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d\Dropbox\Notes\WIP\Panel_data_summary\XLSX_2022\"/>
    </mc:Choice>
  </mc:AlternateContent>
  <xr:revisionPtr revIDLastSave="0" documentId="13_ncr:1_{003BB8E5-9151-4A2B-9013-687C26AFE282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kiwibubbles_trans" sheetId="1" r:id="rId1"/>
    <sheet name="Market 2" sheetId="2" r:id="rId2"/>
    <sheet name="DoR by week" sheetId="3" r:id="rId3"/>
    <sheet name="TR decomposition" sheetId="4" r:id="rId4"/>
    <sheet name="Cum. sales decomposition" sheetId="5" r:id="rId5"/>
    <sheet name="Cum. trial" sheetId="6" r:id="rId6"/>
    <sheet name="% Triers repeating" sheetId="7" r:id="rId7"/>
    <sheet name="Cum. FR by trial class (a)" sheetId="8" r:id="rId8"/>
    <sheet name="Cum. FR by trial class (b)" sheetId="9" r:id="rId9"/>
    <sheet name="Cum. FR by trial class (c)" sheetId="10" r:id="rId10"/>
    <sheet name="Cum. 2R by FR class (a)" sheetId="11" r:id="rId11"/>
    <sheet name="Cum. 2R by FR class (b)" sheetId="12" r:id="rId12"/>
    <sheet name="Cum. 2R by FR class (c)" sheetId="13" r:id="rId13"/>
  </sheets>
  <calcPr calcId="191029"/>
  <pivotCaches>
    <pivotCache cacheId="63" r:id="rId14"/>
    <pivotCache cacheId="64" r:id="rId15"/>
    <pivotCache cacheId="6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13" l="1"/>
  <c r="F112" i="13" s="1"/>
  <c r="G112" i="13" s="1"/>
  <c r="H112" i="13" s="1"/>
  <c r="I112" i="13" s="1"/>
  <c r="J112" i="13" s="1"/>
  <c r="K112" i="13" s="1"/>
  <c r="L112" i="13" s="1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E57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C109" i="13" s="1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C108" i="13" s="1"/>
  <c r="D108" i="13" s="1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C107" i="13" s="1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C106" i="13" s="1"/>
  <c r="D106" i="13" s="1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C105" i="13" s="1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C104" i="13" s="1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C103" i="13" s="1"/>
  <c r="D103" i="13" s="1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C102" i="13" s="1"/>
  <c r="D102" i="13" s="1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C101" i="13" s="1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C100" i="13" s="1"/>
  <c r="D100" i="13" s="1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C99" i="13" s="1"/>
  <c r="D99" i="13" s="1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C98" i="13" s="1"/>
  <c r="D98" i="13" s="1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C97" i="13" s="1"/>
  <c r="D97" i="13" s="1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C96" i="13" s="1"/>
  <c r="D96" i="13" s="1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C95" i="13" s="1"/>
  <c r="D95" i="13" s="1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C94" i="13" s="1"/>
  <c r="D94" i="13" s="1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C93" i="13" s="1"/>
  <c r="D93" i="13" s="1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C92" i="13" s="1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C91" i="13" s="1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C90" i="13" s="1"/>
  <c r="D90" i="13" s="1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C89" i="13" s="1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C88" i="13" s="1"/>
  <c r="D88" i="13" s="1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C87" i="13" s="1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C86" i="13" s="1"/>
  <c r="D86" i="13" s="1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C85" i="13" s="1"/>
  <c r="D85" i="13" s="1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C84" i="13" s="1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C83" i="13" s="1"/>
  <c r="D83" i="13" s="1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C82" i="13" s="1"/>
  <c r="D82" i="13" s="1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C81" i="13" s="1"/>
  <c r="D81" i="13" s="1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C80" i="13" s="1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C79" i="13" s="1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C78" i="13" s="1"/>
  <c r="D78" i="13" s="1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C77" i="13" s="1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C76" i="13" s="1"/>
  <c r="D76" i="13" s="1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C75" i="13" s="1"/>
  <c r="D75" i="13" s="1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C74" i="13" s="1"/>
  <c r="D74" i="13" s="1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C73" i="13" s="1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C72" i="13" s="1"/>
  <c r="D72" i="13" s="1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C71" i="13" s="1"/>
  <c r="D71" i="13" s="1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C70" i="13" s="1"/>
  <c r="D70" i="13" s="1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C69" i="13" s="1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C68" i="13" s="1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C67" i="13" s="1"/>
  <c r="D67" i="13" s="1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C66" i="13" s="1"/>
  <c r="D66" i="13" s="1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C65" i="13" s="1"/>
  <c r="D65" i="13" s="1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C64" i="13" s="1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C63" i="13" s="1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C62" i="13" s="1"/>
  <c r="D62" i="13" s="1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C61" i="13" s="1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C60" i="13" s="1"/>
  <c r="D60" i="13" s="1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9" i="13" s="1"/>
  <c r="D59" i="13" s="1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E6" i="12"/>
  <c r="G307" i="11"/>
  <c r="E307" i="11"/>
  <c r="G306" i="11" s="1"/>
  <c r="E306" i="11"/>
  <c r="F306" i="11" s="1"/>
  <c r="E305" i="11"/>
  <c r="F305" i="11" s="1"/>
  <c r="E300" i="11"/>
  <c r="E301" i="11" s="1"/>
  <c r="E298" i="11"/>
  <c r="E299" i="11" s="1"/>
  <c r="G298" i="11" s="1"/>
  <c r="E297" i="11"/>
  <c r="F297" i="11" s="1"/>
  <c r="E296" i="11"/>
  <c r="G295" i="11" s="1"/>
  <c r="E295" i="11"/>
  <c r="E294" i="11"/>
  <c r="F294" i="11" s="1"/>
  <c r="G293" i="11"/>
  <c r="E292" i="11"/>
  <c r="E293" i="11" s="1"/>
  <c r="E291" i="11"/>
  <c r="E288" i="11"/>
  <c r="E289" i="11" s="1"/>
  <c r="E285" i="11"/>
  <c r="G284" i="11" s="1"/>
  <c r="E284" i="11"/>
  <c r="F284" i="11" s="1"/>
  <c r="E283" i="11"/>
  <c r="E282" i="11"/>
  <c r="F282" i="11" s="1"/>
  <c r="F280" i="11"/>
  <c r="E280" i="11"/>
  <c r="E281" i="11" s="1"/>
  <c r="E279" i="11"/>
  <c r="E278" i="11"/>
  <c r="F278" i="11" s="1"/>
  <c r="E277" i="11"/>
  <c r="G276" i="11" s="1"/>
  <c r="E271" i="11"/>
  <c r="E267" i="11"/>
  <c r="E255" i="11"/>
  <c r="E250" i="11"/>
  <c r="E249" i="11"/>
  <c r="F249" i="11" s="1"/>
  <c r="E247" i="11"/>
  <c r="E245" i="11"/>
  <c r="G244" i="11" s="1"/>
  <c r="E244" i="11"/>
  <c r="G243" i="11" s="1"/>
  <c r="E243" i="11"/>
  <c r="E241" i="11"/>
  <c r="E242" i="11" s="1"/>
  <c r="F242" i="11" s="1"/>
  <c r="E239" i="11"/>
  <c r="F238" i="11"/>
  <c r="E238" i="11"/>
  <c r="G237" i="11"/>
  <c r="E237" i="11"/>
  <c r="G236" i="11" s="1"/>
  <c r="E236" i="11"/>
  <c r="F236" i="11" s="1"/>
  <c r="E235" i="11"/>
  <c r="E234" i="11"/>
  <c r="F234" i="11" s="1"/>
  <c r="E233" i="11"/>
  <c r="F233" i="11" s="1"/>
  <c r="E232" i="11"/>
  <c r="G231" i="11" s="1"/>
  <c r="F228" i="11"/>
  <c r="E228" i="11"/>
  <c r="E229" i="11" s="1"/>
  <c r="E220" i="11"/>
  <c r="E221" i="11" s="1"/>
  <c r="E217" i="11"/>
  <c r="E218" i="11" s="1"/>
  <c r="F218" i="11" s="1"/>
  <c r="E216" i="11"/>
  <c r="G215" i="11" s="1"/>
  <c r="E215" i="11"/>
  <c r="E214" i="11"/>
  <c r="E213" i="11"/>
  <c r="G212" i="11" s="1"/>
  <c r="E211" i="11"/>
  <c r="E210" i="11"/>
  <c r="F210" i="11" s="1"/>
  <c r="E208" i="11"/>
  <c r="E209" i="11" s="1"/>
  <c r="E207" i="11"/>
  <c r="E204" i="11"/>
  <c r="E205" i="11" s="1"/>
  <c r="E203" i="11"/>
  <c r="E202" i="11"/>
  <c r="F202" i="11" s="1"/>
  <c r="G201" i="11"/>
  <c r="E201" i="11"/>
  <c r="F201" i="11" s="1"/>
  <c r="E200" i="11"/>
  <c r="G199" i="11" s="1"/>
  <c r="E199" i="11"/>
  <c r="E198" i="11"/>
  <c r="G197" i="11" s="1"/>
  <c r="F197" i="11"/>
  <c r="E197" i="11"/>
  <c r="G196" i="11" s="1"/>
  <c r="E195" i="11"/>
  <c r="E190" i="11"/>
  <c r="E191" i="11" s="1"/>
  <c r="E189" i="11"/>
  <c r="G188" i="11" s="1"/>
  <c r="E188" i="11"/>
  <c r="F188" i="11" s="1"/>
  <c r="E187" i="11"/>
  <c r="E185" i="11"/>
  <c r="E186" i="11" s="1"/>
  <c r="F186" i="11" s="1"/>
  <c r="E175" i="11"/>
  <c r="E173" i="11"/>
  <c r="E172" i="11"/>
  <c r="F172" i="11" s="1"/>
  <c r="E170" i="11"/>
  <c r="F170" i="11" s="1"/>
  <c r="E164" i="11"/>
  <c r="E165" i="11" s="1"/>
  <c r="E161" i="11"/>
  <c r="E162" i="11" s="1"/>
  <c r="F162" i="11" s="1"/>
  <c r="E160" i="11"/>
  <c r="G159" i="11" s="1"/>
  <c r="E154" i="11"/>
  <c r="F154" i="11" s="1"/>
  <c r="E151" i="11"/>
  <c r="E148" i="11"/>
  <c r="E149" i="11" s="1"/>
  <c r="G147" i="11"/>
  <c r="E146" i="11"/>
  <c r="F146" i="11" s="1"/>
  <c r="E145" i="11"/>
  <c r="F145" i="11" s="1"/>
  <c r="E144" i="11"/>
  <c r="G143" i="11" s="1"/>
  <c r="E143" i="11"/>
  <c r="E137" i="11"/>
  <c r="E138" i="11" s="1"/>
  <c r="F138" i="11" s="1"/>
  <c r="E135" i="11"/>
  <c r="E134" i="11"/>
  <c r="F134" i="11" s="1"/>
  <c r="E133" i="11"/>
  <c r="G132" i="11" s="1"/>
  <c r="E132" i="11"/>
  <c r="F132" i="11" s="1"/>
  <c r="E122" i="11"/>
  <c r="F122" i="11" s="1"/>
  <c r="G121" i="11"/>
  <c r="E116" i="11"/>
  <c r="E117" i="11" s="1"/>
  <c r="F117" i="11" s="1"/>
  <c r="E111" i="11"/>
  <c r="E112" i="11" s="1"/>
  <c r="E110" i="11"/>
  <c r="G109" i="11" s="1"/>
  <c r="F109" i="11"/>
  <c r="E109" i="11"/>
  <c r="G108" i="11" s="1"/>
  <c r="E105" i="11"/>
  <c r="E104" i="11"/>
  <c r="G103" i="11" s="1"/>
  <c r="E103" i="11"/>
  <c r="E99" i="11"/>
  <c r="E98" i="11"/>
  <c r="F98" i="11" s="1"/>
  <c r="G97" i="11"/>
  <c r="E97" i="11"/>
  <c r="E96" i="11"/>
  <c r="G95" i="11" s="1"/>
  <c r="E95" i="11"/>
  <c r="F94" i="11"/>
  <c r="E94" i="11"/>
  <c r="G93" i="11" s="1"/>
  <c r="E86" i="11"/>
  <c r="F86" i="11" s="1"/>
  <c r="E85" i="11"/>
  <c r="G84" i="11" s="1"/>
  <c r="E83" i="11"/>
  <c r="G82" i="11" s="1"/>
  <c r="E82" i="11"/>
  <c r="F82" i="11" s="1"/>
  <c r="E81" i="11"/>
  <c r="E79" i="11"/>
  <c r="E80" i="11" s="1"/>
  <c r="G79" i="11" s="1"/>
  <c r="E78" i="11"/>
  <c r="F78" i="11" s="1"/>
  <c r="E77" i="11"/>
  <c r="G76" i="11" s="1"/>
  <c r="E76" i="11"/>
  <c r="F76" i="11" s="1"/>
  <c r="E74" i="11"/>
  <c r="E75" i="11" s="1"/>
  <c r="E72" i="11"/>
  <c r="F72" i="11" s="1"/>
  <c r="E71" i="11"/>
  <c r="F71" i="11" s="1"/>
  <c r="E70" i="11"/>
  <c r="G69" i="11" s="1"/>
  <c r="E68" i="11"/>
  <c r="E67" i="11"/>
  <c r="F67" i="11" s="1"/>
  <c r="E66" i="11"/>
  <c r="G65" i="11" s="1"/>
  <c r="E65" i="11"/>
  <c r="F65" i="11" s="1"/>
  <c r="E64" i="11"/>
  <c r="F64" i="11" s="1"/>
  <c r="E63" i="11"/>
  <c r="F63" i="11" s="1"/>
  <c r="E61" i="11"/>
  <c r="E62" i="11" s="1"/>
  <c r="E60" i="11"/>
  <c r="F60" i="11" s="1"/>
  <c r="E59" i="11"/>
  <c r="F59" i="11" s="1"/>
  <c r="E48" i="11"/>
  <c r="E46" i="11"/>
  <c r="G45" i="11" s="1"/>
  <c r="E45" i="11"/>
  <c r="F45" i="11" s="1"/>
  <c r="E44" i="11"/>
  <c r="F44" i="11" s="1"/>
  <c r="F43" i="11"/>
  <c r="E43" i="11"/>
  <c r="G42" i="11" s="1"/>
  <c r="E39" i="11"/>
  <c r="E40" i="11" s="1"/>
  <c r="E38" i="11"/>
  <c r="G37" i="11" s="1"/>
  <c r="E29" i="11"/>
  <c r="E30" i="11" s="1"/>
  <c r="E25" i="11"/>
  <c r="F25" i="11" s="1"/>
  <c r="E16" i="11"/>
  <c r="F16" i="11" s="1"/>
  <c r="E15" i="11"/>
  <c r="F15" i="11" s="1"/>
  <c r="E14" i="11"/>
  <c r="G13" i="11" s="1"/>
  <c r="E13" i="11"/>
  <c r="F13" i="11" s="1"/>
  <c r="E12" i="11"/>
  <c r="F12" i="11" s="1"/>
  <c r="E11" i="11"/>
  <c r="F11" i="11" s="1"/>
  <c r="F10" i="11"/>
  <c r="E10" i="11"/>
  <c r="G9" i="11" s="1"/>
  <c r="E8" i="11"/>
  <c r="F8" i="11" s="1"/>
  <c r="G7" i="11"/>
  <c r="E7" i="11"/>
  <c r="E6" i="11"/>
  <c r="G5" i="11" s="1"/>
  <c r="E5" i="11"/>
  <c r="F5" i="11" s="1"/>
  <c r="E4" i="11"/>
  <c r="F4" i="11" s="1"/>
  <c r="F3" i="11"/>
  <c r="E3" i="11"/>
  <c r="G2" i="11" s="1"/>
  <c r="E2" i="11"/>
  <c r="F2" i="11" s="1"/>
  <c r="E112" i="10"/>
  <c r="F112" i="10" s="1"/>
  <c r="G112" i="10" s="1"/>
  <c r="H112" i="10" s="1"/>
  <c r="I112" i="10" s="1"/>
  <c r="J112" i="10" s="1"/>
  <c r="K112" i="10" s="1"/>
  <c r="L112" i="10" s="1"/>
  <c r="M112" i="10" s="1"/>
  <c r="N112" i="10" s="1"/>
  <c r="O112" i="10" s="1"/>
  <c r="P112" i="10" s="1"/>
  <c r="Q112" i="10" s="1"/>
  <c r="R112" i="10" s="1"/>
  <c r="S112" i="10" s="1"/>
  <c r="T112" i="10" s="1"/>
  <c r="U112" i="10" s="1"/>
  <c r="V112" i="10" s="1"/>
  <c r="W112" i="10" s="1"/>
  <c r="X112" i="10" s="1"/>
  <c r="Y112" i="10" s="1"/>
  <c r="Z112" i="10" s="1"/>
  <c r="AA112" i="10" s="1"/>
  <c r="AB112" i="10" s="1"/>
  <c r="AC112" i="10" s="1"/>
  <c r="AD112" i="10" s="1"/>
  <c r="C59" i="10"/>
  <c r="D59" i="10" s="1"/>
  <c r="C99" i="10"/>
  <c r="E57" i="10"/>
  <c r="F57" i="10" s="1"/>
  <c r="F109" i="10" s="1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54" i="10"/>
  <c r="C109" i="10" s="1"/>
  <c r="C53" i="10"/>
  <c r="C108" i="10" s="1"/>
  <c r="D108" i="10" s="1"/>
  <c r="C52" i="10"/>
  <c r="C107" i="10" s="1"/>
  <c r="D107" i="10" s="1"/>
  <c r="C51" i="10"/>
  <c r="C106" i="10" s="1"/>
  <c r="D106" i="10" s="1"/>
  <c r="C50" i="10"/>
  <c r="C105" i="10" s="1"/>
  <c r="C49" i="10"/>
  <c r="C104" i="10" s="1"/>
  <c r="C48" i="10"/>
  <c r="C103" i="10" s="1"/>
  <c r="D103" i="10" s="1"/>
  <c r="C47" i="10"/>
  <c r="C102" i="10" s="1"/>
  <c r="D102" i="10" s="1"/>
  <c r="C46" i="10"/>
  <c r="C101" i="10" s="1"/>
  <c r="D101" i="10" s="1"/>
  <c r="C45" i="10"/>
  <c r="C100" i="10" s="1"/>
  <c r="D100" i="10" s="1"/>
  <c r="C44" i="10"/>
  <c r="C43" i="10"/>
  <c r="C98" i="10" s="1"/>
  <c r="D98" i="10" s="1"/>
  <c r="C42" i="10"/>
  <c r="C97" i="10" s="1"/>
  <c r="D97" i="10" s="1"/>
  <c r="C41" i="10"/>
  <c r="C96" i="10" s="1"/>
  <c r="D96" i="10" s="1"/>
  <c r="C40" i="10"/>
  <c r="C95" i="10" s="1"/>
  <c r="D95" i="10" s="1"/>
  <c r="C39" i="10"/>
  <c r="C94" i="10" s="1"/>
  <c r="C38" i="10"/>
  <c r="C93" i="10" s="1"/>
  <c r="D93" i="10" s="1"/>
  <c r="C37" i="10"/>
  <c r="C92" i="10" s="1"/>
  <c r="D92" i="10" s="1"/>
  <c r="C36" i="10"/>
  <c r="C91" i="10" s="1"/>
  <c r="D91" i="10" s="1"/>
  <c r="C35" i="10"/>
  <c r="C90" i="10" s="1"/>
  <c r="D90" i="10" s="1"/>
  <c r="C34" i="10"/>
  <c r="C89" i="10" s="1"/>
  <c r="C33" i="10"/>
  <c r="C88" i="10" s="1"/>
  <c r="D88" i="10" s="1"/>
  <c r="C32" i="10"/>
  <c r="C87" i="10" s="1"/>
  <c r="D87" i="10" s="1"/>
  <c r="C31" i="10"/>
  <c r="C86" i="10" s="1"/>
  <c r="D86" i="10" s="1"/>
  <c r="C30" i="10"/>
  <c r="C85" i="10" s="1"/>
  <c r="D85" i="10" s="1"/>
  <c r="C29" i="10"/>
  <c r="C84" i="10" s="1"/>
  <c r="D84" i="10" s="1"/>
  <c r="C28" i="10"/>
  <c r="C83" i="10" s="1"/>
  <c r="D83" i="10" s="1"/>
  <c r="C27" i="10"/>
  <c r="C82" i="10" s="1"/>
  <c r="D82" i="10" s="1"/>
  <c r="C26" i="10"/>
  <c r="C81" i="10" s="1"/>
  <c r="D81" i="10" s="1"/>
  <c r="C25" i="10"/>
  <c r="C80" i="10" s="1"/>
  <c r="D80" i="10" s="1"/>
  <c r="C24" i="10"/>
  <c r="C79" i="10" s="1"/>
  <c r="D79" i="10" s="1"/>
  <c r="C23" i="10"/>
  <c r="C78" i="10" s="1"/>
  <c r="D78" i="10" s="1"/>
  <c r="C22" i="10"/>
  <c r="C77" i="10" s="1"/>
  <c r="D77" i="10" s="1"/>
  <c r="C21" i="10"/>
  <c r="C76" i="10" s="1"/>
  <c r="D76" i="10" s="1"/>
  <c r="C20" i="10"/>
  <c r="C75" i="10" s="1"/>
  <c r="D75" i="10" s="1"/>
  <c r="C19" i="10"/>
  <c r="C74" i="10" s="1"/>
  <c r="D74" i="10" s="1"/>
  <c r="C18" i="10"/>
  <c r="C73" i="10" s="1"/>
  <c r="C17" i="10"/>
  <c r="C72" i="10" s="1"/>
  <c r="D72" i="10" s="1"/>
  <c r="C16" i="10"/>
  <c r="C71" i="10" s="1"/>
  <c r="D71" i="10" s="1"/>
  <c r="C15" i="10"/>
  <c r="C70" i="10" s="1"/>
  <c r="D70" i="10" s="1"/>
  <c r="C14" i="10"/>
  <c r="C69" i="10" s="1"/>
  <c r="D69" i="10" s="1"/>
  <c r="C13" i="10"/>
  <c r="C68" i="10" s="1"/>
  <c r="D68" i="10" s="1"/>
  <c r="C12" i="10"/>
  <c r="C67" i="10" s="1"/>
  <c r="D67" i="10" s="1"/>
  <c r="C11" i="10"/>
  <c r="C66" i="10" s="1"/>
  <c r="D66" i="10" s="1"/>
  <c r="C10" i="10"/>
  <c r="C65" i="10" s="1"/>
  <c r="D65" i="10" s="1"/>
  <c r="C9" i="10"/>
  <c r="C64" i="10" s="1"/>
  <c r="D64" i="10" s="1"/>
  <c r="C8" i="10"/>
  <c r="C63" i="10" s="1"/>
  <c r="D63" i="10" s="1"/>
  <c r="C7" i="10"/>
  <c r="C62" i="10" s="1"/>
  <c r="D62" i="10" s="1"/>
  <c r="C6" i="10"/>
  <c r="C61" i="10" s="1"/>
  <c r="D61" i="10" s="1"/>
  <c r="C5" i="10"/>
  <c r="C60" i="10" s="1"/>
  <c r="D60" i="10" s="1"/>
  <c r="C4" i="10"/>
  <c r="C3" i="10"/>
  <c r="C58" i="10" s="1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F361" i="8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G309" i="8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28" i="8"/>
  <c r="G88" i="8"/>
  <c r="G188" i="8"/>
  <c r="G307" i="8"/>
  <c r="F67" i="8"/>
  <c r="F69" i="8"/>
  <c r="F70" i="8"/>
  <c r="F86" i="8"/>
  <c r="F149" i="8"/>
  <c r="F170" i="8"/>
  <c r="F187" i="8"/>
  <c r="F228" i="8"/>
  <c r="F245" i="8"/>
  <c r="F249" i="8"/>
  <c r="F292" i="8"/>
  <c r="F295" i="8"/>
  <c r="F297" i="8"/>
  <c r="F305" i="8"/>
  <c r="E307" i="8"/>
  <c r="G306" i="8" s="1"/>
  <c r="E306" i="8"/>
  <c r="G305" i="8" s="1"/>
  <c r="E305" i="8"/>
  <c r="G304" i="8" s="1"/>
  <c r="E298" i="8"/>
  <c r="F298" i="8" s="1"/>
  <c r="E297" i="8"/>
  <c r="G296" i="8" s="1"/>
  <c r="E296" i="8"/>
  <c r="G295" i="8" s="1"/>
  <c r="E295" i="8"/>
  <c r="G294" i="8" s="1"/>
  <c r="E294" i="8"/>
  <c r="G293" i="8" s="1"/>
  <c r="E292" i="8"/>
  <c r="E291" i="8"/>
  <c r="G290" i="8" s="1"/>
  <c r="E288" i="8"/>
  <c r="E289" i="8" s="1"/>
  <c r="E290" i="8" s="1"/>
  <c r="G289" i="8" s="1"/>
  <c r="E285" i="8"/>
  <c r="G284" i="8" s="1"/>
  <c r="E284" i="8"/>
  <c r="G283" i="8" s="1"/>
  <c r="E283" i="8"/>
  <c r="G282" i="8" s="1"/>
  <c r="E282" i="8"/>
  <c r="G281" i="8" s="1"/>
  <c r="E280" i="8"/>
  <c r="E279" i="8"/>
  <c r="G278" i="8" s="1"/>
  <c r="E278" i="8"/>
  <c r="G277" i="8" s="1"/>
  <c r="E277" i="8"/>
  <c r="G276" i="8" s="1"/>
  <c r="E271" i="8"/>
  <c r="F271" i="8" s="1"/>
  <c r="E268" i="8"/>
  <c r="E269" i="8" s="1"/>
  <c r="E270" i="8" s="1"/>
  <c r="G269" i="8" s="1"/>
  <c r="E267" i="8"/>
  <c r="G266" i="8" s="1"/>
  <c r="E255" i="8"/>
  <c r="F255" i="8" s="1"/>
  <c r="E250" i="8"/>
  <c r="F250" i="8" s="1"/>
  <c r="E249" i="8"/>
  <c r="G248" i="8" s="1"/>
  <c r="E247" i="8"/>
  <c r="E248" i="8" s="1"/>
  <c r="F248" i="8" s="1"/>
  <c r="E246" i="8"/>
  <c r="F246" i="8" s="1"/>
  <c r="E245" i="8"/>
  <c r="G244" i="8" s="1"/>
  <c r="E244" i="8"/>
  <c r="G243" i="8" s="1"/>
  <c r="E243" i="8"/>
  <c r="G242" i="8" s="1"/>
  <c r="E241" i="8"/>
  <c r="G240" i="8" s="1"/>
  <c r="E238" i="8"/>
  <c r="E237" i="8"/>
  <c r="G236" i="8" s="1"/>
  <c r="E236" i="8"/>
  <c r="G235" i="8" s="1"/>
  <c r="E235" i="8"/>
  <c r="G234" i="8" s="1"/>
  <c r="E234" i="8"/>
  <c r="G233" i="8" s="1"/>
  <c r="E233" i="8"/>
  <c r="G232" i="8" s="1"/>
  <c r="E232" i="8"/>
  <c r="G231" i="8" s="1"/>
  <c r="E228" i="8"/>
  <c r="E229" i="8" s="1"/>
  <c r="E230" i="8" s="1"/>
  <c r="E220" i="8"/>
  <c r="F220" i="8" s="1"/>
  <c r="E217" i="8"/>
  <c r="G216" i="8" s="1"/>
  <c r="E216" i="8"/>
  <c r="G215" i="8" s="1"/>
  <c r="E215" i="8"/>
  <c r="G214" i="8" s="1"/>
  <c r="E214" i="8"/>
  <c r="G213" i="8" s="1"/>
  <c r="E213" i="8"/>
  <c r="G212" i="8" s="1"/>
  <c r="E211" i="8"/>
  <c r="G210" i="8" s="1"/>
  <c r="E210" i="8"/>
  <c r="G209" i="8" s="1"/>
  <c r="E208" i="8"/>
  <c r="E209" i="8" s="1"/>
  <c r="F209" i="8" s="1"/>
  <c r="E207" i="8"/>
  <c r="G206" i="8" s="1"/>
  <c r="E204" i="8"/>
  <c r="E203" i="8"/>
  <c r="G202" i="8" s="1"/>
  <c r="E202" i="8"/>
  <c r="G201" i="8" s="1"/>
  <c r="E201" i="8"/>
  <c r="G200" i="8" s="1"/>
  <c r="E200" i="8"/>
  <c r="G199" i="8" s="1"/>
  <c r="E199" i="8"/>
  <c r="G198" i="8" s="1"/>
  <c r="E198" i="8"/>
  <c r="G197" i="8" s="1"/>
  <c r="E197" i="8"/>
  <c r="G196" i="8" s="1"/>
  <c r="E195" i="8"/>
  <c r="G194" i="8" s="1"/>
  <c r="E190" i="8"/>
  <c r="F190" i="8" s="1"/>
  <c r="E189" i="8"/>
  <c r="F189" i="8" s="1"/>
  <c r="E188" i="8"/>
  <c r="G187" i="8" s="1"/>
  <c r="E187" i="8"/>
  <c r="G186" i="8" s="1"/>
  <c r="E185" i="8"/>
  <c r="F185" i="8" s="1"/>
  <c r="E175" i="8"/>
  <c r="G174" i="8" s="1"/>
  <c r="E173" i="8"/>
  <c r="G172" i="8" s="1"/>
  <c r="E172" i="8"/>
  <c r="G171" i="8" s="1"/>
  <c r="E170" i="8"/>
  <c r="G169" i="8" s="1"/>
  <c r="E164" i="8"/>
  <c r="F164" i="8" s="1"/>
  <c r="E161" i="8"/>
  <c r="E160" i="8"/>
  <c r="G159" i="8" s="1"/>
  <c r="E155" i="8"/>
  <c r="F155" i="8" s="1"/>
  <c r="E154" i="8"/>
  <c r="G153" i="8" s="1"/>
  <c r="E151" i="8"/>
  <c r="F151" i="8" s="1"/>
  <c r="E148" i="8"/>
  <c r="E149" i="8" s="1"/>
  <c r="E150" i="8" s="1"/>
  <c r="G149" i="8" s="1"/>
  <c r="E146" i="8"/>
  <c r="E147" i="8" s="1"/>
  <c r="E145" i="8"/>
  <c r="G144" i="8" s="1"/>
  <c r="E144" i="8"/>
  <c r="G143" i="8" s="1"/>
  <c r="E143" i="8"/>
  <c r="G142" i="8" s="1"/>
  <c r="E137" i="8"/>
  <c r="E135" i="8"/>
  <c r="E134" i="8"/>
  <c r="G133" i="8" s="1"/>
  <c r="E133" i="8"/>
  <c r="G132" i="8" s="1"/>
  <c r="E132" i="8"/>
  <c r="G131" i="8" s="1"/>
  <c r="E122" i="8"/>
  <c r="G121" i="8" s="1"/>
  <c r="E116" i="8"/>
  <c r="E111" i="8"/>
  <c r="E110" i="8"/>
  <c r="G109" i="8" s="1"/>
  <c r="E109" i="8"/>
  <c r="F109" i="8" s="1"/>
  <c r="E105" i="8"/>
  <c r="F105" i="8" s="1"/>
  <c r="E104" i="8"/>
  <c r="G103" i="8" s="1"/>
  <c r="E103" i="8"/>
  <c r="G102" i="8" s="1"/>
  <c r="E99" i="8"/>
  <c r="G98" i="8" s="1"/>
  <c r="E98" i="8"/>
  <c r="G97" i="8" s="1"/>
  <c r="E97" i="8"/>
  <c r="G96" i="8" s="1"/>
  <c r="E96" i="8"/>
  <c r="G95" i="8" s="1"/>
  <c r="E95" i="8"/>
  <c r="G94" i="8" s="1"/>
  <c r="E94" i="8"/>
  <c r="G93" i="8" s="1"/>
  <c r="E86" i="8"/>
  <c r="E87" i="8" s="1"/>
  <c r="E88" i="8" s="1"/>
  <c r="E89" i="8" s="1"/>
  <c r="E90" i="8" s="1"/>
  <c r="F90" i="8" s="1"/>
  <c r="E85" i="8"/>
  <c r="G84" i="8" s="1"/>
  <c r="E84" i="8"/>
  <c r="F84" i="8" s="1"/>
  <c r="E83" i="8"/>
  <c r="G82" i="8" s="1"/>
  <c r="E82" i="8"/>
  <c r="G81" i="8" s="1"/>
  <c r="E81" i="8"/>
  <c r="G80" i="8" s="1"/>
  <c r="E79" i="8"/>
  <c r="F79" i="8" s="1"/>
  <c r="E78" i="8"/>
  <c r="G77" i="8" s="1"/>
  <c r="E77" i="8"/>
  <c r="G76" i="8" s="1"/>
  <c r="E76" i="8"/>
  <c r="G75" i="8" s="1"/>
  <c r="E74" i="8"/>
  <c r="G73" i="8" s="1"/>
  <c r="E72" i="8"/>
  <c r="E71" i="8"/>
  <c r="G70" i="8" s="1"/>
  <c r="E70" i="8"/>
  <c r="G69" i="8" s="1"/>
  <c r="E68" i="8"/>
  <c r="E69" i="8" s="1"/>
  <c r="E67" i="8"/>
  <c r="G66" i="8" s="1"/>
  <c r="E66" i="8"/>
  <c r="G65" i="8" s="1"/>
  <c r="E65" i="8"/>
  <c r="G64" i="8" s="1"/>
  <c r="E64" i="8"/>
  <c r="G63" i="8" s="1"/>
  <c r="E63" i="8"/>
  <c r="G62" i="8" s="1"/>
  <c r="E62" i="8"/>
  <c r="E61" i="8"/>
  <c r="G60" i="8" s="1"/>
  <c r="E60" i="8"/>
  <c r="G59" i="8" s="1"/>
  <c r="E59" i="8"/>
  <c r="G58" i="8" s="1"/>
  <c r="E48" i="8"/>
  <c r="E49" i="8" s="1"/>
  <c r="E50" i="8" s="1"/>
  <c r="E46" i="8"/>
  <c r="E47" i="8" s="1"/>
  <c r="E45" i="8"/>
  <c r="G44" i="8" s="1"/>
  <c r="E44" i="8"/>
  <c r="G43" i="8" s="1"/>
  <c r="E43" i="8"/>
  <c r="G42" i="8" s="1"/>
  <c r="E39" i="8"/>
  <c r="F39" i="8" s="1"/>
  <c r="E38" i="8"/>
  <c r="G37" i="8" s="1"/>
  <c r="E30" i="8"/>
  <c r="F30" i="8" s="1"/>
  <c r="E29" i="8"/>
  <c r="F29" i="8" s="1"/>
  <c r="E25" i="8"/>
  <c r="F25" i="8" s="1"/>
  <c r="E16" i="8"/>
  <c r="E15" i="8"/>
  <c r="G14" i="8" s="1"/>
  <c r="E14" i="8"/>
  <c r="G13" i="8" s="1"/>
  <c r="E13" i="8"/>
  <c r="G12" i="8" s="1"/>
  <c r="E12" i="8"/>
  <c r="G11" i="8" s="1"/>
  <c r="E11" i="8"/>
  <c r="G10" i="8" s="1"/>
  <c r="E10" i="8"/>
  <c r="G9" i="8" s="1"/>
  <c r="E8" i="8"/>
  <c r="G7" i="8" s="1"/>
  <c r="E7" i="8"/>
  <c r="F7" i="8" s="1"/>
  <c r="E6" i="8"/>
  <c r="F6" i="8" s="1"/>
  <c r="E5" i="8"/>
  <c r="E4" i="8"/>
  <c r="G3" i="8" s="1"/>
  <c r="E3" i="8"/>
  <c r="F3" i="8" s="1"/>
  <c r="E2" i="8"/>
  <c r="F2" i="8" s="1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2" i="6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7" i="5"/>
  <c r="T6" i="5"/>
  <c r="T5" i="5"/>
  <c r="T4" i="5"/>
  <c r="T3" i="5"/>
  <c r="T2" i="5"/>
  <c r="T8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2" i="4"/>
  <c r="F289" i="8" l="1"/>
  <c r="F144" i="8"/>
  <c r="F298" i="11"/>
  <c r="F288" i="8"/>
  <c r="G288" i="8" s="1"/>
  <c r="F208" i="8"/>
  <c r="G208" i="8" s="1"/>
  <c r="F143" i="8"/>
  <c r="E17" i="11"/>
  <c r="F17" i="11" s="1"/>
  <c r="G233" i="11"/>
  <c r="F245" i="11"/>
  <c r="G283" i="11"/>
  <c r="F299" i="11"/>
  <c r="D101" i="13"/>
  <c r="E171" i="8"/>
  <c r="F171" i="8" s="1"/>
  <c r="F282" i="8"/>
  <c r="F207" i="8"/>
  <c r="F110" i="8"/>
  <c r="F11" i="8"/>
  <c r="D109" i="10"/>
  <c r="F268" i="8"/>
  <c r="F195" i="8"/>
  <c r="F10" i="8"/>
  <c r="F190" i="11"/>
  <c r="F208" i="11"/>
  <c r="F267" i="8"/>
  <c r="F89" i="8"/>
  <c r="F4" i="8"/>
  <c r="E87" i="11"/>
  <c r="E88" i="11" s="1"/>
  <c r="F88" i="11" s="1"/>
  <c r="F110" i="11"/>
  <c r="G235" i="11"/>
  <c r="F88" i="8"/>
  <c r="F188" i="8"/>
  <c r="F87" i="8"/>
  <c r="G245" i="8"/>
  <c r="F307" i="11"/>
  <c r="E75" i="8"/>
  <c r="F75" i="8" s="1"/>
  <c r="F307" i="8"/>
  <c r="F82" i="8"/>
  <c r="G145" i="8"/>
  <c r="F198" i="11"/>
  <c r="F306" i="8"/>
  <c r="F247" i="8"/>
  <c r="F71" i="8"/>
  <c r="G108" i="8"/>
  <c r="F164" i="11"/>
  <c r="F277" i="11"/>
  <c r="D61" i="13"/>
  <c r="D77" i="13"/>
  <c r="F200" i="11"/>
  <c r="E196" i="8"/>
  <c r="F196" i="8" s="1"/>
  <c r="F150" i="8"/>
  <c r="F68" i="8"/>
  <c r="G68" i="8" s="1"/>
  <c r="G58" i="11"/>
  <c r="F296" i="11"/>
  <c r="D68" i="13"/>
  <c r="E218" i="8"/>
  <c r="G247" i="8"/>
  <c r="F291" i="8"/>
  <c r="F211" i="8"/>
  <c r="F148" i="8"/>
  <c r="F66" i="8"/>
  <c r="D73" i="10"/>
  <c r="D113" i="10" s="1"/>
  <c r="D105" i="10"/>
  <c r="G281" i="11"/>
  <c r="G297" i="11"/>
  <c r="E78" i="13"/>
  <c r="F290" i="8"/>
  <c r="F210" i="8"/>
  <c r="F146" i="8"/>
  <c r="F48" i="8"/>
  <c r="F232" i="11"/>
  <c r="F244" i="11"/>
  <c r="G146" i="8"/>
  <c r="F147" i="8"/>
  <c r="F47" i="8"/>
  <c r="E123" i="8"/>
  <c r="F285" i="8"/>
  <c r="F145" i="8"/>
  <c r="F85" i="8"/>
  <c r="F65" i="8"/>
  <c r="F45" i="8"/>
  <c r="G207" i="8"/>
  <c r="E281" i="8"/>
  <c r="G279" i="8"/>
  <c r="G170" i="8"/>
  <c r="E205" i="8"/>
  <c r="G203" i="8"/>
  <c r="F284" i="8"/>
  <c r="F244" i="8"/>
  <c r="F204" i="8"/>
  <c r="F104" i="8"/>
  <c r="F64" i="8"/>
  <c r="F44" i="8"/>
  <c r="G6" i="8"/>
  <c r="E162" i="8"/>
  <c r="G160" i="8"/>
  <c r="E51" i="8"/>
  <c r="G49" i="8"/>
  <c r="E9" i="8"/>
  <c r="F8" i="8"/>
  <c r="E239" i="8"/>
  <c r="G237" i="8"/>
  <c r="F283" i="8"/>
  <c r="F243" i="8"/>
  <c r="F203" i="8"/>
  <c r="F103" i="8"/>
  <c r="F83" i="8"/>
  <c r="G83" i="8" s="1"/>
  <c r="F63" i="8"/>
  <c r="F43" i="8"/>
  <c r="G5" i="8"/>
  <c r="D94" i="10"/>
  <c r="F94" i="10"/>
  <c r="E89" i="10"/>
  <c r="G2" i="8"/>
  <c r="E165" i="8"/>
  <c r="G163" i="8"/>
  <c r="G61" i="8"/>
  <c r="F202" i="8"/>
  <c r="F122" i="8"/>
  <c r="F62" i="8"/>
  <c r="F87" i="10"/>
  <c r="E91" i="8"/>
  <c r="G89" i="8"/>
  <c r="E174" i="8"/>
  <c r="E242" i="8"/>
  <c r="E286" i="8"/>
  <c r="F241" i="8"/>
  <c r="F201" i="8"/>
  <c r="F161" i="8"/>
  <c r="F81" i="8"/>
  <c r="F61" i="8"/>
  <c r="G287" i="8"/>
  <c r="G87" i="8"/>
  <c r="E136" i="8"/>
  <c r="G134" i="8"/>
  <c r="F280" i="8"/>
  <c r="F200" i="8"/>
  <c r="F160" i="8"/>
  <c r="F60" i="8"/>
  <c r="G86" i="8"/>
  <c r="F46" i="8"/>
  <c r="G46" i="8" s="1"/>
  <c r="G6" i="11"/>
  <c r="F7" i="11"/>
  <c r="E138" i="8"/>
  <c r="G136" i="8"/>
  <c r="E176" i="8"/>
  <c r="E212" i="8"/>
  <c r="F279" i="8"/>
  <c r="F199" i="8"/>
  <c r="F99" i="8"/>
  <c r="F59" i="8"/>
  <c r="G85" i="8"/>
  <c r="C113" i="10"/>
  <c r="D58" i="10"/>
  <c r="E58" i="10"/>
  <c r="D99" i="10"/>
  <c r="F99" i="10"/>
  <c r="E80" i="8"/>
  <c r="G78" i="8"/>
  <c r="E186" i="8"/>
  <c r="G184" i="8"/>
  <c r="E293" i="8"/>
  <c r="G291" i="8"/>
  <c r="F278" i="8"/>
  <c r="F238" i="8"/>
  <c r="F198" i="8"/>
  <c r="F98" i="8"/>
  <c r="F78" i="8"/>
  <c r="F38" i="8"/>
  <c r="G268" i="8"/>
  <c r="E91" i="10"/>
  <c r="E117" i="8"/>
  <c r="G115" i="8"/>
  <c r="F277" i="8"/>
  <c r="F237" i="8"/>
  <c r="F217" i="8"/>
  <c r="G217" i="8" s="1"/>
  <c r="F197" i="8"/>
  <c r="F137" i="8"/>
  <c r="F97" i="8"/>
  <c r="F77" i="8"/>
  <c r="G267" i="8"/>
  <c r="G67" i="8"/>
  <c r="E96" i="10"/>
  <c r="E17" i="8"/>
  <c r="G15" i="8"/>
  <c r="F296" i="8"/>
  <c r="F236" i="8"/>
  <c r="F216" i="8"/>
  <c r="F116" i="8"/>
  <c r="F96" i="8"/>
  <c r="F76" i="8"/>
  <c r="F16" i="8"/>
  <c r="E101" i="10"/>
  <c r="E26" i="8"/>
  <c r="G24" i="8"/>
  <c r="F235" i="8"/>
  <c r="F215" i="8"/>
  <c r="F175" i="8"/>
  <c r="F135" i="8"/>
  <c r="F95" i="8"/>
  <c r="F15" i="8"/>
  <c r="E106" i="10"/>
  <c r="E112" i="8"/>
  <c r="G110" i="8"/>
  <c r="E100" i="8"/>
  <c r="E191" i="8"/>
  <c r="G189" i="8"/>
  <c r="E251" i="8"/>
  <c r="G249" i="8"/>
  <c r="F294" i="8"/>
  <c r="F234" i="8"/>
  <c r="F214" i="8"/>
  <c r="F154" i="8"/>
  <c r="G154" i="8" s="1"/>
  <c r="F134" i="8"/>
  <c r="F94" i="8"/>
  <c r="F74" i="8"/>
  <c r="F14" i="8"/>
  <c r="G148" i="8"/>
  <c r="G48" i="8"/>
  <c r="F5" i="8"/>
  <c r="G4" i="8"/>
  <c r="E31" i="8"/>
  <c r="G29" i="8"/>
  <c r="E73" i="8"/>
  <c r="G71" i="8"/>
  <c r="E256" i="8"/>
  <c r="G254" i="8"/>
  <c r="E299" i="8"/>
  <c r="G297" i="8"/>
  <c r="F233" i="8"/>
  <c r="F213" i="8"/>
  <c r="F173" i="8"/>
  <c r="F133" i="8"/>
  <c r="F13" i="8"/>
  <c r="G147" i="8"/>
  <c r="G47" i="8"/>
  <c r="D104" i="10"/>
  <c r="F104" i="10"/>
  <c r="D89" i="10"/>
  <c r="F89" i="10"/>
  <c r="E152" i="8"/>
  <c r="G150" i="8"/>
  <c r="G195" i="8"/>
  <c r="F232" i="8"/>
  <c r="F172" i="8"/>
  <c r="F132" i="8"/>
  <c r="F72" i="8"/>
  <c r="F12" i="8"/>
  <c r="G246" i="8"/>
  <c r="E40" i="8"/>
  <c r="G38" i="8"/>
  <c r="G74" i="8"/>
  <c r="E106" i="8"/>
  <c r="G104" i="8"/>
  <c r="E221" i="8"/>
  <c r="G219" i="8"/>
  <c r="F111" i="8"/>
  <c r="G45" i="8"/>
  <c r="E231" i="8"/>
  <c r="G229" i="8"/>
  <c r="E272" i="8"/>
  <c r="G270" i="8"/>
  <c r="F270" i="8"/>
  <c r="F230" i="8"/>
  <c r="F50" i="8"/>
  <c r="G228" i="8"/>
  <c r="E156" i="8"/>
  <c r="F269" i="8"/>
  <c r="F229" i="8"/>
  <c r="F49" i="8"/>
  <c r="G227" i="8"/>
  <c r="F48" i="11"/>
  <c r="G47" i="11"/>
  <c r="E49" i="11"/>
  <c r="F49" i="11" s="1"/>
  <c r="F58" i="10"/>
  <c r="E109" i="10"/>
  <c r="E104" i="10"/>
  <c r="E99" i="10"/>
  <c r="E94" i="10"/>
  <c r="G249" i="11"/>
  <c r="E251" i="11"/>
  <c r="F250" i="11"/>
  <c r="G111" i="11"/>
  <c r="F112" i="11"/>
  <c r="F107" i="10"/>
  <c r="F102" i="10"/>
  <c r="F97" i="10"/>
  <c r="F92" i="10"/>
  <c r="E61" i="10"/>
  <c r="E66" i="10"/>
  <c r="E71" i="10"/>
  <c r="E76" i="10"/>
  <c r="E81" i="10"/>
  <c r="E86" i="10"/>
  <c r="E63" i="10"/>
  <c r="E68" i="10"/>
  <c r="E73" i="10"/>
  <c r="E78" i="10"/>
  <c r="E83" i="10"/>
  <c r="E60" i="10"/>
  <c r="E65" i="10"/>
  <c r="E70" i="10"/>
  <c r="E75" i="10"/>
  <c r="E80" i="10"/>
  <c r="E85" i="10"/>
  <c r="E62" i="10"/>
  <c r="E67" i="10"/>
  <c r="E72" i="10"/>
  <c r="E77" i="10"/>
  <c r="E82" i="10"/>
  <c r="E59" i="10"/>
  <c r="E64" i="10"/>
  <c r="E69" i="10"/>
  <c r="E74" i="10"/>
  <c r="E79" i="10"/>
  <c r="E84" i="10"/>
  <c r="E107" i="10"/>
  <c r="E102" i="10"/>
  <c r="E97" i="10"/>
  <c r="E92" i="10"/>
  <c r="E87" i="10"/>
  <c r="G172" i="11"/>
  <c r="F173" i="11"/>
  <c r="G57" i="10"/>
  <c r="F61" i="10"/>
  <c r="F66" i="10"/>
  <c r="F71" i="10"/>
  <c r="F76" i="10"/>
  <c r="F81" i="10"/>
  <c r="F86" i="10"/>
  <c r="F63" i="10"/>
  <c r="F68" i="10"/>
  <c r="F73" i="10"/>
  <c r="F78" i="10"/>
  <c r="F83" i="10"/>
  <c r="F60" i="10"/>
  <c r="F65" i="10"/>
  <c r="F70" i="10"/>
  <c r="F75" i="10"/>
  <c r="F80" i="10"/>
  <c r="F85" i="10"/>
  <c r="F62" i="10"/>
  <c r="F67" i="10"/>
  <c r="F72" i="10"/>
  <c r="F77" i="10"/>
  <c r="F82" i="10"/>
  <c r="F59" i="10"/>
  <c r="F64" i="10"/>
  <c r="F69" i="10"/>
  <c r="F74" i="10"/>
  <c r="F79" i="10"/>
  <c r="F84" i="10"/>
  <c r="F105" i="10"/>
  <c r="F100" i="10"/>
  <c r="F95" i="10"/>
  <c r="F90" i="10"/>
  <c r="E105" i="10"/>
  <c r="E100" i="10"/>
  <c r="E95" i="10"/>
  <c r="E90" i="10"/>
  <c r="F68" i="11"/>
  <c r="G67" i="11"/>
  <c r="E69" i="11"/>
  <c r="F69" i="11" s="1"/>
  <c r="F108" i="10"/>
  <c r="F103" i="10"/>
  <c r="F98" i="10"/>
  <c r="F93" i="10"/>
  <c r="F88" i="10"/>
  <c r="G213" i="11"/>
  <c r="F214" i="11"/>
  <c r="E108" i="10"/>
  <c r="E103" i="10"/>
  <c r="E98" i="10"/>
  <c r="E93" i="10"/>
  <c r="E88" i="10"/>
  <c r="F40" i="11"/>
  <c r="E41" i="11"/>
  <c r="F41" i="11" s="1"/>
  <c r="G39" i="11"/>
  <c r="F106" i="10"/>
  <c r="F101" i="10"/>
  <c r="F96" i="10"/>
  <c r="F91" i="10"/>
  <c r="D92" i="13"/>
  <c r="E123" i="11"/>
  <c r="G122" i="11" s="1"/>
  <c r="F148" i="11"/>
  <c r="F237" i="11"/>
  <c r="F285" i="11"/>
  <c r="D69" i="13"/>
  <c r="D109" i="13"/>
  <c r="F70" i="11"/>
  <c r="G81" i="11"/>
  <c r="G131" i="11"/>
  <c r="E9" i="11"/>
  <c r="F9" i="11" s="1"/>
  <c r="F38" i="11"/>
  <c r="G70" i="11"/>
  <c r="G153" i="11"/>
  <c r="G185" i="11"/>
  <c r="F216" i="11"/>
  <c r="E286" i="11"/>
  <c r="G299" i="11"/>
  <c r="D63" i="13"/>
  <c r="G38" i="11"/>
  <c r="G59" i="11"/>
  <c r="F104" i="11"/>
  <c r="E155" i="11"/>
  <c r="E156" i="11" s="1"/>
  <c r="G187" i="11"/>
  <c r="G219" i="11"/>
  <c r="F300" i="11"/>
  <c r="G10" i="11"/>
  <c r="F39" i="11"/>
  <c r="G71" i="11"/>
  <c r="F133" i="11"/>
  <c r="G62" i="11"/>
  <c r="F85" i="11"/>
  <c r="G133" i="11"/>
  <c r="F160" i="11"/>
  <c r="G203" i="11"/>
  <c r="F220" i="11"/>
  <c r="G277" i="11"/>
  <c r="F288" i="11"/>
  <c r="G305" i="11"/>
  <c r="D91" i="13"/>
  <c r="E73" i="11"/>
  <c r="F73" i="11" s="1"/>
  <c r="G85" i="11"/>
  <c r="G227" i="11"/>
  <c r="G11" i="11"/>
  <c r="G161" i="11"/>
  <c r="F189" i="11"/>
  <c r="F204" i="11"/>
  <c r="G291" i="11"/>
  <c r="G63" i="11"/>
  <c r="F74" i="11"/>
  <c r="G163" i="11"/>
  <c r="G189" i="11"/>
  <c r="G75" i="11"/>
  <c r="F292" i="11"/>
  <c r="G3" i="11"/>
  <c r="F14" i="11"/>
  <c r="G43" i="11"/>
  <c r="G169" i="11"/>
  <c r="G209" i="11"/>
  <c r="G14" i="11"/>
  <c r="F66" i="11"/>
  <c r="F144" i="11"/>
  <c r="E246" i="11"/>
  <c r="G66" i="11"/>
  <c r="F77" i="11"/>
  <c r="G115" i="11"/>
  <c r="E171" i="11"/>
  <c r="G77" i="11"/>
  <c r="G145" i="11"/>
  <c r="G171" i="11"/>
  <c r="D84" i="13"/>
  <c r="F6" i="11"/>
  <c r="G15" i="11"/>
  <c r="F46" i="11"/>
  <c r="F116" i="11"/>
  <c r="F213" i="11"/>
  <c r="E147" i="11"/>
  <c r="F147" i="11" s="1"/>
  <c r="F75" i="11"/>
  <c r="G74" i="11"/>
  <c r="F62" i="11"/>
  <c r="G61" i="11"/>
  <c r="F30" i="11"/>
  <c r="G29" i="11"/>
  <c r="E31" i="11"/>
  <c r="E47" i="11"/>
  <c r="G73" i="11"/>
  <c r="F81" i="11"/>
  <c r="G80" i="11"/>
  <c r="E100" i="11"/>
  <c r="F99" i="11"/>
  <c r="F143" i="11"/>
  <c r="G142" i="11"/>
  <c r="G148" i="11"/>
  <c r="E150" i="11"/>
  <c r="F149" i="11"/>
  <c r="F171" i="11"/>
  <c r="G170" i="11"/>
  <c r="F209" i="11"/>
  <c r="G208" i="11"/>
  <c r="E219" i="11"/>
  <c r="F243" i="11"/>
  <c r="G242" i="11"/>
  <c r="F279" i="11"/>
  <c r="G278" i="11"/>
  <c r="E290" i="11"/>
  <c r="F289" i="11"/>
  <c r="G288" i="11"/>
  <c r="G4" i="11"/>
  <c r="G12" i="11"/>
  <c r="E18" i="11"/>
  <c r="E26" i="11"/>
  <c r="G28" i="11"/>
  <c r="E42" i="11"/>
  <c r="G44" i="11"/>
  <c r="E50" i="11"/>
  <c r="G60" i="11"/>
  <c r="F95" i="11"/>
  <c r="G94" i="11"/>
  <c r="E106" i="11"/>
  <c r="F105" i="11"/>
  <c r="G104" i="11"/>
  <c r="F135" i="11"/>
  <c r="G134" i="11"/>
  <c r="E136" i="11"/>
  <c r="G164" i="11"/>
  <c r="E166" i="11"/>
  <c r="F165" i="11"/>
  <c r="F187" i="11"/>
  <c r="G186" i="11"/>
  <c r="F247" i="11"/>
  <c r="G246" i="11"/>
  <c r="E248" i="11"/>
  <c r="F281" i="11"/>
  <c r="G280" i="11"/>
  <c r="F203" i="11"/>
  <c r="G202" i="11"/>
  <c r="F29" i="11"/>
  <c r="F61" i="11"/>
  <c r="F96" i="11"/>
  <c r="F151" i="11"/>
  <c r="G150" i="11"/>
  <c r="E152" i="11"/>
  <c r="F215" i="11"/>
  <c r="G214" i="11"/>
  <c r="F235" i="11"/>
  <c r="G234" i="11"/>
  <c r="E268" i="11"/>
  <c r="F267" i="11"/>
  <c r="G266" i="11"/>
  <c r="F291" i="11"/>
  <c r="G290" i="11"/>
  <c r="F301" i="11"/>
  <c r="G300" i="11"/>
  <c r="G228" i="11"/>
  <c r="E230" i="11"/>
  <c r="F229" i="11"/>
  <c r="E84" i="11"/>
  <c r="F83" i="11"/>
  <c r="F87" i="11"/>
  <c r="G87" i="11" s="1"/>
  <c r="G86" i="11"/>
  <c r="F97" i="11"/>
  <c r="G96" i="11"/>
  <c r="F111" i="11"/>
  <c r="G110" i="11"/>
  <c r="G116" i="11"/>
  <c r="E118" i="11"/>
  <c r="G137" i="11"/>
  <c r="F199" i="11"/>
  <c r="G198" i="11"/>
  <c r="G204" i="11"/>
  <c r="E206" i="11"/>
  <c r="F205" i="11"/>
  <c r="E212" i="11"/>
  <c r="F211" i="11"/>
  <c r="G210" i="11"/>
  <c r="F239" i="11"/>
  <c r="G238" i="11"/>
  <c r="E240" i="11"/>
  <c r="C113" i="13"/>
  <c r="C155" i="13" s="1"/>
  <c r="D58" i="13"/>
  <c r="F191" i="11"/>
  <c r="G190" i="11"/>
  <c r="E192" i="11"/>
  <c r="G220" i="11"/>
  <c r="E222" i="11"/>
  <c r="F221" i="11"/>
  <c r="F255" i="11"/>
  <c r="G254" i="11"/>
  <c r="E256" i="11"/>
  <c r="F295" i="11"/>
  <c r="G294" i="11"/>
  <c r="G8" i="11"/>
  <c r="G16" i="11"/>
  <c r="G24" i="11"/>
  <c r="G40" i="11"/>
  <c r="G48" i="11"/>
  <c r="G64" i="11"/>
  <c r="G72" i="11"/>
  <c r="F79" i="11"/>
  <c r="G78" i="11"/>
  <c r="E139" i="11"/>
  <c r="E196" i="11"/>
  <c r="F195" i="11"/>
  <c r="G194" i="11"/>
  <c r="G292" i="11"/>
  <c r="F293" i="11"/>
  <c r="E302" i="11"/>
  <c r="F103" i="11"/>
  <c r="G102" i="11"/>
  <c r="F271" i="11"/>
  <c r="G270" i="11"/>
  <c r="E272" i="11"/>
  <c r="F283" i="11"/>
  <c r="G282" i="11"/>
  <c r="F80" i="11"/>
  <c r="E89" i="11"/>
  <c r="G98" i="11"/>
  <c r="E113" i="11"/>
  <c r="E163" i="11"/>
  <c r="F175" i="11"/>
  <c r="G174" i="11"/>
  <c r="E176" i="11"/>
  <c r="F207" i="11"/>
  <c r="G206" i="11"/>
  <c r="G217" i="11"/>
  <c r="G241" i="11"/>
  <c r="E252" i="11"/>
  <c r="F251" i="11"/>
  <c r="G250" i="11"/>
  <c r="G207" i="11"/>
  <c r="G279" i="11"/>
  <c r="G287" i="11"/>
  <c r="G136" i="11"/>
  <c r="G144" i="11"/>
  <c r="G160" i="11"/>
  <c r="E174" i="11"/>
  <c r="G184" i="11"/>
  <c r="G200" i="11"/>
  <c r="G216" i="11"/>
  <c r="G232" i="11"/>
  <c r="G240" i="11"/>
  <c r="G248" i="11"/>
  <c r="G296" i="11"/>
  <c r="G304" i="11"/>
  <c r="E65" i="13"/>
  <c r="F137" i="11"/>
  <c r="F161" i="11"/>
  <c r="F185" i="11"/>
  <c r="F217" i="11"/>
  <c r="F241" i="11"/>
  <c r="D64" i="13"/>
  <c r="D107" i="13"/>
  <c r="F57" i="13"/>
  <c r="E62" i="13"/>
  <c r="E63" i="13"/>
  <c r="E69" i="13"/>
  <c r="D80" i="13"/>
  <c r="D104" i="13"/>
  <c r="E59" i="13"/>
  <c r="E61" i="13"/>
  <c r="D79" i="13"/>
  <c r="D87" i="13"/>
  <c r="E58" i="13"/>
  <c r="E66" i="13"/>
  <c r="D73" i="13"/>
  <c r="D89" i="13"/>
  <c r="D105" i="13"/>
  <c r="E60" i="13"/>
  <c r="E103" i="13"/>
  <c r="E106" i="13"/>
  <c r="E109" i="13"/>
  <c r="E101" i="13"/>
  <c r="E104" i="13"/>
  <c r="E107" i="13"/>
  <c r="E102" i="13"/>
  <c r="E105" i="13"/>
  <c r="E92" i="13"/>
  <c r="E99" i="13"/>
  <c r="E95" i="13"/>
  <c r="E98" i="13"/>
  <c r="E108" i="13"/>
  <c r="E93" i="13"/>
  <c r="E100" i="13"/>
  <c r="E96" i="13"/>
  <c r="E88" i="13"/>
  <c r="E94" i="13"/>
  <c r="E97" i="13"/>
  <c r="E89" i="13"/>
  <c r="E85" i="13"/>
  <c r="E83" i="13"/>
  <c r="E86" i="13"/>
  <c r="E90" i="13"/>
  <c r="E84" i="13"/>
  <c r="E87" i="13"/>
  <c r="E79" i="13"/>
  <c r="E91" i="13"/>
  <c r="E82" i="13"/>
  <c r="E80" i="13"/>
  <c r="E75" i="13"/>
  <c r="E73" i="13"/>
  <c r="E76" i="13"/>
  <c r="E81" i="13"/>
  <c r="E71" i="13"/>
  <c r="E74" i="13"/>
  <c r="E77" i="13"/>
  <c r="E64" i="13"/>
  <c r="E67" i="13"/>
  <c r="E72" i="13"/>
  <c r="E70" i="13"/>
  <c r="E68" i="13"/>
  <c r="C6" i="4"/>
  <c r="B7" i="4"/>
  <c r="B47" i="4"/>
  <c r="B49" i="4"/>
  <c r="R6" i="3"/>
  <c r="B3" i="5" s="1"/>
  <c r="S6" i="3"/>
  <c r="C3" i="5" s="1"/>
  <c r="T6" i="3"/>
  <c r="U6" i="3"/>
  <c r="V6" i="3"/>
  <c r="W6" i="3"/>
  <c r="X6" i="3"/>
  <c r="Y6" i="3"/>
  <c r="Z6" i="3"/>
  <c r="AA6" i="3"/>
  <c r="AB6" i="3"/>
  <c r="AC6" i="3"/>
  <c r="AD6" i="3"/>
  <c r="C3" i="4" s="1"/>
  <c r="R7" i="3"/>
  <c r="B4" i="5" s="1"/>
  <c r="S7" i="3"/>
  <c r="C4" i="5" s="1"/>
  <c r="T7" i="3"/>
  <c r="U7" i="3"/>
  <c r="V7" i="3"/>
  <c r="W7" i="3"/>
  <c r="X7" i="3"/>
  <c r="Y7" i="3"/>
  <c r="Z7" i="3"/>
  <c r="AA7" i="3"/>
  <c r="AB7" i="3"/>
  <c r="AC7" i="3"/>
  <c r="AD7" i="3"/>
  <c r="R8" i="3"/>
  <c r="B5" i="5" s="1"/>
  <c r="S8" i="3"/>
  <c r="C5" i="5" s="1"/>
  <c r="T8" i="3"/>
  <c r="U8" i="3"/>
  <c r="V8" i="3"/>
  <c r="W8" i="3"/>
  <c r="X8" i="3"/>
  <c r="Y8" i="3"/>
  <c r="Z8" i="3"/>
  <c r="AA8" i="3"/>
  <c r="AB8" i="3"/>
  <c r="AC8" i="3"/>
  <c r="AD8" i="3"/>
  <c r="R9" i="3"/>
  <c r="B6" i="5" s="1"/>
  <c r="S9" i="3"/>
  <c r="C6" i="5" s="1"/>
  <c r="T9" i="3"/>
  <c r="U9" i="3"/>
  <c r="V9" i="3"/>
  <c r="W9" i="3"/>
  <c r="X9" i="3"/>
  <c r="Y9" i="3"/>
  <c r="Z9" i="3"/>
  <c r="AA9" i="3"/>
  <c r="AB9" i="3"/>
  <c r="AC9" i="3"/>
  <c r="AD9" i="3"/>
  <c r="R10" i="3"/>
  <c r="B7" i="5" s="1"/>
  <c r="S10" i="3"/>
  <c r="C7" i="5" s="1"/>
  <c r="T10" i="3"/>
  <c r="U10" i="3"/>
  <c r="V10" i="3"/>
  <c r="W10" i="3"/>
  <c r="X10" i="3"/>
  <c r="Y10" i="3"/>
  <c r="Z10" i="3"/>
  <c r="AA10" i="3"/>
  <c r="AB10" i="3"/>
  <c r="AC10" i="3"/>
  <c r="AD10" i="3"/>
  <c r="C7" i="4" s="1"/>
  <c r="R11" i="3"/>
  <c r="B8" i="5" s="1"/>
  <c r="S11" i="3"/>
  <c r="C8" i="5" s="1"/>
  <c r="T11" i="3"/>
  <c r="U11" i="3"/>
  <c r="V11" i="3"/>
  <c r="W11" i="3"/>
  <c r="X11" i="3"/>
  <c r="Y11" i="3"/>
  <c r="Z11" i="3"/>
  <c r="AA11" i="3"/>
  <c r="AB11" i="3"/>
  <c r="AC11" i="3"/>
  <c r="AD11" i="3"/>
  <c r="R12" i="3"/>
  <c r="B9" i="5" s="1"/>
  <c r="S12" i="3"/>
  <c r="C9" i="5" s="1"/>
  <c r="T12" i="3"/>
  <c r="U12" i="3"/>
  <c r="V12" i="3"/>
  <c r="W12" i="3"/>
  <c r="X12" i="3"/>
  <c r="Y12" i="3"/>
  <c r="Z12" i="3"/>
  <c r="AA12" i="3"/>
  <c r="AB12" i="3"/>
  <c r="AC12" i="3"/>
  <c r="AD12" i="3"/>
  <c r="R13" i="3"/>
  <c r="B10" i="5" s="1"/>
  <c r="S13" i="3"/>
  <c r="C10" i="5" s="1"/>
  <c r="T13" i="3"/>
  <c r="U13" i="3"/>
  <c r="V13" i="3"/>
  <c r="W13" i="3"/>
  <c r="X13" i="3"/>
  <c r="Y13" i="3"/>
  <c r="Z13" i="3"/>
  <c r="AA13" i="3"/>
  <c r="AB13" i="3"/>
  <c r="AC13" i="3"/>
  <c r="AD13" i="3"/>
  <c r="R14" i="3"/>
  <c r="B11" i="5" s="1"/>
  <c r="S14" i="3"/>
  <c r="C11" i="5" s="1"/>
  <c r="T14" i="3"/>
  <c r="U14" i="3"/>
  <c r="V14" i="3"/>
  <c r="W14" i="3"/>
  <c r="X14" i="3"/>
  <c r="Y14" i="3"/>
  <c r="Z14" i="3"/>
  <c r="AA14" i="3"/>
  <c r="AB14" i="3"/>
  <c r="AC14" i="3"/>
  <c r="AD14" i="3"/>
  <c r="R15" i="3"/>
  <c r="B12" i="5" s="1"/>
  <c r="S15" i="3"/>
  <c r="C12" i="5" s="1"/>
  <c r="T15" i="3"/>
  <c r="U15" i="3"/>
  <c r="V15" i="3"/>
  <c r="W15" i="3"/>
  <c r="X15" i="3"/>
  <c r="Y15" i="3"/>
  <c r="Z15" i="3"/>
  <c r="AA15" i="3"/>
  <c r="AB15" i="3"/>
  <c r="AC15" i="3"/>
  <c r="AD15" i="3"/>
  <c r="R16" i="3"/>
  <c r="B13" i="5" s="1"/>
  <c r="S16" i="3"/>
  <c r="C13" i="5" s="1"/>
  <c r="T16" i="3"/>
  <c r="U16" i="3"/>
  <c r="V16" i="3"/>
  <c r="W16" i="3"/>
  <c r="X16" i="3"/>
  <c r="Y16" i="3"/>
  <c r="Z16" i="3"/>
  <c r="AA16" i="3"/>
  <c r="AB16" i="3"/>
  <c r="AC16" i="3"/>
  <c r="AD16" i="3"/>
  <c r="C13" i="4" s="1"/>
  <c r="R17" i="3"/>
  <c r="B14" i="5" s="1"/>
  <c r="S17" i="3"/>
  <c r="C14" i="5" s="1"/>
  <c r="T17" i="3"/>
  <c r="U17" i="3"/>
  <c r="V17" i="3"/>
  <c r="W17" i="3"/>
  <c r="X17" i="3"/>
  <c r="Y17" i="3"/>
  <c r="Z17" i="3"/>
  <c r="AA17" i="3"/>
  <c r="AB17" i="3"/>
  <c r="AC17" i="3"/>
  <c r="AD17" i="3"/>
  <c r="C14" i="4" s="1"/>
  <c r="R18" i="3"/>
  <c r="B15" i="5" s="1"/>
  <c r="S18" i="3"/>
  <c r="C15" i="5" s="1"/>
  <c r="T18" i="3"/>
  <c r="U18" i="3"/>
  <c r="V18" i="3"/>
  <c r="W18" i="3"/>
  <c r="X18" i="3"/>
  <c r="Y18" i="3"/>
  <c r="Z18" i="3"/>
  <c r="AA18" i="3"/>
  <c r="AB18" i="3"/>
  <c r="AC18" i="3"/>
  <c r="AD18" i="3"/>
  <c r="C15" i="4" s="1"/>
  <c r="R19" i="3"/>
  <c r="B16" i="5" s="1"/>
  <c r="S19" i="3"/>
  <c r="C16" i="5" s="1"/>
  <c r="T19" i="3"/>
  <c r="U19" i="3"/>
  <c r="V19" i="3"/>
  <c r="W19" i="3"/>
  <c r="X19" i="3"/>
  <c r="Y19" i="3"/>
  <c r="Z19" i="3"/>
  <c r="AA19" i="3"/>
  <c r="AB19" i="3"/>
  <c r="AC19" i="3"/>
  <c r="AD19" i="3"/>
  <c r="R20" i="3"/>
  <c r="B17" i="5" s="1"/>
  <c r="S20" i="3"/>
  <c r="C17" i="5" s="1"/>
  <c r="T20" i="3"/>
  <c r="U20" i="3"/>
  <c r="V20" i="3"/>
  <c r="W20" i="3"/>
  <c r="X20" i="3"/>
  <c r="Y20" i="3"/>
  <c r="Z20" i="3"/>
  <c r="AA20" i="3"/>
  <c r="AB20" i="3"/>
  <c r="AC20" i="3"/>
  <c r="AD20" i="3"/>
  <c r="R21" i="3"/>
  <c r="B18" i="5" s="1"/>
  <c r="S21" i="3"/>
  <c r="C18" i="5" s="1"/>
  <c r="T21" i="3"/>
  <c r="U21" i="3"/>
  <c r="V21" i="3"/>
  <c r="W21" i="3"/>
  <c r="X21" i="3"/>
  <c r="Y21" i="3"/>
  <c r="Z21" i="3"/>
  <c r="AA21" i="3"/>
  <c r="AB21" i="3"/>
  <c r="AC21" i="3"/>
  <c r="AD21" i="3"/>
  <c r="C18" i="4" s="1"/>
  <c r="R22" i="3"/>
  <c r="B19" i="5" s="1"/>
  <c r="S22" i="3"/>
  <c r="C19" i="5" s="1"/>
  <c r="T22" i="3"/>
  <c r="U22" i="3"/>
  <c r="V22" i="3"/>
  <c r="W22" i="3"/>
  <c r="X22" i="3"/>
  <c r="Y22" i="3"/>
  <c r="Z22" i="3"/>
  <c r="AA22" i="3"/>
  <c r="AB22" i="3"/>
  <c r="AC22" i="3"/>
  <c r="AD22" i="3"/>
  <c r="C19" i="4" s="1"/>
  <c r="R23" i="3"/>
  <c r="B20" i="5" s="1"/>
  <c r="S23" i="3"/>
  <c r="C20" i="5" s="1"/>
  <c r="T23" i="3"/>
  <c r="U23" i="3"/>
  <c r="V23" i="3"/>
  <c r="W23" i="3"/>
  <c r="X23" i="3"/>
  <c r="Y23" i="3"/>
  <c r="Z23" i="3"/>
  <c r="AA23" i="3"/>
  <c r="AB23" i="3"/>
  <c r="AC23" i="3"/>
  <c r="AD23" i="3"/>
  <c r="R24" i="3"/>
  <c r="B21" i="5" s="1"/>
  <c r="S24" i="3"/>
  <c r="C21" i="5" s="1"/>
  <c r="T24" i="3"/>
  <c r="U24" i="3"/>
  <c r="V24" i="3"/>
  <c r="W24" i="3"/>
  <c r="X24" i="3"/>
  <c r="Y24" i="3"/>
  <c r="Z24" i="3"/>
  <c r="AA24" i="3"/>
  <c r="AB24" i="3"/>
  <c r="AC24" i="3"/>
  <c r="AD24" i="3"/>
  <c r="R25" i="3"/>
  <c r="B22" i="5" s="1"/>
  <c r="S25" i="3"/>
  <c r="C22" i="5" s="1"/>
  <c r="T25" i="3"/>
  <c r="U25" i="3"/>
  <c r="V25" i="3"/>
  <c r="W25" i="3"/>
  <c r="X25" i="3"/>
  <c r="Y25" i="3"/>
  <c r="Z25" i="3"/>
  <c r="AA25" i="3"/>
  <c r="AB25" i="3"/>
  <c r="AC25" i="3"/>
  <c r="AD25" i="3"/>
  <c r="C22" i="4" s="1"/>
  <c r="R26" i="3"/>
  <c r="B23" i="5" s="1"/>
  <c r="S26" i="3"/>
  <c r="C23" i="5" s="1"/>
  <c r="T26" i="3"/>
  <c r="U26" i="3"/>
  <c r="V26" i="3"/>
  <c r="W26" i="3"/>
  <c r="X26" i="3"/>
  <c r="Y26" i="3"/>
  <c r="Z26" i="3"/>
  <c r="AA26" i="3"/>
  <c r="AB26" i="3"/>
  <c r="AC26" i="3"/>
  <c r="AD26" i="3"/>
  <c r="R27" i="3"/>
  <c r="B24" i="5" s="1"/>
  <c r="S27" i="3"/>
  <c r="C24" i="5" s="1"/>
  <c r="T27" i="3"/>
  <c r="U27" i="3"/>
  <c r="V27" i="3"/>
  <c r="W27" i="3"/>
  <c r="X27" i="3"/>
  <c r="Y27" i="3"/>
  <c r="Z27" i="3"/>
  <c r="AA27" i="3"/>
  <c r="AB27" i="3"/>
  <c r="AC27" i="3"/>
  <c r="AD27" i="3"/>
  <c r="C24" i="4" s="1"/>
  <c r="R28" i="3"/>
  <c r="B25" i="5" s="1"/>
  <c r="S28" i="3"/>
  <c r="C25" i="5" s="1"/>
  <c r="T28" i="3"/>
  <c r="U28" i="3"/>
  <c r="V28" i="3"/>
  <c r="W28" i="3"/>
  <c r="X28" i="3"/>
  <c r="Y28" i="3"/>
  <c r="Z28" i="3"/>
  <c r="AA28" i="3"/>
  <c r="AB28" i="3"/>
  <c r="AC28" i="3"/>
  <c r="AD28" i="3"/>
  <c r="R29" i="3"/>
  <c r="B26" i="5" s="1"/>
  <c r="S29" i="3"/>
  <c r="C26" i="5" s="1"/>
  <c r="T29" i="3"/>
  <c r="U29" i="3"/>
  <c r="V29" i="3"/>
  <c r="W29" i="3"/>
  <c r="X29" i="3"/>
  <c r="Y29" i="3"/>
  <c r="Z29" i="3"/>
  <c r="AA29" i="3"/>
  <c r="AB29" i="3"/>
  <c r="AC29" i="3"/>
  <c r="AD29" i="3"/>
  <c r="C26" i="4" s="1"/>
  <c r="R30" i="3"/>
  <c r="B27" i="5" s="1"/>
  <c r="S30" i="3"/>
  <c r="C27" i="5" s="1"/>
  <c r="T30" i="3"/>
  <c r="U30" i="3"/>
  <c r="V30" i="3"/>
  <c r="W30" i="3"/>
  <c r="X30" i="3"/>
  <c r="Y30" i="3"/>
  <c r="Z30" i="3"/>
  <c r="AA30" i="3"/>
  <c r="AB30" i="3"/>
  <c r="AC30" i="3"/>
  <c r="AD30" i="3"/>
  <c r="R31" i="3"/>
  <c r="B28" i="5" s="1"/>
  <c r="S31" i="3"/>
  <c r="C28" i="5" s="1"/>
  <c r="T31" i="3"/>
  <c r="U31" i="3"/>
  <c r="V31" i="3"/>
  <c r="W31" i="3"/>
  <c r="X31" i="3"/>
  <c r="Y31" i="3"/>
  <c r="Z31" i="3"/>
  <c r="AA31" i="3"/>
  <c r="AB31" i="3"/>
  <c r="AC31" i="3"/>
  <c r="AD31" i="3"/>
  <c r="C28" i="4" s="1"/>
  <c r="R32" i="3"/>
  <c r="B29" i="5" s="1"/>
  <c r="S32" i="3"/>
  <c r="C29" i="5" s="1"/>
  <c r="T32" i="3"/>
  <c r="U32" i="3"/>
  <c r="V32" i="3"/>
  <c r="W32" i="3"/>
  <c r="X32" i="3"/>
  <c r="Y32" i="3"/>
  <c r="Z32" i="3"/>
  <c r="AA32" i="3"/>
  <c r="AB32" i="3"/>
  <c r="AC32" i="3"/>
  <c r="AD32" i="3"/>
  <c r="C29" i="4" s="1"/>
  <c r="R33" i="3"/>
  <c r="B30" i="5" s="1"/>
  <c r="S33" i="3"/>
  <c r="C30" i="5" s="1"/>
  <c r="T33" i="3"/>
  <c r="U33" i="3"/>
  <c r="V33" i="3"/>
  <c r="W33" i="3"/>
  <c r="X33" i="3"/>
  <c r="Y33" i="3"/>
  <c r="Z33" i="3"/>
  <c r="AA33" i="3"/>
  <c r="AB33" i="3"/>
  <c r="AC33" i="3"/>
  <c r="AD33" i="3"/>
  <c r="C30" i="4" s="1"/>
  <c r="R34" i="3"/>
  <c r="B31" i="5" s="1"/>
  <c r="S34" i="3"/>
  <c r="C31" i="5" s="1"/>
  <c r="T34" i="3"/>
  <c r="U34" i="3"/>
  <c r="V34" i="3"/>
  <c r="W34" i="3"/>
  <c r="X34" i="3"/>
  <c r="Y34" i="3"/>
  <c r="Z34" i="3"/>
  <c r="AA34" i="3"/>
  <c r="AB34" i="3"/>
  <c r="AC34" i="3"/>
  <c r="AD34" i="3"/>
  <c r="C31" i="4" s="1"/>
  <c r="R35" i="3"/>
  <c r="B32" i="5" s="1"/>
  <c r="S35" i="3"/>
  <c r="C32" i="5" s="1"/>
  <c r="T35" i="3"/>
  <c r="U35" i="3"/>
  <c r="V35" i="3"/>
  <c r="W35" i="3"/>
  <c r="X35" i="3"/>
  <c r="Y35" i="3"/>
  <c r="Z35" i="3"/>
  <c r="AA35" i="3"/>
  <c r="AB35" i="3"/>
  <c r="AC35" i="3"/>
  <c r="AD35" i="3"/>
  <c r="R36" i="3"/>
  <c r="B33" i="5" s="1"/>
  <c r="S36" i="3"/>
  <c r="C33" i="5" s="1"/>
  <c r="T36" i="3"/>
  <c r="U36" i="3"/>
  <c r="V36" i="3"/>
  <c r="W36" i="3"/>
  <c r="X36" i="3"/>
  <c r="Y36" i="3"/>
  <c r="Z36" i="3"/>
  <c r="AA36" i="3"/>
  <c r="AB36" i="3"/>
  <c r="AC36" i="3"/>
  <c r="AD36" i="3"/>
  <c r="C33" i="4" s="1"/>
  <c r="R37" i="3"/>
  <c r="B34" i="5" s="1"/>
  <c r="S37" i="3"/>
  <c r="C34" i="5" s="1"/>
  <c r="T37" i="3"/>
  <c r="U37" i="3"/>
  <c r="V37" i="3"/>
  <c r="W37" i="3"/>
  <c r="X37" i="3"/>
  <c r="Y37" i="3"/>
  <c r="Z37" i="3"/>
  <c r="AA37" i="3"/>
  <c r="AB37" i="3"/>
  <c r="AC37" i="3"/>
  <c r="AD37" i="3"/>
  <c r="C34" i="4" s="1"/>
  <c r="R38" i="3"/>
  <c r="B35" i="5" s="1"/>
  <c r="S38" i="3"/>
  <c r="C35" i="5" s="1"/>
  <c r="T38" i="3"/>
  <c r="U38" i="3"/>
  <c r="V38" i="3"/>
  <c r="W38" i="3"/>
  <c r="X38" i="3"/>
  <c r="Y38" i="3"/>
  <c r="Z38" i="3"/>
  <c r="AA38" i="3"/>
  <c r="AB38" i="3"/>
  <c r="AC38" i="3"/>
  <c r="AD38" i="3"/>
  <c r="R39" i="3"/>
  <c r="B36" i="5" s="1"/>
  <c r="S39" i="3"/>
  <c r="C36" i="5" s="1"/>
  <c r="T39" i="3"/>
  <c r="U39" i="3"/>
  <c r="V39" i="3"/>
  <c r="W39" i="3"/>
  <c r="X39" i="3"/>
  <c r="Y39" i="3"/>
  <c r="Z39" i="3"/>
  <c r="AA39" i="3"/>
  <c r="AB39" i="3"/>
  <c r="AC39" i="3"/>
  <c r="AD39" i="3"/>
  <c r="R40" i="3"/>
  <c r="B37" i="5" s="1"/>
  <c r="S40" i="3"/>
  <c r="C37" i="5" s="1"/>
  <c r="T40" i="3"/>
  <c r="U40" i="3"/>
  <c r="V40" i="3"/>
  <c r="W40" i="3"/>
  <c r="X40" i="3"/>
  <c r="Y40" i="3"/>
  <c r="Z40" i="3"/>
  <c r="AA40" i="3"/>
  <c r="AB40" i="3"/>
  <c r="AC40" i="3"/>
  <c r="AD40" i="3"/>
  <c r="C37" i="4" s="1"/>
  <c r="R41" i="3"/>
  <c r="B38" i="5" s="1"/>
  <c r="S41" i="3"/>
  <c r="C38" i="5" s="1"/>
  <c r="T41" i="3"/>
  <c r="U41" i="3"/>
  <c r="V41" i="3"/>
  <c r="W41" i="3"/>
  <c r="X41" i="3"/>
  <c r="Y41" i="3"/>
  <c r="Z41" i="3"/>
  <c r="AA41" i="3"/>
  <c r="AB41" i="3"/>
  <c r="AC41" i="3"/>
  <c r="AD41" i="3"/>
  <c r="C38" i="4" s="1"/>
  <c r="R42" i="3"/>
  <c r="B39" i="5" s="1"/>
  <c r="S42" i="3"/>
  <c r="C39" i="5" s="1"/>
  <c r="T42" i="3"/>
  <c r="U42" i="3"/>
  <c r="V42" i="3"/>
  <c r="W42" i="3"/>
  <c r="X42" i="3"/>
  <c r="Y42" i="3"/>
  <c r="Z42" i="3"/>
  <c r="AA42" i="3"/>
  <c r="AB42" i="3"/>
  <c r="AC42" i="3"/>
  <c r="AD42" i="3"/>
  <c r="C39" i="4" s="1"/>
  <c r="R43" i="3"/>
  <c r="B40" i="5" s="1"/>
  <c r="S43" i="3"/>
  <c r="C40" i="5" s="1"/>
  <c r="T43" i="3"/>
  <c r="U43" i="3"/>
  <c r="V43" i="3"/>
  <c r="W43" i="3"/>
  <c r="X43" i="3"/>
  <c r="Y43" i="3"/>
  <c r="Z43" i="3"/>
  <c r="AA43" i="3"/>
  <c r="AB43" i="3"/>
  <c r="AC43" i="3"/>
  <c r="AD43" i="3"/>
  <c r="C40" i="4" s="1"/>
  <c r="R44" i="3"/>
  <c r="B41" i="5" s="1"/>
  <c r="S44" i="3"/>
  <c r="C41" i="5" s="1"/>
  <c r="T44" i="3"/>
  <c r="U44" i="3"/>
  <c r="V44" i="3"/>
  <c r="W44" i="3"/>
  <c r="X44" i="3"/>
  <c r="Y44" i="3"/>
  <c r="Z44" i="3"/>
  <c r="AA44" i="3"/>
  <c r="AB44" i="3"/>
  <c r="AC44" i="3"/>
  <c r="AD44" i="3"/>
  <c r="R45" i="3"/>
  <c r="B42" i="5" s="1"/>
  <c r="S45" i="3"/>
  <c r="C42" i="5" s="1"/>
  <c r="T45" i="3"/>
  <c r="U45" i="3"/>
  <c r="V45" i="3"/>
  <c r="W45" i="3"/>
  <c r="X45" i="3"/>
  <c r="Y45" i="3"/>
  <c r="Z45" i="3"/>
  <c r="AA45" i="3"/>
  <c r="AB45" i="3"/>
  <c r="AC45" i="3"/>
  <c r="AD45" i="3"/>
  <c r="C42" i="4" s="1"/>
  <c r="R46" i="3"/>
  <c r="B43" i="5" s="1"/>
  <c r="S46" i="3"/>
  <c r="C43" i="5" s="1"/>
  <c r="T46" i="3"/>
  <c r="U46" i="3"/>
  <c r="V46" i="3"/>
  <c r="W46" i="3"/>
  <c r="X46" i="3"/>
  <c r="Y46" i="3"/>
  <c r="Z46" i="3"/>
  <c r="AA46" i="3"/>
  <c r="AB46" i="3"/>
  <c r="AC46" i="3"/>
  <c r="AD46" i="3"/>
  <c r="R47" i="3"/>
  <c r="B44" i="5" s="1"/>
  <c r="S47" i="3"/>
  <c r="C44" i="5" s="1"/>
  <c r="T47" i="3"/>
  <c r="U47" i="3"/>
  <c r="V47" i="3"/>
  <c r="W47" i="3"/>
  <c r="X47" i="3"/>
  <c r="Y47" i="3"/>
  <c r="Z47" i="3"/>
  <c r="AA47" i="3"/>
  <c r="AB47" i="3"/>
  <c r="AC47" i="3"/>
  <c r="AD47" i="3"/>
  <c r="C44" i="4" s="1"/>
  <c r="R48" i="3"/>
  <c r="B45" i="5" s="1"/>
  <c r="S48" i="3"/>
  <c r="C45" i="5" s="1"/>
  <c r="T48" i="3"/>
  <c r="U48" i="3"/>
  <c r="V48" i="3"/>
  <c r="W48" i="3"/>
  <c r="X48" i="3"/>
  <c r="Y48" i="3"/>
  <c r="Z48" i="3"/>
  <c r="AA48" i="3"/>
  <c r="AB48" i="3"/>
  <c r="AC48" i="3"/>
  <c r="AD48" i="3"/>
  <c r="C45" i="4" s="1"/>
  <c r="R49" i="3"/>
  <c r="B46" i="5" s="1"/>
  <c r="S49" i="3"/>
  <c r="C46" i="5" s="1"/>
  <c r="T49" i="3"/>
  <c r="U49" i="3"/>
  <c r="V49" i="3"/>
  <c r="W49" i="3"/>
  <c r="X49" i="3"/>
  <c r="Y49" i="3"/>
  <c r="Z49" i="3"/>
  <c r="AA49" i="3"/>
  <c r="AB49" i="3"/>
  <c r="AC49" i="3"/>
  <c r="AD49" i="3"/>
  <c r="C46" i="4" s="1"/>
  <c r="R50" i="3"/>
  <c r="B47" i="5" s="1"/>
  <c r="S50" i="3"/>
  <c r="C47" i="5" s="1"/>
  <c r="T50" i="3"/>
  <c r="U50" i="3"/>
  <c r="V50" i="3"/>
  <c r="W50" i="3"/>
  <c r="X50" i="3"/>
  <c r="Y50" i="3"/>
  <c r="Z50" i="3"/>
  <c r="AA50" i="3"/>
  <c r="AB50" i="3"/>
  <c r="AC50" i="3"/>
  <c r="AD50" i="3"/>
  <c r="C47" i="4" s="1"/>
  <c r="R51" i="3"/>
  <c r="B48" i="5" s="1"/>
  <c r="S51" i="3"/>
  <c r="C48" i="5" s="1"/>
  <c r="T51" i="3"/>
  <c r="U51" i="3"/>
  <c r="V51" i="3"/>
  <c r="W51" i="3"/>
  <c r="X51" i="3"/>
  <c r="Y51" i="3"/>
  <c r="Z51" i="3"/>
  <c r="AA51" i="3"/>
  <c r="AB51" i="3"/>
  <c r="AC51" i="3"/>
  <c r="AD51" i="3"/>
  <c r="R52" i="3"/>
  <c r="B49" i="5" s="1"/>
  <c r="S52" i="3"/>
  <c r="C49" i="5" s="1"/>
  <c r="T52" i="3"/>
  <c r="U52" i="3"/>
  <c r="V52" i="3"/>
  <c r="W52" i="3"/>
  <c r="X52" i="3"/>
  <c r="Y52" i="3"/>
  <c r="Z52" i="3"/>
  <c r="AA52" i="3"/>
  <c r="AB52" i="3"/>
  <c r="AC52" i="3"/>
  <c r="AD52" i="3"/>
  <c r="C49" i="4" s="1"/>
  <c r="R53" i="3"/>
  <c r="B50" i="5" s="1"/>
  <c r="S53" i="3"/>
  <c r="C50" i="5" s="1"/>
  <c r="T53" i="3"/>
  <c r="U53" i="3"/>
  <c r="V53" i="3"/>
  <c r="W53" i="3"/>
  <c r="X53" i="3"/>
  <c r="Y53" i="3"/>
  <c r="Z53" i="3"/>
  <c r="AA53" i="3"/>
  <c r="AB53" i="3"/>
  <c r="AC53" i="3"/>
  <c r="AD53" i="3"/>
  <c r="C50" i="4" s="1"/>
  <c r="R54" i="3"/>
  <c r="B51" i="5" s="1"/>
  <c r="S54" i="3"/>
  <c r="C51" i="5" s="1"/>
  <c r="T54" i="3"/>
  <c r="U54" i="3"/>
  <c r="V54" i="3"/>
  <c r="W54" i="3"/>
  <c r="X54" i="3"/>
  <c r="Y54" i="3"/>
  <c r="Z54" i="3"/>
  <c r="AA54" i="3"/>
  <c r="AB54" i="3"/>
  <c r="AC54" i="3"/>
  <c r="AD54" i="3"/>
  <c r="R55" i="3"/>
  <c r="B52" i="5" s="1"/>
  <c r="S55" i="3"/>
  <c r="C52" i="5" s="1"/>
  <c r="T55" i="3"/>
  <c r="U55" i="3"/>
  <c r="V55" i="3"/>
  <c r="W55" i="3"/>
  <c r="X55" i="3"/>
  <c r="Y55" i="3"/>
  <c r="Z55" i="3"/>
  <c r="AA55" i="3"/>
  <c r="AB55" i="3"/>
  <c r="AC55" i="3"/>
  <c r="AD55" i="3"/>
  <c r="R56" i="3"/>
  <c r="B53" i="5" s="1"/>
  <c r="S56" i="3"/>
  <c r="C53" i="5" s="1"/>
  <c r="T56" i="3"/>
  <c r="U56" i="3"/>
  <c r="V56" i="3"/>
  <c r="W56" i="3"/>
  <c r="X56" i="3"/>
  <c r="Y56" i="3"/>
  <c r="Z56" i="3"/>
  <c r="AA56" i="3"/>
  <c r="AB56" i="3"/>
  <c r="AC56" i="3"/>
  <c r="AD56" i="3"/>
  <c r="C53" i="4" s="1"/>
  <c r="AD5" i="3"/>
  <c r="AC5" i="3"/>
  <c r="AB5" i="3"/>
  <c r="AA5" i="3"/>
  <c r="Z5" i="3"/>
  <c r="Y5" i="3"/>
  <c r="X5" i="3"/>
  <c r="W5" i="3"/>
  <c r="V5" i="3"/>
  <c r="U5" i="3"/>
  <c r="T5" i="3"/>
  <c r="S5" i="3"/>
  <c r="C2" i="5" s="1"/>
  <c r="H2" i="5" s="1"/>
  <c r="R5" i="3"/>
  <c r="B2" i="5" s="1"/>
  <c r="G2" i="5" s="1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B309" i="2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E3" i="2"/>
  <c r="E4" i="2"/>
  <c r="E5" i="2"/>
  <c r="E6" i="2"/>
  <c r="E7" i="2"/>
  <c r="E8" i="2"/>
  <c r="E9" i="2" s="1"/>
  <c r="E10" i="2"/>
  <c r="E11" i="2"/>
  <c r="E12" i="2"/>
  <c r="E13" i="2"/>
  <c r="E14" i="2"/>
  <c r="E15" i="2"/>
  <c r="E16" i="2"/>
  <c r="E17" i="2" s="1"/>
  <c r="E18" i="2" s="1"/>
  <c r="E19" i="2" s="1"/>
  <c r="E20" i="2" s="1"/>
  <c r="E21" i="2" s="1"/>
  <c r="E22" i="2" s="1"/>
  <c r="E23" i="2" s="1"/>
  <c r="E24" i="2" s="1"/>
  <c r="E25" i="2"/>
  <c r="E26" i="2" s="1"/>
  <c r="E27" i="2" s="1"/>
  <c r="E28" i="2" s="1"/>
  <c r="E29" i="2"/>
  <c r="E30" i="2" s="1"/>
  <c r="E31" i="2" s="1"/>
  <c r="E32" i="2" s="1"/>
  <c r="E33" i="2" s="1"/>
  <c r="E34" i="2" s="1"/>
  <c r="E35" i="2" s="1"/>
  <c r="E36" i="2" s="1"/>
  <c r="E37" i="2" s="1"/>
  <c r="E38" i="2"/>
  <c r="E39" i="2"/>
  <c r="E40" i="2" s="1"/>
  <c r="E41" i="2" s="1"/>
  <c r="E42" i="2" s="1"/>
  <c r="E43" i="2"/>
  <c r="E44" i="2"/>
  <c r="E45" i="2"/>
  <c r="E46" i="2"/>
  <c r="E47" i="2"/>
  <c r="E48" i="2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/>
  <c r="E60" i="2"/>
  <c r="E61" i="2"/>
  <c r="E62" i="2" s="1"/>
  <c r="E63" i="2"/>
  <c r="E64" i="2"/>
  <c r="E65" i="2"/>
  <c r="E66" i="2"/>
  <c r="E67" i="2"/>
  <c r="E68" i="2"/>
  <c r="E69" i="2" s="1"/>
  <c r="E70" i="2"/>
  <c r="E71" i="2"/>
  <c r="E72" i="2"/>
  <c r="E73" i="2" s="1"/>
  <c r="E74" i="2"/>
  <c r="E75" i="2" s="1"/>
  <c r="E76" i="2"/>
  <c r="E77" i="2"/>
  <c r="E78" i="2"/>
  <c r="E79" i="2"/>
  <c r="E80" i="2" s="1"/>
  <c r="E81" i="2"/>
  <c r="E82" i="2"/>
  <c r="E83" i="2"/>
  <c r="E84" i="2" s="1"/>
  <c r="E85" i="2"/>
  <c r="E86" i="2"/>
  <c r="E87" i="2"/>
  <c r="E88" i="2" s="1"/>
  <c r="E89" i="2" s="1"/>
  <c r="E90" i="2" s="1"/>
  <c r="E91" i="2" s="1"/>
  <c r="E92" i="2" s="1"/>
  <c r="E93" i="2" s="1"/>
  <c r="E94" i="2"/>
  <c r="E95" i="2"/>
  <c r="E96" i="2"/>
  <c r="E97" i="2"/>
  <c r="E98" i="2"/>
  <c r="E99" i="2"/>
  <c r="E100" i="2" s="1"/>
  <c r="E101" i="2" s="1"/>
  <c r="E102" i="2" s="1"/>
  <c r="E103" i="2"/>
  <c r="E104" i="2"/>
  <c r="E105" i="2"/>
  <c r="E106" i="2" s="1"/>
  <c r="E107" i="2" s="1"/>
  <c r="E108" i="2" s="1"/>
  <c r="E109" i="2"/>
  <c r="E110" i="2"/>
  <c r="E111" i="2"/>
  <c r="E112" i="2" s="1"/>
  <c r="E113" i="2" s="1"/>
  <c r="E114" i="2" s="1"/>
  <c r="E115" i="2" s="1"/>
  <c r="E116" i="2"/>
  <c r="E117" i="2" s="1"/>
  <c r="E118" i="2" s="1"/>
  <c r="E119" i="2" s="1"/>
  <c r="E120" i="2" s="1"/>
  <c r="E121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/>
  <c r="E133" i="2"/>
  <c r="E134" i="2"/>
  <c r="E135" i="2"/>
  <c r="E136" i="2"/>
  <c r="E137" i="2"/>
  <c r="E138" i="2" s="1"/>
  <c r="E139" i="2" s="1"/>
  <c r="E140" i="2" s="1"/>
  <c r="E141" i="2" s="1"/>
  <c r="E142" i="2" s="1"/>
  <c r="E143" i="2"/>
  <c r="E144" i="2"/>
  <c r="E145" i="2"/>
  <c r="E146" i="2"/>
  <c r="E147" i="2" s="1"/>
  <c r="E148" i="2"/>
  <c r="E149" i="2" s="1"/>
  <c r="E150" i="2" s="1"/>
  <c r="E151" i="2"/>
  <c r="E152" i="2" s="1"/>
  <c r="E153" i="2" s="1"/>
  <c r="E154" i="2"/>
  <c r="E155" i="2" s="1"/>
  <c r="E156" i="2" s="1"/>
  <c r="E157" i="2" s="1"/>
  <c r="E158" i="2" s="1"/>
  <c r="E159" i="2" s="1"/>
  <c r="E160" i="2"/>
  <c r="E161" i="2"/>
  <c r="E162" i="2" s="1"/>
  <c r="E163" i="2" s="1"/>
  <c r="E164" i="2"/>
  <c r="E165" i="2" s="1"/>
  <c r="E166" i="2" s="1"/>
  <c r="E167" i="2" s="1"/>
  <c r="E168" i="2" s="1"/>
  <c r="E169" i="2" s="1"/>
  <c r="E170" i="2"/>
  <c r="E171" i="2" s="1"/>
  <c r="E172" i="2"/>
  <c r="E173" i="2"/>
  <c r="E174" i="2" s="1"/>
  <c r="E175" i="2"/>
  <c r="E176" i="2" s="1"/>
  <c r="E177" i="2" s="1"/>
  <c r="E178" i="2" s="1"/>
  <c r="E179" i="2" s="1"/>
  <c r="E180" i="2" s="1"/>
  <c r="E181" i="2" s="1"/>
  <c r="E182" i="2" s="1"/>
  <c r="E183" i="2" s="1"/>
  <c r="E184" i="2" s="1"/>
  <c r="E185" i="2"/>
  <c r="E186" i="2"/>
  <c r="E187" i="2"/>
  <c r="E188" i="2"/>
  <c r="E189" i="2"/>
  <c r="E190" i="2"/>
  <c r="E191" i="2" s="1"/>
  <c r="E192" i="2" s="1"/>
  <c r="E193" i="2" s="1"/>
  <c r="E194" i="2" s="1"/>
  <c r="E195" i="2"/>
  <c r="E196" i="2" s="1"/>
  <c r="E197" i="2"/>
  <c r="E198" i="2"/>
  <c r="E199" i="2"/>
  <c r="E200" i="2"/>
  <c r="E201" i="2"/>
  <c r="E202" i="2"/>
  <c r="E203" i="2"/>
  <c r="E204" i="2"/>
  <c r="E205" i="2" s="1"/>
  <c r="E206" i="2" s="1"/>
  <c r="E207" i="2"/>
  <c r="E208" i="2"/>
  <c r="E209" i="2" s="1"/>
  <c r="E210" i="2"/>
  <c r="E211" i="2"/>
  <c r="E212" i="2" s="1"/>
  <c r="E213" i="2"/>
  <c r="E214" i="2"/>
  <c r="E215" i="2"/>
  <c r="E216" i="2"/>
  <c r="E217" i="2"/>
  <c r="E218" i="2" s="1"/>
  <c r="E219" i="2" s="1"/>
  <c r="E220" i="2"/>
  <c r="E221" i="2" s="1"/>
  <c r="E222" i="2" s="1"/>
  <c r="E223" i="2" s="1"/>
  <c r="E224" i="2" s="1"/>
  <c r="E225" i="2" s="1"/>
  <c r="E226" i="2" s="1"/>
  <c r="E227" i="2" s="1"/>
  <c r="E228" i="2"/>
  <c r="E229" i="2" s="1"/>
  <c r="E230" i="2" s="1"/>
  <c r="E231" i="2" s="1"/>
  <c r="E232" i="2"/>
  <c r="E233" i="2"/>
  <c r="E234" i="2"/>
  <c r="E235" i="2"/>
  <c r="E236" i="2"/>
  <c r="E237" i="2"/>
  <c r="E238" i="2"/>
  <c r="E239" i="2" s="1"/>
  <c r="E240" i="2" s="1"/>
  <c r="E241" i="2"/>
  <c r="E242" i="2" s="1"/>
  <c r="E243" i="2"/>
  <c r="E244" i="2"/>
  <c r="E245" i="2"/>
  <c r="E246" i="2" s="1"/>
  <c r="E247" i="2"/>
  <c r="E248" i="2"/>
  <c r="E249" i="2"/>
  <c r="E250" i="2"/>
  <c r="E251" i="2" s="1"/>
  <c r="E252" i="2" s="1"/>
  <c r="E253" i="2" s="1"/>
  <c r="E254" i="2" s="1"/>
  <c r="E255" i="2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/>
  <c r="E268" i="2"/>
  <c r="E269" i="2" s="1"/>
  <c r="E270" i="2" s="1"/>
  <c r="E271" i="2"/>
  <c r="E272" i="2" s="1"/>
  <c r="E273" i="2" s="1"/>
  <c r="E274" i="2" s="1"/>
  <c r="E275" i="2" s="1"/>
  <c r="E276" i="2" s="1"/>
  <c r="E277" i="2"/>
  <c r="E278" i="2"/>
  <c r="E279" i="2"/>
  <c r="E280" i="2"/>
  <c r="E281" i="2" s="1"/>
  <c r="E282" i="2"/>
  <c r="E283" i="2"/>
  <c r="E284" i="2"/>
  <c r="E285" i="2"/>
  <c r="E286" i="2" s="1"/>
  <c r="E287" i="2" s="1"/>
  <c r="E288" i="2"/>
  <c r="E289" i="2" s="1"/>
  <c r="E290" i="2" s="1"/>
  <c r="E291" i="2"/>
  <c r="E292" i="2"/>
  <c r="E293" i="2" s="1"/>
  <c r="E294" i="2"/>
  <c r="E295" i="2"/>
  <c r="E296" i="2"/>
  <c r="E297" i="2"/>
  <c r="E298" i="2"/>
  <c r="E299" i="2" s="1"/>
  <c r="E300" i="2" s="1"/>
  <c r="E301" i="2" s="1"/>
  <c r="E302" i="2" s="1"/>
  <c r="E303" i="2" s="1"/>
  <c r="E304" i="2" s="1"/>
  <c r="E305" i="2"/>
  <c r="E306" i="2"/>
  <c r="E307" i="2"/>
  <c r="E2" i="2"/>
  <c r="F113" i="10" l="1"/>
  <c r="B50" i="4"/>
  <c r="B8" i="4"/>
  <c r="C51" i="4"/>
  <c r="C35" i="4"/>
  <c r="B46" i="4"/>
  <c r="B6" i="4"/>
  <c r="B40" i="4"/>
  <c r="B4" i="4"/>
  <c r="C41" i="4"/>
  <c r="C25" i="4"/>
  <c r="C9" i="4"/>
  <c r="C52" i="4"/>
  <c r="C36" i="4"/>
  <c r="C20" i="4"/>
  <c r="C4" i="4"/>
  <c r="B38" i="4"/>
  <c r="B30" i="4"/>
  <c r="C2" i="4"/>
  <c r="C10" i="4"/>
  <c r="B29" i="4"/>
  <c r="F218" i="8"/>
  <c r="E219" i="8"/>
  <c r="D39" i="5"/>
  <c r="C21" i="4"/>
  <c r="C5" i="4"/>
  <c r="B27" i="4"/>
  <c r="C48" i="4"/>
  <c r="C32" i="4"/>
  <c r="C16" i="4"/>
  <c r="B26" i="4"/>
  <c r="C43" i="4"/>
  <c r="C27" i="4"/>
  <c r="C11" i="4"/>
  <c r="B20" i="4"/>
  <c r="D19" i="5"/>
  <c r="B18" i="4"/>
  <c r="G146" i="11"/>
  <c r="C12" i="4"/>
  <c r="B10" i="4"/>
  <c r="B9" i="4"/>
  <c r="E113" i="10"/>
  <c r="D45" i="5"/>
  <c r="D48" i="5"/>
  <c r="D28" i="5"/>
  <c r="D8" i="5"/>
  <c r="C8" i="4"/>
  <c r="E113" i="13"/>
  <c r="G72" i="8"/>
  <c r="F73" i="8"/>
  <c r="E18" i="8"/>
  <c r="G16" i="8"/>
  <c r="F17" i="8"/>
  <c r="G211" i="8"/>
  <c r="F212" i="8"/>
  <c r="D51" i="5"/>
  <c r="D31" i="5"/>
  <c r="D11" i="5"/>
  <c r="B48" i="4"/>
  <c r="B28" i="4"/>
  <c r="G68" i="11"/>
  <c r="E273" i="8"/>
  <c r="G271" i="8"/>
  <c r="F272" i="8"/>
  <c r="E113" i="8"/>
  <c r="G111" i="8"/>
  <c r="F112" i="8"/>
  <c r="E177" i="8"/>
  <c r="G175" i="8"/>
  <c r="F176" i="8"/>
  <c r="E287" i="8"/>
  <c r="F286" i="8"/>
  <c r="G285" i="8"/>
  <c r="D34" i="5"/>
  <c r="D14" i="5"/>
  <c r="C17" i="4"/>
  <c r="E153" i="8"/>
  <c r="G151" i="8"/>
  <c r="F152" i="8"/>
  <c r="E32" i="8"/>
  <c r="G30" i="8"/>
  <c r="F31" i="8"/>
  <c r="G292" i="8"/>
  <c r="F293" i="8"/>
  <c r="G241" i="8"/>
  <c r="F242" i="8"/>
  <c r="E206" i="8"/>
  <c r="G204" i="8"/>
  <c r="F205" i="8"/>
  <c r="D5" i="5"/>
  <c r="D37" i="5"/>
  <c r="D17" i="5"/>
  <c r="B37" i="4"/>
  <c r="B17" i="4"/>
  <c r="E287" i="11"/>
  <c r="F286" i="11"/>
  <c r="G285" i="11"/>
  <c r="G230" i="8"/>
  <c r="F231" i="8"/>
  <c r="E139" i="8"/>
  <c r="G137" i="8"/>
  <c r="F138" i="8"/>
  <c r="G173" i="8"/>
  <c r="F174" i="8"/>
  <c r="F246" i="11"/>
  <c r="G245" i="11"/>
  <c r="D40" i="5"/>
  <c r="D20" i="5"/>
  <c r="F186" i="8"/>
  <c r="G185" i="8"/>
  <c r="E257" i="8"/>
  <c r="G255" i="8"/>
  <c r="F256" i="8"/>
  <c r="D22" i="5"/>
  <c r="D23" i="5"/>
  <c r="D3" i="5"/>
  <c r="B36" i="4"/>
  <c r="B16" i="4"/>
  <c r="E92" i="8"/>
  <c r="G90" i="8"/>
  <c r="F91" i="8"/>
  <c r="G280" i="8"/>
  <c r="F281" i="8"/>
  <c r="D46" i="5"/>
  <c r="D26" i="5"/>
  <c r="D6" i="5"/>
  <c r="G79" i="8"/>
  <c r="F80" i="8"/>
  <c r="E240" i="8"/>
  <c r="G238" i="8"/>
  <c r="F239" i="8"/>
  <c r="D25" i="5"/>
  <c r="D43" i="5"/>
  <c r="D49" i="5"/>
  <c r="D29" i="5"/>
  <c r="D9" i="5"/>
  <c r="B45" i="4"/>
  <c r="B35" i="4"/>
  <c r="B25" i="4"/>
  <c r="B15" i="4"/>
  <c r="B5" i="4"/>
  <c r="B19" i="4"/>
  <c r="D52" i="5"/>
  <c r="D32" i="5"/>
  <c r="D12" i="5"/>
  <c r="B2" i="4"/>
  <c r="F123" i="11"/>
  <c r="E222" i="8"/>
  <c r="G220" i="8"/>
  <c r="F221" i="8"/>
  <c r="D35" i="5"/>
  <c r="D15" i="5"/>
  <c r="B44" i="4"/>
  <c r="B34" i="4"/>
  <c r="B24" i="4"/>
  <c r="B14" i="4"/>
  <c r="E124" i="11"/>
  <c r="E125" i="11" s="1"/>
  <c r="F9" i="8"/>
  <c r="G8" i="8"/>
  <c r="D38" i="5"/>
  <c r="D18" i="5"/>
  <c r="C23" i="4"/>
  <c r="E107" i="8"/>
  <c r="F106" i="8"/>
  <c r="G105" i="8"/>
  <c r="E27" i="8"/>
  <c r="F26" i="8"/>
  <c r="G25" i="8"/>
  <c r="E101" i="8"/>
  <c r="G99" i="8"/>
  <c r="F100" i="8"/>
  <c r="D41" i="5"/>
  <c r="D21" i="5"/>
  <c r="B53" i="4"/>
  <c r="B43" i="4"/>
  <c r="B33" i="4"/>
  <c r="B23" i="4"/>
  <c r="B13" i="4"/>
  <c r="B3" i="4"/>
  <c r="E52" i="8"/>
  <c r="G50" i="8"/>
  <c r="F51" i="8"/>
  <c r="G3" i="5"/>
  <c r="B2" i="6"/>
  <c r="C2" i="6" s="1"/>
  <c r="B2" i="7"/>
  <c r="D44" i="5"/>
  <c r="D24" i="5"/>
  <c r="D4" i="5"/>
  <c r="G154" i="11"/>
  <c r="E118" i="8"/>
  <c r="G116" i="8"/>
  <c r="F117" i="8"/>
  <c r="E166" i="8"/>
  <c r="G164" i="8"/>
  <c r="F165" i="8"/>
  <c r="G122" i="8"/>
  <c r="F123" i="8"/>
  <c r="E124" i="8"/>
  <c r="H57" i="10"/>
  <c r="G61" i="10"/>
  <c r="G66" i="10"/>
  <c r="G71" i="10"/>
  <c r="G76" i="10"/>
  <c r="G81" i="10"/>
  <c r="G86" i="10"/>
  <c r="G63" i="10"/>
  <c r="G68" i="10"/>
  <c r="G73" i="10"/>
  <c r="G78" i="10"/>
  <c r="G83" i="10"/>
  <c r="G60" i="10"/>
  <c r="G65" i="10"/>
  <c r="G70" i="10"/>
  <c r="G75" i="10"/>
  <c r="G80" i="10"/>
  <c r="G85" i="10"/>
  <c r="G62" i="10"/>
  <c r="G67" i="10"/>
  <c r="G72" i="10"/>
  <c r="G77" i="10"/>
  <c r="G82" i="10"/>
  <c r="G91" i="10"/>
  <c r="G96" i="10"/>
  <c r="G101" i="10"/>
  <c r="G106" i="10"/>
  <c r="G74" i="10"/>
  <c r="G59" i="10"/>
  <c r="G88" i="10"/>
  <c r="G93" i="10"/>
  <c r="G98" i="10"/>
  <c r="G103" i="10"/>
  <c r="G108" i="10"/>
  <c r="G90" i="10"/>
  <c r="G95" i="10"/>
  <c r="G100" i="10"/>
  <c r="G105" i="10"/>
  <c r="G84" i="10"/>
  <c r="G69" i="10"/>
  <c r="G87" i="10"/>
  <c r="G92" i="10"/>
  <c r="G97" i="10"/>
  <c r="G102" i="10"/>
  <c r="G107" i="10"/>
  <c r="G58" i="10"/>
  <c r="G64" i="10"/>
  <c r="G104" i="10"/>
  <c r="G109" i="10"/>
  <c r="G99" i="10"/>
  <c r="G79" i="10"/>
  <c r="G94" i="10"/>
  <c r="G89" i="10"/>
  <c r="H3" i="5"/>
  <c r="C2" i="7"/>
  <c r="D47" i="5"/>
  <c r="D27" i="5"/>
  <c r="D7" i="5"/>
  <c r="B52" i="4"/>
  <c r="B42" i="4"/>
  <c r="B32" i="4"/>
  <c r="B22" i="4"/>
  <c r="B12" i="4"/>
  <c r="F155" i="11"/>
  <c r="E41" i="8"/>
  <c r="G39" i="8"/>
  <c r="F40" i="8"/>
  <c r="G135" i="8"/>
  <c r="F136" i="8"/>
  <c r="E163" i="8"/>
  <c r="G161" i="8"/>
  <c r="F162" i="8"/>
  <c r="D2" i="5"/>
  <c r="I2" i="5" s="1"/>
  <c r="I3" i="5" s="1"/>
  <c r="I4" i="5" s="1"/>
  <c r="I5" i="5" s="1"/>
  <c r="D50" i="5"/>
  <c r="D30" i="5"/>
  <c r="D10" i="5"/>
  <c r="B39" i="4"/>
  <c r="D53" i="5"/>
  <c r="D33" i="5"/>
  <c r="D13" i="5"/>
  <c r="B51" i="4"/>
  <c r="B41" i="4"/>
  <c r="B31" i="4"/>
  <c r="B21" i="4"/>
  <c r="B11" i="4"/>
  <c r="E157" i="8"/>
  <c r="G155" i="8"/>
  <c r="F156" i="8"/>
  <c r="E300" i="8"/>
  <c r="G298" i="8"/>
  <c r="F299" i="8"/>
  <c r="D42" i="5"/>
  <c r="E192" i="8"/>
  <c r="G190" i="8"/>
  <c r="F191" i="8"/>
  <c r="D36" i="5"/>
  <c r="D16" i="5"/>
  <c r="E252" i="8"/>
  <c r="G250" i="8"/>
  <c r="F251" i="8"/>
  <c r="E114" i="11"/>
  <c r="F113" i="11"/>
  <c r="G112" i="11"/>
  <c r="F290" i="11"/>
  <c r="G289" i="11"/>
  <c r="G155" i="11"/>
  <c r="E157" i="11"/>
  <c r="F156" i="11"/>
  <c r="E273" i="11"/>
  <c r="G271" i="11"/>
  <c r="F272" i="11"/>
  <c r="E193" i="11"/>
  <c r="G191" i="11"/>
  <c r="F192" i="11"/>
  <c r="G239" i="11"/>
  <c r="F240" i="11"/>
  <c r="E51" i="11"/>
  <c r="F50" i="11"/>
  <c r="G49" i="11"/>
  <c r="G46" i="11"/>
  <c r="F47" i="11"/>
  <c r="F42" i="11"/>
  <c r="G41" i="11"/>
  <c r="F106" i="13"/>
  <c r="F109" i="13"/>
  <c r="F101" i="13"/>
  <c r="F104" i="13"/>
  <c r="F107" i="13"/>
  <c r="F99" i="13"/>
  <c r="F102" i="13"/>
  <c r="F105" i="13"/>
  <c r="F108" i="13"/>
  <c r="F100" i="13"/>
  <c r="F95" i="13"/>
  <c r="F98" i="13"/>
  <c r="F93" i="13"/>
  <c r="F96" i="13"/>
  <c r="F103" i="13"/>
  <c r="F91" i="13"/>
  <c r="F97" i="13"/>
  <c r="F92" i="13"/>
  <c r="F80" i="13"/>
  <c r="F88" i="13"/>
  <c r="F86" i="13"/>
  <c r="F78" i="13"/>
  <c r="F94" i="13"/>
  <c r="F81" i="13"/>
  <c r="F87" i="13"/>
  <c r="F79" i="13"/>
  <c r="F82" i="13"/>
  <c r="F84" i="13"/>
  <c r="F76" i="13"/>
  <c r="F71" i="13"/>
  <c r="F85" i="13"/>
  <c r="F83" i="13"/>
  <c r="F74" i="13"/>
  <c r="F90" i="13"/>
  <c r="F77" i="13"/>
  <c r="F75" i="13"/>
  <c r="F73" i="13"/>
  <c r="F67" i="13"/>
  <c r="F65" i="13"/>
  <c r="F72" i="13"/>
  <c r="F70" i="13"/>
  <c r="F68" i="13"/>
  <c r="F63" i="13"/>
  <c r="F60" i="13"/>
  <c r="F66" i="13"/>
  <c r="F58" i="13"/>
  <c r="F61" i="13"/>
  <c r="F89" i="13"/>
  <c r="F69" i="13"/>
  <c r="F62" i="13"/>
  <c r="G57" i="13"/>
  <c r="F64" i="13"/>
  <c r="F59" i="13"/>
  <c r="G30" i="11"/>
  <c r="E32" i="11"/>
  <c r="F31" i="11"/>
  <c r="F174" i="11"/>
  <c r="G173" i="11"/>
  <c r="F106" i="11"/>
  <c r="E107" i="11"/>
  <c r="G105" i="11"/>
  <c r="F124" i="11"/>
  <c r="E90" i="11"/>
  <c r="F89" i="11"/>
  <c r="G88" i="11"/>
  <c r="G195" i="11"/>
  <c r="F196" i="11"/>
  <c r="G117" i="11"/>
  <c r="E119" i="11"/>
  <c r="F118" i="11"/>
  <c r="E153" i="11"/>
  <c r="G151" i="11"/>
  <c r="F152" i="11"/>
  <c r="F166" i="11"/>
  <c r="E167" i="11"/>
  <c r="G165" i="11"/>
  <c r="E27" i="11"/>
  <c r="F26" i="11"/>
  <c r="G25" i="11"/>
  <c r="E101" i="11"/>
  <c r="F100" i="11"/>
  <c r="G99" i="11"/>
  <c r="G251" i="11"/>
  <c r="E253" i="11"/>
  <c r="F252" i="11"/>
  <c r="F163" i="11"/>
  <c r="G162" i="11"/>
  <c r="E140" i="11"/>
  <c r="F139" i="11"/>
  <c r="G138" i="11"/>
  <c r="G211" i="11"/>
  <c r="F212" i="11"/>
  <c r="F84" i="11"/>
  <c r="G83" i="11"/>
  <c r="E19" i="11"/>
  <c r="F18" i="11"/>
  <c r="G17" i="11"/>
  <c r="F150" i="11"/>
  <c r="G149" i="11"/>
  <c r="F222" i="11"/>
  <c r="E223" i="11"/>
  <c r="G221" i="11"/>
  <c r="D113" i="13"/>
  <c r="D155" i="13" s="1"/>
  <c r="G247" i="11"/>
  <c r="F248" i="11"/>
  <c r="G135" i="11"/>
  <c r="F136" i="11"/>
  <c r="E177" i="11"/>
  <c r="G175" i="11"/>
  <c r="F176" i="11"/>
  <c r="E257" i="11"/>
  <c r="G255" i="11"/>
  <c r="F256" i="11"/>
  <c r="G301" i="11"/>
  <c r="F302" i="11"/>
  <c r="E303" i="11"/>
  <c r="F206" i="11"/>
  <c r="G205" i="11"/>
  <c r="F230" i="11"/>
  <c r="E231" i="11"/>
  <c r="G229" i="11"/>
  <c r="G267" i="11"/>
  <c r="E269" i="11"/>
  <c r="F268" i="11"/>
  <c r="F219" i="11"/>
  <c r="G218" i="11"/>
  <c r="I6" i="5" l="1"/>
  <c r="D2" i="7"/>
  <c r="G218" i="8"/>
  <c r="F219" i="8"/>
  <c r="E125" i="8"/>
  <c r="G123" i="8"/>
  <c r="F124" i="8"/>
  <c r="E93" i="8"/>
  <c r="G91" i="8"/>
  <c r="F92" i="8"/>
  <c r="E253" i="8"/>
  <c r="G251" i="8"/>
  <c r="F252" i="8"/>
  <c r="G152" i="8"/>
  <c r="F153" i="8"/>
  <c r="E274" i="8"/>
  <c r="G272" i="8"/>
  <c r="F273" i="8"/>
  <c r="E33" i="8"/>
  <c r="G31" i="8"/>
  <c r="F32" i="8"/>
  <c r="F287" i="11"/>
  <c r="G286" i="11"/>
  <c r="E167" i="8"/>
  <c r="G165" i="8"/>
  <c r="F166" i="8"/>
  <c r="E53" i="8"/>
  <c r="G51" i="8"/>
  <c r="F52" i="8"/>
  <c r="I57" i="10"/>
  <c r="H59" i="10"/>
  <c r="H64" i="10"/>
  <c r="H69" i="10"/>
  <c r="H74" i="10"/>
  <c r="H79" i="10"/>
  <c r="H84" i="10"/>
  <c r="H61" i="10"/>
  <c r="H66" i="10"/>
  <c r="H71" i="10"/>
  <c r="H76" i="10"/>
  <c r="H81" i="10"/>
  <c r="H86" i="10"/>
  <c r="H63" i="10"/>
  <c r="H68" i="10"/>
  <c r="H73" i="10"/>
  <c r="H78" i="10"/>
  <c r="H83" i="10"/>
  <c r="H60" i="10"/>
  <c r="H65" i="10"/>
  <c r="H70" i="10"/>
  <c r="H75" i="10"/>
  <c r="H80" i="10"/>
  <c r="H62" i="10"/>
  <c r="H67" i="10"/>
  <c r="H72" i="10"/>
  <c r="H77" i="10"/>
  <c r="H82" i="10"/>
  <c r="H91" i="10"/>
  <c r="H96" i="10"/>
  <c r="H101" i="10"/>
  <c r="H106" i="10"/>
  <c r="H88" i="10"/>
  <c r="H93" i="10"/>
  <c r="H98" i="10"/>
  <c r="H103" i="10"/>
  <c r="H108" i="10"/>
  <c r="H90" i="10"/>
  <c r="H95" i="10"/>
  <c r="H100" i="10"/>
  <c r="H105" i="10"/>
  <c r="H58" i="10"/>
  <c r="H85" i="10"/>
  <c r="H87" i="10"/>
  <c r="H92" i="10"/>
  <c r="H97" i="10"/>
  <c r="H102" i="10"/>
  <c r="H107" i="10"/>
  <c r="H104" i="10"/>
  <c r="H109" i="10"/>
  <c r="H99" i="10"/>
  <c r="H94" i="10"/>
  <c r="H89" i="10"/>
  <c r="H4" i="5"/>
  <c r="C3" i="7"/>
  <c r="E193" i="8"/>
  <c r="G191" i="8"/>
  <c r="F192" i="8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E119" i="8"/>
  <c r="G117" i="8"/>
  <c r="F118" i="8"/>
  <c r="E258" i="8"/>
  <c r="G256" i="8"/>
  <c r="F257" i="8"/>
  <c r="F287" i="8"/>
  <c r="G286" i="8"/>
  <c r="E19" i="8"/>
  <c r="G17" i="8"/>
  <c r="F18" i="8"/>
  <c r="G162" i="8"/>
  <c r="F163" i="8"/>
  <c r="E102" i="8"/>
  <c r="G100" i="8"/>
  <c r="F101" i="8"/>
  <c r="G239" i="8"/>
  <c r="F240" i="8"/>
  <c r="E223" i="8"/>
  <c r="G221" i="8"/>
  <c r="F222" i="8"/>
  <c r="E178" i="8"/>
  <c r="G176" i="8"/>
  <c r="F177" i="8"/>
  <c r="G205" i="8"/>
  <c r="F206" i="8"/>
  <c r="E301" i="8"/>
  <c r="G299" i="8"/>
  <c r="F300" i="8"/>
  <c r="G123" i="11"/>
  <c r="E28" i="8"/>
  <c r="F27" i="8"/>
  <c r="G26" i="8"/>
  <c r="E140" i="8"/>
  <c r="G138" i="8"/>
  <c r="F139" i="8"/>
  <c r="E158" i="8"/>
  <c r="G156" i="8"/>
  <c r="F157" i="8"/>
  <c r="G113" i="10"/>
  <c r="E114" i="8"/>
  <c r="G112" i="8"/>
  <c r="F113" i="8"/>
  <c r="E42" i="8"/>
  <c r="G40" i="8"/>
  <c r="F41" i="8"/>
  <c r="B3" i="6"/>
  <c r="C3" i="6" s="1"/>
  <c r="G4" i="5"/>
  <c r="B3" i="7"/>
  <c r="E108" i="8"/>
  <c r="F107" i="8"/>
  <c r="G106" i="8"/>
  <c r="E20" i="11"/>
  <c r="F19" i="11"/>
  <c r="G18" i="11"/>
  <c r="F153" i="11"/>
  <c r="G152" i="11"/>
  <c r="F90" i="11"/>
  <c r="E91" i="11"/>
  <c r="G89" i="11"/>
  <c r="E28" i="11"/>
  <c r="F27" i="11"/>
  <c r="G26" i="11"/>
  <c r="E258" i="11"/>
  <c r="F257" i="11"/>
  <c r="G256" i="11"/>
  <c r="G156" i="11"/>
  <c r="E158" i="11"/>
  <c r="F157" i="11"/>
  <c r="F223" i="11"/>
  <c r="G222" i="11"/>
  <c r="E224" i="11"/>
  <c r="E33" i="11"/>
  <c r="F32" i="11"/>
  <c r="G31" i="11"/>
  <c r="F113" i="13"/>
  <c r="G252" i="11"/>
  <c r="E254" i="11"/>
  <c r="F253" i="11"/>
  <c r="G268" i="11"/>
  <c r="E270" i="11"/>
  <c r="F269" i="11"/>
  <c r="F167" i="11"/>
  <c r="G166" i="11"/>
  <c r="E168" i="11"/>
  <c r="E194" i="11"/>
  <c r="F193" i="11"/>
  <c r="G192" i="11"/>
  <c r="E304" i="11"/>
  <c r="F303" i="11"/>
  <c r="G302" i="11"/>
  <c r="G124" i="11"/>
  <c r="E126" i="11"/>
  <c r="F125" i="11"/>
  <c r="E108" i="11"/>
  <c r="F107" i="11"/>
  <c r="G106" i="11"/>
  <c r="F119" i="11"/>
  <c r="G118" i="11"/>
  <c r="E120" i="11"/>
  <c r="E178" i="11"/>
  <c r="F177" i="11"/>
  <c r="G176" i="11"/>
  <c r="G109" i="13"/>
  <c r="G101" i="13"/>
  <c r="G104" i="13"/>
  <c r="G107" i="13"/>
  <c r="G99" i="13"/>
  <c r="G102" i="13"/>
  <c r="G105" i="13"/>
  <c r="G108" i="13"/>
  <c r="G100" i="13"/>
  <c r="G103" i="13"/>
  <c r="G106" i="13"/>
  <c r="G98" i="13"/>
  <c r="G90" i="13"/>
  <c r="G93" i="13"/>
  <c r="G96" i="13"/>
  <c r="G91" i="13"/>
  <c r="G94" i="13"/>
  <c r="G92" i="13"/>
  <c r="G95" i="13"/>
  <c r="G83" i="13"/>
  <c r="G81" i="13"/>
  <c r="G84" i="13"/>
  <c r="G82" i="13"/>
  <c r="G89" i="13"/>
  <c r="G85" i="13"/>
  <c r="G86" i="13"/>
  <c r="G73" i="13"/>
  <c r="G79" i="13"/>
  <c r="G74" i="13"/>
  <c r="G87" i="13"/>
  <c r="G77" i="13"/>
  <c r="G72" i="13"/>
  <c r="G65" i="13"/>
  <c r="G88" i="13"/>
  <c r="G70" i="13"/>
  <c r="G68" i="13"/>
  <c r="G97" i="13"/>
  <c r="G71" i="13"/>
  <c r="G76" i="13"/>
  <c r="G66" i="13"/>
  <c r="G58" i="13"/>
  <c r="G75" i="13"/>
  <c r="G61" i="13"/>
  <c r="G78" i="13"/>
  <c r="G59" i="13"/>
  <c r="G67" i="13"/>
  <c r="G64" i="13"/>
  <c r="G63" i="13"/>
  <c r="G60" i="13"/>
  <c r="G69" i="13"/>
  <c r="G62" i="13"/>
  <c r="H57" i="13"/>
  <c r="G80" i="13"/>
  <c r="F231" i="11"/>
  <c r="G230" i="11"/>
  <c r="G139" i="11"/>
  <c r="E141" i="11"/>
  <c r="F140" i="11"/>
  <c r="G100" i="11"/>
  <c r="E102" i="11"/>
  <c r="F101" i="11"/>
  <c r="E52" i="11"/>
  <c r="F51" i="11"/>
  <c r="G50" i="11"/>
  <c r="E274" i="11"/>
  <c r="F273" i="11"/>
  <c r="G272" i="11"/>
  <c r="F114" i="11"/>
  <c r="E115" i="11"/>
  <c r="G113" i="11"/>
  <c r="D3" i="7" l="1"/>
  <c r="E168" i="8"/>
  <c r="F167" i="8"/>
  <c r="G166" i="8"/>
  <c r="E34" i="8"/>
  <c r="G32" i="8"/>
  <c r="F33" i="8"/>
  <c r="F108" i="8"/>
  <c r="G107" i="8"/>
  <c r="E20" i="8"/>
  <c r="G18" i="8"/>
  <c r="F19" i="8"/>
  <c r="G5" i="5"/>
  <c r="B4" i="6"/>
  <c r="C4" i="6" s="1"/>
  <c r="B4" i="7"/>
  <c r="E275" i="8"/>
  <c r="G273" i="8"/>
  <c r="F274" i="8"/>
  <c r="G27" i="8"/>
  <c r="F28" i="8"/>
  <c r="E302" i="8"/>
  <c r="G300" i="8"/>
  <c r="F301" i="8"/>
  <c r="H5" i="5"/>
  <c r="C4" i="7"/>
  <c r="G101" i="8"/>
  <c r="F102" i="8"/>
  <c r="G41" i="8"/>
  <c r="F42" i="8"/>
  <c r="E259" i="8"/>
  <c r="G257" i="8"/>
  <c r="F258" i="8"/>
  <c r="H113" i="10"/>
  <c r="E254" i="8"/>
  <c r="G252" i="8"/>
  <c r="F253" i="8"/>
  <c r="E179" i="8"/>
  <c r="G177" i="8"/>
  <c r="F178" i="8"/>
  <c r="J57" i="10"/>
  <c r="I59" i="10"/>
  <c r="I64" i="10"/>
  <c r="I69" i="10"/>
  <c r="I74" i="10"/>
  <c r="I79" i="10"/>
  <c r="I84" i="10"/>
  <c r="I61" i="10"/>
  <c r="I66" i="10"/>
  <c r="I71" i="10"/>
  <c r="I76" i="10"/>
  <c r="I81" i="10"/>
  <c r="I86" i="10"/>
  <c r="I63" i="10"/>
  <c r="I68" i="10"/>
  <c r="I73" i="10"/>
  <c r="I78" i="10"/>
  <c r="I83" i="10"/>
  <c r="I60" i="10"/>
  <c r="I65" i="10"/>
  <c r="I70" i="10"/>
  <c r="I75" i="10"/>
  <c r="I80" i="10"/>
  <c r="I85" i="10"/>
  <c r="I62" i="10"/>
  <c r="I67" i="10"/>
  <c r="I72" i="10"/>
  <c r="I77" i="10"/>
  <c r="I82" i="10"/>
  <c r="I91" i="10"/>
  <c r="I96" i="10"/>
  <c r="I101" i="10"/>
  <c r="I106" i="10"/>
  <c r="I88" i="10"/>
  <c r="I93" i="10"/>
  <c r="I98" i="10"/>
  <c r="I103" i="10"/>
  <c r="I108" i="10"/>
  <c r="I90" i="10"/>
  <c r="I95" i="10"/>
  <c r="I100" i="10"/>
  <c r="I105" i="10"/>
  <c r="I58" i="10"/>
  <c r="I87" i="10"/>
  <c r="I92" i="10"/>
  <c r="I97" i="10"/>
  <c r="I102" i="10"/>
  <c r="I107" i="10"/>
  <c r="I104" i="10"/>
  <c r="I109" i="10"/>
  <c r="I99" i="10"/>
  <c r="I94" i="10"/>
  <c r="I89" i="10"/>
  <c r="E141" i="8"/>
  <c r="G139" i="8"/>
  <c r="F140" i="8"/>
  <c r="E115" i="8"/>
  <c r="G113" i="8"/>
  <c r="F114" i="8"/>
  <c r="E120" i="8"/>
  <c r="G118" i="8"/>
  <c r="F119" i="8"/>
  <c r="G92" i="8"/>
  <c r="F93" i="8"/>
  <c r="E224" i="8"/>
  <c r="G222" i="8"/>
  <c r="F223" i="8"/>
  <c r="E54" i="8"/>
  <c r="G52" i="8"/>
  <c r="F53" i="8"/>
  <c r="E159" i="8"/>
  <c r="G157" i="8"/>
  <c r="F158" i="8"/>
  <c r="E194" i="8"/>
  <c r="G192" i="8"/>
  <c r="F193" i="8"/>
  <c r="E126" i="8"/>
  <c r="G124" i="8"/>
  <c r="F125" i="8"/>
  <c r="F115" i="11"/>
  <c r="G114" i="11"/>
  <c r="G119" i="11"/>
  <c r="E121" i="11"/>
  <c r="F120" i="11"/>
  <c r="F158" i="11"/>
  <c r="E159" i="11"/>
  <c r="G157" i="11"/>
  <c r="F102" i="11"/>
  <c r="G101" i="11"/>
  <c r="H104" i="13"/>
  <c r="H107" i="13"/>
  <c r="H99" i="13"/>
  <c r="H102" i="13"/>
  <c r="H105" i="13"/>
  <c r="H108" i="13"/>
  <c r="H103" i="13"/>
  <c r="H106" i="13"/>
  <c r="H93" i="13"/>
  <c r="H96" i="13"/>
  <c r="H91" i="13"/>
  <c r="H100" i="13"/>
  <c r="H94" i="13"/>
  <c r="H109" i="13"/>
  <c r="H97" i="13"/>
  <c r="H89" i="13"/>
  <c r="H101" i="13"/>
  <c r="H95" i="13"/>
  <c r="H98" i="13"/>
  <c r="H90" i="13"/>
  <c r="H92" i="13"/>
  <c r="H88" i="13"/>
  <c r="H86" i="13"/>
  <c r="H84" i="13"/>
  <c r="H87" i="13"/>
  <c r="H79" i="13"/>
  <c r="H85" i="13"/>
  <c r="H80" i="13"/>
  <c r="H76" i="13"/>
  <c r="H74" i="13"/>
  <c r="H83" i="13"/>
  <c r="H81" i="13"/>
  <c r="H77" i="13"/>
  <c r="H72" i="13"/>
  <c r="H78" i="13"/>
  <c r="H75" i="13"/>
  <c r="H65" i="13"/>
  <c r="H70" i="13"/>
  <c r="H68" i="13"/>
  <c r="H71" i="13"/>
  <c r="H66" i="13"/>
  <c r="H69" i="13"/>
  <c r="H82" i="13"/>
  <c r="H58" i="13"/>
  <c r="H73" i="13"/>
  <c r="H61" i="13"/>
  <c r="H59" i="13"/>
  <c r="H62" i="13"/>
  <c r="I57" i="13"/>
  <c r="H60" i="13"/>
  <c r="H63" i="13"/>
  <c r="H67" i="13"/>
  <c r="H64" i="13"/>
  <c r="E92" i="11"/>
  <c r="F91" i="11"/>
  <c r="G90" i="11"/>
  <c r="F304" i="11"/>
  <c r="G303" i="11"/>
  <c r="F270" i="11"/>
  <c r="G269" i="11"/>
  <c r="F33" i="11"/>
  <c r="G32" i="11"/>
  <c r="E34" i="11"/>
  <c r="G113" i="13"/>
  <c r="E225" i="11"/>
  <c r="G223" i="11"/>
  <c r="F224" i="11"/>
  <c r="F258" i="11"/>
  <c r="E259" i="11"/>
  <c r="G257" i="11"/>
  <c r="F274" i="11"/>
  <c r="E275" i="11"/>
  <c r="G273" i="11"/>
  <c r="F108" i="11"/>
  <c r="G107" i="11"/>
  <c r="G140" i="11"/>
  <c r="E142" i="11"/>
  <c r="F141" i="11"/>
  <c r="F194" i="11"/>
  <c r="G193" i="11"/>
  <c r="F254" i="11"/>
  <c r="G253" i="11"/>
  <c r="G51" i="11"/>
  <c r="E53" i="11"/>
  <c r="F52" i="11"/>
  <c r="F178" i="11"/>
  <c r="E179" i="11"/>
  <c r="G177" i="11"/>
  <c r="E127" i="11"/>
  <c r="F126" i="11"/>
  <c r="G125" i="11"/>
  <c r="E169" i="11"/>
  <c r="G167" i="11"/>
  <c r="F168" i="11"/>
  <c r="G27" i="11"/>
  <c r="F28" i="11"/>
  <c r="G19" i="11"/>
  <c r="E21" i="11"/>
  <c r="F20" i="11"/>
  <c r="E127" i="8" l="1"/>
  <c r="G125" i="8"/>
  <c r="F126" i="8"/>
  <c r="G114" i="8"/>
  <c r="F115" i="8"/>
  <c r="E276" i="8"/>
  <c r="G274" i="8"/>
  <c r="F275" i="8"/>
  <c r="K57" i="10"/>
  <c r="J59" i="10"/>
  <c r="J64" i="10"/>
  <c r="J69" i="10"/>
  <c r="J74" i="10"/>
  <c r="J79" i="10"/>
  <c r="J84" i="10"/>
  <c r="J61" i="10"/>
  <c r="J66" i="10"/>
  <c r="J71" i="10"/>
  <c r="J76" i="10"/>
  <c r="J81" i="10"/>
  <c r="J86" i="10"/>
  <c r="J63" i="10"/>
  <c r="J68" i="10"/>
  <c r="J73" i="10"/>
  <c r="J78" i="10"/>
  <c r="J83" i="10"/>
  <c r="J60" i="10"/>
  <c r="J65" i="10"/>
  <c r="J70" i="10"/>
  <c r="J75" i="10"/>
  <c r="J80" i="10"/>
  <c r="J85" i="10"/>
  <c r="J62" i="10"/>
  <c r="J67" i="10"/>
  <c r="J72" i="10"/>
  <c r="J77" i="10"/>
  <c r="J82" i="10"/>
  <c r="J89" i="10"/>
  <c r="J94" i="10"/>
  <c r="J99" i="10"/>
  <c r="J104" i="10"/>
  <c r="J109" i="10"/>
  <c r="J91" i="10"/>
  <c r="J96" i="10"/>
  <c r="J101" i="10"/>
  <c r="J106" i="10"/>
  <c r="J88" i="10"/>
  <c r="J93" i="10"/>
  <c r="J98" i="10"/>
  <c r="J103" i="10"/>
  <c r="J108" i="10"/>
  <c r="J58" i="10"/>
  <c r="J90" i="10"/>
  <c r="J95" i="10"/>
  <c r="J100" i="10"/>
  <c r="J105" i="10"/>
  <c r="J87" i="10"/>
  <c r="J92" i="10"/>
  <c r="J97" i="10"/>
  <c r="J102" i="10"/>
  <c r="J107" i="10"/>
  <c r="E180" i="8"/>
  <c r="G178" i="8"/>
  <c r="F179" i="8"/>
  <c r="G253" i="8"/>
  <c r="F254" i="8"/>
  <c r="G6" i="5"/>
  <c r="B5" i="6"/>
  <c r="C5" i="6" s="1"/>
  <c r="B5" i="7"/>
  <c r="E303" i="8"/>
  <c r="G301" i="8"/>
  <c r="F302" i="8"/>
  <c r="E121" i="8"/>
  <c r="G119" i="8"/>
  <c r="F120" i="8"/>
  <c r="G158" i="8"/>
  <c r="F159" i="8"/>
  <c r="E260" i="8"/>
  <c r="G258" i="8"/>
  <c r="F259" i="8"/>
  <c r="E21" i="8"/>
  <c r="G19" i="8"/>
  <c r="F20" i="8"/>
  <c r="E55" i="8"/>
  <c r="G53" i="8"/>
  <c r="F54" i="8"/>
  <c r="E142" i="8"/>
  <c r="G140" i="8"/>
  <c r="F141" i="8"/>
  <c r="D4" i="7"/>
  <c r="E35" i="8"/>
  <c r="G33" i="8"/>
  <c r="F34" i="8"/>
  <c r="E225" i="8"/>
  <c r="G223" i="8"/>
  <c r="F224" i="8"/>
  <c r="H6" i="5"/>
  <c r="C5" i="7"/>
  <c r="G193" i="8"/>
  <c r="F194" i="8"/>
  <c r="I113" i="10"/>
  <c r="E169" i="8"/>
  <c r="G167" i="8"/>
  <c r="F168" i="8"/>
  <c r="E93" i="11"/>
  <c r="F92" i="11"/>
  <c r="G91" i="11"/>
  <c r="E260" i="11"/>
  <c r="F259" i="11"/>
  <c r="G258" i="11"/>
  <c r="F169" i="11"/>
  <c r="G168" i="11"/>
  <c r="E54" i="11"/>
  <c r="F53" i="11"/>
  <c r="G52" i="11"/>
  <c r="F121" i="11"/>
  <c r="G120" i="11"/>
  <c r="H113" i="13"/>
  <c r="E22" i="11"/>
  <c r="F21" i="11"/>
  <c r="G20" i="11"/>
  <c r="F127" i="11"/>
  <c r="G126" i="11"/>
  <c r="E128" i="11"/>
  <c r="E226" i="11"/>
  <c r="F225" i="11"/>
  <c r="G224" i="11"/>
  <c r="I107" i="13"/>
  <c r="I99" i="13"/>
  <c r="I102" i="13"/>
  <c r="I105" i="13"/>
  <c r="I108" i="13"/>
  <c r="I100" i="13"/>
  <c r="I103" i="13"/>
  <c r="I106" i="13"/>
  <c r="I109" i="13"/>
  <c r="I101" i="13"/>
  <c r="I96" i="13"/>
  <c r="I88" i="13"/>
  <c r="I91" i="13"/>
  <c r="I94" i="13"/>
  <c r="I97" i="13"/>
  <c r="I89" i="13"/>
  <c r="I92" i="13"/>
  <c r="I98" i="13"/>
  <c r="I93" i="13"/>
  <c r="I81" i="13"/>
  <c r="I87" i="13"/>
  <c r="I79" i="13"/>
  <c r="I90" i="13"/>
  <c r="I82" i="13"/>
  <c r="I104" i="13"/>
  <c r="I80" i="13"/>
  <c r="I83" i="13"/>
  <c r="I71" i="13"/>
  <c r="I77" i="13"/>
  <c r="I85" i="13"/>
  <c r="I72" i="13"/>
  <c r="I78" i="13"/>
  <c r="I75" i="13"/>
  <c r="I86" i="13"/>
  <c r="I70" i="13"/>
  <c r="I68" i="13"/>
  <c r="I66" i="13"/>
  <c r="I76" i="13"/>
  <c r="I74" i="13"/>
  <c r="I69" i="13"/>
  <c r="I95" i="13"/>
  <c r="I64" i="13"/>
  <c r="I73" i="13"/>
  <c r="I65" i="13"/>
  <c r="I61" i="13"/>
  <c r="I59" i="13"/>
  <c r="I84" i="13"/>
  <c r="I62" i="13"/>
  <c r="J57" i="13"/>
  <c r="I67" i="13"/>
  <c r="I63" i="13"/>
  <c r="I58" i="13"/>
  <c r="I60" i="13"/>
  <c r="F142" i="11"/>
  <c r="G141" i="11"/>
  <c r="F159" i="11"/>
  <c r="G158" i="11"/>
  <c r="E276" i="11"/>
  <c r="F275" i="11"/>
  <c r="G274" i="11"/>
  <c r="E180" i="11"/>
  <c r="F179" i="11"/>
  <c r="G178" i="11"/>
  <c r="F34" i="11"/>
  <c r="E35" i="11"/>
  <c r="G33" i="11"/>
  <c r="D5" i="7" l="1"/>
  <c r="H7" i="5"/>
  <c r="C6" i="7"/>
  <c r="G120" i="8"/>
  <c r="F121" i="8"/>
  <c r="J113" i="10"/>
  <c r="E304" i="8"/>
  <c r="G302" i="8"/>
  <c r="F303" i="8"/>
  <c r="E226" i="8"/>
  <c r="G224" i="8"/>
  <c r="F225" i="8"/>
  <c r="L57" i="10"/>
  <c r="K59" i="10"/>
  <c r="K64" i="10"/>
  <c r="K69" i="10"/>
  <c r="K74" i="10"/>
  <c r="K79" i="10"/>
  <c r="K84" i="10"/>
  <c r="K61" i="10"/>
  <c r="K66" i="10"/>
  <c r="K71" i="10"/>
  <c r="K76" i="10"/>
  <c r="K81" i="10"/>
  <c r="K86" i="10"/>
  <c r="K63" i="10"/>
  <c r="K68" i="10"/>
  <c r="K73" i="10"/>
  <c r="K78" i="10"/>
  <c r="K83" i="10"/>
  <c r="K60" i="10"/>
  <c r="K65" i="10"/>
  <c r="K70" i="10"/>
  <c r="K75" i="10"/>
  <c r="K80" i="10"/>
  <c r="K85" i="10"/>
  <c r="K89" i="10"/>
  <c r="K94" i="10"/>
  <c r="K99" i="10"/>
  <c r="K104" i="10"/>
  <c r="K109" i="10"/>
  <c r="K82" i="10"/>
  <c r="K91" i="10"/>
  <c r="K96" i="10"/>
  <c r="K101" i="10"/>
  <c r="K106" i="10"/>
  <c r="K67" i="10"/>
  <c r="K88" i="10"/>
  <c r="K93" i="10"/>
  <c r="K98" i="10"/>
  <c r="K103" i="10"/>
  <c r="K108" i="10"/>
  <c r="K58" i="10"/>
  <c r="K77" i="10"/>
  <c r="K62" i="10"/>
  <c r="K90" i="10"/>
  <c r="K95" i="10"/>
  <c r="K100" i="10"/>
  <c r="K105" i="10"/>
  <c r="K72" i="10"/>
  <c r="K107" i="10"/>
  <c r="K102" i="10"/>
  <c r="K97" i="10"/>
  <c r="K92" i="10"/>
  <c r="K87" i="10"/>
  <c r="G141" i="8"/>
  <c r="F142" i="8"/>
  <c r="G7" i="5"/>
  <c r="B6" i="6"/>
  <c r="C6" i="6" s="1"/>
  <c r="B6" i="7"/>
  <c r="G275" i="8"/>
  <c r="F276" i="8"/>
  <c r="E36" i="8"/>
  <c r="G34" i="8"/>
  <c r="F35" i="8"/>
  <c r="E56" i="8"/>
  <c r="G54" i="8"/>
  <c r="F55" i="8"/>
  <c r="E261" i="8"/>
  <c r="G259" i="8"/>
  <c r="F260" i="8"/>
  <c r="F169" i="8"/>
  <c r="G168" i="8"/>
  <c r="E181" i="8"/>
  <c r="G179" i="8"/>
  <c r="F180" i="8"/>
  <c r="E22" i="8"/>
  <c r="G20" i="8"/>
  <c r="F21" i="8"/>
  <c r="E128" i="8"/>
  <c r="G126" i="8"/>
  <c r="F127" i="8"/>
  <c r="E36" i="11"/>
  <c r="F35" i="11"/>
  <c r="G34" i="11"/>
  <c r="J102" i="13"/>
  <c r="J105" i="13"/>
  <c r="J108" i="13"/>
  <c r="J100" i="13"/>
  <c r="J103" i="13"/>
  <c r="J106" i="13"/>
  <c r="J109" i="13"/>
  <c r="J101" i="13"/>
  <c r="J104" i="13"/>
  <c r="J99" i="13"/>
  <c r="J91" i="13"/>
  <c r="J107" i="13"/>
  <c r="J94" i="13"/>
  <c r="J97" i="13"/>
  <c r="J92" i="13"/>
  <c r="J95" i="13"/>
  <c r="J93" i="13"/>
  <c r="J96" i="13"/>
  <c r="J88" i="13"/>
  <c r="J98" i="13"/>
  <c r="J84" i="13"/>
  <c r="J90" i="13"/>
  <c r="J82" i="13"/>
  <c r="J85" i="13"/>
  <c r="J89" i="13"/>
  <c r="J83" i="13"/>
  <c r="J86" i="13"/>
  <c r="J78" i="13"/>
  <c r="J74" i="13"/>
  <c r="J81" i="13"/>
  <c r="J79" i="13"/>
  <c r="J72" i="13"/>
  <c r="J87" i="13"/>
  <c r="J75" i="13"/>
  <c r="J70" i="13"/>
  <c r="J73" i="13"/>
  <c r="J63" i="13"/>
  <c r="J71" i="13"/>
  <c r="J66" i="13"/>
  <c r="J76" i="13"/>
  <c r="J69" i="13"/>
  <c r="J80" i="13"/>
  <c r="J67" i="13"/>
  <c r="J68" i="13"/>
  <c r="J59" i="13"/>
  <c r="J62" i="13"/>
  <c r="K57" i="13"/>
  <c r="J77" i="13"/>
  <c r="J64" i="13"/>
  <c r="J60" i="13"/>
  <c r="J58" i="13"/>
  <c r="J65" i="13"/>
  <c r="J61" i="13"/>
  <c r="F22" i="11"/>
  <c r="G21" i="11"/>
  <c r="E23" i="11"/>
  <c r="F226" i="11"/>
  <c r="G225" i="11"/>
  <c r="E227" i="11"/>
  <c r="G179" i="11"/>
  <c r="E181" i="11"/>
  <c r="F180" i="11"/>
  <c r="E129" i="11"/>
  <c r="G127" i="11"/>
  <c r="F128" i="11"/>
  <c r="G259" i="11"/>
  <c r="E261" i="11"/>
  <c r="F260" i="11"/>
  <c r="I113" i="13"/>
  <c r="G275" i="11"/>
  <c r="F276" i="11"/>
  <c r="F54" i="11"/>
  <c r="G53" i="11"/>
  <c r="E55" i="11"/>
  <c r="G92" i="11"/>
  <c r="F93" i="11"/>
  <c r="K113" i="10" l="1"/>
  <c r="M57" i="10"/>
  <c r="L62" i="10"/>
  <c r="L67" i="10"/>
  <c r="L72" i="10"/>
  <c r="L77" i="10"/>
  <c r="L82" i="10"/>
  <c r="L59" i="10"/>
  <c r="L64" i="10"/>
  <c r="L69" i="10"/>
  <c r="L74" i="10"/>
  <c r="L79" i="10"/>
  <c r="L84" i="10"/>
  <c r="L61" i="10"/>
  <c r="L66" i="10"/>
  <c r="L71" i="10"/>
  <c r="L76" i="10"/>
  <c r="L81" i="10"/>
  <c r="L86" i="10"/>
  <c r="L63" i="10"/>
  <c r="L68" i="10"/>
  <c r="L73" i="10"/>
  <c r="L78" i="10"/>
  <c r="L83" i="10"/>
  <c r="L60" i="10"/>
  <c r="L65" i="10"/>
  <c r="L70" i="10"/>
  <c r="L75" i="10"/>
  <c r="L80" i="10"/>
  <c r="L85" i="10"/>
  <c r="L89" i="10"/>
  <c r="L94" i="10"/>
  <c r="L99" i="10"/>
  <c r="L104" i="10"/>
  <c r="L109" i="10"/>
  <c r="L91" i="10"/>
  <c r="L96" i="10"/>
  <c r="L101" i="10"/>
  <c r="L106" i="10"/>
  <c r="L58" i="10"/>
  <c r="L88" i="10"/>
  <c r="L93" i="10"/>
  <c r="L98" i="10"/>
  <c r="L103" i="10"/>
  <c r="L108" i="10"/>
  <c r="L90" i="10"/>
  <c r="L95" i="10"/>
  <c r="L100" i="10"/>
  <c r="L105" i="10"/>
  <c r="L92" i="10"/>
  <c r="L87" i="10"/>
  <c r="L107" i="10"/>
  <c r="L102" i="10"/>
  <c r="L97" i="10"/>
  <c r="E37" i="8"/>
  <c r="G35" i="8"/>
  <c r="F36" i="8"/>
  <c r="E129" i="8"/>
  <c r="G127" i="8"/>
  <c r="F128" i="8"/>
  <c r="E227" i="8"/>
  <c r="G225" i="8"/>
  <c r="F226" i="8"/>
  <c r="E262" i="8"/>
  <c r="G260" i="8"/>
  <c r="F261" i="8"/>
  <c r="G8" i="5"/>
  <c r="B7" i="6"/>
  <c r="C7" i="6" s="1"/>
  <c r="B7" i="7"/>
  <c r="E23" i="8"/>
  <c r="G21" i="8"/>
  <c r="F22" i="8"/>
  <c r="G303" i="8"/>
  <c r="F304" i="8"/>
  <c r="E182" i="8"/>
  <c r="G180" i="8"/>
  <c r="F181" i="8"/>
  <c r="E57" i="8"/>
  <c r="G55" i="8"/>
  <c r="F56" i="8"/>
  <c r="D6" i="7"/>
  <c r="H8" i="5"/>
  <c r="C7" i="7"/>
  <c r="G180" i="11"/>
  <c r="E182" i="11"/>
  <c r="F181" i="11"/>
  <c r="G260" i="11"/>
  <c r="E262" i="11"/>
  <c r="F261" i="11"/>
  <c r="F227" i="11"/>
  <c r="G226" i="11"/>
  <c r="J113" i="13"/>
  <c r="G54" i="11"/>
  <c r="E56" i="11"/>
  <c r="F55" i="11"/>
  <c r="G22" i="11"/>
  <c r="E24" i="11"/>
  <c r="F23" i="11"/>
  <c r="E130" i="11"/>
  <c r="F129" i="11"/>
  <c r="G128" i="11"/>
  <c r="K105" i="13"/>
  <c r="K108" i="13"/>
  <c r="K100" i="13"/>
  <c r="K103" i="13"/>
  <c r="K106" i="13"/>
  <c r="K109" i="13"/>
  <c r="K104" i="13"/>
  <c r="K107" i="13"/>
  <c r="K99" i="13"/>
  <c r="K94" i="13"/>
  <c r="K97" i="13"/>
  <c r="K102" i="13"/>
  <c r="K92" i="13"/>
  <c r="K95" i="13"/>
  <c r="K98" i="13"/>
  <c r="K90" i="13"/>
  <c r="K96" i="13"/>
  <c r="K91" i="13"/>
  <c r="K101" i="13"/>
  <c r="K87" i="13"/>
  <c r="K79" i="13"/>
  <c r="K85" i="13"/>
  <c r="K80" i="13"/>
  <c r="K86" i="13"/>
  <c r="K78" i="13"/>
  <c r="K81" i="13"/>
  <c r="K88" i="13"/>
  <c r="K77" i="13"/>
  <c r="K83" i="13"/>
  <c r="K75" i="13"/>
  <c r="K93" i="13"/>
  <c r="K70" i="13"/>
  <c r="K73" i="13"/>
  <c r="K76" i="13"/>
  <c r="K71" i="13"/>
  <c r="K66" i="13"/>
  <c r="K69" i="13"/>
  <c r="K74" i="13"/>
  <c r="K72" i="13"/>
  <c r="K67" i="13"/>
  <c r="K68" i="13"/>
  <c r="K59" i="13"/>
  <c r="K62" i="13"/>
  <c r="L57" i="13"/>
  <c r="K84" i="13"/>
  <c r="K64" i="13"/>
  <c r="K63" i="13"/>
  <c r="K60" i="13"/>
  <c r="K65" i="13"/>
  <c r="K61" i="13"/>
  <c r="K82" i="13"/>
  <c r="K89" i="13"/>
  <c r="K58" i="13"/>
  <c r="G35" i="11"/>
  <c r="E37" i="11"/>
  <c r="F36" i="11"/>
  <c r="L113" i="10" l="1"/>
  <c r="E24" i="8"/>
  <c r="G22" i="8"/>
  <c r="F23" i="8"/>
  <c r="E183" i="8"/>
  <c r="G181" i="8"/>
  <c r="F182" i="8"/>
  <c r="G36" i="8"/>
  <c r="F37" i="8"/>
  <c r="E130" i="8"/>
  <c r="F129" i="8"/>
  <c r="G128" i="8"/>
  <c r="G9" i="5"/>
  <c r="B8" i="7"/>
  <c r="B8" i="6"/>
  <c r="C8" i="6" s="1"/>
  <c r="E263" i="8"/>
  <c r="G261" i="8"/>
  <c r="F262" i="8"/>
  <c r="D7" i="7"/>
  <c r="H9" i="5"/>
  <c r="C8" i="7"/>
  <c r="N57" i="10"/>
  <c r="M62" i="10"/>
  <c r="M67" i="10"/>
  <c r="M72" i="10"/>
  <c r="M77" i="10"/>
  <c r="M82" i="10"/>
  <c r="M59" i="10"/>
  <c r="M64" i="10"/>
  <c r="M69" i="10"/>
  <c r="M74" i="10"/>
  <c r="M79" i="10"/>
  <c r="M84" i="10"/>
  <c r="M61" i="10"/>
  <c r="M66" i="10"/>
  <c r="M71" i="10"/>
  <c r="M76" i="10"/>
  <c r="M81" i="10"/>
  <c r="M86" i="10"/>
  <c r="M63" i="10"/>
  <c r="M68" i="10"/>
  <c r="M73" i="10"/>
  <c r="M78" i="10"/>
  <c r="M83" i="10"/>
  <c r="M60" i="10"/>
  <c r="M65" i="10"/>
  <c r="M70" i="10"/>
  <c r="M75" i="10"/>
  <c r="M80" i="10"/>
  <c r="M85" i="10"/>
  <c r="M89" i="10"/>
  <c r="M94" i="10"/>
  <c r="M99" i="10"/>
  <c r="M104" i="10"/>
  <c r="M109" i="10"/>
  <c r="M91" i="10"/>
  <c r="M96" i="10"/>
  <c r="M101" i="10"/>
  <c r="M106" i="10"/>
  <c r="M58" i="10"/>
  <c r="M88" i="10"/>
  <c r="M93" i="10"/>
  <c r="M98" i="10"/>
  <c r="M103" i="10"/>
  <c r="M108" i="10"/>
  <c r="M90" i="10"/>
  <c r="M95" i="10"/>
  <c r="M100" i="10"/>
  <c r="M105" i="10"/>
  <c r="M87" i="10"/>
  <c r="M92" i="10"/>
  <c r="M97" i="10"/>
  <c r="M107" i="10"/>
  <c r="M102" i="10"/>
  <c r="E58" i="8"/>
  <c r="G56" i="8"/>
  <c r="F57" i="8"/>
  <c r="F227" i="8"/>
  <c r="G226" i="8"/>
  <c r="L108" i="13"/>
  <c r="L100" i="13"/>
  <c r="L103" i="13"/>
  <c r="L106" i="13"/>
  <c r="L109" i="13"/>
  <c r="L101" i="13"/>
  <c r="L104" i="13"/>
  <c r="L107" i="13"/>
  <c r="L99" i="13"/>
  <c r="L102" i="13"/>
  <c r="L97" i="13"/>
  <c r="L89" i="13"/>
  <c r="L92" i="13"/>
  <c r="L95" i="13"/>
  <c r="L98" i="13"/>
  <c r="L90" i="13"/>
  <c r="L93" i="13"/>
  <c r="L105" i="13"/>
  <c r="L91" i="13"/>
  <c r="L94" i="13"/>
  <c r="L82" i="13"/>
  <c r="L80" i="13"/>
  <c r="L83" i="13"/>
  <c r="L96" i="13"/>
  <c r="L81" i="13"/>
  <c r="L88" i="13"/>
  <c r="L84" i="13"/>
  <c r="L72" i="13"/>
  <c r="L87" i="13"/>
  <c r="L85" i="13"/>
  <c r="L78" i="13"/>
  <c r="L73" i="13"/>
  <c r="L76" i="13"/>
  <c r="L69" i="13"/>
  <c r="L74" i="13"/>
  <c r="L67" i="13"/>
  <c r="L79" i="13"/>
  <c r="L65" i="13"/>
  <c r="L66" i="13"/>
  <c r="L62" i="13"/>
  <c r="M57" i="13"/>
  <c r="L75" i="13"/>
  <c r="L77" i="13"/>
  <c r="L70" i="13"/>
  <c r="L64" i="13"/>
  <c r="L63" i="13"/>
  <c r="L60" i="13"/>
  <c r="L71" i="13"/>
  <c r="L58" i="13"/>
  <c r="L68" i="13"/>
  <c r="L59" i="13"/>
  <c r="L61" i="13"/>
  <c r="L86" i="13"/>
  <c r="F24" i="11"/>
  <c r="G23" i="11"/>
  <c r="F262" i="11"/>
  <c r="G261" i="11"/>
  <c r="E263" i="11"/>
  <c r="F130" i="11"/>
  <c r="G129" i="11"/>
  <c r="E131" i="11"/>
  <c r="E57" i="11"/>
  <c r="F56" i="11"/>
  <c r="G55" i="11"/>
  <c r="F182" i="11"/>
  <c r="E183" i="11"/>
  <c r="G181" i="11"/>
  <c r="K113" i="13"/>
  <c r="F37" i="11"/>
  <c r="G36" i="11"/>
  <c r="M113" i="10" l="1"/>
  <c r="D8" i="7"/>
  <c r="E264" i="8"/>
  <c r="G262" i="8"/>
  <c r="F263" i="8"/>
  <c r="G10" i="5"/>
  <c r="B9" i="7"/>
  <c r="B9" i="6"/>
  <c r="C9" i="6" s="1"/>
  <c r="H10" i="5"/>
  <c r="C9" i="7"/>
  <c r="D9" i="7" s="1"/>
  <c r="G57" i="8"/>
  <c r="F58" i="8"/>
  <c r="E131" i="8"/>
  <c r="G129" i="8"/>
  <c r="F130" i="8"/>
  <c r="E184" i="8"/>
  <c r="G182" i="8"/>
  <c r="F183" i="8"/>
  <c r="O57" i="10"/>
  <c r="N62" i="10"/>
  <c r="N67" i="10"/>
  <c r="N72" i="10"/>
  <c r="N77" i="10"/>
  <c r="N82" i="10"/>
  <c r="N59" i="10"/>
  <c r="N64" i="10"/>
  <c r="N69" i="10"/>
  <c r="N74" i="10"/>
  <c r="N79" i="10"/>
  <c r="N84" i="10"/>
  <c r="N61" i="10"/>
  <c r="N66" i="10"/>
  <c r="N71" i="10"/>
  <c r="N76" i="10"/>
  <c r="N81" i="10"/>
  <c r="N86" i="10"/>
  <c r="N63" i="10"/>
  <c r="N68" i="10"/>
  <c r="N73" i="10"/>
  <c r="N78" i="10"/>
  <c r="N83" i="10"/>
  <c r="N60" i="10"/>
  <c r="N65" i="10"/>
  <c r="N70" i="10"/>
  <c r="N75" i="10"/>
  <c r="N80" i="10"/>
  <c r="N85" i="10"/>
  <c r="N87" i="10"/>
  <c r="N92" i="10"/>
  <c r="N97" i="10"/>
  <c r="N102" i="10"/>
  <c r="N107" i="10"/>
  <c r="N89" i="10"/>
  <c r="N94" i="10"/>
  <c r="N99" i="10"/>
  <c r="N104" i="10"/>
  <c r="N109" i="10"/>
  <c r="N58" i="10"/>
  <c r="N91" i="10"/>
  <c r="N96" i="10"/>
  <c r="N101" i="10"/>
  <c r="N106" i="10"/>
  <c r="N88" i="10"/>
  <c r="N93" i="10"/>
  <c r="N98" i="10"/>
  <c r="N103" i="10"/>
  <c r="N108" i="10"/>
  <c r="N90" i="10"/>
  <c r="N95" i="10"/>
  <c r="N100" i="10"/>
  <c r="N105" i="10"/>
  <c r="G23" i="8"/>
  <c r="F24" i="8"/>
  <c r="F57" i="11"/>
  <c r="G56" i="11"/>
  <c r="E58" i="11"/>
  <c r="F131" i="11"/>
  <c r="G130" i="11"/>
  <c r="F183" i="11"/>
  <c r="G182" i="11"/>
  <c r="E184" i="11"/>
  <c r="F263" i="11"/>
  <c r="G262" i="11"/>
  <c r="E264" i="11"/>
  <c r="L113" i="13"/>
  <c r="M103" i="13"/>
  <c r="M106" i="13"/>
  <c r="M109" i="13"/>
  <c r="M101" i="13"/>
  <c r="M104" i="13"/>
  <c r="M107" i="13"/>
  <c r="M102" i="13"/>
  <c r="M105" i="13"/>
  <c r="M92" i="13"/>
  <c r="M95" i="13"/>
  <c r="M108" i="13"/>
  <c r="M100" i="13"/>
  <c r="M98" i="13"/>
  <c r="M93" i="13"/>
  <c r="M96" i="13"/>
  <c r="M88" i="13"/>
  <c r="M94" i="13"/>
  <c r="M99" i="13"/>
  <c r="M97" i="13"/>
  <c r="M89" i="13"/>
  <c r="M85" i="13"/>
  <c r="M83" i="13"/>
  <c r="M86" i="13"/>
  <c r="M84" i="13"/>
  <c r="M91" i="13"/>
  <c r="M87" i="13"/>
  <c r="M79" i="13"/>
  <c r="M75" i="13"/>
  <c r="M78" i="13"/>
  <c r="M73" i="13"/>
  <c r="M76" i="13"/>
  <c r="M90" i="13"/>
  <c r="M71" i="13"/>
  <c r="M82" i="13"/>
  <c r="M80" i="13"/>
  <c r="M74" i="13"/>
  <c r="M64" i="13"/>
  <c r="M72" i="13"/>
  <c r="M67" i="13"/>
  <c r="M68" i="13"/>
  <c r="M77" i="13"/>
  <c r="M70" i="13"/>
  <c r="M63" i="13"/>
  <c r="M60" i="13"/>
  <c r="M81" i="13"/>
  <c r="M58" i="13"/>
  <c r="M69" i="13"/>
  <c r="M61" i="13"/>
  <c r="M59" i="13"/>
  <c r="M66" i="13"/>
  <c r="M62" i="13"/>
  <c r="N57" i="13"/>
  <c r="M65" i="13"/>
  <c r="N113" i="10" l="1"/>
  <c r="P57" i="10"/>
  <c r="O62" i="10"/>
  <c r="O67" i="10"/>
  <c r="O72" i="10"/>
  <c r="O77" i="10"/>
  <c r="O82" i="10"/>
  <c r="O59" i="10"/>
  <c r="O64" i="10"/>
  <c r="O69" i="10"/>
  <c r="O74" i="10"/>
  <c r="O79" i="10"/>
  <c r="O84" i="10"/>
  <c r="O61" i="10"/>
  <c r="O66" i="10"/>
  <c r="O71" i="10"/>
  <c r="O76" i="10"/>
  <c r="O81" i="10"/>
  <c r="O86" i="10"/>
  <c r="O63" i="10"/>
  <c r="O68" i="10"/>
  <c r="O73" i="10"/>
  <c r="O78" i="10"/>
  <c r="O83" i="10"/>
  <c r="O80" i="10"/>
  <c r="O65" i="10"/>
  <c r="O87" i="10"/>
  <c r="O92" i="10"/>
  <c r="O97" i="10"/>
  <c r="O102" i="10"/>
  <c r="O107" i="10"/>
  <c r="O89" i="10"/>
  <c r="O94" i="10"/>
  <c r="O99" i="10"/>
  <c r="O104" i="10"/>
  <c r="O109" i="10"/>
  <c r="O58" i="10"/>
  <c r="O75" i="10"/>
  <c r="O60" i="10"/>
  <c r="O91" i="10"/>
  <c r="O96" i="10"/>
  <c r="O101" i="10"/>
  <c r="O106" i="10"/>
  <c r="O88" i="10"/>
  <c r="O93" i="10"/>
  <c r="O98" i="10"/>
  <c r="O103" i="10"/>
  <c r="O108" i="10"/>
  <c r="O70" i="10"/>
  <c r="O85" i="10"/>
  <c r="O95" i="10"/>
  <c r="O90" i="10"/>
  <c r="O105" i="10"/>
  <c r="O100" i="10"/>
  <c r="G183" i="8"/>
  <c r="F184" i="8"/>
  <c r="G130" i="8"/>
  <c r="F131" i="8"/>
  <c r="H11" i="5"/>
  <c r="C10" i="7"/>
  <c r="G11" i="5"/>
  <c r="B10" i="7"/>
  <c r="B10" i="6"/>
  <c r="C10" i="6" s="1"/>
  <c r="E265" i="8"/>
  <c r="G263" i="8"/>
  <c r="F264" i="8"/>
  <c r="G183" i="11"/>
  <c r="F184" i="11"/>
  <c r="N106" i="13"/>
  <c r="N109" i="13"/>
  <c r="N101" i="13"/>
  <c r="N104" i="13"/>
  <c r="N107" i="13"/>
  <c r="N99" i="13"/>
  <c r="N102" i="13"/>
  <c r="N105" i="13"/>
  <c r="N108" i="13"/>
  <c r="N100" i="13"/>
  <c r="N95" i="13"/>
  <c r="N98" i="13"/>
  <c r="N93" i="13"/>
  <c r="N103" i="13"/>
  <c r="N96" i="13"/>
  <c r="N88" i="13"/>
  <c r="N91" i="13"/>
  <c r="N97" i="13"/>
  <c r="N92" i="13"/>
  <c r="N90" i="13"/>
  <c r="N80" i="13"/>
  <c r="N94" i="13"/>
  <c r="N86" i="13"/>
  <c r="N78" i="13"/>
  <c r="N89" i="13"/>
  <c r="N81" i="13"/>
  <c r="N87" i="13"/>
  <c r="N79" i="13"/>
  <c r="N82" i="13"/>
  <c r="N76" i="13"/>
  <c r="N71" i="13"/>
  <c r="N74" i="13"/>
  <c r="N84" i="13"/>
  <c r="N77" i="13"/>
  <c r="N72" i="13"/>
  <c r="N67" i="13"/>
  <c r="N65" i="13"/>
  <c r="N68" i="13"/>
  <c r="N63" i="13"/>
  <c r="N85" i="13"/>
  <c r="N75" i="13"/>
  <c r="N70" i="13"/>
  <c r="N60" i="13"/>
  <c r="N64" i="13"/>
  <c r="N58" i="13"/>
  <c r="N69" i="13"/>
  <c r="N61" i="13"/>
  <c r="N66" i="13"/>
  <c r="N62" i="13"/>
  <c r="O57" i="13"/>
  <c r="N73" i="13"/>
  <c r="N83" i="13"/>
  <c r="N59" i="13"/>
  <c r="E265" i="11"/>
  <c r="G263" i="11"/>
  <c r="F264" i="11"/>
  <c r="F58" i="11"/>
  <c r="G57" i="11"/>
  <c r="M113" i="13"/>
  <c r="D10" i="7" l="1"/>
  <c r="O113" i="10"/>
  <c r="G12" i="5"/>
  <c r="B11" i="7"/>
  <c r="B11" i="6"/>
  <c r="C11" i="6" s="1"/>
  <c r="E266" i="8"/>
  <c r="G264" i="8"/>
  <c r="F265" i="8"/>
  <c r="H12" i="5"/>
  <c r="C11" i="7"/>
  <c r="D11" i="7" s="1"/>
  <c r="Q57" i="10"/>
  <c r="P60" i="10"/>
  <c r="P65" i="10"/>
  <c r="P70" i="10"/>
  <c r="P75" i="10"/>
  <c r="P80" i="10"/>
  <c r="P85" i="10"/>
  <c r="P62" i="10"/>
  <c r="P67" i="10"/>
  <c r="P72" i="10"/>
  <c r="P77" i="10"/>
  <c r="P82" i="10"/>
  <c r="P59" i="10"/>
  <c r="P64" i="10"/>
  <c r="P69" i="10"/>
  <c r="P74" i="10"/>
  <c r="P79" i="10"/>
  <c r="P84" i="10"/>
  <c r="P61" i="10"/>
  <c r="P66" i="10"/>
  <c r="P71" i="10"/>
  <c r="P76" i="10"/>
  <c r="P81" i="10"/>
  <c r="P63" i="10"/>
  <c r="P68" i="10"/>
  <c r="P73" i="10"/>
  <c r="P78" i="10"/>
  <c r="P83" i="10"/>
  <c r="P86" i="10"/>
  <c r="P87" i="10"/>
  <c r="P92" i="10"/>
  <c r="P97" i="10"/>
  <c r="P102" i="10"/>
  <c r="P107" i="10"/>
  <c r="P58" i="10"/>
  <c r="P89" i="10"/>
  <c r="P94" i="10"/>
  <c r="P99" i="10"/>
  <c r="P104" i="10"/>
  <c r="P109" i="10"/>
  <c r="P91" i="10"/>
  <c r="P96" i="10"/>
  <c r="P101" i="10"/>
  <c r="P106" i="10"/>
  <c r="P88" i="10"/>
  <c r="P93" i="10"/>
  <c r="P98" i="10"/>
  <c r="P103" i="10"/>
  <c r="P108" i="10"/>
  <c r="P100" i="10"/>
  <c r="P95" i="10"/>
  <c r="P90" i="10"/>
  <c r="P105" i="10"/>
  <c r="N113" i="13"/>
  <c r="E266" i="11"/>
  <c r="F265" i="11"/>
  <c r="G264" i="11"/>
  <c r="O109" i="13"/>
  <c r="O101" i="13"/>
  <c r="O104" i="13"/>
  <c r="O107" i="13"/>
  <c r="O99" i="13"/>
  <c r="O102" i="13"/>
  <c r="O105" i="13"/>
  <c r="O108" i="13"/>
  <c r="O100" i="13"/>
  <c r="O103" i="13"/>
  <c r="O98" i="13"/>
  <c r="O90" i="13"/>
  <c r="O93" i="13"/>
  <c r="O96" i="13"/>
  <c r="O91" i="13"/>
  <c r="O94" i="13"/>
  <c r="O92" i="13"/>
  <c r="O106" i="13"/>
  <c r="O95" i="13"/>
  <c r="O83" i="13"/>
  <c r="O89" i="13"/>
  <c r="O81" i="13"/>
  <c r="O84" i="13"/>
  <c r="O88" i="13"/>
  <c r="O82" i="13"/>
  <c r="O97" i="13"/>
  <c r="O85" i="13"/>
  <c r="O79" i="13"/>
  <c r="O73" i="13"/>
  <c r="O74" i="13"/>
  <c r="O80" i="13"/>
  <c r="O77" i="13"/>
  <c r="O86" i="13"/>
  <c r="O72" i="13"/>
  <c r="O87" i="13"/>
  <c r="O76" i="13"/>
  <c r="O65" i="13"/>
  <c r="O68" i="13"/>
  <c r="O75" i="13"/>
  <c r="O70" i="13"/>
  <c r="O66" i="13"/>
  <c r="O64" i="13"/>
  <c r="O63" i="13"/>
  <c r="O58" i="13"/>
  <c r="O71" i="13"/>
  <c r="O69" i="13"/>
  <c r="O61" i="13"/>
  <c r="O78" i="13"/>
  <c r="O67" i="13"/>
  <c r="O59" i="13"/>
  <c r="O60" i="13"/>
  <c r="O62" i="13"/>
  <c r="P57" i="13"/>
  <c r="R57" i="10" l="1"/>
  <c r="Q60" i="10"/>
  <c r="Q65" i="10"/>
  <c r="Q70" i="10"/>
  <c r="Q75" i="10"/>
  <c r="Q80" i="10"/>
  <c r="Q85" i="10"/>
  <c r="Q62" i="10"/>
  <c r="Q67" i="10"/>
  <c r="Q72" i="10"/>
  <c r="Q77" i="10"/>
  <c r="Q82" i="10"/>
  <c r="Q59" i="10"/>
  <c r="Q64" i="10"/>
  <c r="Q69" i="10"/>
  <c r="Q74" i="10"/>
  <c r="Q79" i="10"/>
  <c r="Q84" i="10"/>
  <c r="Q61" i="10"/>
  <c r="Q66" i="10"/>
  <c r="Q71" i="10"/>
  <c r="Q76" i="10"/>
  <c r="Q81" i="10"/>
  <c r="Q63" i="10"/>
  <c r="Q68" i="10"/>
  <c r="Q73" i="10"/>
  <c r="Q78" i="10"/>
  <c r="Q83" i="10"/>
  <c r="Q86" i="10"/>
  <c r="Q87" i="10"/>
  <c r="Q92" i="10"/>
  <c r="Q97" i="10"/>
  <c r="Q102" i="10"/>
  <c r="Q107" i="10"/>
  <c r="Q58" i="10"/>
  <c r="Q89" i="10"/>
  <c r="Q94" i="10"/>
  <c r="Q99" i="10"/>
  <c r="Q104" i="10"/>
  <c r="Q109" i="10"/>
  <c r="Q91" i="10"/>
  <c r="Q96" i="10"/>
  <c r="Q101" i="10"/>
  <c r="Q106" i="10"/>
  <c r="Q88" i="10"/>
  <c r="Q93" i="10"/>
  <c r="Q98" i="10"/>
  <c r="Q103" i="10"/>
  <c r="Q108" i="10"/>
  <c r="Q105" i="10"/>
  <c r="Q100" i="10"/>
  <c r="Q95" i="10"/>
  <c r="Q90" i="10"/>
  <c r="H13" i="5"/>
  <c r="C12" i="7"/>
  <c r="F266" i="8"/>
  <c r="G265" i="8"/>
  <c r="P113" i="10"/>
  <c r="O113" i="13"/>
  <c r="G13" i="5"/>
  <c r="B12" i="6"/>
  <c r="C12" i="6" s="1"/>
  <c r="B12" i="7"/>
  <c r="F266" i="11"/>
  <c r="G265" i="11"/>
  <c r="P104" i="13"/>
  <c r="P107" i="13"/>
  <c r="P99" i="13"/>
  <c r="P102" i="13"/>
  <c r="P105" i="13"/>
  <c r="P108" i="13"/>
  <c r="P103" i="13"/>
  <c r="P106" i="13"/>
  <c r="P93" i="13"/>
  <c r="P100" i="13"/>
  <c r="P96" i="13"/>
  <c r="P91" i="13"/>
  <c r="P109" i="13"/>
  <c r="P94" i="13"/>
  <c r="P101" i="13"/>
  <c r="P97" i="13"/>
  <c r="P89" i="13"/>
  <c r="P95" i="13"/>
  <c r="P98" i="13"/>
  <c r="P90" i="13"/>
  <c r="P86" i="13"/>
  <c r="P84" i="13"/>
  <c r="P87" i="13"/>
  <c r="P79" i="13"/>
  <c r="P85" i="13"/>
  <c r="P80" i="13"/>
  <c r="P83" i="13"/>
  <c r="P81" i="13"/>
  <c r="P78" i="13"/>
  <c r="P76" i="13"/>
  <c r="P74" i="13"/>
  <c r="P77" i="13"/>
  <c r="P82" i="13"/>
  <c r="P72" i="13"/>
  <c r="P92" i="13"/>
  <c r="P75" i="13"/>
  <c r="P65" i="13"/>
  <c r="P88" i="13"/>
  <c r="P68" i="13"/>
  <c r="P70" i="13"/>
  <c r="P66" i="13"/>
  <c r="P73" i="13"/>
  <c r="P69" i="13"/>
  <c r="P58" i="13"/>
  <c r="P71" i="13"/>
  <c r="P61" i="13"/>
  <c r="P67" i="13"/>
  <c r="P59" i="13"/>
  <c r="P62" i="13"/>
  <c r="Q57" i="13"/>
  <c r="P60" i="13"/>
  <c r="P64" i="13"/>
  <c r="P63" i="13"/>
  <c r="D12" i="7" l="1"/>
  <c r="Q113" i="10"/>
  <c r="S57" i="10"/>
  <c r="R60" i="10"/>
  <c r="R65" i="10"/>
  <c r="R70" i="10"/>
  <c r="R75" i="10"/>
  <c r="R80" i="10"/>
  <c r="R85" i="10"/>
  <c r="R62" i="10"/>
  <c r="R67" i="10"/>
  <c r="R72" i="10"/>
  <c r="R77" i="10"/>
  <c r="R82" i="10"/>
  <c r="R59" i="10"/>
  <c r="R64" i="10"/>
  <c r="R69" i="10"/>
  <c r="R74" i="10"/>
  <c r="R79" i="10"/>
  <c r="R84" i="10"/>
  <c r="R61" i="10"/>
  <c r="R66" i="10"/>
  <c r="R71" i="10"/>
  <c r="R76" i="10"/>
  <c r="R81" i="10"/>
  <c r="R86" i="10"/>
  <c r="R63" i="10"/>
  <c r="R68" i="10"/>
  <c r="R73" i="10"/>
  <c r="R78" i="10"/>
  <c r="R83" i="10"/>
  <c r="R90" i="10"/>
  <c r="R95" i="10"/>
  <c r="R100" i="10"/>
  <c r="R105" i="10"/>
  <c r="R58" i="10"/>
  <c r="R87" i="10"/>
  <c r="R92" i="10"/>
  <c r="R97" i="10"/>
  <c r="R102" i="10"/>
  <c r="R107" i="10"/>
  <c r="R89" i="10"/>
  <c r="R94" i="10"/>
  <c r="R99" i="10"/>
  <c r="R104" i="10"/>
  <c r="R109" i="10"/>
  <c r="R91" i="10"/>
  <c r="R96" i="10"/>
  <c r="R101" i="10"/>
  <c r="R106" i="10"/>
  <c r="R88" i="10"/>
  <c r="R93" i="10"/>
  <c r="R98" i="10"/>
  <c r="R103" i="10"/>
  <c r="R108" i="10"/>
  <c r="G14" i="5"/>
  <c r="B13" i="6"/>
  <c r="C13" i="6" s="1"/>
  <c r="B13" i="7"/>
  <c r="H14" i="5"/>
  <c r="C13" i="7"/>
  <c r="D13" i="7" s="1"/>
  <c r="P113" i="13"/>
  <c r="Q107" i="13"/>
  <c r="Q99" i="13"/>
  <c r="Q102" i="13"/>
  <c r="Q105" i="13"/>
  <c r="Q108" i="13"/>
  <c r="Q100" i="13"/>
  <c r="Q103" i="13"/>
  <c r="Q106" i="13"/>
  <c r="Q109" i="13"/>
  <c r="Q101" i="13"/>
  <c r="Q96" i="13"/>
  <c r="Q88" i="13"/>
  <c r="Q91" i="13"/>
  <c r="Q94" i="13"/>
  <c r="Q97" i="13"/>
  <c r="Q89" i="13"/>
  <c r="Q104" i="13"/>
  <c r="Q92" i="13"/>
  <c r="Q98" i="13"/>
  <c r="Q93" i="13"/>
  <c r="Q81" i="13"/>
  <c r="Q87" i="13"/>
  <c r="Q79" i="13"/>
  <c r="Q95" i="13"/>
  <c r="Q82" i="13"/>
  <c r="Q80" i="13"/>
  <c r="Q83" i="13"/>
  <c r="Q85" i="13"/>
  <c r="Q71" i="13"/>
  <c r="Q77" i="13"/>
  <c r="Q90" i="13"/>
  <c r="Q72" i="13"/>
  <c r="Q86" i="13"/>
  <c r="Q84" i="13"/>
  <c r="Q75" i="13"/>
  <c r="Q76" i="13"/>
  <c r="Q74" i="13"/>
  <c r="Q68" i="13"/>
  <c r="Q70" i="13"/>
  <c r="Q66" i="13"/>
  <c r="Q73" i="13"/>
  <c r="Q69" i="13"/>
  <c r="Q78" i="13"/>
  <c r="Q64" i="13"/>
  <c r="Q61" i="13"/>
  <c r="Q67" i="13"/>
  <c r="Q59" i="13"/>
  <c r="Q62" i="13"/>
  <c r="R57" i="13"/>
  <c r="Q65" i="13"/>
  <c r="Q63" i="13"/>
  <c r="Q58" i="13"/>
  <c r="Q60" i="13"/>
  <c r="R113" i="10" l="1"/>
  <c r="H15" i="5"/>
  <c r="C14" i="7"/>
  <c r="G15" i="5"/>
  <c r="B14" i="7"/>
  <c r="B14" i="6"/>
  <c r="C14" i="6" s="1"/>
  <c r="T57" i="10"/>
  <c r="S60" i="10"/>
  <c r="S65" i="10"/>
  <c r="S70" i="10"/>
  <c r="S75" i="10"/>
  <c r="S80" i="10"/>
  <c r="S85" i="10"/>
  <c r="S62" i="10"/>
  <c r="S67" i="10"/>
  <c r="S72" i="10"/>
  <c r="S77" i="10"/>
  <c r="S82" i="10"/>
  <c r="S59" i="10"/>
  <c r="S64" i="10"/>
  <c r="S69" i="10"/>
  <c r="S74" i="10"/>
  <c r="S79" i="10"/>
  <c r="S84" i="10"/>
  <c r="S61" i="10"/>
  <c r="S66" i="10"/>
  <c r="S71" i="10"/>
  <c r="S76" i="10"/>
  <c r="S81" i="10"/>
  <c r="S86" i="10"/>
  <c r="S90" i="10"/>
  <c r="S95" i="10"/>
  <c r="S100" i="10"/>
  <c r="S105" i="10"/>
  <c r="S73" i="10"/>
  <c r="S58" i="10"/>
  <c r="S87" i="10"/>
  <c r="S92" i="10"/>
  <c r="S97" i="10"/>
  <c r="S102" i="10"/>
  <c r="S107" i="10"/>
  <c r="S83" i="10"/>
  <c r="S68" i="10"/>
  <c r="S89" i="10"/>
  <c r="S94" i="10"/>
  <c r="S99" i="10"/>
  <c r="S104" i="10"/>
  <c r="S109" i="10"/>
  <c r="S91" i="10"/>
  <c r="S96" i="10"/>
  <c r="S101" i="10"/>
  <c r="S106" i="10"/>
  <c r="S78" i="10"/>
  <c r="S63" i="10"/>
  <c r="S108" i="10"/>
  <c r="S103" i="10"/>
  <c r="S98" i="10"/>
  <c r="S93" i="10"/>
  <c r="S88" i="10"/>
  <c r="Q113" i="13"/>
  <c r="R102" i="13"/>
  <c r="R105" i="13"/>
  <c r="R108" i="13"/>
  <c r="R100" i="13"/>
  <c r="R103" i="13"/>
  <c r="R106" i="13"/>
  <c r="R109" i="13"/>
  <c r="R101" i="13"/>
  <c r="R104" i="13"/>
  <c r="R107" i="13"/>
  <c r="R91" i="13"/>
  <c r="R94" i="13"/>
  <c r="R97" i="13"/>
  <c r="R92" i="13"/>
  <c r="R95" i="13"/>
  <c r="R99" i="13"/>
  <c r="R93" i="13"/>
  <c r="R96" i="13"/>
  <c r="R88" i="13"/>
  <c r="R84" i="13"/>
  <c r="R82" i="13"/>
  <c r="R85" i="13"/>
  <c r="R83" i="13"/>
  <c r="R90" i="13"/>
  <c r="R86" i="13"/>
  <c r="R78" i="13"/>
  <c r="R87" i="13"/>
  <c r="R74" i="13"/>
  <c r="R72" i="13"/>
  <c r="R80" i="13"/>
  <c r="R75" i="13"/>
  <c r="R70" i="13"/>
  <c r="R89" i="13"/>
  <c r="R73" i="13"/>
  <c r="R63" i="13"/>
  <c r="R98" i="13"/>
  <c r="R66" i="13"/>
  <c r="R69" i="13"/>
  <c r="R79" i="13"/>
  <c r="R81" i="13"/>
  <c r="R77" i="13"/>
  <c r="R71" i="13"/>
  <c r="R67" i="13"/>
  <c r="R76" i="13"/>
  <c r="R59" i="13"/>
  <c r="R62" i="13"/>
  <c r="S57" i="13"/>
  <c r="R65" i="13"/>
  <c r="R60" i="13"/>
  <c r="R68" i="13"/>
  <c r="R64" i="13"/>
  <c r="R58" i="13"/>
  <c r="R61" i="13"/>
  <c r="S113" i="10" l="1"/>
  <c r="R113" i="13"/>
  <c r="U57" i="10"/>
  <c r="T63" i="10"/>
  <c r="T68" i="10"/>
  <c r="T73" i="10"/>
  <c r="T78" i="10"/>
  <c r="T83" i="10"/>
  <c r="T60" i="10"/>
  <c r="T65" i="10"/>
  <c r="T70" i="10"/>
  <c r="T75" i="10"/>
  <c r="T80" i="10"/>
  <c r="T85" i="10"/>
  <c r="T62" i="10"/>
  <c r="T67" i="10"/>
  <c r="T72" i="10"/>
  <c r="T77" i="10"/>
  <c r="T82" i="10"/>
  <c r="T59" i="10"/>
  <c r="T64" i="10"/>
  <c r="T69" i="10"/>
  <c r="T74" i="10"/>
  <c r="T79" i="10"/>
  <c r="T84" i="10"/>
  <c r="T61" i="10"/>
  <c r="T66" i="10"/>
  <c r="T71" i="10"/>
  <c r="T76" i="10"/>
  <c r="T81" i="10"/>
  <c r="T86" i="10"/>
  <c r="T58" i="10"/>
  <c r="T90" i="10"/>
  <c r="T95" i="10"/>
  <c r="T100" i="10"/>
  <c r="T105" i="10"/>
  <c r="T87" i="10"/>
  <c r="T92" i="10"/>
  <c r="T97" i="10"/>
  <c r="T102" i="10"/>
  <c r="T107" i="10"/>
  <c r="T89" i="10"/>
  <c r="T94" i="10"/>
  <c r="T99" i="10"/>
  <c r="T104" i="10"/>
  <c r="T109" i="10"/>
  <c r="T91" i="10"/>
  <c r="T96" i="10"/>
  <c r="T101" i="10"/>
  <c r="T106" i="10"/>
  <c r="T108" i="10"/>
  <c r="T103" i="10"/>
  <c r="T98" i="10"/>
  <c r="T93" i="10"/>
  <c r="T88" i="10"/>
  <c r="G16" i="5"/>
  <c r="B15" i="7"/>
  <c r="B15" i="6"/>
  <c r="C15" i="6" s="1"/>
  <c r="D14" i="7"/>
  <c r="H16" i="5"/>
  <c r="C15" i="7"/>
  <c r="D15" i="7" s="1"/>
  <c r="S105" i="13"/>
  <c r="S108" i="13"/>
  <c r="S100" i="13"/>
  <c r="S103" i="13"/>
  <c r="S106" i="13"/>
  <c r="S109" i="13"/>
  <c r="S104" i="13"/>
  <c r="S107" i="13"/>
  <c r="S99" i="13"/>
  <c r="S94" i="13"/>
  <c r="S102" i="13"/>
  <c r="S97" i="13"/>
  <c r="S92" i="13"/>
  <c r="S101" i="13"/>
  <c r="S95" i="13"/>
  <c r="S98" i="13"/>
  <c r="S90" i="13"/>
  <c r="S96" i="13"/>
  <c r="S91" i="13"/>
  <c r="S93" i="13"/>
  <c r="S89" i="13"/>
  <c r="S87" i="13"/>
  <c r="S79" i="13"/>
  <c r="S85" i="13"/>
  <c r="S88" i="13"/>
  <c r="S80" i="13"/>
  <c r="S86" i="13"/>
  <c r="S78" i="13"/>
  <c r="S81" i="13"/>
  <c r="S77" i="13"/>
  <c r="S75" i="13"/>
  <c r="S84" i="13"/>
  <c r="S82" i="13"/>
  <c r="S70" i="13"/>
  <c r="S73" i="13"/>
  <c r="S76" i="13"/>
  <c r="S66" i="13"/>
  <c r="S69" i="13"/>
  <c r="S71" i="13"/>
  <c r="S67" i="13"/>
  <c r="S74" i="13"/>
  <c r="S59" i="13"/>
  <c r="S62" i="13"/>
  <c r="T57" i="13"/>
  <c r="S65" i="13"/>
  <c r="S60" i="13"/>
  <c r="S83" i="13"/>
  <c r="S61" i="13"/>
  <c r="S72" i="13"/>
  <c r="S68" i="13"/>
  <c r="S63" i="13"/>
  <c r="S58" i="13"/>
  <c r="S64" i="13"/>
  <c r="T113" i="10" l="1"/>
  <c r="H17" i="5"/>
  <c r="C16" i="7"/>
  <c r="G17" i="5"/>
  <c r="B16" i="7"/>
  <c r="B16" i="6"/>
  <c r="C16" i="6" s="1"/>
  <c r="V57" i="10"/>
  <c r="U63" i="10"/>
  <c r="U68" i="10"/>
  <c r="U73" i="10"/>
  <c r="U78" i="10"/>
  <c r="U83" i="10"/>
  <c r="U60" i="10"/>
  <c r="U65" i="10"/>
  <c r="U70" i="10"/>
  <c r="U75" i="10"/>
  <c r="U80" i="10"/>
  <c r="U85" i="10"/>
  <c r="U62" i="10"/>
  <c r="U67" i="10"/>
  <c r="U72" i="10"/>
  <c r="U77" i="10"/>
  <c r="U82" i="10"/>
  <c r="U59" i="10"/>
  <c r="U64" i="10"/>
  <c r="U69" i="10"/>
  <c r="U74" i="10"/>
  <c r="U79" i="10"/>
  <c r="U84" i="10"/>
  <c r="U61" i="10"/>
  <c r="U66" i="10"/>
  <c r="U71" i="10"/>
  <c r="U76" i="10"/>
  <c r="U81" i="10"/>
  <c r="U86" i="10"/>
  <c r="U58" i="10"/>
  <c r="U90" i="10"/>
  <c r="U95" i="10"/>
  <c r="U100" i="10"/>
  <c r="U105" i="10"/>
  <c r="U87" i="10"/>
  <c r="U92" i="10"/>
  <c r="U97" i="10"/>
  <c r="U102" i="10"/>
  <c r="U107" i="10"/>
  <c r="U89" i="10"/>
  <c r="U94" i="10"/>
  <c r="U99" i="10"/>
  <c r="U104" i="10"/>
  <c r="U109" i="10"/>
  <c r="U91" i="10"/>
  <c r="U96" i="10"/>
  <c r="U101" i="10"/>
  <c r="U106" i="10"/>
  <c r="U108" i="10"/>
  <c r="U103" i="10"/>
  <c r="U98" i="10"/>
  <c r="U93" i="10"/>
  <c r="U88" i="10"/>
  <c r="S113" i="13"/>
  <c r="T108" i="13"/>
  <c r="T100" i="13"/>
  <c r="T103" i="13"/>
  <c r="T106" i="13"/>
  <c r="T109" i="13"/>
  <c r="T101" i="13"/>
  <c r="T104" i="13"/>
  <c r="T107" i="13"/>
  <c r="T99" i="13"/>
  <c r="T102" i="13"/>
  <c r="T97" i="13"/>
  <c r="T89" i="13"/>
  <c r="T92" i="13"/>
  <c r="T95" i="13"/>
  <c r="T98" i="13"/>
  <c r="T90" i="13"/>
  <c r="T93" i="13"/>
  <c r="T91" i="13"/>
  <c r="T94" i="13"/>
  <c r="T82" i="13"/>
  <c r="T88" i="13"/>
  <c r="T80" i="13"/>
  <c r="T83" i="13"/>
  <c r="T81" i="13"/>
  <c r="T84" i="13"/>
  <c r="T72" i="13"/>
  <c r="T105" i="13"/>
  <c r="T96" i="13"/>
  <c r="T86" i="13"/>
  <c r="T73" i="13"/>
  <c r="T76" i="13"/>
  <c r="T69" i="13"/>
  <c r="T70" i="13"/>
  <c r="T64" i="13"/>
  <c r="T79" i="13"/>
  <c r="T71" i="13"/>
  <c r="T67" i="13"/>
  <c r="T78" i="13"/>
  <c r="T77" i="13"/>
  <c r="T75" i="13"/>
  <c r="T65" i="13"/>
  <c r="T62" i="13"/>
  <c r="U57" i="13"/>
  <c r="T87" i="13"/>
  <c r="T60" i="13"/>
  <c r="T68" i="13"/>
  <c r="T63" i="13"/>
  <c r="T58" i="13"/>
  <c r="T85" i="13"/>
  <c r="T74" i="13"/>
  <c r="T59" i="13"/>
  <c r="T66" i="13"/>
  <c r="T61" i="13"/>
  <c r="U113" i="10" l="1"/>
  <c r="W57" i="10"/>
  <c r="V63" i="10"/>
  <c r="V68" i="10"/>
  <c r="V73" i="10"/>
  <c r="V78" i="10"/>
  <c r="V83" i="10"/>
  <c r="V60" i="10"/>
  <c r="V65" i="10"/>
  <c r="V70" i="10"/>
  <c r="V75" i="10"/>
  <c r="V80" i="10"/>
  <c r="V85" i="10"/>
  <c r="V62" i="10"/>
  <c r="V67" i="10"/>
  <c r="V72" i="10"/>
  <c r="V77" i="10"/>
  <c r="V82" i="10"/>
  <c r="V59" i="10"/>
  <c r="V64" i="10"/>
  <c r="V69" i="10"/>
  <c r="V74" i="10"/>
  <c r="V79" i="10"/>
  <c r="V84" i="10"/>
  <c r="V61" i="10"/>
  <c r="V66" i="10"/>
  <c r="V71" i="10"/>
  <c r="V76" i="10"/>
  <c r="V81" i="10"/>
  <c r="V86" i="10"/>
  <c r="V88" i="10"/>
  <c r="V93" i="10"/>
  <c r="V98" i="10"/>
  <c r="V103" i="10"/>
  <c r="V108" i="10"/>
  <c r="V90" i="10"/>
  <c r="V95" i="10"/>
  <c r="V100" i="10"/>
  <c r="V105" i="10"/>
  <c r="V87" i="10"/>
  <c r="V92" i="10"/>
  <c r="V97" i="10"/>
  <c r="V102" i="10"/>
  <c r="V107" i="10"/>
  <c r="V89" i="10"/>
  <c r="V94" i="10"/>
  <c r="V99" i="10"/>
  <c r="V104" i="10"/>
  <c r="V109" i="10"/>
  <c r="V91" i="10"/>
  <c r="V96" i="10"/>
  <c r="V101" i="10"/>
  <c r="V106" i="10"/>
  <c r="V58" i="10"/>
  <c r="G18" i="5"/>
  <c r="B17" i="7"/>
  <c r="B17" i="6"/>
  <c r="C17" i="6" s="1"/>
  <c r="D16" i="7"/>
  <c r="H18" i="5"/>
  <c r="C17" i="7"/>
  <c r="D17" i="7" s="1"/>
  <c r="U103" i="13"/>
  <c r="U106" i="13"/>
  <c r="U98" i="13"/>
  <c r="U109" i="13"/>
  <c r="U101" i="13"/>
  <c r="U104" i="13"/>
  <c r="U107" i="13"/>
  <c r="U102" i="13"/>
  <c r="U105" i="13"/>
  <c r="U100" i="13"/>
  <c r="U92" i="13"/>
  <c r="U108" i="13"/>
  <c r="U95" i="13"/>
  <c r="U90" i="13"/>
  <c r="U93" i="13"/>
  <c r="U96" i="13"/>
  <c r="U88" i="13"/>
  <c r="U94" i="13"/>
  <c r="U97" i="13"/>
  <c r="U89" i="13"/>
  <c r="U85" i="13"/>
  <c r="U83" i="13"/>
  <c r="U99" i="13"/>
  <c r="U86" i="13"/>
  <c r="U91" i="13"/>
  <c r="U84" i="13"/>
  <c r="U87" i="13"/>
  <c r="U79" i="13"/>
  <c r="U75" i="13"/>
  <c r="U82" i="13"/>
  <c r="U80" i="13"/>
  <c r="U73" i="13"/>
  <c r="U76" i="13"/>
  <c r="U71" i="13"/>
  <c r="U78" i="13"/>
  <c r="U74" i="13"/>
  <c r="U70" i="13"/>
  <c r="U64" i="13"/>
  <c r="U67" i="13"/>
  <c r="U77" i="13"/>
  <c r="U81" i="13"/>
  <c r="U68" i="13"/>
  <c r="U69" i="13"/>
  <c r="U65" i="13"/>
  <c r="U60" i="13"/>
  <c r="U63" i="13"/>
  <c r="U58" i="13"/>
  <c r="U66" i="13"/>
  <c r="U61" i="13"/>
  <c r="U72" i="13"/>
  <c r="U59" i="13"/>
  <c r="U62" i="13"/>
  <c r="V57" i="13"/>
  <c r="T113" i="13"/>
  <c r="V113" i="10" l="1"/>
  <c r="H19" i="5"/>
  <c r="C18" i="7"/>
  <c r="G19" i="5"/>
  <c r="B18" i="7"/>
  <c r="B18" i="6"/>
  <c r="C18" i="6" s="1"/>
  <c r="X57" i="10"/>
  <c r="W63" i="10"/>
  <c r="W68" i="10"/>
  <c r="W73" i="10"/>
  <c r="W78" i="10"/>
  <c r="W83" i="10"/>
  <c r="W60" i="10"/>
  <c r="W65" i="10"/>
  <c r="W70" i="10"/>
  <c r="W75" i="10"/>
  <c r="W80" i="10"/>
  <c r="W85" i="10"/>
  <c r="W62" i="10"/>
  <c r="W67" i="10"/>
  <c r="W72" i="10"/>
  <c r="W77" i="10"/>
  <c r="W82" i="10"/>
  <c r="W59" i="10"/>
  <c r="W64" i="10"/>
  <c r="W69" i="10"/>
  <c r="W74" i="10"/>
  <c r="W79" i="10"/>
  <c r="W84" i="10"/>
  <c r="W88" i="10"/>
  <c r="W93" i="10"/>
  <c r="W98" i="10"/>
  <c r="W103" i="10"/>
  <c r="W108" i="10"/>
  <c r="W81" i="10"/>
  <c r="W66" i="10"/>
  <c r="W86" i="10"/>
  <c r="W90" i="10"/>
  <c r="W95" i="10"/>
  <c r="W100" i="10"/>
  <c r="W105" i="10"/>
  <c r="W87" i="10"/>
  <c r="W92" i="10"/>
  <c r="W97" i="10"/>
  <c r="W102" i="10"/>
  <c r="W107" i="10"/>
  <c r="W76" i="10"/>
  <c r="W61" i="10"/>
  <c r="W89" i="10"/>
  <c r="W94" i="10"/>
  <c r="W99" i="10"/>
  <c r="W104" i="10"/>
  <c r="W109" i="10"/>
  <c r="W58" i="10"/>
  <c r="W106" i="10"/>
  <c r="W71" i="10"/>
  <c r="W101" i="10"/>
  <c r="W96" i="10"/>
  <c r="W91" i="10"/>
  <c r="U113" i="13"/>
  <c r="V106" i="13"/>
  <c r="V109" i="13"/>
  <c r="V101" i="13"/>
  <c r="V104" i="13"/>
  <c r="V107" i="13"/>
  <c r="V99" i="13"/>
  <c r="V102" i="13"/>
  <c r="V105" i="13"/>
  <c r="V108" i="13"/>
  <c r="V100" i="13"/>
  <c r="V95" i="13"/>
  <c r="V90" i="13"/>
  <c r="V103" i="13"/>
  <c r="V98" i="13"/>
  <c r="V93" i="13"/>
  <c r="V96" i="13"/>
  <c r="V88" i="13"/>
  <c r="V91" i="13"/>
  <c r="V97" i="13"/>
  <c r="V92" i="13"/>
  <c r="V80" i="13"/>
  <c r="V86" i="13"/>
  <c r="V78" i="13"/>
  <c r="V81" i="13"/>
  <c r="V87" i="13"/>
  <c r="V79" i="13"/>
  <c r="V82" i="13"/>
  <c r="V94" i="13"/>
  <c r="V84" i="13"/>
  <c r="V76" i="13"/>
  <c r="V71" i="13"/>
  <c r="V89" i="13"/>
  <c r="V74" i="13"/>
  <c r="V77" i="13"/>
  <c r="V67" i="13"/>
  <c r="V75" i="13"/>
  <c r="V73" i="13"/>
  <c r="V65" i="13"/>
  <c r="V68" i="13"/>
  <c r="V83" i="13"/>
  <c r="V63" i="13"/>
  <c r="V69" i="13"/>
  <c r="V60" i="13"/>
  <c r="V58" i="13"/>
  <c r="V66" i="13"/>
  <c r="V61" i="13"/>
  <c r="V64" i="13"/>
  <c r="V85" i="13"/>
  <c r="V62" i="13"/>
  <c r="W57" i="13"/>
  <c r="V70" i="13"/>
  <c r="V72" i="13"/>
  <c r="V59" i="13"/>
  <c r="W113" i="10" l="1"/>
  <c r="Y57" i="10"/>
  <c r="X61" i="10"/>
  <c r="X66" i="10"/>
  <c r="X71" i="10"/>
  <c r="X76" i="10"/>
  <c r="X81" i="10"/>
  <c r="X86" i="10"/>
  <c r="X63" i="10"/>
  <c r="X68" i="10"/>
  <c r="X73" i="10"/>
  <c r="X78" i="10"/>
  <c r="X83" i="10"/>
  <c r="X60" i="10"/>
  <c r="X65" i="10"/>
  <c r="X70" i="10"/>
  <c r="X75" i="10"/>
  <c r="X80" i="10"/>
  <c r="X85" i="10"/>
  <c r="X62" i="10"/>
  <c r="X67" i="10"/>
  <c r="X72" i="10"/>
  <c r="X77" i="10"/>
  <c r="X82" i="10"/>
  <c r="X59" i="10"/>
  <c r="X64" i="10"/>
  <c r="X69" i="10"/>
  <c r="X74" i="10"/>
  <c r="X79" i="10"/>
  <c r="X84" i="10"/>
  <c r="X88" i="10"/>
  <c r="X93" i="10"/>
  <c r="X98" i="10"/>
  <c r="X103" i="10"/>
  <c r="X108" i="10"/>
  <c r="X90" i="10"/>
  <c r="X95" i="10"/>
  <c r="X100" i="10"/>
  <c r="X105" i="10"/>
  <c r="X87" i="10"/>
  <c r="X92" i="10"/>
  <c r="X97" i="10"/>
  <c r="X102" i="10"/>
  <c r="X107" i="10"/>
  <c r="X89" i="10"/>
  <c r="X94" i="10"/>
  <c r="X99" i="10"/>
  <c r="X104" i="10"/>
  <c r="X109" i="10"/>
  <c r="X58" i="10"/>
  <c r="X106" i="10"/>
  <c r="X101" i="10"/>
  <c r="X96" i="10"/>
  <c r="X91" i="10"/>
  <c r="G20" i="5"/>
  <c r="B19" i="7"/>
  <c r="B19" i="6"/>
  <c r="C19" i="6" s="1"/>
  <c r="D18" i="7"/>
  <c r="H20" i="5"/>
  <c r="C19" i="7"/>
  <c r="D19" i="7" s="1"/>
  <c r="V113" i="13"/>
  <c r="W109" i="13"/>
  <c r="W101" i="13"/>
  <c r="W104" i="13"/>
  <c r="W107" i="13"/>
  <c r="W99" i="13"/>
  <c r="W102" i="13"/>
  <c r="W105" i="13"/>
  <c r="W108" i="13"/>
  <c r="W100" i="13"/>
  <c r="W103" i="13"/>
  <c r="W90" i="13"/>
  <c r="W98" i="13"/>
  <c r="W93" i="13"/>
  <c r="W96" i="13"/>
  <c r="W91" i="13"/>
  <c r="W94" i="13"/>
  <c r="W106" i="13"/>
  <c r="W92" i="13"/>
  <c r="W95" i="13"/>
  <c r="W83" i="13"/>
  <c r="W81" i="13"/>
  <c r="W84" i="13"/>
  <c r="W97" i="13"/>
  <c r="W82" i="13"/>
  <c r="W89" i="13"/>
  <c r="W85" i="13"/>
  <c r="W73" i="13"/>
  <c r="W86" i="13"/>
  <c r="W74" i="13"/>
  <c r="W78" i="13"/>
  <c r="W77" i="13"/>
  <c r="W79" i="13"/>
  <c r="W72" i="13"/>
  <c r="W88" i="13"/>
  <c r="W75" i="13"/>
  <c r="W71" i="13"/>
  <c r="W65" i="13"/>
  <c r="W68" i="13"/>
  <c r="W80" i="13"/>
  <c r="W66" i="13"/>
  <c r="W76" i="13"/>
  <c r="W67" i="13"/>
  <c r="W87" i="13"/>
  <c r="W58" i="13"/>
  <c r="W63" i="13"/>
  <c r="W61" i="13"/>
  <c r="W64" i="13"/>
  <c r="W59" i="13"/>
  <c r="W70" i="13"/>
  <c r="W69" i="13"/>
  <c r="W60" i="13"/>
  <c r="W62" i="13"/>
  <c r="X57" i="13"/>
  <c r="H21" i="5" l="1"/>
  <c r="C20" i="7"/>
  <c r="G21" i="5"/>
  <c r="B20" i="7"/>
  <c r="B20" i="6"/>
  <c r="C20" i="6" s="1"/>
  <c r="X113" i="10"/>
  <c r="Z57" i="10"/>
  <c r="Y61" i="10"/>
  <c r="Y66" i="10"/>
  <c r="Y71" i="10"/>
  <c r="Y76" i="10"/>
  <c r="Y81" i="10"/>
  <c r="Y86" i="10"/>
  <c r="Y63" i="10"/>
  <c r="Y68" i="10"/>
  <c r="Y73" i="10"/>
  <c r="Y78" i="10"/>
  <c r="Y83" i="10"/>
  <c r="Y60" i="10"/>
  <c r="Y65" i="10"/>
  <c r="Y70" i="10"/>
  <c r="Y75" i="10"/>
  <c r="Y80" i="10"/>
  <c r="Y85" i="10"/>
  <c r="Y62" i="10"/>
  <c r="Y67" i="10"/>
  <c r="Y72" i="10"/>
  <c r="Y77" i="10"/>
  <c r="Y82" i="10"/>
  <c r="Y59" i="10"/>
  <c r="Y64" i="10"/>
  <c r="Y69" i="10"/>
  <c r="Y74" i="10"/>
  <c r="Y79" i="10"/>
  <c r="Y84" i="10"/>
  <c r="Y88" i="10"/>
  <c r="Y93" i="10"/>
  <c r="Y98" i="10"/>
  <c r="Y103" i="10"/>
  <c r="Y108" i="10"/>
  <c r="Y90" i="10"/>
  <c r="Y95" i="10"/>
  <c r="Y100" i="10"/>
  <c r="Y105" i="10"/>
  <c r="Y87" i="10"/>
  <c r="Y92" i="10"/>
  <c r="Y97" i="10"/>
  <c r="Y102" i="10"/>
  <c r="Y107" i="10"/>
  <c r="Y89" i="10"/>
  <c r="Y94" i="10"/>
  <c r="Y99" i="10"/>
  <c r="Y104" i="10"/>
  <c r="Y109" i="10"/>
  <c r="Y58" i="10"/>
  <c r="Y106" i="10"/>
  <c r="Y101" i="10"/>
  <c r="Y96" i="10"/>
  <c r="Y91" i="10"/>
  <c r="X104" i="13"/>
  <c r="X107" i="13"/>
  <c r="X99" i="13"/>
  <c r="X102" i="13"/>
  <c r="X105" i="13"/>
  <c r="X108" i="13"/>
  <c r="X103" i="13"/>
  <c r="X106" i="13"/>
  <c r="X98" i="13"/>
  <c r="X93" i="13"/>
  <c r="X96" i="13"/>
  <c r="X109" i="13"/>
  <c r="X101" i="13"/>
  <c r="X91" i="13"/>
  <c r="X94" i="13"/>
  <c r="X97" i="13"/>
  <c r="X89" i="13"/>
  <c r="X95" i="13"/>
  <c r="X100" i="13"/>
  <c r="X90" i="13"/>
  <c r="X88" i="13"/>
  <c r="X86" i="13"/>
  <c r="X84" i="13"/>
  <c r="X87" i="13"/>
  <c r="X79" i="13"/>
  <c r="X85" i="13"/>
  <c r="X92" i="13"/>
  <c r="X80" i="13"/>
  <c r="X76" i="13"/>
  <c r="X74" i="13"/>
  <c r="X78" i="13"/>
  <c r="X77" i="13"/>
  <c r="X72" i="13"/>
  <c r="X83" i="13"/>
  <c r="X81" i="13"/>
  <c r="X75" i="13"/>
  <c r="X71" i="13"/>
  <c r="X65" i="13"/>
  <c r="X73" i="13"/>
  <c r="X68" i="13"/>
  <c r="X66" i="13"/>
  <c r="X82" i="13"/>
  <c r="X69" i="13"/>
  <c r="X58" i="13"/>
  <c r="X113" i="13" s="1"/>
  <c r="X63" i="13"/>
  <c r="X61" i="13"/>
  <c r="X64" i="13"/>
  <c r="X59" i="13"/>
  <c r="X62" i="13"/>
  <c r="Y57" i="13"/>
  <c r="X60" i="13"/>
  <c r="X67" i="13"/>
  <c r="X70" i="13"/>
  <c r="W113" i="13"/>
  <c r="Y113" i="10" l="1"/>
  <c r="AA57" i="10"/>
  <c r="Z61" i="10"/>
  <c r="Z66" i="10"/>
  <c r="Z71" i="10"/>
  <c r="Z76" i="10"/>
  <c r="Z81" i="10"/>
  <c r="Z86" i="10"/>
  <c r="Z63" i="10"/>
  <c r="Z68" i="10"/>
  <c r="Z73" i="10"/>
  <c r="Z78" i="10"/>
  <c r="Z83" i="10"/>
  <c r="Z60" i="10"/>
  <c r="Z65" i="10"/>
  <c r="Z70" i="10"/>
  <c r="Z75" i="10"/>
  <c r="Z80" i="10"/>
  <c r="Z85" i="10"/>
  <c r="Z62" i="10"/>
  <c r="Z67" i="10"/>
  <c r="Z72" i="10"/>
  <c r="Z77" i="10"/>
  <c r="Z82" i="10"/>
  <c r="Z59" i="10"/>
  <c r="Z64" i="10"/>
  <c r="Z69" i="10"/>
  <c r="Z74" i="10"/>
  <c r="Z79" i="10"/>
  <c r="Z84" i="10"/>
  <c r="Z91" i="10"/>
  <c r="Z96" i="10"/>
  <c r="Z101" i="10"/>
  <c r="Z106" i="10"/>
  <c r="Z88" i="10"/>
  <c r="Z93" i="10"/>
  <c r="Z98" i="10"/>
  <c r="Z103" i="10"/>
  <c r="Z108" i="10"/>
  <c r="Z90" i="10"/>
  <c r="Z95" i="10"/>
  <c r="Z100" i="10"/>
  <c r="Z105" i="10"/>
  <c r="Z87" i="10"/>
  <c r="Z92" i="10"/>
  <c r="Z97" i="10"/>
  <c r="Z102" i="10"/>
  <c r="Z107" i="10"/>
  <c r="Z58" i="10"/>
  <c r="Z89" i="10"/>
  <c r="Z94" i="10"/>
  <c r="Z99" i="10"/>
  <c r="Z104" i="10"/>
  <c r="Z109" i="10"/>
  <c r="G22" i="5"/>
  <c r="B21" i="7"/>
  <c r="B21" i="6"/>
  <c r="C21" i="6" s="1"/>
  <c r="D20" i="7"/>
  <c r="H22" i="5"/>
  <c r="C21" i="7"/>
  <c r="D21" i="7" s="1"/>
  <c r="Y107" i="13"/>
  <c r="Y99" i="13"/>
  <c r="Y102" i="13"/>
  <c r="Y105" i="13"/>
  <c r="Y108" i="13"/>
  <c r="Y100" i="13"/>
  <c r="Y103" i="13"/>
  <c r="Y106" i="13"/>
  <c r="Y109" i="13"/>
  <c r="Y101" i="13"/>
  <c r="Y96" i="13"/>
  <c r="Y88" i="13"/>
  <c r="Y91" i="13"/>
  <c r="Y94" i="13"/>
  <c r="Y104" i="13"/>
  <c r="Y97" i="13"/>
  <c r="Y89" i="13"/>
  <c r="Y92" i="13"/>
  <c r="Y98" i="13"/>
  <c r="Y93" i="13"/>
  <c r="Y81" i="13"/>
  <c r="Y95" i="13"/>
  <c r="Y87" i="13"/>
  <c r="Y79" i="13"/>
  <c r="Y82" i="13"/>
  <c r="Y90" i="13"/>
  <c r="Y80" i="13"/>
  <c r="Y83" i="13"/>
  <c r="Y71" i="13"/>
  <c r="Y78" i="13"/>
  <c r="Y77" i="13"/>
  <c r="Y72" i="13"/>
  <c r="Y75" i="13"/>
  <c r="Y85" i="13"/>
  <c r="Y73" i="13"/>
  <c r="Y68" i="13"/>
  <c r="Y66" i="13"/>
  <c r="Y69" i="13"/>
  <c r="Y70" i="13"/>
  <c r="Y64" i="13"/>
  <c r="Y65" i="13"/>
  <c r="Y63" i="13"/>
  <c r="Y61" i="13"/>
  <c r="Y84" i="13"/>
  <c r="Y59" i="13"/>
  <c r="Y62" i="13"/>
  <c r="Z57" i="13"/>
  <c r="Y86" i="13"/>
  <c r="Y74" i="13"/>
  <c r="Y67" i="13"/>
  <c r="Y76" i="13"/>
  <c r="Y58" i="13"/>
  <c r="Y60" i="13"/>
  <c r="H23" i="5" l="1"/>
  <c r="C22" i="7"/>
  <c r="Z113" i="10"/>
  <c r="G23" i="5"/>
  <c r="B22" i="6"/>
  <c r="C22" i="6" s="1"/>
  <c r="B22" i="7"/>
  <c r="AB57" i="10"/>
  <c r="AA61" i="10"/>
  <c r="AA66" i="10"/>
  <c r="AA71" i="10"/>
  <c r="AA76" i="10"/>
  <c r="AA81" i="10"/>
  <c r="AA86" i="10"/>
  <c r="AA63" i="10"/>
  <c r="AA68" i="10"/>
  <c r="AA73" i="10"/>
  <c r="AA78" i="10"/>
  <c r="AA83" i="10"/>
  <c r="AA60" i="10"/>
  <c r="AA65" i="10"/>
  <c r="AA70" i="10"/>
  <c r="AA75" i="10"/>
  <c r="AA80" i="10"/>
  <c r="AA85" i="10"/>
  <c r="AA62" i="10"/>
  <c r="AA67" i="10"/>
  <c r="AA72" i="10"/>
  <c r="AA77" i="10"/>
  <c r="AA82" i="10"/>
  <c r="AA91" i="10"/>
  <c r="AA96" i="10"/>
  <c r="AA101" i="10"/>
  <c r="AA106" i="10"/>
  <c r="AA74" i="10"/>
  <c r="AA88" i="10"/>
  <c r="AA93" i="10"/>
  <c r="AA98" i="10"/>
  <c r="AA103" i="10"/>
  <c r="AA108" i="10"/>
  <c r="AA59" i="10"/>
  <c r="AA90" i="10"/>
  <c r="AA95" i="10"/>
  <c r="AA100" i="10"/>
  <c r="AA105" i="10"/>
  <c r="AA84" i="10"/>
  <c r="AA69" i="10"/>
  <c r="AA87" i="10"/>
  <c r="AA92" i="10"/>
  <c r="AA97" i="10"/>
  <c r="AA102" i="10"/>
  <c r="AA107" i="10"/>
  <c r="AA58" i="10"/>
  <c r="AA64" i="10"/>
  <c r="AA79" i="10"/>
  <c r="AA104" i="10"/>
  <c r="AA109" i="10"/>
  <c r="AA99" i="10"/>
  <c r="AA94" i="10"/>
  <c r="AA89" i="10"/>
  <c r="Z102" i="13"/>
  <c r="Z105" i="13"/>
  <c r="Z108" i="13"/>
  <c r="Z100" i="13"/>
  <c r="Z103" i="13"/>
  <c r="Z106" i="13"/>
  <c r="Z109" i="13"/>
  <c r="Z101" i="13"/>
  <c r="Z104" i="13"/>
  <c r="Z91" i="13"/>
  <c r="Z94" i="13"/>
  <c r="Z97" i="13"/>
  <c r="Z92" i="13"/>
  <c r="Z99" i="13"/>
  <c r="Z95" i="13"/>
  <c r="Z98" i="13"/>
  <c r="Z93" i="13"/>
  <c r="Z107" i="13"/>
  <c r="Z96" i="13"/>
  <c r="Z88" i="13"/>
  <c r="Z84" i="13"/>
  <c r="Z82" i="13"/>
  <c r="Z85" i="13"/>
  <c r="Z89" i="13"/>
  <c r="Z83" i="13"/>
  <c r="Z86" i="13"/>
  <c r="Z78" i="13"/>
  <c r="Z80" i="13"/>
  <c r="Z74" i="13"/>
  <c r="Z90" i="13"/>
  <c r="Z72" i="13"/>
  <c r="Z75" i="13"/>
  <c r="Z81" i="13"/>
  <c r="Z79" i="13"/>
  <c r="Z70" i="13"/>
  <c r="Z87" i="13"/>
  <c r="Z73" i="13"/>
  <c r="Z63" i="13"/>
  <c r="Z77" i="13"/>
  <c r="Z66" i="13"/>
  <c r="Z69" i="13"/>
  <c r="Z76" i="13"/>
  <c r="Z67" i="13"/>
  <c r="Z71" i="13"/>
  <c r="Z64" i="13"/>
  <c r="Z59" i="13"/>
  <c r="Z62" i="13"/>
  <c r="AA57" i="13"/>
  <c r="Z68" i="13"/>
  <c r="Z60" i="13"/>
  <c r="Z58" i="13"/>
  <c r="Z65" i="13"/>
  <c r="Z61" i="13"/>
  <c r="Y113" i="13"/>
  <c r="Z113" i="13" l="1"/>
  <c r="AC57" i="10"/>
  <c r="AB59" i="10"/>
  <c r="AB64" i="10"/>
  <c r="AB69" i="10"/>
  <c r="AB74" i="10"/>
  <c r="AB79" i="10"/>
  <c r="AB84" i="10"/>
  <c r="AB61" i="10"/>
  <c r="AB66" i="10"/>
  <c r="AB71" i="10"/>
  <c r="AB76" i="10"/>
  <c r="AB81" i="10"/>
  <c r="AB86" i="10"/>
  <c r="AB63" i="10"/>
  <c r="AB68" i="10"/>
  <c r="AB73" i="10"/>
  <c r="AB78" i="10"/>
  <c r="AB83" i="10"/>
  <c r="AB60" i="10"/>
  <c r="AB65" i="10"/>
  <c r="AB70" i="10"/>
  <c r="AB75" i="10"/>
  <c r="AB80" i="10"/>
  <c r="AB62" i="10"/>
  <c r="AB67" i="10"/>
  <c r="AB72" i="10"/>
  <c r="AB77" i="10"/>
  <c r="AB82" i="10"/>
  <c r="AB91" i="10"/>
  <c r="AB96" i="10"/>
  <c r="AB101" i="10"/>
  <c r="AB106" i="10"/>
  <c r="AB88" i="10"/>
  <c r="AB93" i="10"/>
  <c r="AB98" i="10"/>
  <c r="AB103" i="10"/>
  <c r="AB108" i="10"/>
  <c r="AB90" i="10"/>
  <c r="AB95" i="10"/>
  <c r="AB100" i="10"/>
  <c r="AB105" i="10"/>
  <c r="AB58" i="10"/>
  <c r="AB87" i="10"/>
  <c r="AB92" i="10"/>
  <c r="AB97" i="10"/>
  <c r="AB102" i="10"/>
  <c r="AB107" i="10"/>
  <c r="AB85" i="10"/>
  <c r="AB104" i="10"/>
  <c r="AB109" i="10"/>
  <c r="AB99" i="10"/>
  <c r="AB94" i="10"/>
  <c r="AB89" i="10"/>
  <c r="G24" i="5"/>
  <c r="B23" i="6"/>
  <c r="C23" i="6" s="1"/>
  <c r="B23" i="7"/>
  <c r="AA113" i="10"/>
  <c r="D22" i="7"/>
  <c r="H24" i="5"/>
  <c r="C23" i="7"/>
  <c r="AA105" i="13"/>
  <c r="AA108" i="13"/>
  <c r="AA100" i="13"/>
  <c r="AA103" i="13"/>
  <c r="AA106" i="13"/>
  <c r="AA109" i="13"/>
  <c r="AA104" i="13"/>
  <c r="AA107" i="13"/>
  <c r="AA99" i="13"/>
  <c r="AA102" i="13"/>
  <c r="AA94" i="13"/>
  <c r="AA101" i="13"/>
  <c r="AA97" i="13"/>
  <c r="AA92" i="13"/>
  <c r="AA95" i="13"/>
  <c r="AA90" i="13"/>
  <c r="AA96" i="13"/>
  <c r="AA91" i="13"/>
  <c r="AA87" i="13"/>
  <c r="AA79" i="13"/>
  <c r="AA85" i="13"/>
  <c r="AA80" i="13"/>
  <c r="AA86" i="13"/>
  <c r="AA78" i="13"/>
  <c r="AA98" i="13"/>
  <c r="AA81" i="13"/>
  <c r="AA84" i="13"/>
  <c r="AA82" i="13"/>
  <c r="AA77" i="13"/>
  <c r="AA93" i="13"/>
  <c r="AA75" i="13"/>
  <c r="AA89" i="13"/>
  <c r="AA70" i="13"/>
  <c r="AA83" i="13"/>
  <c r="AA73" i="13"/>
  <c r="AA88" i="13"/>
  <c r="AA76" i="13"/>
  <c r="AA66" i="13"/>
  <c r="AA69" i="13"/>
  <c r="AA64" i="13"/>
  <c r="AA67" i="13"/>
  <c r="AA74" i="13"/>
  <c r="AA72" i="13"/>
  <c r="AA59" i="13"/>
  <c r="AA62" i="13"/>
  <c r="AB57" i="13"/>
  <c r="AA68" i="13"/>
  <c r="AA60" i="13"/>
  <c r="AA65" i="13"/>
  <c r="AA61" i="13"/>
  <c r="AA71" i="13"/>
  <c r="AA63" i="13"/>
  <c r="AA58" i="13"/>
  <c r="G25" i="5" l="1"/>
  <c r="B24" i="6"/>
  <c r="C24" i="6" s="1"/>
  <c r="B24" i="7"/>
  <c r="H25" i="5"/>
  <c r="C24" i="7"/>
  <c r="D24" i="7" s="1"/>
  <c r="AB113" i="10"/>
  <c r="AD57" i="10"/>
  <c r="AC59" i="10"/>
  <c r="AC64" i="10"/>
  <c r="AC69" i="10"/>
  <c r="AC74" i="10"/>
  <c r="AC79" i="10"/>
  <c r="AC84" i="10"/>
  <c r="AC61" i="10"/>
  <c r="AC66" i="10"/>
  <c r="AC71" i="10"/>
  <c r="AC76" i="10"/>
  <c r="AC81" i="10"/>
  <c r="AC86" i="10"/>
  <c r="AC63" i="10"/>
  <c r="AC68" i="10"/>
  <c r="AC73" i="10"/>
  <c r="AC78" i="10"/>
  <c r="AC83" i="10"/>
  <c r="AC60" i="10"/>
  <c r="AC65" i="10"/>
  <c r="AC70" i="10"/>
  <c r="AC75" i="10"/>
  <c r="AC80" i="10"/>
  <c r="AC62" i="10"/>
  <c r="AC67" i="10"/>
  <c r="AC72" i="10"/>
  <c r="AC77" i="10"/>
  <c r="AC82" i="10"/>
  <c r="AC91" i="10"/>
  <c r="AC96" i="10"/>
  <c r="AC101" i="10"/>
  <c r="AC106" i="10"/>
  <c r="AC88" i="10"/>
  <c r="AC93" i="10"/>
  <c r="AC98" i="10"/>
  <c r="AC103" i="10"/>
  <c r="AC108" i="10"/>
  <c r="AC90" i="10"/>
  <c r="AC95" i="10"/>
  <c r="AC100" i="10"/>
  <c r="AC105" i="10"/>
  <c r="AC58" i="10"/>
  <c r="AC87" i="10"/>
  <c r="AC92" i="10"/>
  <c r="AC97" i="10"/>
  <c r="AC102" i="10"/>
  <c r="AC107" i="10"/>
  <c r="AC89" i="10"/>
  <c r="AC85" i="10"/>
  <c r="AC104" i="10"/>
  <c r="AC109" i="10"/>
  <c r="AC99" i="10"/>
  <c r="AC94" i="10"/>
  <c r="AA113" i="13"/>
  <c r="D23" i="7"/>
  <c r="AB108" i="13"/>
  <c r="AB100" i="13"/>
  <c r="AB103" i="13"/>
  <c r="AB106" i="13"/>
  <c r="AB109" i="13"/>
  <c r="AB101" i="13"/>
  <c r="AB104" i="13"/>
  <c r="AB107" i="13"/>
  <c r="AB99" i="13"/>
  <c r="AB102" i="13"/>
  <c r="AB97" i="13"/>
  <c r="AB89" i="13"/>
  <c r="AB92" i="13"/>
  <c r="AB95" i="13"/>
  <c r="AB90" i="13"/>
  <c r="AB105" i="13"/>
  <c r="AB98" i="13"/>
  <c r="AB93" i="13"/>
  <c r="AB91" i="13"/>
  <c r="AB94" i="13"/>
  <c r="AB82" i="13"/>
  <c r="AB80" i="13"/>
  <c r="AB96" i="13"/>
  <c r="AB83" i="13"/>
  <c r="AB81" i="13"/>
  <c r="AB88" i="13"/>
  <c r="AB84" i="13"/>
  <c r="AB86" i="13"/>
  <c r="AB72" i="13"/>
  <c r="AB79" i="13"/>
  <c r="AB73" i="13"/>
  <c r="AB87" i="13"/>
  <c r="AB85" i="13"/>
  <c r="AB76" i="13"/>
  <c r="AB77" i="13"/>
  <c r="AB75" i="13"/>
  <c r="AB69" i="13"/>
  <c r="AB64" i="13"/>
  <c r="AB78" i="13"/>
  <c r="AB67" i="13"/>
  <c r="AB74" i="13"/>
  <c r="AB70" i="13"/>
  <c r="AB65" i="13"/>
  <c r="AB62" i="13"/>
  <c r="AC57" i="13"/>
  <c r="AB68" i="13"/>
  <c r="AB66" i="13"/>
  <c r="AB60" i="13"/>
  <c r="AB58" i="13"/>
  <c r="AB71" i="13"/>
  <c r="AB63" i="13"/>
  <c r="AB59" i="13"/>
  <c r="AB61" i="13"/>
  <c r="AC113" i="10" l="1"/>
  <c r="AE57" i="10"/>
  <c r="AD59" i="10"/>
  <c r="AD64" i="10"/>
  <c r="AD69" i="10"/>
  <c r="AD74" i="10"/>
  <c r="AD79" i="10"/>
  <c r="AD84" i="10"/>
  <c r="AD61" i="10"/>
  <c r="AD66" i="10"/>
  <c r="AD71" i="10"/>
  <c r="AD76" i="10"/>
  <c r="AD81" i="10"/>
  <c r="AD86" i="10"/>
  <c r="AD63" i="10"/>
  <c r="AD68" i="10"/>
  <c r="AD73" i="10"/>
  <c r="AD78" i="10"/>
  <c r="AD83" i="10"/>
  <c r="AD60" i="10"/>
  <c r="AD65" i="10"/>
  <c r="AD70" i="10"/>
  <c r="AD75" i="10"/>
  <c r="AD80" i="10"/>
  <c r="AD85" i="10"/>
  <c r="AD62" i="10"/>
  <c r="AD67" i="10"/>
  <c r="AD72" i="10"/>
  <c r="AD77" i="10"/>
  <c r="AD82" i="10"/>
  <c r="AD89" i="10"/>
  <c r="AD94" i="10"/>
  <c r="AD99" i="10"/>
  <c r="AD104" i="10"/>
  <c r="AD109" i="10"/>
  <c r="AD91" i="10"/>
  <c r="AD96" i="10"/>
  <c r="AD101" i="10"/>
  <c r="AD106" i="10"/>
  <c r="AD88" i="10"/>
  <c r="AD93" i="10"/>
  <c r="AD98" i="10"/>
  <c r="AD103" i="10"/>
  <c r="AD108" i="10"/>
  <c r="AD58" i="10"/>
  <c r="AD90" i="10"/>
  <c r="AD95" i="10"/>
  <c r="AD100" i="10"/>
  <c r="AD105" i="10"/>
  <c r="AD87" i="10"/>
  <c r="AD92" i="10"/>
  <c r="AD97" i="10"/>
  <c r="AD102" i="10"/>
  <c r="AD107" i="10"/>
  <c r="H26" i="5"/>
  <c r="C25" i="7"/>
  <c r="G26" i="5"/>
  <c r="B25" i="6"/>
  <c r="C25" i="6" s="1"/>
  <c r="B25" i="7"/>
  <c r="AC103" i="13"/>
  <c r="AC106" i="13"/>
  <c r="AC98" i="13"/>
  <c r="AC109" i="13"/>
  <c r="AC101" i="13"/>
  <c r="AC104" i="13"/>
  <c r="AC107" i="13"/>
  <c r="AC102" i="13"/>
  <c r="AC105" i="13"/>
  <c r="AC108" i="13"/>
  <c r="AC92" i="13"/>
  <c r="AC95" i="13"/>
  <c r="AC90" i="13"/>
  <c r="AC99" i="13"/>
  <c r="AC93" i="13"/>
  <c r="AC96" i="13"/>
  <c r="AC88" i="13"/>
  <c r="AC100" i="13"/>
  <c r="AC94" i="13"/>
  <c r="AC97" i="13"/>
  <c r="AC89" i="13"/>
  <c r="AC85" i="13"/>
  <c r="AC83" i="13"/>
  <c r="AC86" i="13"/>
  <c r="AC84" i="13"/>
  <c r="AC87" i="13"/>
  <c r="AC79" i="13"/>
  <c r="AC78" i="13"/>
  <c r="AC75" i="13"/>
  <c r="AC73" i="13"/>
  <c r="AC81" i="13"/>
  <c r="AC76" i="13"/>
  <c r="AC71" i="13"/>
  <c r="AC74" i="13"/>
  <c r="AC91" i="13"/>
  <c r="AC64" i="13"/>
  <c r="AC67" i="13"/>
  <c r="AC80" i="13"/>
  <c r="AC70" i="13"/>
  <c r="AC82" i="13"/>
  <c r="AC72" i="13"/>
  <c r="AC68" i="13"/>
  <c r="AC77" i="13"/>
  <c r="AC66" i="13"/>
  <c r="AC60" i="13"/>
  <c r="AC58" i="13"/>
  <c r="AC61" i="13"/>
  <c r="AC69" i="13"/>
  <c r="AC59" i="13"/>
  <c r="AC62" i="13"/>
  <c r="AD57" i="13"/>
  <c r="AC65" i="13"/>
  <c r="AC63" i="13"/>
  <c r="AB113" i="13"/>
  <c r="H27" i="5" l="1"/>
  <c r="C26" i="7"/>
  <c r="D25" i="7"/>
  <c r="G27" i="5"/>
  <c r="B26" i="6"/>
  <c r="C26" i="6" s="1"/>
  <c r="B26" i="7"/>
  <c r="AD113" i="10"/>
  <c r="AC113" i="13"/>
  <c r="AF57" i="10"/>
  <c r="AE59" i="10"/>
  <c r="AE64" i="10"/>
  <c r="AE69" i="10"/>
  <c r="AE74" i="10"/>
  <c r="AE79" i="10"/>
  <c r="AE84" i="10"/>
  <c r="AE61" i="10"/>
  <c r="AE66" i="10"/>
  <c r="AE71" i="10"/>
  <c r="AE76" i="10"/>
  <c r="AE81" i="10"/>
  <c r="AE86" i="10"/>
  <c r="AE63" i="10"/>
  <c r="AE68" i="10"/>
  <c r="AE73" i="10"/>
  <c r="AE78" i="10"/>
  <c r="AE83" i="10"/>
  <c r="AE60" i="10"/>
  <c r="AE65" i="10"/>
  <c r="AE70" i="10"/>
  <c r="AE75" i="10"/>
  <c r="AE80" i="10"/>
  <c r="AE85" i="10"/>
  <c r="AE72" i="10"/>
  <c r="AE89" i="10"/>
  <c r="AE94" i="10"/>
  <c r="AE99" i="10"/>
  <c r="AE104" i="10"/>
  <c r="AE109" i="10"/>
  <c r="AE91" i="10"/>
  <c r="AE96" i="10"/>
  <c r="AE101" i="10"/>
  <c r="AE106" i="10"/>
  <c r="AE82" i="10"/>
  <c r="AE67" i="10"/>
  <c r="AE88" i="10"/>
  <c r="AE93" i="10"/>
  <c r="AE98" i="10"/>
  <c r="AE103" i="10"/>
  <c r="AE108" i="10"/>
  <c r="AE58" i="10"/>
  <c r="AE77" i="10"/>
  <c r="AE90" i="10"/>
  <c r="AE95" i="10"/>
  <c r="AE100" i="10"/>
  <c r="AE105" i="10"/>
  <c r="AE62" i="10"/>
  <c r="AE87" i="10"/>
  <c r="AE102" i="10"/>
  <c r="AE92" i="10"/>
  <c r="AE97" i="10"/>
  <c r="AE107" i="10"/>
  <c r="AD106" i="13"/>
  <c r="AD109" i="13"/>
  <c r="AD101" i="13"/>
  <c r="AD104" i="13"/>
  <c r="AD107" i="13"/>
  <c r="AD99" i="13"/>
  <c r="AD102" i="13"/>
  <c r="AD105" i="13"/>
  <c r="AD108" i="13"/>
  <c r="AD100" i="13"/>
  <c r="AD95" i="13"/>
  <c r="AD103" i="13"/>
  <c r="AD90" i="13"/>
  <c r="AD93" i="13"/>
  <c r="AD98" i="13"/>
  <c r="AD96" i="13"/>
  <c r="AD88" i="13"/>
  <c r="AD91" i="13"/>
  <c r="AD97" i="13"/>
  <c r="AD92" i="13"/>
  <c r="AD94" i="13"/>
  <c r="AD80" i="13"/>
  <c r="AD86" i="13"/>
  <c r="AD78" i="13"/>
  <c r="AD89" i="13"/>
  <c r="AD81" i="13"/>
  <c r="AD87" i="13"/>
  <c r="AD79" i="13"/>
  <c r="AD82" i="13"/>
  <c r="AD76" i="13"/>
  <c r="AD85" i="13"/>
  <c r="AD83" i="13"/>
  <c r="AD71" i="13"/>
  <c r="AD74" i="13"/>
  <c r="AD77" i="13"/>
  <c r="AD67" i="13"/>
  <c r="AD70" i="13"/>
  <c r="AD72" i="13"/>
  <c r="AD65" i="13"/>
  <c r="AD68" i="13"/>
  <c r="AD84" i="13"/>
  <c r="AD63" i="13"/>
  <c r="AD66" i="13"/>
  <c r="AD64" i="13"/>
  <c r="AD60" i="13"/>
  <c r="AD58" i="13"/>
  <c r="AD61" i="13"/>
  <c r="AD73" i="13"/>
  <c r="AD62" i="13"/>
  <c r="AE57" i="13"/>
  <c r="AD75" i="13"/>
  <c r="AD69" i="13"/>
  <c r="AD59" i="13"/>
  <c r="AG57" i="10" l="1"/>
  <c r="AF62" i="10"/>
  <c r="AF67" i="10"/>
  <c r="AF72" i="10"/>
  <c r="AF77" i="10"/>
  <c r="AF82" i="10"/>
  <c r="AF59" i="10"/>
  <c r="AF64" i="10"/>
  <c r="AF69" i="10"/>
  <c r="AF74" i="10"/>
  <c r="AF79" i="10"/>
  <c r="AF84" i="10"/>
  <c r="AF61" i="10"/>
  <c r="AF66" i="10"/>
  <c r="AF71" i="10"/>
  <c r="AF76" i="10"/>
  <c r="AF81" i="10"/>
  <c r="AF86" i="10"/>
  <c r="AF63" i="10"/>
  <c r="AF68" i="10"/>
  <c r="AF73" i="10"/>
  <c r="AF78" i="10"/>
  <c r="AF83" i="10"/>
  <c r="AF60" i="10"/>
  <c r="AF65" i="10"/>
  <c r="AF70" i="10"/>
  <c r="AF75" i="10"/>
  <c r="AF80" i="10"/>
  <c r="AF85" i="10"/>
  <c r="AF89" i="10"/>
  <c r="AF94" i="10"/>
  <c r="AF99" i="10"/>
  <c r="AF104" i="10"/>
  <c r="AF109" i="10"/>
  <c r="AF91" i="10"/>
  <c r="AF96" i="10"/>
  <c r="AF101" i="10"/>
  <c r="AF106" i="10"/>
  <c r="AF58" i="10"/>
  <c r="AF88" i="10"/>
  <c r="AF93" i="10"/>
  <c r="AF98" i="10"/>
  <c r="AF103" i="10"/>
  <c r="AF108" i="10"/>
  <c r="AF90" i="10"/>
  <c r="AF95" i="10"/>
  <c r="AF100" i="10"/>
  <c r="AF105" i="10"/>
  <c r="AF92" i="10"/>
  <c r="AF87" i="10"/>
  <c r="AF107" i="10"/>
  <c r="AF97" i="10"/>
  <c r="AF102" i="10"/>
  <c r="AD113" i="13"/>
  <c r="G28" i="5"/>
  <c r="B27" i="6"/>
  <c r="C27" i="6" s="1"/>
  <c r="B27" i="7"/>
  <c r="D26" i="7"/>
  <c r="H28" i="5"/>
  <c r="C27" i="7"/>
  <c r="D27" i="7" s="1"/>
  <c r="AE109" i="13"/>
  <c r="AE101" i="13"/>
  <c r="AE104" i="13"/>
  <c r="AE107" i="13"/>
  <c r="AE99" i="13"/>
  <c r="AE102" i="13"/>
  <c r="AE105" i="13"/>
  <c r="AE108" i="13"/>
  <c r="AE100" i="13"/>
  <c r="AE103" i="13"/>
  <c r="AE90" i="13"/>
  <c r="AE93" i="13"/>
  <c r="AE98" i="13"/>
  <c r="AE96" i="13"/>
  <c r="AE91" i="13"/>
  <c r="AE94" i="13"/>
  <c r="AE92" i="13"/>
  <c r="AE95" i="13"/>
  <c r="AE83" i="13"/>
  <c r="AE89" i="13"/>
  <c r="AE81" i="13"/>
  <c r="AE106" i="13"/>
  <c r="AE84" i="13"/>
  <c r="AE88" i="13"/>
  <c r="AE82" i="13"/>
  <c r="AE85" i="13"/>
  <c r="AE97" i="13"/>
  <c r="AE73" i="13"/>
  <c r="AE79" i="13"/>
  <c r="AE87" i="13"/>
  <c r="AE74" i="13"/>
  <c r="AE77" i="13"/>
  <c r="AE72" i="13"/>
  <c r="AE70" i="13"/>
  <c r="AE80" i="13"/>
  <c r="AE78" i="13"/>
  <c r="AE65" i="13"/>
  <c r="AE68" i="13"/>
  <c r="AE76" i="13"/>
  <c r="AE71" i="13"/>
  <c r="AE66" i="13"/>
  <c r="AE58" i="13"/>
  <c r="AE61" i="13"/>
  <c r="AE86" i="13"/>
  <c r="AE69" i="13"/>
  <c r="AE63" i="13"/>
  <c r="AE59" i="13"/>
  <c r="AE75" i="13"/>
  <c r="AE64" i="13"/>
  <c r="AE60" i="13"/>
  <c r="AF57" i="13"/>
  <c r="AE62" i="13"/>
  <c r="AE67" i="13"/>
  <c r="H29" i="5" l="1"/>
  <c r="C28" i="7"/>
  <c r="G29" i="5"/>
  <c r="B28" i="7"/>
  <c r="B28" i="6"/>
  <c r="C28" i="6" s="1"/>
  <c r="AH57" i="10"/>
  <c r="AG62" i="10"/>
  <c r="AG67" i="10"/>
  <c r="AG72" i="10"/>
  <c r="AG77" i="10"/>
  <c r="AG82" i="10"/>
  <c r="AG59" i="10"/>
  <c r="AG64" i="10"/>
  <c r="AG69" i="10"/>
  <c r="AG74" i="10"/>
  <c r="AG79" i="10"/>
  <c r="AG84" i="10"/>
  <c r="AG61" i="10"/>
  <c r="AG66" i="10"/>
  <c r="AG71" i="10"/>
  <c r="AG76" i="10"/>
  <c r="AG81" i="10"/>
  <c r="AG86" i="10"/>
  <c r="AG63" i="10"/>
  <c r="AG68" i="10"/>
  <c r="AG73" i="10"/>
  <c r="AG78" i="10"/>
  <c r="AG83" i="10"/>
  <c r="AG60" i="10"/>
  <c r="AG65" i="10"/>
  <c r="AG70" i="10"/>
  <c r="AG75" i="10"/>
  <c r="AG80" i="10"/>
  <c r="AG85" i="10"/>
  <c r="AG89" i="10"/>
  <c r="AG94" i="10"/>
  <c r="AG99" i="10"/>
  <c r="AG104" i="10"/>
  <c r="AG109" i="10"/>
  <c r="AG91" i="10"/>
  <c r="AG96" i="10"/>
  <c r="AG101" i="10"/>
  <c r="AG106" i="10"/>
  <c r="AG58" i="10"/>
  <c r="AG88" i="10"/>
  <c r="AG93" i="10"/>
  <c r="AG98" i="10"/>
  <c r="AG103" i="10"/>
  <c r="AG108" i="10"/>
  <c r="AG90" i="10"/>
  <c r="AG95" i="10"/>
  <c r="AG100" i="10"/>
  <c r="AG105" i="10"/>
  <c r="AG97" i="10"/>
  <c r="AG92" i="10"/>
  <c r="AG87" i="10"/>
  <c r="AG102" i="10"/>
  <c r="AG107" i="10"/>
  <c r="AF104" i="13"/>
  <c r="AF107" i="13"/>
  <c r="AF99" i="13"/>
  <c r="AF102" i="13"/>
  <c r="AF105" i="13"/>
  <c r="AF108" i="13"/>
  <c r="AF103" i="13"/>
  <c r="AF106" i="13"/>
  <c r="AF101" i="13"/>
  <c r="AF93" i="13"/>
  <c r="AF109" i="13"/>
  <c r="AF98" i="13"/>
  <c r="AF96" i="13"/>
  <c r="AF91" i="13"/>
  <c r="AF94" i="13"/>
  <c r="AF97" i="13"/>
  <c r="AF89" i="13"/>
  <c r="AF95" i="13"/>
  <c r="AF90" i="13"/>
  <c r="AF86" i="13"/>
  <c r="AF84" i="13"/>
  <c r="AF87" i="13"/>
  <c r="AF79" i="13"/>
  <c r="AF92" i="13"/>
  <c r="AF85" i="13"/>
  <c r="AF80" i="13"/>
  <c r="AF76" i="13"/>
  <c r="AF83" i="13"/>
  <c r="AF81" i="13"/>
  <c r="AF74" i="13"/>
  <c r="AF77" i="13"/>
  <c r="AF100" i="13"/>
  <c r="AF88" i="13"/>
  <c r="AF72" i="13"/>
  <c r="AF75" i="13"/>
  <c r="AF78" i="13"/>
  <c r="AF65" i="13"/>
  <c r="AF68" i="13"/>
  <c r="AF82" i="13"/>
  <c r="AF71" i="13"/>
  <c r="AF66" i="13"/>
  <c r="AF69" i="13"/>
  <c r="AF58" i="13"/>
  <c r="AF61" i="13"/>
  <c r="AF63" i="13"/>
  <c r="AF59" i="13"/>
  <c r="AF70" i="13"/>
  <c r="AF67" i="13"/>
  <c r="AF62" i="13"/>
  <c r="AG57" i="13"/>
  <c r="AF64" i="13"/>
  <c r="AF60" i="13"/>
  <c r="AF73" i="13"/>
  <c r="AI57" i="10" l="1"/>
  <c r="AH62" i="10"/>
  <c r="AH67" i="10"/>
  <c r="AH72" i="10"/>
  <c r="AH77" i="10"/>
  <c r="AH82" i="10"/>
  <c r="AH59" i="10"/>
  <c r="AH64" i="10"/>
  <c r="AH69" i="10"/>
  <c r="AH74" i="10"/>
  <c r="AH79" i="10"/>
  <c r="AH84" i="10"/>
  <c r="AH61" i="10"/>
  <c r="AH66" i="10"/>
  <c r="AH71" i="10"/>
  <c r="AH76" i="10"/>
  <c r="AH81" i="10"/>
  <c r="AH86" i="10"/>
  <c r="AH63" i="10"/>
  <c r="AH68" i="10"/>
  <c r="AH73" i="10"/>
  <c r="AH78" i="10"/>
  <c r="AH83" i="10"/>
  <c r="AH60" i="10"/>
  <c r="AH65" i="10"/>
  <c r="AH70" i="10"/>
  <c r="AH75" i="10"/>
  <c r="AH80" i="10"/>
  <c r="AH85" i="10"/>
  <c r="AH87" i="10"/>
  <c r="AH92" i="10"/>
  <c r="AH97" i="10"/>
  <c r="AH102" i="10"/>
  <c r="AH107" i="10"/>
  <c r="AH89" i="10"/>
  <c r="AH94" i="10"/>
  <c r="AH99" i="10"/>
  <c r="AH104" i="10"/>
  <c r="AH109" i="10"/>
  <c r="AH58" i="10"/>
  <c r="AH91" i="10"/>
  <c r="AH96" i="10"/>
  <c r="AH101" i="10"/>
  <c r="AH106" i="10"/>
  <c r="AH88" i="10"/>
  <c r="AH93" i="10"/>
  <c r="AH98" i="10"/>
  <c r="AH103" i="10"/>
  <c r="AH108" i="10"/>
  <c r="AH90" i="10"/>
  <c r="AH95" i="10"/>
  <c r="AH100" i="10"/>
  <c r="AH105" i="10"/>
  <c r="G30" i="5"/>
  <c r="B29" i="7"/>
  <c r="B29" i="6"/>
  <c r="C29" i="6" s="1"/>
  <c r="D28" i="7"/>
  <c r="H30" i="5"/>
  <c r="C29" i="7"/>
  <c r="D29" i="7" s="1"/>
  <c r="AG107" i="13"/>
  <c r="AG99" i="13"/>
  <c r="AG102" i="13"/>
  <c r="AG105" i="13"/>
  <c r="AG108" i="13"/>
  <c r="AG100" i="13"/>
  <c r="AG103" i="13"/>
  <c r="AG106" i="13"/>
  <c r="AG109" i="13"/>
  <c r="AG101" i="13"/>
  <c r="AG98" i="13"/>
  <c r="AG96" i="13"/>
  <c r="AG88" i="13"/>
  <c r="AG91" i="13"/>
  <c r="AG104" i="13"/>
  <c r="AG94" i="13"/>
  <c r="AG97" i="13"/>
  <c r="AG89" i="13"/>
  <c r="AG92" i="13"/>
  <c r="AG93" i="13"/>
  <c r="AG81" i="13"/>
  <c r="AG87" i="13"/>
  <c r="AG79" i="13"/>
  <c r="AG90" i="13"/>
  <c r="AG82" i="13"/>
  <c r="AG80" i="13"/>
  <c r="AG83" i="13"/>
  <c r="AG71" i="13"/>
  <c r="AG85" i="13"/>
  <c r="AG77" i="13"/>
  <c r="AG72" i="13"/>
  <c r="AG75" i="13"/>
  <c r="AG95" i="13"/>
  <c r="AG78" i="13"/>
  <c r="AG68" i="13"/>
  <c r="AG76" i="13"/>
  <c r="AG74" i="13"/>
  <c r="AG66" i="13"/>
  <c r="AG84" i="13"/>
  <c r="AG69" i="13"/>
  <c r="AG86" i="13"/>
  <c r="AG64" i="13"/>
  <c r="AG61" i="13"/>
  <c r="AG63" i="13"/>
  <c r="AG59" i="13"/>
  <c r="AG70" i="13"/>
  <c r="AG67" i="13"/>
  <c r="AG62" i="13"/>
  <c r="AH57" i="13"/>
  <c r="AG73" i="13"/>
  <c r="AG65" i="13"/>
  <c r="AG58" i="13"/>
  <c r="AG60" i="13"/>
  <c r="H31" i="5" l="1"/>
  <c r="C30" i="7"/>
  <c r="G31" i="5"/>
  <c r="B30" i="7"/>
  <c r="B30" i="6"/>
  <c r="C30" i="6" s="1"/>
  <c r="AJ57" i="10"/>
  <c r="AI62" i="10"/>
  <c r="AI67" i="10"/>
  <c r="AI72" i="10"/>
  <c r="AI77" i="10"/>
  <c r="AI82" i="10"/>
  <c r="AI59" i="10"/>
  <c r="AI64" i="10"/>
  <c r="AI69" i="10"/>
  <c r="AI74" i="10"/>
  <c r="AI79" i="10"/>
  <c r="AI84" i="10"/>
  <c r="AI61" i="10"/>
  <c r="AI66" i="10"/>
  <c r="AI71" i="10"/>
  <c r="AI76" i="10"/>
  <c r="AI81" i="10"/>
  <c r="AI86" i="10"/>
  <c r="AI63" i="10"/>
  <c r="AI68" i="10"/>
  <c r="AI73" i="10"/>
  <c r="AI78" i="10"/>
  <c r="AI83" i="10"/>
  <c r="AI80" i="10"/>
  <c r="AI87" i="10"/>
  <c r="AI92" i="10"/>
  <c r="AI97" i="10"/>
  <c r="AI102" i="10"/>
  <c r="AI107" i="10"/>
  <c r="AI65" i="10"/>
  <c r="AI89" i="10"/>
  <c r="AI94" i="10"/>
  <c r="AI99" i="10"/>
  <c r="AI104" i="10"/>
  <c r="AI109" i="10"/>
  <c r="AI58" i="10"/>
  <c r="AI75" i="10"/>
  <c r="AI60" i="10"/>
  <c r="AI91" i="10"/>
  <c r="AI96" i="10"/>
  <c r="AI101" i="10"/>
  <c r="AI106" i="10"/>
  <c r="AI88" i="10"/>
  <c r="AI93" i="10"/>
  <c r="AI98" i="10"/>
  <c r="AI103" i="10"/>
  <c r="AI108" i="10"/>
  <c r="AI70" i="10"/>
  <c r="AI105" i="10"/>
  <c r="AI100" i="10"/>
  <c r="AI95" i="10"/>
  <c r="AI90" i="10"/>
  <c r="AI85" i="10"/>
  <c r="AH102" i="13"/>
  <c r="AH105" i="13"/>
  <c r="AH108" i="13"/>
  <c r="AH100" i="13"/>
  <c r="AH103" i="13"/>
  <c r="AH106" i="13"/>
  <c r="AH109" i="13"/>
  <c r="AH101" i="13"/>
  <c r="AH104" i="13"/>
  <c r="AH91" i="13"/>
  <c r="AH94" i="13"/>
  <c r="AH99" i="13"/>
  <c r="AH97" i="13"/>
  <c r="AH92" i="13"/>
  <c r="AH95" i="13"/>
  <c r="AH107" i="13"/>
  <c r="AH93" i="13"/>
  <c r="AH98" i="13"/>
  <c r="AH96" i="13"/>
  <c r="AH88" i="13"/>
  <c r="AH84" i="13"/>
  <c r="AH90" i="13"/>
  <c r="AH82" i="13"/>
  <c r="AH85" i="13"/>
  <c r="AH83" i="13"/>
  <c r="AH86" i="13"/>
  <c r="AH78" i="13"/>
  <c r="AH74" i="13"/>
  <c r="AH89" i="13"/>
  <c r="AH87" i="13"/>
  <c r="AH72" i="13"/>
  <c r="AH75" i="13"/>
  <c r="AH70" i="13"/>
  <c r="AH80" i="13"/>
  <c r="AH73" i="13"/>
  <c r="AH63" i="13"/>
  <c r="AH79" i="13"/>
  <c r="AH76" i="13"/>
  <c r="AH66" i="13"/>
  <c r="AH81" i="13"/>
  <c r="AH71" i="13"/>
  <c r="AH69" i="13"/>
  <c r="AH67" i="13"/>
  <c r="AH68" i="13"/>
  <c r="AH59" i="13"/>
  <c r="AH62" i="13"/>
  <c r="AI57" i="13"/>
  <c r="AH65" i="13"/>
  <c r="AH60" i="13"/>
  <c r="AH58" i="13"/>
  <c r="AH77" i="13"/>
  <c r="AH61" i="13"/>
  <c r="AH64" i="13"/>
  <c r="AK57" i="10" l="1"/>
  <c r="AJ60" i="10"/>
  <c r="AJ65" i="10"/>
  <c r="AJ70" i="10"/>
  <c r="AJ75" i="10"/>
  <c r="AJ80" i="10"/>
  <c r="AJ85" i="10"/>
  <c r="AJ62" i="10"/>
  <c r="AJ67" i="10"/>
  <c r="AJ72" i="10"/>
  <c r="AJ77" i="10"/>
  <c r="AJ82" i="10"/>
  <c r="AJ59" i="10"/>
  <c r="AJ64" i="10"/>
  <c r="AJ69" i="10"/>
  <c r="AJ74" i="10"/>
  <c r="AJ79" i="10"/>
  <c r="AJ84" i="10"/>
  <c r="AJ61" i="10"/>
  <c r="AJ66" i="10"/>
  <c r="AJ71" i="10"/>
  <c r="AJ76" i="10"/>
  <c r="AJ81" i="10"/>
  <c r="AJ63" i="10"/>
  <c r="AJ68" i="10"/>
  <c r="AJ73" i="10"/>
  <c r="AJ78" i="10"/>
  <c r="AJ83" i="10"/>
  <c r="AJ87" i="10"/>
  <c r="AJ92" i="10"/>
  <c r="AJ97" i="10"/>
  <c r="AJ102" i="10"/>
  <c r="AJ107" i="10"/>
  <c r="AJ86" i="10"/>
  <c r="AJ58" i="10"/>
  <c r="AJ89" i="10"/>
  <c r="AJ94" i="10"/>
  <c r="AJ99" i="10"/>
  <c r="AJ104" i="10"/>
  <c r="AJ109" i="10"/>
  <c r="AJ91" i="10"/>
  <c r="AJ96" i="10"/>
  <c r="AJ101" i="10"/>
  <c r="AJ106" i="10"/>
  <c r="AJ88" i="10"/>
  <c r="AJ93" i="10"/>
  <c r="AJ98" i="10"/>
  <c r="AJ103" i="10"/>
  <c r="AJ108" i="10"/>
  <c r="AJ105" i="10"/>
  <c r="AJ100" i="10"/>
  <c r="AJ95" i="10"/>
  <c r="AJ90" i="10"/>
  <c r="G32" i="5"/>
  <c r="B31" i="6"/>
  <c r="C31" i="6" s="1"/>
  <c r="B31" i="7"/>
  <c r="D30" i="7"/>
  <c r="H32" i="5"/>
  <c r="C31" i="7"/>
  <c r="AI105" i="13"/>
  <c r="AI108" i="13"/>
  <c r="AI100" i="13"/>
  <c r="AI103" i="13"/>
  <c r="AI106" i="13"/>
  <c r="AI109" i="13"/>
  <c r="AI104" i="13"/>
  <c r="AI107" i="13"/>
  <c r="AI99" i="13"/>
  <c r="AI94" i="13"/>
  <c r="AI97" i="13"/>
  <c r="AI92" i="13"/>
  <c r="AI95" i="13"/>
  <c r="AI90" i="13"/>
  <c r="AI98" i="13"/>
  <c r="AI96" i="13"/>
  <c r="AI102" i="13"/>
  <c r="AI101" i="13"/>
  <c r="AI91" i="13"/>
  <c r="AI89" i="13"/>
  <c r="AI87" i="13"/>
  <c r="AI79" i="13"/>
  <c r="AI85" i="13"/>
  <c r="AI88" i="13"/>
  <c r="AI80" i="13"/>
  <c r="AI86" i="13"/>
  <c r="AI78" i="13"/>
  <c r="AI93" i="13"/>
  <c r="AI81" i="13"/>
  <c r="AI77" i="13"/>
  <c r="AI75" i="13"/>
  <c r="AI70" i="13"/>
  <c r="AI73" i="13"/>
  <c r="AI84" i="13"/>
  <c r="AI82" i="13"/>
  <c r="AI76" i="13"/>
  <c r="AI66" i="13"/>
  <c r="AI74" i="13"/>
  <c r="AI72" i="13"/>
  <c r="AI71" i="13"/>
  <c r="AI69" i="13"/>
  <c r="AI64" i="13"/>
  <c r="AI83" i="13"/>
  <c r="AI67" i="13"/>
  <c r="AI59" i="13"/>
  <c r="AI63" i="13"/>
  <c r="AI62" i="13"/>
  <c r="AJ57" i="13"/>
  <c r="AI65" i="13"/>
  <c r="AI60" i="13"/>
  <c r="AI61" i="13"/>
  <c r="AI68" i="13"/>
  <c r="AI58" i="13"/>
  <c r="D31" i="7" l="1"/>
  <c r="H33" i="5"/>
  <c r="C32" i="7"/>
  <c r="G33" i="5"/>
  <c r="B32" i="6"/>
  <c r="C32" i="6" s="1"/>
  <c r="B32" i="7"/>
  <c r="AL57" i="10"/>
  <c r="AK60" i="10"/>
  <c r="AK65" i="10"/>
  <c r="AK70" i="10"/>
  <c r="AK75" i="10"/>
  <c r="AK80" i="10"/>
  <c r="AK85" i="10"/>
  <c r="AK62" i="10"/>
  <c r="AK67" i="10"/>
  <c r="AK72" i="10"/>
  <c r="AK77" i="10"/>
  <c r="AK82" i="10"/>
  <c r="AK59" i="10"/>
  <c r="AK64" i="10"/>
  <c r="AK69" i="10"/>
  <c r="AK74" i="10"/>
  <c r="AK79" i="10"/>
  <c r="AK84" i="10"/>
  <c r="AK61" i="10"/>
  <c r="AK66" i="10"/>
  <c r="AK71" i="10"/>
  <c r="AK76" i="10"/>
  <c r="AK81" i="10"/>
  <c r="AK63" i="10"/>
  <c r="AK68" i="10"/>
  <c r="AK73" i="10"/>
  <c r="AK78" i="10"/>
  <c r="AK83" i="10"/>
  <c r="AK87" i="10"/>
  <c r="AK92" i="10"/>
  <c r="AK97" i="10"/>
  <c r="AK102" i="10"/>
  <c r="AK107" i="10"/>
  <c r="AK58" i="10"/>
  <c r="AK86" i="10"/>
  <c r="AK89" i="10"/>
  <c r="AK94" i="10"/>
  <c r="AK99" i="10"/>
  <c r="AK104" i="10"/>
  <c r="AK109" i="10"/>
  <c r="AK91" i="10"/>
  <c r="AK96" i="10"/>
  <c r="AK101" i="10"/>
  <c r="AK106" i="10"/>
  <c r="AK88" i="10"/>
  <c r="AK93" i="10"/>
  <c r="AK98" i="10"/>
  <c r="AK103" i="10"/>
  <c r="AK108" i="10"/>
  <c r="AK105" i="10"/>
  <c r="AK100" i="10"/>
  <c r="AK95" i="10"/>
  <c r="AK90" i="10"/>
  <c r="AJ108" i="13"/>
  <c r="AJ100" i="13"/>
  <c r="AJ103" i="13"/>
  <c r="AJ106" i="13"/>
  <c r="AJ109" i="13"/>
  <c r="AJ101" i="13"/>
  <c r="AJ104" i="13"/>
  <c r="AJ107" i="13"/>
  <c r="AJ99" i="13"/>
  <c r="AJ102" i="13"/>
  <c r="AJ97" i="13"/>
  <c r="AJ89" i="13"/>
  <c r="AJ92" i="13"/>
  <c r="AJ95" i="13"/>
  <c r="AJ105" i="13"/>
  <c r="AJ90" i="13"/>
  <c r="AJ93" i="13"/>
  <c r="AJ91" i="13"/>
  <c r="AJ94" i="13"/>
  <c r="AJ82" i="13"/>
  <c r="AJ96" i="13"/>
  <c r="AJ88" i="13"/>
  <c r="AJ80" i="13"/>
  <c r="AJ83" i="13"/>
  <c r="AJ98" i="13"/>
  <c r="AJ81" i="13"/>
  <c r="AJ84" i="13"/>
  <c r="AJ79" i="13"/>
  <c r="AJ72" i="13"/>
  <c r="AJ73" i="13"/>
  <c r="AJ78" i="13"/>
  <c r="AJ76" i="13"/>
  <c r="AJ86" i="13"/>
  <c r="AJ74" i="13"/>
  <c r="AJ71" i="13"/>
  <c r="AJ69" i="13"/>
  <c r="AJ64" i="13"/>
  <c r="AJ67" i="13"/>
  <c r="AJ85" i="13"/>
  <c r="AJ65" i="13"/>
  <c r="AJ87" i="13"/>
  <c r="AJ63" i="13"/>
  <c r="AJ62" i="13"/>
  <c r="AK57" i="13"/>
  <c r="AJ70" i="13"/>
  <c r="AJ60" i="13"/>
  <c r="AJ58" i="13"/>
  <c r="AJ77" i="13"/>
  <c r="AJ68" i="13"/>
  <c r="AJ66" i="13"/>
  <c r="AJ59" i="13"/>
  <c r="AJ75" i="13"/>
  <c r="AJ61" i="13"/>
  <c r="AM57" i="10" l="1"/>
  <c r="AL60" i="10"/>
  <c r="AL65" i="10"/>
  <c r="AL70" i="10"/>
  <c r="AL75" i="10"/>
  <c r="AL80" i="10"/>
  <c r="AL85" i="10"/>
  <c r="AL62" i="10"/>
  <c r="AL67" i="10"/>
  <c r="AL72" i="10"/>
  <c r="AL77" i="10"/>
  <c r="AL82" i="10"/>
  <c r="AL59" i="10"/>
  <c r="AL64" i="10"/>
  <c r="AL69" i="10"/>
  <c r="AL74" i="10"/>
  <c r="AL79" i="10"/>
  <c r="AL84" i="10"/>
  <c r="AL61" i="10"/>
  <c r="AL66" i="10"/>
  <c r="AL71" i="10"/>
  <c r="AL76" i="10"/>
  <c r="AL81" i="10"/>
  <c r="AL86" i="10"/>
  <c r="AL63" i="10"/>
  <c r="AL68" i="10"/>
  <c r="AL73" i="10"/>
  <c r="AL78" i="10"/>
  <c r="AL83" i="10"/>
  <c r="AL90" i="10"/>
  <c r="AL95" i="10"/>
  <c r="AL100" i="10"/>
  <c r="AL105" i="10"/>
  <c r="AL58" i="10"/>
  <c r="AL87" i="10"/>
  <c r="AL92" i="10"/>
  <c r="AL97" i="10"/>
  <c r="AL102" i="10"/>
  <c r="AL107" i="10"/>
  <c r="AL89" i="10"/>
  <c r="AL94" i="10"/>
  <c r="AL99" i="10"/>
  <c r="AL104" i="10"/>
  <c r="AL109" i="10"/>
  <c r="AL91" i="10"/>
  <c r="AL96" i="10"/>
  <c r="AL101" i="10"/>
  <c r="AL106" i="10"/>
  <c r="AL88" i="10"/>
  <c r="AL93" i="10"/>
  <c r="AL98" i="10"/>
  <c r="AL103" i="10"/>
  <c r="AL108" i="10"/>
  <c r="G34" i="5"/>
  <c r="B33" i="6"/>
  <c r="C33" i="6" s="1"/>
  <c r="B33" i="7"/>
  <c r="D32" i="7"/>
  <c r="H34" i="5"/>
  <c r="C33" i="7"/>
  <c r="D33" i="7" s="1"/>
  <c r="AK103" i="13"/>
  <c r="AK106" i="13"/>
  <c r="AK98" i="13"/>
  <c r="AK109" i="13"/>
  <c r="AK101" i="13"/>
  <c r="AK104" i="13"/>
  <c r="AK107" i="13"/>
  <c r="AK102" i="13"/>
  <c r="AK105" i="13"/>
  <c r="AK92" i="13"/>
  <c r="AK99" i="13"/>
  <c r="AK95" i="13"/>
  <c r="AK90" i="13"/>
  <c r="AK93" i="13"/>
  <c r="AK100" i="13"/>
  <c r="AK96" i="13"/>
  <c r="AK88" i="13"/>
  <c r="AK94" i="13"/>
  <c r="AK108" i="13"/>
  <c r="AK97" i="13"/>
  <c r="AK89" i="13"/>
  <c r="AK85" i="13"/>
  <c r="AK83" i="13"/>
  <c r="AK91" i="13"/>
  <c r="AK86" i="13"/>
  <c r="AK78" i="13"/>
  <c r="AK84" i="13"/>
  <c r="AK87" i="13"/>
  <c r="AK79" i="13"/>
  <c r="AK81" i="13"/>
  <c r="AK75" i="13"/>
  <c r="AK73" i="13"/>
  <c r="AK76" i="13"/>
  <c r="AK82" i="13"/>
  <c r="AK80" i="13"/>
  <c r="AK71" i="13"/>
  <c r="AK74" i="13"/>
  <c r="AK72" i="13"/>
  <c r="AK64" i="13"/>
  <c r="AK67" i="13"/>
  <c r="AK65" i="13"/>
  <c r="AK77" i="13"/>
  <c r="AK70" i="13"/>
  <c r="AK68" i="13"/>
  <c r="AK60" i="13"/>
  <c r="AK69" i="13"/>
  <c r="AK58" i="13"/>
  <c r="AK61" i="13"/>
  <c r="AK66" i="13"/>
  <c r="AK59" i="13"/>
  <c r="AK63" i="13"/>
  <c r="AK62" i="13"/>
  <c r="AL57" i="13"/>
  <c r="H35" i="5" l="1"/>
  <c r="C34" i="7"/>
  <c r="G35" i="5"/>
  <c r="B34" i="7"/>
  <c r="B34" i="6"/>
  <c r="C34" i="6" s="1"/>
  <c r="AN57" i="10"/>
  <c r="AM60" i="10"/>
  <c r="AM65" i="10"/>
  <c r="AM70" i="10"/>
  <c r="AM75" i="10"/>
  <c r="AM80" i="10"/>
  <c r="AM85" i="10"/>
  <c r="AM62" i="10"/>
  <c r="AM67" i="10"/>
  <c r="AM72" i="10"/>
  <c r="AM77" i="10"/>
  <c r="AM82" i="10"/>
  <c r="AM59" i="10"/>
  <c r="AM64" i="10"/>
  <c r="AM69" i="10"/>
  <c r="AM74" i="10"/>
  <c r="AM79" i="10"/>
  <c r="AM84" i="10"/>
  <c r="AM61" i="10"/>
  <c r="AM66" i="10"/>
  <c r="AM71" i="10"/>
  <c r="AM76" i="10"/>
  <c r="AM81" i="10"/>
  <c r="AM86" i="10"/>
  <c r="AM90" i="10"/>
  <c r="AM95" i="10"/>
  <c r="AM100" i="10"/>
  <c r="AM105" i="10"/>
  <c r="AM58" i="10"/>
  <c r="AM73" i="10"/>
  <c r="AM87" i="10"/>
  <c r="AM92" i="10"/>
  <c r="AM97" i="10"/>
  <c r="AM102" i="10"/>
  <c r="AM107" i="10"/>
  <c r="AM83" i="10"/>
  <c r="AM89" i="10"/>
  <c r="AM94" i="10"/>
  <c r="AM99" i="10"/>
  <c r="AM104" i="10"/>
  <c r="AM109" i="10"/>
  <c r="AM68" i="10"/>
  <c r="AM91" i="10"/>
  <c r="AM96" i="10"/>
  <c r="AM101" i="10"/>
  <c r="AM106" i="10"/>
  <c r="AM78" i="10"/>
  <c r="AM63" i="10"/>
  <c r="AM108" i="10"/>
  <c r="AM103" i="10"/>
  <c r="AM98" i="10"/>
  <c r="AM93" i="10"/>
  <c r="AM88" i="10"/>
  <c r="AL106" i="13"/>
  <c r="AL109" i="13"/>
  <c r="AL101" i="13"/>
  <c r="AL104" i="13"/>
  <c r="AL107" i="13"/>
  <c r="AL99" i="13"/>
  <c r="AL102" i="13"/>
  <c r="AL105" i="13"/>
  <c r="AL108" i="13"/>
  <c r="AL100" i="13"/>
  <c r="AL103" i="13"/>
  <c r="AL95" i="13"/>
  <c r="AL90" i="13"/>
  <c r="AL93" i="13"/>
  <c r="AL96" i="13"/>
  <c r="AL88" i="13"/>
  <c r="AL98" i="13"/>
  <c r="AL91" i="13"/>
  <c r="AL97" i="13"/>
  <c r="AL92" i="13"/>
  <c r="AL80" i="13"/>
  <c r="AL86" i="13"/>
  <c r="AL78" i="13"/>
  <c r="AL81" i="13"/>
  <c r="AL87" i="13"/>
  <c r="AL79" i="13"/>
  <c r="AL82" i="13"/>
  <c r="AL85" i="13"/>
  <c r="AL83" i="13"/>
  <c r="AL76" i="13"/>
  <c r="AL71" i="13"/>
  <c r="AL84" i="13"/>
  <c r="AL74" i="13"/>
  <c r="AL77" i="13"/>
  <c r="AL67" i="13"/>
  <c r="AL65" i="13"/>
  <c r="AL70" i="13"/>
  <c r="AL68" i="13"/>
  <c r="AL89" i="13"/>
  <c r="AL75" i="13"/>
  <c r="AL73" i="13"/>
  <c r="AL63" i="13"/>
  <c r="AL60" i="13"/>
  <c r="AL94" i="13"/>
  <c r="AL69" i="13"/>
  <c r="AL58" i="13"/>
  <c r="AL61" i="13"/>
  <c r="AL72" i="13"/>
  <c r="AL64" i="13"/>
  <c r="AL62" i="13"/>
  <c r="AM57" i="13"/>
  <c r="AL59" i="13"/>
  <c r="AL66" i="13"/>
  <c r="AO57" i="10" l="1"/>
  <c r="AN63" i="10"/>
  <c r="AN68" i="10"/>
  <c r="AN73" i="10"/>
  <c r="AN78" i="10"/>
  <c r="AN83" i="10"/>
  <c r="AN60" i="10"/>
  <c r="AN65" i="10"/>
  <c r="AN70" i="10"/>
  <c r="AN75" i="10"/>
  <c r="AN80" i="10"/>
  <c r="AN85" i="10"/>
  <c r="AN62" i="10"/>
  <c r="AN67" i="10"/>
  <c r="AN72" i="10"/>
  <c r="AN77" i="10"/>
  <c r="AN82" i="10"/>
  <c r="AN59" i="10"/>
  <c r="AN64" i="10"/>
  <c r="AN69" i="10"/>
  <c r="AN74" i="10"/>
  <c r="AN79" i="10"/>
  <c r="AN61" i="10"/>
  <c r="AN66" i="10"/>
  <c r="AN71" i="10"/>
  <c r="AN76" i="10"/>
  <c r="AN81" i="10"/>
  <c r="AN86" i="10"/>
  <c r="AN58" i="10"/>
  <c r="AN90" i="10"/>
  <c r="AN95" i="10"/>
  <c r="AN100" i="10"/>
  <c r="AN105" i="10"/>
  <c r="AN87" i="10"/>
  <c r="AN92" i="10"/>
  <c r="AN97" i="10"/>
  <c r="AN102" i="10"/>
  <c r="AN107" i="10"/>
  <c r="AN89" i="10"/>
  <c r="AN94" i="10"/>
  <c r="AN99" i="10"/>
  <c r="AN104" i="10"/>
  <c r="AN109" i="10"/>
  <c r="AN84" i="10"/>
  <c r="AN91" i="10"/>
  <c r="AN96" i="10"/>
  <c r="AN101" i="10"/>
  <c r="AN106" i="10"/>
  <c r="AN108" i="10"/>
  <c r="AN103" i="10"/>
  <c r="AN98" i="10"/>
  <c r="AN93" i="10"/>
  <c r="AN88" i="10"/>
  <c r="G36" i="5"/>
  <c r="B35" i="6"/>
  <c r="C35" i="6" s="1"/>
  <c r="B35" i="7"/>
  <c r="D34" i="7"/>
  <c r="H36" i="5"/>
  <c r="C35" i="7"/>
  <c r="AM109" i="13"/>
  <c r="AM101" i="13"/>
  <c r="AM104" i="13"/>
  <c r="AM107" i="13"/>
  <c r="AM99" i="13"/>
  <c r="AM102" i="13"/>
  <c r="AM105" i="13"/>
  <c r="AM108" i="13"/>
  <c r="AM100" i="13"/>
  <c r="AM103" i="13"/>
  <c r="AM90" i="13"/>
  <c r="AM93" i="13"/>
  <c r="AM96" i="13"/>
  <c r="AM98" i="13"/>
  <c r="AM91" i="13"/>
  <c r="AM106" i="13"/>
  <c r="AM94" i="13"/>
  <c r="AM92" i="13"/>
  <c r="AM95" i="13"/>
  <c r="AM83" i="13"/>
  <c r="AM81" i="13"/>
  <c r="AM97" i="13"/>
  <c r="AM84" i="13"/>
  <c r="AM82" i="13"/>
  <c r="AM89" i="13"/>
  <c r="AM85" i="13"/>
  <c r="AM87" i="13"/>
  <c r="AM73" i="13"/>
  <c r="AM88" i="13"/>
  <c r="AM80" i="13"/>
  <c r="AM78" i="13"/>
  <c r="AM74" i="13"/>
  <c r="AM86" i="13"/>
  <c r="AM77" i="13"/>
  <c r="AM72" i="13"/>
  <c r="AM79" i="13"/>
  <c r="AM76" i="13"/>
  <c r="AM62" i="13"/>
  <c r="AM65" i="13"/>
  <c r="AM70" i="13"/>
  <c r="AM68" i="13"/>
  <c r="AM75" i="13"/>
  <c r="AM66" i="13"/>
  <c r="AM69" i="13"/>
  <c r="AM58" i="13"/>
  <c r="AM67" i="13"/>
  <c r="AM61" i="13"/>
  <c r="AM64" i="13"/>
  <c r="AM59" i="13"/>
  <c r="AM63" i="13"/>
  <c r="AM60" i="13"/>
  <c r="AM71" i="13"/>
  <c r="AN57" i="13"/>
  <c r="D35" i="7" l="1"/>
  <c r="H37" i="5"/>
  <c r="C36" i="7"/>
  <c r="G37" i="5"/>
  <c r="B36" i="7"/>
  <c r="B36" i="6"/>
  <c r="C36" i="6" s="1"/>
  <c r="AP57" i="10"/>
  <c r="AO63" i="10"/>
  <c r="AO68" i="10"/>
  <c r="AO73" i="10"/>
  <c r="AO78" i="10"/>
  <c r="AO83" i="10"/>
  <c r="AO60" i="10"/>
  <c r="AO65" i="10"/>
  <c r="AO70" i="10"/>
  <c r="AO75" i="10"/>
  <c r="AO80" i="10"/>
  <c r="AO85" i="10"/>
  <c r="AO62" i="10"/>
  <c r="AO67" i="10"/>
  <c r="AO72" i="10"/>
  <c r="AO77" i="10"/>
  <c r="AO82" i="10"/>
  <c r="AO59" i="10"/>
  <c r="AO64" i="10"/>
  <c r="AO69" i="10"/>
  <c r="AO74" i="10"/>
  <c r="AO79" i="10"/>
  <c r="AO84" i="10"/>
  <c r="AO61" i="10"/>
  <c r="AO66" i="10"/>
  <c r="AO71" i="10"/>
  <c r="AO76" i="10"/>
  <c r="AO81" i="10"/>
  <c r="AO86" i="10"/>
  <c r="AO58" i="10"/>
  <c r="AO90" i="10"/>
  <c r="AO95" i="10"/>
  <c r="AO100" i="10"/>
  <c r="AO105" i="10"/>
  <c r="AO87" i="10"/>
  <c r="AO92" i="10"/>
  <c r="AO97" i="10"/>
  <c r="AO102" i="10"/>
  <c r="AO107" i="10"/>
  <c r="AO89" i="10"/>
  <c r="AO94" i="10"/>
  <c r="AO99" i="10"/>
  <c r="AO104" i="10"/>
  <c r="AO109" i="10"/>
  <c r="AO91" i="10"/>
  <c r="AO96" i="10"/>
  <c r="AO101" i="10"/>
  <c r="AO106" i="10"/>
  <c r="AO108" i="10"/>
  <c r="AO103" i="10"/>
  <c r="AO98" i="10"/>
  <c r="AO93" i="10"/>
  <c r="AO88" i="10"/>
  <c r="AN104" i="13"/>
  <c r="AN107" i="13"/>
  <c r="AN99" i="13"/>
  <c r="AN102" i="13"/>
  <c r="AN105" i="13"/>
  <c r="AN108" i="13"/>
  <c r="AN103" i="13"/>
  <c r="AN106" i="13"/>
  <c r="AN109" i="13"/>
  <c r="AN93" i="13"/>
  <c r="AN96" i="13"/>
  <c r="AN98" i="13"/>
  <c r="AN91" i="13"/>
  <c r="AN100" i="13"/>
  <c r="AN94" i="13"/>
  <c r="AN97" i="13"/>
  <c r="AN89" i="13"/>
  <c r="AN101" i="13"/>
  <c r="AN95" i="13"/>
  <c r="AN90" i="13"/>
  <c r="AN88" i="13"/>
  <c r="AN86" i="13"/>
  <c r="AN78" i="13"/>
  <c r="AN84" i="13"/>
  <c r="AN87" i="13"/>
  <c r="AN79" i="13"/>
  <c r="AN85" i="13"/>
  <c r="AN80" i="13"/>
  <c r="AN76" i="13"/>
  <c r="AN74" i="13"/>
  <c r="AN82" i="13"/>
  <c r="AN77" i="13"/>
  <c r="AN92" i="13"/>
  <c r="AN72" i="13"/>
  <c r="AN75" i="13"/>
  <c r="AN65" i="13"/>
  <c r="AN81" i="13"/>
  <c r="AN70" i="13"/>
  <c r="AN68" i="13"/>
  <c r="AN83" i="13"/>
  <c r="AN73" i="13"/>
  <c r="AN66" i="13"/>
  <c r="AN69" i="13"/>
  <c r="AN58" i="13"/>
  <c r="AN67" i="13"/>
  <c r="AN61" i="13"/>
  <c r="AN64" i="13"/>
  <c r="AN59" i="13"/>
  <c r="AN71" i="13"/>
  <c r="AO57" i="13"/>
  <c r="AN60" i="13"/>
  <c r="AN63" i="13"/>
  <c r="AN62" i="13"/>
  <c r="AQ57" i="10" l="1"/>
  <c r="AP63" i="10"/>
  <c r="AP68" i="10"/>
  <c r="AP73" i="10"/>
  <c r="AP78" i="10"/>
  <c r="AP83" i="10"/>
  <c r="AP60" i="10"/>
  <c r="AP65" i="10"/>
  <c r="AP70" i="10"/>
  <c r="AP75" i="10"/>
  <c r="AP80" i="10"/>
  <c r="AP85" i="10"/>
  <c r="AP62" i="10"/>
  <c r="AP67" i="10"/>
  <c r="AP72" i="10"/>
  <c r="AP77" i="10"/>
  <c r="AP82" i="10"/>
  <c r="AP59" i="10"/>
  <c r="AP64" i="10"/>
  <c r="AP69" i="10"/>
  <c r="AP74" i="10"/>
  <c r="AP79" i="10"/>
  <c r="AP84" i="10"/>
  <c r="AP61" i="10"/>
  <c r="AP66" i="10"/>
  <c r="AP71" i="10"/>
  <c r="AP76" i="10"/>
  <c r="AP81" i="10"/>
  <c r="AP86" i="10"/>
  <c r="AP88" i="10"/>
  <c r="AP93" i="10"/>
  <c r="AP98" i="10"/>
  <c r="AP103" i="10"/>
  <c r="AP108" i="10"/>
  <c r="AP90" i="10"/>
  <c r="AP95" i="10"/>
  <c r="AP100" i="10"/>
  <c r="AP105" i="10"/>
  <c r="AP87" i="10"/>
  <c r="AP92" i="10"/>
  <c r="AP97" i="10"/>
  <c r="AP102" i="10"/>
  <c r="AP107" i="10"/>
  <c r="AP89" i="10"/>
  <c r="AP94" i="10"/>
  <c r="AP99" i="10"/>
  <c r="AP104" i="10"/>
  <c r="AP109" i="10"/>
  <c r="AP91" i="10"/>
  <c r="AP96" i="10"/>
  <c r="AP101" i="10"/>
  <c r="AP106" i="10"/>
  <c r="AP58" i="10"/>
  <c r="G38" i="5"/>
  <c r="B37" i="7"/>
  <c r="B37" i="6"/>
  <c r="C37" i="6" s="1"/>
  <c r="D36" i="7"/>
  <c r="H38" i="5"/>
  <c r="C37" i="7"/>
  <c r="D37" i="7" s="1"/>
  <c r="AO107" i="13"/>
  <c r="AO99" i="13"/>
  <c r="AO102" i="13"/>
  <c r="AO105" i="13"/>
  <c r="AO108" i="13"/>
  <c r="AO100" i="13"/>
  <c r="AO103" i="13"/>
  <c r="AO106" i="13"/>
  <c r="AO98" i="13"/>
  <c r="AO109" i="13"/>
  <c r="AO101" i="13"/>
  <c r="AO96" i="13"/>
  <c r="AO88" i="13"/>
  <c r="AO104" i="13"/>
  <c r="AO91" i="13"/>
  <c r="AO94" i="13"/>
  <c r="AO97" i="13"/>
  <c r="AO89" i="13"/>
  <c r="AO92" i="13"/>
  <c r="AO90" i="13"/>
  <c r="AO93" i="13"/>
  <c r="AO95" i="13"/>
  <c r="AO81" i="13"/>
  <c r="AO87" i="13"/>
  <c r="AO79" i="13"/>
  <c r="AO82" i="13"/>
  <c r="AO80" i="13"/>
  <c r="AO83" i="13"/>
  <c r="AO71" i="13"/>
  <c r="AO78" i="13"/>
  <c r="AO77" i="13"/>
  <c r="AO86" i="13"/>
  <c r="AO84" i="13"/>
  <c r="AO72" i="13"/>
  <c r="AO75" i="13"/>
  <c r="AO70" i="13"/>
  <c r="AO68" i="13"/>
  <c r="AO73" i="13"/>
  <c r="AO66" i="13"/>
  <c r="AO85" i="13"/>
  <c r="AO69" i="13"/>
  <c r="AO64" i="13"/>
  <c r="AO67" i="13"/>
  <c r="AO61" i="13"/>
  <c r="AO65" i="13"/>
  <c r="AO59" i="13"/>
  <c r="AP57" i="13"/>
  <c r="AO63" i="13"/>
  <c r="AO62" i="13"/>
  <c r="AO76" i="13"/>
  <c r="AO58" i="13"/>
  <c r="AO74" i="13"/>
  <c r="AO60" i="13"/>
  <c r="G39" i="5" l="1"/>
  <c r="B38" i="7"/>
  <c r="B38" i="6"/>
  <c r="C38" i="6" s="1"/>
  <c r="H39" i="5"/>
  <c r="C38" i="7"/>
  <c r="D38" i="7" s="1"/>
  <c r="AR57" i="10"/>
  <c r="AQ63" i="10"/>
  <c r="AQ68" i="10"/>
  <c r="AQ73" i="10"/>
  <c r="AQ78" i="10"/>
  <c r="AQ83" i="10"/>
  <c r="AQ60" i="10"/>
  <c r="AQ65" i="10"/>
  <c r="AQ70" i="10"/>
  <c r="AQ75" i="10"/>
  <c r="AQ80" i="10"/>
  <c r="AQ85" i="10"/>
  <c r="AQ62" i="10"/>
  <c r="AQ67" i="10"/>
  <c r="AQ72" i="10"/>
  <c r="AQ77" i="10"/>
  <c r="AQ82" i="10"/>
  <c r="AQ59" i="10"/>
  <c r="AQ64" i="10"/>
  <c r="AQ69" i="10"/>
  <c r="AQ74" i="10"/>
  <c r="AQ79" i="10"/>
  <c r="AQ84" i="10"/>
  <c r="AQ88" i="10"/>
  <c r="AQ93" i="10"/>
  <c r="AQ98" i="10"/>
  <c r="AQ103" i="10"/>
  <c r="AQ108" i="10"/>
  <c r="AQ81" i="10"/>
  <c r="AQ66" i="10"/>
  <c r="AQ90" i="10"/>
  <c r="AQ95" i="10"/>
  <c r="AQ100" i="10"/>
  <c r="AQ105" i="10"/>
  <c r="AQ86" i="10"/>
  <c r="AQ87" i="10"/>
  <c r="AQ92" i="10"/>
  <c r="AQ97" i="10"/>
  <c r="AQ102" i="10"/>
  <c r="AQ107" i="10"/>
  <c r="AQ76" i="10"/>
  <c r="AQ61" i="10"/>
  <c r="AQ89" i="10"/>
  <c r="AQ94" i="10"/>
  <c r="AQ99" i="10"/>
  <c r="AQ104" i="10"/>
  <c r="AQ109" i="10"/>
  <c r="AQ71" i="10"/>
  <c r="AQ106" i="10"/>
  <c r="AQ101" i="10"/>
  <c r="AQ96" i="10"/>
  <c r="AQ91" i="10"/>
  <c r="AQ58" i="10"/>
  <c r="AP102" i="13"/>
  <c r="AP105" i="13"/>
  <c r="AP108" i="13"/>
  <c r="AP100" i="13"/>
  <c r="AP103" i="13"/>
  <c r="AP106" i="13"/>
  <c r="AP109" i="13"/>
  <c r="AP101" i="13"/>
  <c r="AP104" i="13"/>
  <c r="AP99" i="13"/>
  <c r="AP91" i="13"/>
  <c r="AP98" i="13"/>
  <c r="AP94" i="13"/>
  <c r="AP97" i="13"/>
  <c r="AP92" i="13"/>
  <c r="AP95" i="13"/>
  <c r="AP93" i="13"/>
  <c r="AP96" i="13"/>
  <c r="AP88" i="13"/>
  <c r="AP84" i="13"/>
  <c r="AP107" i="13"/>
  <c r="AP82" i="13"/>
  <c r="AP85" i="13"/>
  <c r="AP89" i="13"/>
  <c r="AP83" i="13"/>
  <c r="AP86" i="13"/>
  <c r="AP78" i="13"/>
  <c r="AP74" i="13"/>
  <c r="AP80" i="13"/>
  <c r="AP72" i="13"/>
  <c r="AP75" i="13"/>
  <c r="AP70" i="13"/>
  <c r="AP73" i="13"/>
  <c r="AP81" i="13"/>
  <c r="AP63" i="13"/>
  <c r="AP90" i="13"/>
  <c r="AP66" i="13"/>
  <c r="AP69" i="13"/>
  <c r="AP77" i="13"/>
  <c r="AP87" i="13"/>
  <c r="AP67" i="13"/>
  <c r="AP65" i="13"/>
  <c r="AP64" i="13"/>
  <c r="AP59" i="13"/>
  <c r="AQ57" i="13"/>
  <c r="AP71" i="13"/>
  <c r="AP62" i="13"/>
  <c r="AP60" i="13"/>
  <c r="AP58" i="13"/>
  <c r="AP79" i="13"/>
  <c r="AP61" i="13"/>
  <c r="AP68" i="13"/>
  <c r="AP76" i="13"/>
  <c r="AS57" i="10" l="1"/>
  <c r="AR61" i="10"/>
  <c r="AR66" i="10"/>
  <c r="AR71" i="10"/>
  <c r="AR76" i="10"/>
  <c r="AR81" i="10"/>
  <c r="AR86" i="10"/>
  <c r="AR63" i="10"/>
  <c r="AR68" i="10"/>
  <c r="AR73" i="10"/>
  <c r="AR78" i="10"/>
  <c r="AR83" i="10"/>
  <c r="AR60" i="10"/>
  <c r="AR65" i="10"/>
  <c r="AR70" i="10"/>
  <c r="AR75" i="10"/>
  <c r="AR80" i="10"/>
  <c r="AR85" i="10"/>
  <c r="AR62" i="10"/>
  <c r="AR67" i="10"/>
  <c r="AR72" i="10"/>
  <c r="AR77" i="10"/>
  <c r="AR82" i="10"/>
  <c r="AR59" i="10"/>
  <c r="AR64" i="10"/>
  <c r="AR69" i="10"/>
  <c r="AR74" i="10"/>
  <c r="AR79" i="10"/>
  <c r="AR84" i="10"/>
  <c r="AR88" i="10"/>
  <c r="AR93" i="10"/>
  <c r="AR98" i="10"/>
  <c r="AR103" i="10"/>
  <c r="AR108" i="10"/>
  <c r="AR90" i="10"/>
  <c r="AR95" i="10"/>
  <c r="AR100" i="10"/>
  <c r="AR105" i="10"/>
  <c r="AR87" i="10"/>
  <c r="AR92" i="10"/>
  <c r="AR97" i="10"/>
  <c r="AR102" i="10"/>
  <c r="AR107" i="10"/>
  <c r="AR89" i="10"/>
  <c r="AR94" i="10"/>
  <c r="AR99" i="10"/>
  <c r="AR104" i="10"/>
  <c r="AR109" i="10"/>
  <c r="AR106" i="10"/>
  <c r="AR101" i="10"/>
  <c r="AR96" i="10"/>
  <c r="AR91" i="10"/>
  <c r="AR58" i="10"/>
  <c r="H40" i="5"/>
  <c r="C39" i="7"/>
  <c r="G40" i="5"/>
  <c r="B39" i="7"/>
  <c r="B39" i="6"/>
  <c r="C39" i="6" s="1"/>
  <c r="AQ105" i="13"/>
  <c r="AQ108" i="13"/>
  <c r="AQ100" i="13"/>
  <c r="AQ103" i="13"/>
  <c r="AQ106" i="13"/>
  <c r="AQ109" i="13"/>
  <c r="AQ104" i="13"/>
  <c r="AQ107" i="13"/>
  <c r="AQ99" i="13"/>
  <c r="AQ98" i="13"/>
  <c r="AQ94" i="13"/>
  <c r="AQ97" i="13"/>
  <c r="AQ92" i="13"/>
  <c r="AQ95" i="13"/>
  <c r="AQ90" i="13"/>
  <c r="AQ102" i="13"/>
  <c r="AQ96" i="13"/>
  <c r="AQ91" i="13"/>
  <c r="AQ87" i="13"/>
  <c r="AQ79" i="13"/>
  <c r="AQ85" i="13"/>
  <c r="AQ77" i="13"/>
  <c r="AQ80" i="13"/>
  <c r="AQ93" i="13"/>
  <c r="AQ86" i="13"/>
  <c r="AQ78" i="13"/>
  <c r="AQ81" i="13"/>
  <c r="AQ89" i="13"/>
  <c r="AQ88" i="13"/>
  <c r="AQ84" i="13"/>
  <c r="AQ82" i="13"/>
  <c r="AQ75" i="13"/>
  <c r="AQ101" i="13"/>
  <c r="AQ70" i="13"/>
  <c r="AQ73" i="13"/>
  <c r="AQ76" i="13"/>
  <c r="AQ66" i="13"/>
  <c r="AQ83" i="13"/>
  <c r="AQ69" i="13"/>
  <c r="AQ64" i="13"/>
  <c r="AQ67" i="13"/>
  <c r="AQ71" i="13"/>
  <c r="AQ62" i="13"/>
  <c r="AQ59" i="13"/>
  <c r="AR57" i="13"/>
  <c r="AQ72" i="13"/>
  <c r="AQ63" i="13"/>
  <c r="AQ60" i="13"/>
  <c r="AQ74" i="13"/>
  <c r="AQ68" i="13"/>
  <c r="AQ61" i="13"/>
  <c r="AQ65" i="13"/>
  <c r="AQ58" i="13"/>
  <c r="D39" i="7" l="1"/>
  <c r="G41" i="5"/>
  <c r="B40" i="7"/>
  <c r="B40" i="6"/>
  <c r="C40" i="6" s="1"/>
  <c r="AT57" i="10"/>
  <c r="AS61" i="10"/>
  <c r="AS66" i="10"/>
  <c r="AS71" i="10"/>
  <c r="AS76" i="10"/>
  <c r="AS81" i="10"/>
  <c r="AS86" i="10"/>
  <c r="AS63" i="10"/>
  <c r="AS68" i="10"/>
  <c r="AS73" i="10"/>
  <c r="AS78" i="10"/>
  <c r="AS83" i="10"/>
  <c r="AS60" i="10"/>
  <c r="AS65" i="10"/>
  <c r="AS70" i="10"/>
  <c r="AS75" i="10"/>
  <c r="AS80" i="10"/>
  <c r="AS85" i="10"/>
  <c r="AS62" i="10"/>
  <c r="AS67" i="10"/>
  <c r="AS72" i="10"/>
  <c r="AS77" i="10"/>
  <c r="AS82" i="10"/>
  <c r="AS59" i="10"/>
  <c r="AS64" i="10"/>
  <c r="AS69" i="10"/>
  <c r="AS74" i="10"/>
  <c r="AS79" i="10"/>
  <c r="AS84" i="10"/>
  <c r="AS88" i="10"/>
  <c r="AS93" i="10"/>
  <c r="AS98" i="10"/>
  <c r="AS103" i="10"/>
  <c r="AS108" i="10"/>
  <c r="AS90" i="10"/>
  <c r="AS95" i="10"/>
  <c r="AS100" i="10"/>
  <c r="AS105" i="10"/>
  <c r="AS87" i="10"/>
  <c r="AS92" i="10"/>
  <c r="AS97" i="10"/>
  <c r="AS102" i="10"/>
  <c r="AS107" i="10"/>
  <c r="AS89" i="10"/>
  <c r="AS94" i="10"/>
  <c r="AS99" i="10"/>
  <c r="AS104" i="10"/>
  <c r="AS109" i="10"/>
  <c r="AS58" i="10"/>
  <c r="AS106" i="10"/>
  <c r="AS101" i="10"/>
  <c r="AS96" i="10"/>
  <c r="AS91" i="10"/>
  <c r="H41" i="5"/>
  <c r="C40" i="7"/>
  <c r="AR108" i="13"/>
  <c r="AR100" i="13"/>
  <c r="AR103" i="13"/>
  <c r="AR106" i="13"/>
  <c r="AR109" i="13"/>
  <c r="AR101" i="13"/>
  <c r="AR104" i="13"/>
  <c r="AR107" i="13"/>
  <c r="AR99" i="13"/>
  <c r="AR102" i="13"/>
  <c r="AR97" i="13"/>
  <c r="AR89" i="13"/>
  <c r="AR92" i="13"/>
  <c r="AR105" i="13"/>
  <c r="AR95" i="13"/>
  <c r="AR90" i="13"/>
  <c r="AR93" i="13"/>
  <c r="AR91" i="13"/>
  <c r="AR98" i="13"/>
  <c r="AR94" i="13"/>
  <c r="AR82" i="13"/>
  <c r="AR80" i="13"/>
  <c r="AR83" i="13"/>
  <c r="AR81" i="13"/>
  <c r="AR88" i="13"/>
  <c r="AR84" i="13"/>
  <c r="AR77" i="13"/>
  <c r="AR72" i="13"/>
  <c r="AR96" i="13"/>
  <c r="AR86" i="13"/>
  <c r="AR73" i="13"/>
  <c r="AR76" i="13"/>
  <c r="AR79" i="13"/>
  <c r="AR69" i="13"/>
  <c r="AR64" i="13"/>
  <c r="AR85" i="13"/>
  <c r="AR75" i="13"/>
  <c r="AR67" i="13"/>
  <c r="AR87" i="13"/>
  <c r="AR71" i="13"/>
  <c r="AR65" i="13"/>
  <c r="AS57" i="13"/>
  <c r="AR70" i="13"/>
  <c r="AR78" i="13"/>
  <c r="AR63" i="13"/>
  <c r="AR62" i="13"/>
  <c r="AR60" i="13"/>
  <c r="AR74" i="13"/>
  <c r="AR68" i="13"/>
  <c r="AR66" i="13"/>
  <c r="AR58" i="13"/>
  <c r="AR59" i="13"/>
  <c r="AR61" i="13"/>
  <c r="AU57" i="10" l="1"/>
  <c r="AT61" i="10"/>
  <c r="AT66" i="10"/>
  <c r="AT71" i="10"/>
  <c r="AT76" i="10"/>
  <c r="AT81" i="10"/>
  <c r="AT86" i="10"/>
  <c r="AT63" i="10"/>
  <c r="AT68" i="10"/>
  <c r="AT73" i="10"/>
  <c r="AT78" i="10"/>
  <c r="AT83" i="10"/>
  <c r="AT60" i="10"/>
  <c r="AT65" i="10"/>
  <c r="AT70" i="10"/>
  <c r="AT75" i="10"/>
  <c r="AT80" i="10"/>
  <c r="AT85" i="10"/>
  <c r="AT62" i="10"/>
  <c r="AT67" i="10"/>
  <c r="AT72" i="10"/>
  <c r="AT77" i="10"/>
  <c r="AT82" i="10"/>
  <c r="AT59" i="10"/>
  <c r="AT64" i="10"/>
  <c r="AT69" i="10"/>
  <c r="AT74" i="10"/>
  <c r="AT79" i="10"/>
  <c r="AT84" i="10"/>
  <c r="AT91" i="10"/>
  <c r="AT96" i="10"/>
  <c r="AT101" i="10"/>
  <c r="AT106" i="10"/>
  <c r="AT88" i="10"/>
  <c r="AT93" i="10"/>
  <c r="AT98" i="10"/>
  <c r="AT103" i="10"/>
  <c r="AT108" i="10"/>
  <c r="AT90" i="10"/>
  <c r="AT95" i="10"/>
  <c r="AT100" i="10"/>
  <c r="AT105" i="10"/>
  <c r="AT87" i="10"/>
  <c r="AT92" i="10"/>
  <c r="AT97" i="10"/>
  <c r="AT102" i="10"/>
  <c r="AT107" i="10"/>
  <c r="AT58" i="10"/>
  <c r="AT89" i="10"/>
  <c r="AT94" i="10"/>
  <c r="AT99" i="10"/>
  <c r="AT104" i="10"/>
  <c r="AT109" i="10"/>
  <c r="H42" i="5"/>
  <c r="C41" i="7"/>
  <c r="D40" i="7"/>
  <c r="G42" i="5"/>
  <c r="B41" i="6"/>
  <c r="C41" i="6" s="1"/>
  <c r="B41" i="7"/>
  <c r="AS103" i="13"/>
  <c r="AS106" i="13"/>
  <c r="AS98" i="13"/>
  <c r="AS109" i="13"/>
  <c r="AS101" i="13"/>
  <c r="AS104" i="13"/>
  <c r="AS107" i="13"/>
  <c r="AS102" i="13"/>
  <c r="AS105" i="13"/>
  <c r="AS92" i="13"/>
  <c r="AS95" i="13"/>
  <c r="AS100" i="13"/>
  <c r="AS90" i="13"/>
  <c r="AS93" i="13"/>
  <c r="AS96" i="13"/>
  <c r="AS88" i="13"/>
  <c r="AS108" i="13"/>
  <c r="AS94" i="13"/>
  <c r="AS99" i="13"/>
  <c r="AS97" i="13"/>
  <c r="AS89" i="13"/>
  <c r="AS85" i="13"/>
  <c r="AS91" i="13"/>
  <c r="AS83" i="13"/>
  <c r="AS86" i="13"/>
  <c r="AS78" i="13"/>
  <c r="AS84" i="13"/>
  <c r="AS87" i="13"/>
  <c r="AS79" i="13"/>
  <c r="AS75" i="13"/>
  <c r="AS73" i="13"/>
  <c r="AS76" i="13"/>
  <c r="AS71" i="13"/>
  <c r="AS81" i="13"/>
  <c r="AS74" i="13"/>
  <c r="AS80" i="13"/>
  <c r="AS64" i="13"/>
  <c r="AS82" i="13"/>
  <c r="AS67" i="13"/>
  <c r="AS77" i="13"/>
  <c r="AS65" i="13"/>
  <c r="AS68" i="13"/>
  <c r="AS70" i="13"/>
  <c r="AS69" i="13"/>
  <c r="AS63" i="13"/>
  <c r="AS62" i="13"/>
  <c r="AS60" i="13"/>
  <c r="AS72" i="13"/>
  <c r="AS66" i="13"/>
  <c r="AS58" i="13"/>
  <c r="AS61" i="13"/>
  <c r="AS59" i="13"/>
  <c r="AT57" i="13"/>
  <c r="D41" i="7" l="1"/>
  <c r="G43" i="5"/>
  <c r="B42" i="6"/>
  <c r="C42" i="6" s="1"/>
  <c r="B42" i="7"/>
  <c r="H43" i="5"/>
  <c r="C42" i="7"/>
  <c r="D42" i="7" s="1"/>
  <c r="AV57" i="10"/>
  <c r="AU61" i="10"/>
  <c r="AU66" i="10"/>
  <c r="AU71" i="10"/>
  <c r="AU76" i="10"/>
  <c r="AU81" i="10"/>
  <c r="AU86" i="10"/>
  <c r="AU63" i="10"/>
  <c r="AU68" i="10"/>
  <c r="AU73" i="10"/>
  <c r="AU78" i="10"/>
  <c r="AU83" i="10"/>
  <c r="AU60" i="10"/>
  <c r="AU65" i="10"/>
  <c r="AU70" i="10"/>
  <c r="AU75" i="10"/>
  <c r="AU80" i="10"/>
  <c r="AU85" i="10"/>
  <c r="AU62" i="10"/>
  <c r="AU67" i="10"/>
  <c r="AU72" i="10"/>
  <c r="AU77" i="10"/>
  <c r="AU82" i="10"/>
  <c r="AU64" i="10"/>
  <c r="AU91" i="10"/>
  <c r="AU96" i="10"/>
  <c r="AU101" i="10"/>
  <c r="AU106" i="10"/>
  <c r="AU88" i="10"/>
  <c r="AU93" i="10"/>
  <c r="AU98" i="10"/>
  <c r="AU103" i="10"/>
  <c r="AU108" i="10"/>
  <c r="AU74" i="10"/>
  <c r="AU59" i="10"/>
  <c r="AU90" i="10"/>
  <c r="AU95" i="10"/>
  <c r="AU100" i="10"/>
  <c r="AU105" i="10"/>
  <c r="AU69" i="10"/>
  <c r="AU84" i="10"/>
  <c r="AU87" i="10"/>
  <c r="AU92" i="10"/>
  <c r="AU97" i="10"/>
  <c r="AU102" i="10"/>
  <c r="AU107" i="10"/>
  <c r="AU58" i="10"/>
  <c r="AU89" i="10"/>
  <c r="AU94" i="10"/>
  <c r="AU79" i="10"/>
  <c r="AU104" i="10"/>
  <c r="AU109" i="10"/>
  <c r="AU99" i="10"/>
  <c r="AT106" i="13"/>
  <c r="AT109" i="13"/>
  <c r="AT101" i="13"/>
  <c r="AT104" i="13"/>
  <c r="AT107" i="13"/>
  <c r="AT99" i="13"/>
  <c r="AT102" i="13"/>
  <c r="AT105" i="13"/>
  <c r="AT108" i="13"/>
  <c r="AT100" i="13"/>
  <c r="AT95" i="13"/>
  <c r="AT90" i="13"/>
  <c r="AT93" i="13"/>
  <c r="AT96" i="13"/>
  <c r="AT88" i="13"/>
  <c r="AT91" i="13"/>
  <c r="AT98" i="13"/>
  <c r="AT97" i="13"/>
  <c r="AT103" i="13"/>
  <c r="AT92" i="13"/>
  <c r="AT80" i="13"/>
  <c r="AT86" i="13"/>
  <c r="AT78" i="13"/>
  <c r="AT89" i="13"/>
  <c r="AT81" i="13"/>
  <c r="AT87" i="13"/>
  <c r="AT79" i="13"/>
  <c r="AT94" i="13"/>
  <c r="AT82" i="13"/>
  <c r="AT76" i="13"/>
  <c r="AT71" i="13"/>
  <c r="AT74" i="13"/>
  <c r="AT85" i="13"/>
  <c r="AT83" i="13"/>
  <c r="AT67" i="13"/>
  <c r="AT77" i="13"/>
  <c r="AT75" i="13"/>
  <c r="AT73" i="13"/>
  <c r="AT84" i="13"/>
  <c r="AT65" i="13"/>
  <c r="AT68" i="13"/>
  <c r="AT72" i="13"/>
  <c r="AT63" i="13"/>
  <c r="AT64" i="13"/>
  <c r="AT62" i="13"/>
  <c r="AT60" i="13"/>
  <c r="AT66" i="13"/>
  <c r="AT58" i="13"/>
  <c r="AT61" i="13"/>
  <c r="AU57" i="13"/>
  <c r="AT70" i="13"/>
  <c r="AT69" i="13"/>
  <c r="AT59" i="13"/>
  <c r="AW57" i="10" l="1"/>
  <c r="AV59" i="10"/>
  <c r="AV64" i="10"/>
  <c r="AV69" i="10"/>
  <c r="AV74" i="10"/>
  <c r="AV79" i="10"/>
  <c r="AV84" i="10"/>
  <c r="AV61" i="10"/>
  <c r="AV66" i="10"/>
  <c r="AV71" i="10"/>
  <c r="AV76" i="10"/>
  <c r="AV81" i="10"/>
  <c r="AV86" i="10"/>
  <c r="AV63" i="10"/>
  <c r="AV68" i="10"/>
  <c r="AV73" i="10"/>
  <c r="AV78" i="10"/>
  <c r="AV83" i="10"/>
  <c r="AV60" i="10"/>
  <c r="AV65" i="10"/>
  <c r="AV70" i="10"/>
  <c r="AV75" i="10"/>
  <c r="AV80" i="10"/>
  <c r="AV62" i="10"/>
  <c r="AV67" i="10"/>
  <c r="AV72" i="10"/>
  <c r="AV77" i="10"/>
  <c r="AV82" i="10"/>
  <c r="AV91" i="10"/>
  <c r="AV96" i="10"/>
  <c r="AV101" i="10"/>
  <c r="AV106" i="10"/>
  <c r="AV88" i="10"/>
  <c r="AV93" i="10"/>
  <c r="AV98" i="10"/>
  <c r="AV103" i="10"/>
  <c r="AV108" i="10"/>
  <c r="AV90" i="10"/>
  <c r="AV95" i="10"/>
  <c r="AV100" i="10"/>
  <c r="AV105" i="10"/>
  <c r="AV58" i="10"/>
  <c r="AV87" i="10"/>
  <c r="AV92" i="10"/>
  <c r="AV97" i="10"/>
  <c r="AV102" i="10"/>
  <c r="AV107" i="10"/>
  <c r="AV89" i="10"/>
  <c r="AV94" i="10"/>
  <c r="AV85" i="10"/>
  <c r="AV104" i="10"/>
  <c r="AV109" i="10"/>
  <c r="AV99" i="10"/>
  <c r="H44" i="5"/>
  <c r="C43" i="7"/>
  <c r="G44" i="5"/>
  <c r="B43" i="6"/>
  <c r="C43" i="6" s="1"/>
  <c r="B43" i="7"/>
  <c r="AU109" i="13"/>
  <c r="AU101" i="13"/>
  <c r="AU104" i="13"/>
  <c r="AU107" i="13"/>
  <c r="AU99" i="13"/>
  <c r="AU102" i="13"/>
  <c r="AU105" i="13"/>
  <c r="AU108" i="13"/>
  <c r="AU100" i="13"/>
  <c r="AU103" i="13"/>
  <c r="AU90" i="13"/>
  <c r="AU93" i="13"/>
  <c r="AU96" i="13"/>
  <c r="AU106" i="13"/>
  <c r="AU91" i="13"/>
  <c r="AU94" i="13"/>
  <c r="AU92" i="13"/>
  <c r="AU95" i="13"/>
  <c r="AU83" i="13"/>
  <c r="AU97" i="13"/>
  <c r="AU89" i="13"/>
  <c r="AU81" i="13"/>
  <c r="AU84" i="13"/>
  <c r="AU88" i="13"/>
  <c r="AU82" i="13"/>
  <c r="AU85" i="13"/>
  <c r="AU77" i="13"/>
  <c r="AU80" i="13"/>
  <c r="AU78" i="13"/>
  <c r="AU73" i="13"/>
  <c r="AU74" i="13"/>
  <c r="AU79" i="13"/>
  <c r="AU98" i="13"/>
  <c r="AU87" i="13"/>
  <c r="AU72" i="13"/>
  <c r="AU75" i="13"/>
  <c r="AU62" i="13"/>
  <c r="AU65" i="13"/>
  <c r="AU71" i="13"/>
  <c r="AU68" i="13"/>
  <c r="AU86" i="13"/>
  <c r="AU70" i="13"/>
  <c r="AU66" i="13"/>
  <c r="AU63" i="13"/>
  <c r="AU58" i="13"/>
  <c r="AU61" i="13"/>
  <c r="AU76" i="13"/>
  <c r="AU59" i="13"/>
  <c r="AU69" i="13"/>
  <c r="AU67" i="13"/>
  <c r="AU64" i="13"/>
  <c r="AU60" i="13"/>
  <c r="AV57" i="13"/>
  <c r="AX57" i="10" l="1"/>
  <c r="AW59" i="10"/>
  <c r="AW64" i="10"/>
  <c r="AW69" i="10"/>
  <c r="AW74" i="10"/>
  <c r="AW79" i="10"/>
  <c r="AW84" i="10"/>
  <c r="AW61" i="10"/>
  <c r="AW66" i="10"/>
  <c r="AW71" i="10"/>
  <c r="AW76" i="10"/>
  <c r="AW81" i="10"/>
  <c r="AW86" i="10"/>
  <c r="AW63" i="10"/>
  <c r="AW68" i="10"/>
  <c r="AW73" i="10"/>
  <c r="AW78" i="10"/>
  <c r="AW83" i="10"/>
  <c r="AW60" i="10"/>
  <c r="AW65" i="10"/>
  <c r="AW70" i="10"/>
  <c r="AW75" i="10"/>
  <c r="AW80" i="10"/>
  <c r="AW62" i="10"/>
  <c r="AW67" i="10"/>
  <c r="AW72" i="10"/>
  <c r="AW77" i="10"/>
  <c r="AW82" i="10"/>
  <c r="AW85" i="10"/>
  <c r="AW91" i="10"/>
  <c r="AW96" i="10"/>
  <c r="AW101" i="10"/>
  <c r="AW106" i="10"/>
  <c r="AW88" i="10"/>
  <c r="AW93" i="10"/>
  <c r="AW98" i="10"/>
  <c r="AW103" i="10"/>
  <c r="AW108" i="10"/>
  <c r="AW90" i="10"/>
  <c r="AW95" i="10"/>
  <c r="AW100" i="10"/>
  <c r="AW105" i="10"/>
  <c r="AW58" i="10"/>
  <c r="AW87" i="10"/>
  <c r="AW92" i="10"/>
  <c r="AW97" i="10"/>
  <c r="AW102" i="10"/>
  <c r="AW107" i="10"/>
  <c r="AW89" i="10"/>
  <c r="AW109" i="10"/>
  <c r="AW99" i="10"/>
  <c r="AW94" i="10"/>
  <c r="AW104" i="10"/>
  <c r="H45" i="5"/>
  <c r="C44" i="7"/>
  <c r="D43" i="7"/>
  <c r="G45" i="5"/>
  <c r="B44" i="6"/>
  <c r="C44" i="6" s="1"/>
  <c r="B44" i="7"/>
  <c r="AV104" i="13"/>
  <c r="AV107" i="13"/>
  <c r="AV99" i="13"/>
  <c r="AV102" i="13"/>
  <c r="AV105" i="13"/>
  <c r="AV108" i="13"/>
  <c r="AV103" i="13"/>
  <c r="AV106" i="13"/>
  <c r="AV93" i="13"/>
  <c r="AV100" i="13"/>
  <c r="AV96" i="13"/>
  <c r="AV91" i="13"/>
  <c r="AV94" i="13"/>
  <c r="AV101" i="13"/>
  <c r="AV98" i="13"/>
  <c r="AV97" i="13"/>
  <c r="AV89" i="13"/>
  <c r="AV95" i="13"/>
  <c r="AV109" i="13"/>
  <c r="AV90" i="13"/>
  <c r="AV86" i="13"/>
  <c r="AV78" i="13"/>
  <c r="AV84" i="13"/>
  <c r="AV92" i="13"/>
  <c r="AV87" i="13"/>
  <c r="AV79" i="13"/>
  <c r="AV85" i="13"/>
  <c r="AV77" i="13"/>
  <c r="AV80" i="13"/>
  <c r="AV82" i="13"/>
  <c r="AV76" i="13"/>
  <c r="AV74" i="13"/>
  <c r="AV83" i="13"/>
  <c r="AV81" i="13"/>
  <c r="AV72" i="13"/>
  <c r="AV75" i="13"/>
  <c r="AV73" i="13"/>
  <c r="AV65" i="13"/>
  <c r="AV71" i="13"/>
  <c r="AV68" i="13"/>
  <c r="AV70" i="13"/>
  <c r="AV66" i="13"/>
  <c r="AV69" i="13"/>
  <c r="AV58" i="13"/>
  <c r="AV61" i="13"/>
  <c r="AV59" i="13"/>
  <c r="AW57" i="13"/>
  <c r="AV67" i="13"/>
  <c r="AV64" i="13"/>
  <c r="AV60" i="13"/>
  <c r="AV88" i="13"/>
  <c r="AV63" i="13"/>
  <c r="AV62" i="13"/>
  <c r="D44" i="7" l="1"/>
  <c r="H46" i="5"/>
  <c r="C45" i="7"/>
  <c r="G46" i="5"/>
  <c r="B45" i="6"/>
  <c r="C45" i="6" s="1"/>
  <c r="B45" i="7"/>
  <c r="AY57" i="10"/>
  <c r="AX59" i="10"/>
  <c r="AX64" i="10"/>
  <c r="AX69" i="10"/>
  <c r="AX74" i="10"/>
  <c r="AX79" i="10"/>
  <c r="AX84" i="10"/>
  <c r="AX61" i="10"/>
  <c r="AX66" i="10"/>
  <c r="AX71" i="10"/>
  <c r="AX76" i="10"/>
  <c r="AX81" i="10"/>
  <c r="AX86" i="10"/>
  <c r="AX63" i="10"/>
  <c r="AX68" i="10"/>
  <c r="AX73" i="10"/>
  <c r="AX78" i="10"/>
  <c r="AX83" i="10"/>
  <c r="AX60" i="10"/>
  <c r="AX65" i="10"/>
  <c r="AX70" i="10"/>
  <c r="AX75" i="10"/>
  <c r="AX80" i="10"/>
  <c r="AX85" i="10"/>
  <c r="AX62" i="10"/>
  <c r="AX67" i="10"/>
  <c r="AX72" i="10"/>
  <c r="AX77" i="10"/>
  <c r="AX82" i="10"/>
  <c r="AX89" i="10"/>
  <c r="AX94" i="10"/>
  <c r="AX99" i="10"/>
  <c r="AX104" i="10"/>
  <c r="AX109" i="10"/>
  <c r="AX91" i="10"/>
  <c r="AX96" i="10"/>
  <c r="AX101" i="10"/>
  <c r="AX106" i="10"/>
  <c r="AX88" i="10"/>
  <c r="AX93" i="10"/>
  <c r="AX98" i="10"/>
  <c r="AX103" i="10"/>
  <c r="AX108" i="10"/>
  <c r="AX58" i="10"/>
  <c r="AX90" i="10"/>
  <c r="AX95" i="10"/>
  <c r="AX100" i="10"/>
  <c r="AX105" i="10"/>
  <c r="AX87" i="10"/>
  <c r="AX92" i="10"/>
  <c r="AX97" i="10"/>
  <c r="AX102" i="10"/>
  <c r="AX107" i="10"/>
  <c r="AW107" i="13"/>
  <c r="AW99" i="13"/>
  <c r="AW102" i="13"/>
  <c r="AW105" i="13"/>
  <c r="AW108" i="13"/>
  <c r="AW100" i="13"/>
  <c r="AW103" i="13"/>
  <c r="AW106" i="13"/>
  <c r="AW98" i="13"/>
  <c r="AW109" i="13"/>
  <c r="AW101" i="13"/>
  <c r="AW104" i="13"/>
  <c r="AW96" i="13"/>
  <c r="AW88" i="13"/>
  <c r="AW91" i="13"/>
  <c r="AW94" i="13"/>
  <c r="AW97" i="13"/>
  <c r="AW89" i="13"/>
  <c r="AW92" i="13"/>
  <c r="AW90" i="13"/>
  <c r="AW93" i="13"/>
  <c r="AW81" i="13"/>
  <c r="AW87" i="13"/>
  <c r="AW79" i="13"/>
  <c r="AW82" i="13"/>
  <c r="AW80" i="13"/>
  <c r="AW83" i="13"/>
  <c r="AW86" i="13"/>
  <c r="AW84" i="13"/>
  <c r="AW71" i="13"/>
  <c r="AW72" i="13"/>
  <c r="AW95" i="13"/>
  <c r="AW85" i="13"/>
  <c r="AW75" i="13"/>
  <c r="AW77" i="13"/>
  <c r="AW68" i="13"/>
  <c r="AW70" i="13"/>
  <c r="AW66" i="13"/>
  <c r="AW69" i="13"/>
  <c r="AW76" i="13"/>
  <c r="AW74" i="13"/>
  <c r="AW64" i="13"/>
  <c r="AW61" i="13"/>
  <c r="AW78" i="13"/>
  <c r="AW59" i="13"/>
  <c r="AW73" i="13"/>
  <c r="AX57" i="13"/>
  <c r="AW65" i="13"/>
  <c r="AW63" i="13"/>
  <c r="AW62" i="13"/>
  <c r="AW58" i="13"/>
  <c r="AW60" i="13"/>
  <c r="AW67" i="13"/>
  <c r="AZ57" i="10" l="1"/>
  <c r="AY59" i="10"/>
  <c r="AY64" i="10"/>
  <c r="AY69" i="10"/>
  <c r="AY74" i="10"/>
  <c r="AY79" i="10"/>
  <c r="AY84" i="10"/>
  <c r="AY61" i="10"/>
  <c r="AY66" i="10"/>
  <c r="AY71" i="10"/>
  <c r="AY76" i="10"/>
  <c r="AY81" i="10"/>
  <c r="AY86" i="10"/>
  <c r="AY63" i="10"/>
  <c r="AY68" i="10"/>
  <c r="AY73" i="10"/>
  <c r="AY78" i="10"/>
  <c r="AY83" i="10"/>
  <c r="AY60" i="10"/>
  <c r="AY65" i="10"/>
  <c r="AY70" i="10"/>
  <c r="AY75" i="10"/>
  <c r="AY80" i="10"/>
  <c r="AY85" i="10"/>
  <c r="AY72" i="10"/>
  <c r="AY89" i="10"/>
  <c r="AY94" i="10"/>
  <c r="AY99" i="10"/>
  <c r="AY104" i="10"/>
  <c r="AY109" i="10"/>
  <c r="AY91" i="10"/>
  <c r="AY96" i="10"/>
  <c r="AY101" i="10"/>
  <c r="AY106" i="10"/>
  <c r="AY82" i="10"/>
  <c r="AY67" i="10"/>
  <c r="AY88" i="10"/>
  <c r="AY93" i="10"/>
  <c r="AY98" i="10"/>
  <c r="AY103" i="10"/>
  <c r="AY108" i="10"/>
  <c r="AY58" i="10"/>
  <c r="AY90" i="10"/>
  <c r="AY95" i="10"/>
  <c r="AY100" i="10"/>
  <c r="AY105" i="10"/>
  <c r="AY77" i="10"/>
  <c r="AY62" i="10"/>
  <c r="AY102" i="10"/>
  <c r="AY97" i="10"/>
  <c r="AY92" i="10"/>
  <c r="AY87" i="10"/>
  <c r="AY107" i="10"/>
  <c r="G47" i="5"/>
  <c r="B46" i="6"/>
  <c r="C46" i="6" s="1"/>
  <c r="B46" i="7"/>
  <c r="D45" i="7"/>
  <c r="H47" i="5"/>
  <c r="C46" i="7"/>
  <c r="D46" i="7" s="1"/>
  <c r="AX102" i="13"/>
  <c r="AX105" i="13"/>
  <c r="AX108" i="13"/>
  <c r="AX100" i="13"/>
  <c r="AX103" i="13"/>
  <c r="AX106" i="13"/>
  <c r="AX109" i="13"/>
  <c r="AX101" i="13"/>
  <c r="AX104" i="13"/>
  <c r="AX91" i="13"/>
  <c r="AX94" i="13"/>
  <c r="AX97" i="13"/>
  <c r="AX98" i="13"/>
  <c r="AX92" i="13"/>
  <c r="AX107" i="13"/>
  <c r="AX95" i="13"/>
  <c r="AX87" i="13"/>
  <c r="AX99" i="13"/>
  <c r="AX93" i="13"/>
  <c r="AX96" i="13"/>
  <c r="AX88" i="13"/>
  <c r="AX90" i="13"/>
  <c r="AX84" i="13"/>
  <c r="AX82" i="13"/>
  <c r="AX85" i="13"/>
  <c r="AX83" i="13"/>
  <c r="AX86" i="13"/>
  <c r="AX78" i="13"/>
  <c r="AX74" i="13"/>
  <c r="AX72" i="13"/>
  <c r="AX81" i="13"/>
  <c r="AX79" i="13"/>
  <c r="AX75" i="13"/>
  <c r="AX77" i="13"/>
  <c r="AX70" i="13"/>
  <c r="AX73" i="13"/>
  <c r="AX71" i="13"/>
  <c r="AX63" i="13"/>
  <c r="AX66" i="13"/>
  <c r="AX69" i="13"/>
  <c r="AX89" i="13"/>
  <c r="AX76" i="13"/>
  <c r="AX67" i="13"/>
  <c r="AX59" i="13"/>
  <c r="AX68" i="13"/>
  <c r="AY57" i="13"/>
  <c r="AX80" i="13"/>
  <c r="AX60" i="13"/>
  <c r="AX58" i="13"/>
  <c r="AX61" i="13"/>
  <c r="AX65" i="13"/>
  <c r="AX64" i="13"/>
  <c r="AX62" i="13"/>
  <c r="G48" i="5" l="1"/>
  <c r="B47" i="6"/>
  <c r="C47" i="6" s="1"/>
  <c r="B47" i="7"/>
  <c r="H48" i="5"/>
  <c r="C47" i="7"/>
  <c r="D47" i="7" s="1"/>
  <c r="BA57" i="10"/>
  <c r="AZ62" i="10"/>
  <c r="AZ67" i="10"/>
  <c r="AZ72" i="10"/>
  <c r="AZ77" i="10"/>
  <c r="AZ82" i="10"/>
  <c r="AZ59" i="10"/>
  <c r="AZ64" i="10"/>
  <c r="AZ69" i="10"/>
  <c r="AZ74" i="10"/>
  <c r="AZ79" i="10"/>
  <c r="AZ84" i="10"/>
  <c r="AZ61" i="10"/>
  <c r="AZ66" i="10"/>
  <c r="AZ71" i="10"/>
  <c r="AZ76" i="10"/>
  <c r="AZ81" i="10"/>
  <c r="AZ63" i="10"/>
  <c r="AZ68" i="10"/>
  <c r="AZ73" i="10"/>
  <c r="AZ78" i="10"/>
  <c r="AZ83" i="10"/>
  <c r="AZ60" i="10"/>
  <c r="AZ65" i="10"/>
  <c r="AZ70" i="10"/>
  <c r="AZ75" i="10"/>
  <c r="AZ80" i="10"/>
  <c r="AZ85" i="10"/>
  <c r="AZ89" i="10"/>
  <c r="AZ94" i="10"/>
  <c r="AZ99" i="10"/>
  <c r="AZ104" i="10"/>
  <c r="AZ109" i="10"/>
  <c r="AZ91" i="10"/>
  <c r="AZ96" i="10"/>
  <c r="AZ101" i="10"/>
  <c r="AZ106" i="10"/>
  <c r="AZ86" i="10"/>
  <c r="AZ58" i="10"/>
  <c r="AZ88" i="10"/>
  <c r="AZ93" i="10"/>
  <c r="AZ98" i="10"/>
  <c r="AZ103" i="10"/>
  <c r="AZ108" i="10"/>
  <c r="AZ90" i="10"/>
  <c r="AZ95" i="10"/>
  <c r="AZ100" i="10"/>
  <c r="AZ105" i="10"/>
  <c r="AZ107" i="10"/>
  <c r="AZ102" i="10"/>
  <c r="AZ97" i="10"/>
  <c r="AZ92" i="10"/>
  <c r="AZ87" i="10"/>
  <c r="AY105" i="13"/>
  <c r="AY108" i="13"/>
  <c r="AY100" i="13"/>
  <c r="AY103" i="13"/>
  <c r="AY106" i="13"/>
  <c r="AY98" i="13"/>
  <c r="AY109" i="13"/>
  <c r="AY101" i="13"/>
  <c r="AY104" i="13"/>
  <c r="AY107" i="13"/>
  <c r="AY99" i="13"/>
  <c r="AY94" i="13"/>
  <c r="AY97" i="13"/>
  <c r="AY92" i="13"/>
  <c r="AY95" i="13"/>
  <c r="AY90" i="13"/>
  <c r="AY96" i="13"/>
  <c r="AY91" i="13"/>
  <c r="AY89" i="13"/>
  <c r="AY79" i="13"/>
  <c r="AY85" i="13"/>
  <c r="AY77" i="13"/>
  <c r="AY88" i="13"/>
  <c r="AY80" i="13"/>
  <c r="AY86" i="13"/>
  <c r="AY78" i="13"/>
  <c r="AY102" i="13"/>
  <c r="AY81" i="13"/>
  <c r="AY75" i="13"/>
  <c r="AY83" i="13"/>
  <c r="AY70" i="13"/>
  <c r="AY87" i="13"/>
  <c r="AY73" i="13"/>
  <c r="AY76" i="13"/>
  <c r="AY82" i="13"/>
  <c r="AY66" i="13"/>
  <c r="AY84" i="13"/>
  <c r="AY69" i="13"/>
  <c r="AY64" i="13"/>
  <c r="AY74" i="13"/>
  <c r="AY72" i="13"/>
  <c r="AY67" i="13"/>
  <c r="AY62" i="13"/>
  <c r="AY59" i="13"/>
  <c r="AY68" i="13"/>
  <c r="AZ57" i="13"/>
  <c r="AY71" i="13"/>
  <c r="AY93" i="13"/>
  <c r="AY60" i="13"/>
  <c r="AY65" i="13"/>
  <c r="AY61" i="13"/>
  <c r="AY63" i="13"/>
  <c r="AY58" i="13"/>
  <c r="BB57" i="10" l="1"/>
  <c r="BA62" i="10"/>
  <c r="BA67" i="10"/>
  <c r="BA72" i="10"/>
  <c r="BA77" i="10"/>
  <c r="BA82" i="10"/>
  <c r="BA59" i="10"/>
  <c r="BA64" i="10"/>
  <c r="BA69" i="10"/>
  <c r="BA74" i="10"/>
  <c r="BA79" i="10"/>
  <c r="BA84" i="10"/>
  <c r="BA61" i="10"/>
  <c r="BA66" i="10"/>
  <c r="BA71" i="10"/>
  <c r="BA76" i="10"/>
  <c r="BA81" i="10"/>
  <c r="BA86" i="10"/>
  <c r="BA63" i="10"/>
  <c r="BA68" i="10"/>
  <c r="BA73" i="10"/>
  <c r="BA78" i="10"/>
  <c r="BA83" i="10"/>
  <c r="BA60" i="10"/>
  <c r="BA65" i="10"/>
  <c r="BA70" i="10"/>
  <c r="BA75" i="10"/>
  <c r="BA80" i="10"/>
  <c r="BA85" i="10"/>
  <c r="BA89" i="10"/>
  <c r="BA94" i="10"/>
  <c r="BA99" i="10"/>
  <c r="BA104" i="10"/>
  <c r="BA109" i="10"/>
  <c r="BA91" i="10"/>
  <c r="BA96" i="10"/>
  <c r="BA101" i="10"/>
  <c r="BA106" i="10"/>
  <c r="BA58" i="10"/>
  <c r="BA88" i="10"/>
  <c r="BA93" i="10"/>
  <c r="BA98" i="10"/>
  <c r="BA103" i="10"/>
  <c r="BA108" i="10"/>
  <c r="BA90" i="10"/>
  <c r="BA95" i="10"/>
  <c r="BA100" i="10"/>
  <c r="BA105" i="10"/>
  <c r="BA107" i="10"/>
  <c r="BA102" i="10"/>
  <c r="BA97" i="10"/>
  <c r="BA92" i="10"/>
  <c r="BA87" i="10"/>
  <c r="H49" i="5"/>
  <c r="C48" i="7"/>
  <c r="G49" i="5"/>
  <c r="B48" i="7"/>
  <c r="D48" i="7" s="1"/>
  <c r="B48" i="6"/>
  <c r="C48" i="6" s="1"/>
  <c r="AZ108" i="13"/>
  <c r="AZ100" i="13"/>
  <c r="AZ103" i="13"/>
  <c r="AZ106" i="13"/>
  <c r="AZ98" i="13"/>
  <c r="AZ109" i="13"/>
  <c r="AZ101" i="13"/>
  <c r="AZ104" i="13"/>
  <c r="AZ107" i="13"/>
  <c r="AZ99" i="13"/>
  <c r="AZ102" i="13"/>
  <c r="AZ97" i="13"/>
  <c r="AZ89" i="13"/>
  <c r="AZ105" i="13"/>
  <c r="AZ92" i="13"/>
  <c r="AZ95" i="13"/>
  <c r="AZ90" i="13"/>
  <c r="AZ93" i="13"/>
  <c r="AZ91" i="13"/>
  <c r="AZ94" i="13"/>
  <c r="AZ96" i="13"/>
  <c r="AZ87" i="13"/>
  <c r="AZ82" i="13"/>
  <c r="AZ88" i="13"/>
  <c r="AZ80" i="13"/>
  <c r="AZ83" i="13"/>
  <c r="AZ81" i="13"/>
  <c r="AZ84" i="13"/>
  <c r="AZ72" i="13"/>
  <c r="AZ79" i="13"/>
  <c r="AZ85" i="13"/>
  <c r="AZ77" i="13"/>
  <c r="AZ73" i="13"/>
  <c r="AZ76" i="13"/>
  <c r="AZ69" i="13"/>
  <c r="AZ70" i="13"/>
  <c r="AZ64" i="13"/>
  <c r="AZ86" i="13"/>
  <c r="AZ74" i="13"/>
  <c r="AZ67" i="13"/>
  <c r="AZ65" i="13"/>
  <c r="AZ78" i="13"/>
  <c r="AZ68" i="13"/>
  <c r="BA57" i="13"/>
  <c r="AZ71" i="13"/>
  <c r="AZ66" i="13"/>
  <c r="AZ60" i="13"/>
  <c r="AZ75" i="13"/>
  <c r="AZ63" i="13"/>
  <c r="AZ62" i="13"/>
  <c r="AZ58" i="13"/>
  <c r="AZ59" i="13"/>
  <c r="AZ61" i="13"/>
  <c r="G50" i="5" l="1"/>
  <c r="B49" i="7"/>
  <c r="B49" i="6"/>
  <c r="C49" i="6" s="1"/>
  <c r="H50" i="5"/>
  <c r="C49" i="7"/>
  <c r="D49" i="7" s="1"/>
  <c r="BC57" i="10"/>
  <c r="BB62" i="10"/>
  <c r="BB67" i="10"/>
  <c r="BB72" i="10"/>
  <c r="BB77" i="10"/>
  <c r="BB82" i="10"/>
  <c r="BB59" i="10"/>
  <c r="BB64" i="10"/>
  <c r="BB69" i="10"/>
  <c r="BB74" i="10"/>
  <c r="BB79" i="10"/>
  <c r="BB84" i="10"/>
  <c r="BB61" i="10"/>
  <c r="BB66" i="10"/>
  <c r="BB71" i="10"/>
  <c r="BB76" i="10"/>
  <c r="BB81" i="10"/>
  <c r="BB86" i="10"/>
  <c r="BB63" i="10"/>
  <c r="BB68" i="10"/>
  <c r="BB73" i="10"/>
  <c r="BB78" i="10"/>
  <c r="BB83" i="10"/>
  <c r="BB60" i="10"/>
  <c r="BB65" i="10"/>
  <c r="BB70" i="10"/>
  <c r="BB75" i="10"/>
  <c r="BB80" i="10"/>
  <c r="BB85" i="10"/>
  <c r="BB87" i="10"/>
  <c r="BB92" i="10"/>
  <c r="BB97" i="10"/>
  <c r="BB102" i="10"/>
  <c r="BB107" i="10"/>
  <c r="BB89" i="10"/>
  <c r="BB94" i="10"/>
  <c r="BB99" i="10"/>
  <c r="BB104" i="10"/>
  <c r="BB109" i="10"/>
  <c r="BB58" i="10"/>
  <c r="BB91" i="10"/>
  <c r="BB96" i="10"/>
  <c r="BB101" i="10"/>
  <c r="BB106" i="10"/>
  <c r="BB88" i="10"/>
  <c r="BB93" i="10"/>
  <c r="BB98" i="10"/>
  <c r="BB103" i="10"/>
  <c r="BB108" i="10"/>
  <c r="BB90" i="10"/>
  <c r="BB95" i="10"/>
  <c r="BB100" i="10"/>
  <c r="BB105" i="10"/>
  <c r="BA103" i="13"/>
  <c r="BA106" i="13"/>
  <c r="BA98" i="13"/>
  <c r="BA109" i="13"/>
  <c r="BA101" i="13"/>
  <c r="BA104" i="13"/>
  <c r="BA107" i="13"/>
  <c r="BA102" i="13"/>
  <c r="BA105" i="13"/>
  <c r="BA100" i="13"/>
  <c r="BA92" i="13"/>
  <c r="BA95" i="13"/>
  <c r="BA90" i="13"/>
  <c r="BA93" i="13"/>
  <c r="BA96" i="13"/>
  <c r="BA88" i="13"/>
  <c r="BA94" i="13"/>
  <c r="BA97" i="13"/>
  <c r="BA89" i="13"/>
  <c r="BA85" i="13"/>
  <c r="BA99" i="13"/>
  <c r="BA83" i="13"/>
  <c r="BA86" i="13"/>
  <c r="BA78" i="13"/>
  <c r="BA84" i="13"/>
  <c r="BA79" i="13"/>
  <c r="BA75" i="13"/>
  <c r="BA81" i="13"/>
  <c r="BA77" i="13"/>
  <c r="BA73" i="13"/>
  <c r="BA87" i="13"/>
  <c r="BA76" i="13"/>
  <c r="BA71" i="13"/>
  <c r="BA74" i="13"/>
  <c r="BA108" i="13"/>
  <c r="BA70" i="13"/>
  <c r="BA64" i="13"/>
  <c r="BA67" i="13"/>
  <c r="BA72" i="13"/>
  <c r="BA65" i="13"/>
  <c r="BA68" i="13"/>
  <c r="BA66" i="13"/>
  <c r="BA60" i="13"/>
  <c r="BA80" i="13"/>
  <c r="BA63" i="13"/>
  <c r="BA62" i="13"/>
  <c r="BA58" i="13"/>
  <c r="BA91" i="13"/>
  <c r="BA61" i="13"/>
  <c r="BA82" i="13"/>
  <c r="BA59" i="13"/>
  <c r="BB57" i="13"/>
  <c r="BA69" i="13"/>
  <c r="BC62" i="10" l="1"/>
  <c r="BC67" i="10"/>
  <c r="BC72" i="10"/>
  <c r="BC77" i="10"/>
  <c r="BC82" i="10"/>
  <c r="BC59" i="10"/>
  <c r="BC64" i="10"/>
  <c r="BC69" i="10"/>
  <c r="BC74" i="10"/>
  <c r="BC79" i="10"/>
  <c r="BC84" i="10"/>
  <c r="BC61" i="10"/>
  <c r="BC66" i="10"/>
  <c r="BC71" i="10"/>
  <c r="BC76" i="10"/>
  <c r="BC81" i="10"/>
  <c r="BC63" i="10"/>
  <c r="BC68" i="10"/>
  <c r="BC73" i="10"/>
  <c r="BC78" i="10"/>
  <c r="BC83" i="10"/>
  <c r="BC85" i="10"/>
  <c r="BC87" i="10"/>
  <c r="BC92" i="10"/>
  <c r="BC97" i="10"/>
  <c r="BC102" i="10"/>
  <c r="BC107" i="10"/>
  <c r="BC80" i="10"/>
  <c r="BC65" i="10"/>
  <c r="BC89" i="10"/>
  <c r="BC94" i="10"/>
  <c r="BC99" i="10"/>
  <c r="BC104" i="10"/>
  <c r="BC109" i="10"/>
  <c r="BC58" i="10"/>
  <c r="BC75" i="10"/>
  <c r="BC86" i="10"/>
  <c r="BC91" i="10"/>
  <c r="BC96" i="10"/>
  <c r="BC101" i="10"/>
  <c r="BC106" i="10"/>
  <c r="BC60" i="10"/>
  <c r="BC88" i="10"/>
  <c r="BC93" i="10"/>
  <c r="BC98" i="10"/>
  <c r="BC103" i="10"/>
  <c r="BC108" i="10"/>
  <c r="BC70" i="10"/>
  <c r="BC105" i="10"/>
  <c r="BC100" i="10"/>
  <c r="BC95" i="10"/>
  <c r="BC90" i="10"/>
  <c r="H51" i="5"/>
  <c r="C50" i="7"/>
  <c r="G51" i="5"/>
  <c r="B50" i="7"/>
  <c r="B50" i="6"/>
  <c r="C50" i="6" s="1"/>
  <c r="BB106" i="13"/>
  <c r="BB98" i="13"/>
  <c r="BB109" i="13"/>
  <c r="BB101" i="13"/>
  <c r="BB104" i="13"/>
  <c r="BB107" i="13"/>
  <c r="BB99" i="13"/>
  <c r="BB102" i="13"/>
  <c r="BB105" i="13"/>
  <c r="BB108" i="13"/>
  <c r="BB100" i="13"/>
  <c r="BB95" i="13"/>
  <c r="BB90" i="13"/>
  <c r="BB93" i="13"/>
  <c r="BB96" i="13"/>
  <c r="BB88" i="13"/>
  <c r="BB91" i="13"/>
  <c r="BB103" i="13"/>
  <c r="BB97" i="13"/>
  <c r="BB92" i="13"/>
  <c r="BB80" i="13"/>
  <c r="BB86" i="13"/>
  <c r="BB78" i="13"/>
  <c r="BB81" i="13"/>
  <c r="BB94" i="13"/>
  <c r="BB79" i="13"/>
  <c r="BB87" i="13"/>
  <c r="BB82" i="13"/>
  <c r="BB85" i="13"/>
  <c r="BB83" i="13"/>
  <c r="BB76" i="13"/>
  <c r="BB71" i="13"/>
  <c r="BB74" i="13"/>
  <c r="BB84" i="13"/>
  <c r="BB77" i="13"/>
  <c r="BB67" i="13"/>
  <c r="BB72" i="13"/>
  <c r="BB89" i="13"/>
  <c r="BB65" i="13"/>
  <c r="BB68" i="13"/>
  <c r="BB63" i="13"/>
  <c r="BB60" i="13"/>
  <c r="BB73" i="13"/>
  <c r="BB62" i="13"/>
  <c r="BB58" i="13"/>
  <c r="BB75" i="13"/>
  <c r="BB61" i="13"/>
  <c r="BB69" i="13"/>
  <c r="BB64" i="13"/>
  <c r="BB70" i="13"/>
  <c r="BC57" i="13"/>
  <c r="BB66" i="13"/>
  <c r="BB59" i="13"/>
  <c r="H52" i="5" l="1"/>
  <c r="C51" i="7"/>
  <c r="G52" i="5"/>
  <c r="B51" i="6"/>
  <c r="C51" i="6" s="1"/>
  <c r="B51" i="7"/>
  <c r="D50" i="7"/>
  <c r="BC109" i="13"/>
  <c r="BC101" i="13"/>
  <c r="BC104" i="13"/>
  <c r="BC107" i="13"/>
  <c r="BC99" i="13"/>
  <c r="BC102" i="13"/>
  <c r="BC105" i="13"/>
  <c r="BC108" i="13"/>
  <c r="BC100" i="13"/>
  <c r="BC103" i="13"/>
  <c r="BC90" i="13"/>
  <c r="BC93" i="13"/>
  <c r="BC106" i="13"/>
  <c r="BC98" i="13"/>
  <c r="BC96" i="13"/>
  <c r="BC91" i="13"/>
  <c r="BC94" i="13"/>
  <c r="BC92" i="13"/>
  <c r="BC95" i="13"/>
  <c r="BC83" i="13"/>
  <c r="BC81" i="13"/>
  <c r="BC84" i="13"/>
  <c r="BC87" i="13"/>
  <c r="BC82" i="13"/>
  <c r="BC89" i="13"/>
  <c r="BC85" i="13"/>
  <c r="BC77" i="13"/>
  <c r="BC88" i="13"/>
  <c r="BC73" i="13"/>
  <c r="BC71" i="13"/>
  <c r="BC74" i="13"/>
  <c r="BC69" i="13"/>
  <c r="BC80" i="13"/>
  <c r="BC78" i="13"/>
  <c r="BC72" i="13"/>
  <c r="BC62" i="13"/>
  <c r="BC86" i="13"/>
  <c r="BC65" i="13"/>
  <c r="BC97" i="13"/>
  <c r="BC76" i="13"/>
  <c r="BC68" i="13"/>
  <c r="BC66" i="13"/>
  <c r="BC58" i="13"/>
  <c r="BC75" i="13"/>
  <c r="BC63" i="13"/>
  <c r="BC61" i="13"/>
  <c r="BC64" i="13"/>
  <c r="BC67" i="13"/>
  <c r="BC59" i="13"/>
  <c r="BC79" i="13"/>
  <c r="BC60" i="13"/>
  <c r="BC70" i="13"/>
  <c r="G53" i="5" l="1"/>
  <c r="B52" i="6"/>
  <c r="C52" i="6" s="1"/>
  <c r="B52" i="7"/>
  <c r="D51" i="7"/>
  <c r="H53" i="5"/>
  <c r="C53" i="7" s="1"/>
  <c r="C52" i="7"/>
  <c r="D52" i="7" s="1"/>
  <c r="B53" i="6" l="1"/>
  <c r="C53" i="6" s="1"/>
  <c r="B53" i="7"/>
  <c r="D5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</author>
  </authors>
  <commentList>
    <comment ref="M1" authorId="0" shapeId="0" xr:uid="{00000000-0006-0000-0300-000001000000}">
      <text>
        <r>
          <rPr>
            <sz val="9"/>
            <color indexed="81"/>
            <rFont val="Tahoma"/>
            <family val="2"/>
          </rPr>
          <t>This is a "trick" that allows us to have week numbers at multiples of 4. The standard axis formatting option in Excel would see labels at 1, 5, 9,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</author>
  </authors>
  <commentList>
    <comment ref="T1" authorId="0" shapeId="0" xr:uid="{00000000-0006-0000-0400-000001000000}">
      <text>
        <r>
          <rPr>
            <sz val="9"/>
            <color indexed="81"/>
            <rFont val="Tahoma"/>
            <family val="2"/>
          </rPr>
          <t>This is a "trick" that allows us to have week numbers at multiples of 4. The standard axis formatting option in Excel would see labels at 1, 5, 9, etc.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</author>
  </authors>
  <commentList>
    <comment ref="N1" authorId="0" shapeId="0" xr:uid="{00000000-0006-0000-0500-000001000000}">
      <text>
        <r>
          <rPr>
            <sz val="9"/>
            <color indexed="81"/>
            <rFont val="Tahoma"/>
            <family val="2"/>
          </rPr>
          <t>This is a "trick" that allows us to have week numbers at multiples of 4. The standard axis formatting option in Excel would see labels at 1, 5, 9, etc.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</author>
  </authors>
  <commentList>
    <comment ref="O1" authorId="0" shapeId="0" xr:uid="{00000000-0006-0000-0600-000001000000}">
      <text>
        <r>
          <rPr>
            <sz val="9"/>
            <color indexed="81"/>
            <rFont val="Tahoma"/>
            <family val="2"/>
          </rPr>
          <t>This is a "trick" that allows us to have week numbers at multiples of 4. The standard axis formatting option in Excel would see labels at 1, 5, 9, etc.</t>
        </r>
      </text>
    </comment>
  </commentList>
</comments>
</file>

<file path=xl/sharedStrings.xml><?xml version="1.0" encoding="utf-8"?>
<sst xmlns="http://schemas.openxmlformats.org/spreadsheetml/2006/main" count="89" uniqueCount="40">
  <si>
    <t>ID</t>
  </si>
  <si>
    <t>Market</t>
  </si>
  <si>
    <t>Week</t>
  </si>
  <si>
    <t>Day</t>
  </si>
  <si>
    <t>Units</t>
  </si>
  <si>
    <t>DoR</t>
  </si>
  <si>
    <t>Row Labels</t>
  </si>
  <si>
    <t>Grand Total</t>
  </si>
  <si>
    <t>Column Labels</t>
  </si>
  <si>
    <t>Count of ID</t>
  </si>
  <si>
    <t>Trial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</si>
  <si>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</si>
  <si>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</si>
  <si>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</si>
  <si>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</si>
  <si>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</si>
  <si>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</si>
  <si>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</si>
  <si>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</si>
  <si>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</si>
  <si>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</si>
  <si>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</si>
  <si>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Total</t>
  </si>
  <si>
    <t>Repeat</t>
  </si>
  <si>
    <t>x-axis label</t>
  </si>
  <si>
    <t>FR</t>
  </si>
  <si>
    <t>AR</t>
  </si>
  <si>
    <t>Cum. Trial</t>
  </si>
  <si>
    <t>% Cum. Trial</t>
  </si>
  <si>
    <t>Cum. FR</t>
  </si>
  <si>
    <t>% Triers Repeating</t>
  </si>
  <si>
    <t>Trial week</t>
  </si>
  <si>
    <t>FR delta</t>
  </si>
  <si>
    <t>Weeks after trial</t>
  </si>
  <si>
    <t># triers</t>
  </si>
  <si>
    <t>Trial Week</t>
  </si>
  <si>
    <t>FR week</t>
  </si>
  <si>
    <t>2R delta</t>
  </si>
  <si>
    <t>Weeks after FR</t>
  </si>
  <si>
    <t>#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</si>
</sst>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34" borderId="0" xfId="0" applyFill="1"/>
    <xf numFmtId="0" fontId="0" fillId="0" borderId="0" xfId="1" applyNumberFormat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Trial/Repeat Decomposition</a:t>
            </a:r>
            <a:r>
              <a:rPr lang="en-GB" baseline="0"/>
              <a:t> of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'TR decomposition'!$B$1</c:f>
              <c:strCache>
                <c:ptCount val="1"/>
                <c:pt idx="0">
                  <c:v>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 decomposition'!$M$2:$M$53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'TR decomposition'!$B$2:$B$53</c:f>
              <c:numCache>
                <c:formatCode>General</c:formatCode>
                <c:ptCount val="52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12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6D7-B216-FFA304833C41}"/>
            </c:ext>
          </c:extLst>
        </c:ser>
        <c:ser>
          <c:idx val="1"/>
          <c:order val="1"/>
          <c:tx>
            <c:strRef>
              <c:f>'TR decomposition'!$C$1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'TR decomposition'!$M$2:$M$53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'TR decomposition'!$C$2:$C$53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8</c:v>
                </c:pt>
                <c:pt idx="50">
                  <c:v>2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B-46D7-B216-FFA30483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41119"/>
        <c:axId val="1838836543"/>
      </c:areaChart>
      <c:catAx>
        <c:axId val="183884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36543"/>
        <c:crosses val="autoZero"/>
        <c:auto val="1"/>
        <c:lblAlgn val="ctr"/>
        <c:lblOffset val="100"/>
        <c:noMultiLvlLbl val="0"/>
      </c:catAx>
      <c:valAx>
        <c:axId val="18388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(transactions)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Decomposition</a:t>
            </a:r>
            <a:r>
              <a:rPr lang="en-GB" baseline="0"/>
              <a:t> of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'TR decomposition'!$B$1</c:f>
              <c:strCache>
                <c:ptCount val="1"/>
                <c:pt idx="0">
                  <c:v>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 decomposition'!$M$2:$M$53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'TR decomposition'!$B$2:$B$53</c:f>
              <c:numCache>
                <c:formatCode>General</c:formatCode>
                <c:ptCount val="52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12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DB5-A8C5-B8B0041C6508}"/>
            </c:ext>
          </c:extLst>
        </c:ser>
        <c:ser>
          <c:idx val="1"/>
          <c:order val="1"/>
          <c:tx>
            <c:strRef>
              <c:f>'TR decomposition'!$C$1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'TR decomposition'!$M$2:$M$53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'TR decomposition'!$C$2:$C$53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8</c:v>
                </c:pt>
                <c:pt idx="50">
                  <c:v>2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5-4DB5-A8C5-B8B0041C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41119"/>
        <c:axId val="1838836543"/>
      </c:areaChart>
      <c:catAx>
        <c:axId val="183884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36543"/>
        <c:crosses val="autoZero"/>
        <c:auto val="1"/>
        <c:lblAlgn val="ctr"/>
        <c:lblOffset val="100"/>
        <c:noMultiLvlLbl val="0"/>
      </c:catAx>
      <c:valAx>
        <c:axId val="18388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Trial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Decomposing</a:t>
            </a:r>
            <a:r>
              <a:rPr lang="en-GB" baseline="0"/>
              <a:t> Cumulative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'Cum. sales decomposition'!$G$1</c:f>
              <c:strCache>
                <c:ptCount val="1"/>
                <c:pt idx="0">
                  <c:v>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'Cum. sales decomposition'!$T$2:$T$53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'Cum. sales decomposition'!$G$2:$G$53</c:f>
              <c:numCache>
                <c:formatCode>General</c:formatCode>
                <c:ptCount val="52"/>
                <c:pt idx="0">
                  <c:v>8</c:v>
                </c:pt>
                <c:pt idx="1">
                  <c:v>14</c:v>
                </c:pt>
                <c:pt idx="2">
                  <c:v>16</c:v>
                </c:pt>
                <c:pt idx="3">
                  <c:v>32</c:v>
                </c:pt>
                <c:pt idx="4">
                  <c:v>40</c:v>
                </c:pt>
                <c:pt idx="5">
                  <c:v>47</c:v>
                </c:pt>
                <c:pt idx="6">
                  <c:v>50</c:v>
                </c:pt>
                <c:pt idx="7">
                  <c:v>52</c:v>
                </c:pt>
                <c:pt idx="8">
                  <c:v>57</c:v>
                </c:pt>
                <c:pt idx="9">
                  <c:v>60</c:v>
                </c:pt>
                <c:pt idx="10">
                  <c:v>65</c:v>
                </c:pt>
                <c:pt idx="11">
                  <c:v>67</c:v>
                </c:pt>
                <c:pt idx="12">
                  <c:v>68</c:v>
                </c:pt>
                <c:pt idx="13">
                  <c:v>72</c:v>
                </c:pt>
                <c:pt idx="14">
                  <c:v>75</c:v>
                </c:pt>
                <c:pt idx="15">
                  <c:v>81</c:v>
                </c:pt>
                <c:pt idx="16">
                  <c:v>90</c:v>
                </c:pt>
                <c:pt idx="17">
                  <c:v>94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118</c:v>
                </c:pt>
                <c:pt idx="30">
                  <c:v>119</c:v>
                </c:pt>
                <c:pt idx="31">
                  <c:v>119</c:v>
                </c:pt>
                <c:pt idx="32">
                  <c:v>120</c:v>
                </c:pt>
                <c:pt idx="33">
                  <c:v>123</c:v>
                </c:pt>
                <c:pt idx="34">
                  <c:v>125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130</c:v>
                </c:pt>
                <c:pt idx="46">
                  <c:v>132</c:v>
                </c:pt>
                <c:pt idx="47">
                  <c:v>133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1-4E98-B34D-E2F28CF5E1F1}"/>
            </c:ext>
          </c:extLst>
        </c:ser>
        <c:ser>
          <c:idx val="1"/>
          <c:order val="1"/>
          <c:tx>
            <c:strRef>
              <c:f>'Cum. sales decomposition'!$H$1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'Cum. sales decomposition'!$T$2:$T$53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'Cum. sales decomposition'!$H$2:$H$53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18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1-4E98-B34D-E2F28CF5E1F1}"/>
            </c:ext>
          </c:extLst>
        </c:ser>
        <c:ser>
          <c:idx val="2"/>
          <c:order val="2"/>
          <c:tx>
            <c:strRef>
              <c:f>'Cum. sales decomposition'!$I$1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'Cum. sales decomposition'!$T$2:$T$53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'Cum. sales decomposition'!$I$2:$I$53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22</c:v>
                </c:pt>
                <c:pt idx="16">
                  <c:v>27</c:v>
                </c:pt>
                <c:pt idx="17">
                  <c:v>30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43</c:v>
                </c:pt>
                <c:pt idx="24">
                  <c:v>43</c:v>
                </c:pt>
                <c:pt idx="25">
                  <c:v>50</c:v>
                </c:pt>
                <c:pt idx="26">
                  <c:v>53</c:v>
                </c:pt>
                <c:pt idx="27">
                  <c:v>57</c:v>
                </c:pt>
                <c:pt idx="28">
                  <c:v>60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72</c:v>
                </c:pt>
                <c:pt idx="35">
                  <c:v>76</c:v>
                </c:pt>
                <c:pt idx="36">
                  <c:v>80</c:v>
                </c:pt>
                <c:pt idx="37">
                  <c:v>84</c:v>
                </c:pt>
                <c:pt idx="38">
                  <c:v>84</c:v>
                </c:pt>
                <c:pt idx="39">
                  <c:v>87</c:v>
                </c:pt>
                <c:pt idx="40">
                  <c:v>87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93</c:v>
                </c:pt>
                <c:pt idx="45">
                  <c:v>94</c:v>
                </c:pt>
                <c:pt idx="46">
                  <c:v>98</c:v>
                </c:pt>
                <c:pt idx="47">
                  <c:v>101</c:v>
                </c:pt>
                <c:pt idx="48">
                  <c:v>105</c:v>
                </c:pt>
                <c:pt idx="49">
                  <c:v>111</c:v>
                </c:pt>
                <c:pt idx="50">
                  <c:v>112</c:v>
                </c:pt>
                <c:pt idx="5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1-4E98-B34D-E2F28CF5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72223"/>
        <c:axId val="889572639"/>
      </c:areaChart>
      <c:catAx>
        <c:axId val="8895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2639"/>
        <c:crosses val="autoZero"/>
        <c:auto val="1"/>
        <c:lblAlgn val="ctr"/>
        <c:lblOffset val="100"/>
        <c:noMultiLvlLbl val="0"/>
      </c:catAx>
      <c:valAx>
        <c:axId val="8895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(transactions)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Kiwi Bubbles Cumulative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'Cum. trial'!$N$2:$N$53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'Cum. trial'!$C$2:$C$53</c:f>
              <c:numCache>
                <c:formatCode>0.0%</c:formatCode>
                <c:ptCount val="52"/>
                <c:pt idx="0">
                  <c:v>5.3368912608405599E-3</c:v>
                </c:pt>
                <c:pt idx="1">
                  <c:v>9.3395597064709814E-3</c:v>
                </c:pt>
                <c:pt idx="2">
                  <c:v>1.067378252168112E-2</c:v>
                </c:pt>
                <c:pt idx="3">
                  <c:v>2.134756504336224E-2</c:v>
                </c:pt>
                <c:pt idx="4">
                  <c:v>2.6684456304202801E-2</c:v>
                </c:pt>
                <c:pt idx="5">
                  <c:v>3.1354236157438292E-2</c:v>
                </c:pt>
                <c:pt idx="6">
                  <c:v>3.3355570380253503E-2</c:v>
                </c:pt>
                <c:pt idx="7">
                  <c:v>3.4689793195463642E-2</c:v>
                </c:pt>
                <c:pt idx="8">
                  <c:v>3.8025350233488991E-2</c:v>
                </c:pt>
                <c:pt idx="9">
                  <c:v>4.0026684456304203E-2</c:v>
                </c:pt>
                <c:pt idx="10">
                  <c:v>4.3362241494329552E-2</c:v>
                </c:pt>
                <c:pt idx="11">
                  <c:v>4.4696464309539691E-2</c:v>
                </c:pt>
                <c:pt idx="12">
                  <c:v>4.5363575717144763E-2</c:v>
                </c:pt>
                <c:pt idx="13">
                  <c:v>4.803202134756504E-2</c:v>
                </c:pt>
                <c:pt idx="14">
                  <c:v>5.0033355570380252E-2</c:v>
                </c:pt>
                <c:pt idx="15">
                  <c:v>5.4036024016010674E-2</c:v>
                </c:pt>
                <c:pt idx="16">
                  <c:v>6.0040026684456307E-2</c:v>
                </c:pt>
                <c:pt idx="17">
                  <c:v>6.2708472314876584E-2</c:v>
                </c:pt>
                <c:pt idx="18">
                  <c:v>6.404269513008673E-2</c:v>
                </c:pt>
                <c:pt idx="19">
                  <c:v>6.404269513008673E-2</c:v>
                </c:pt>
                <c:pt idx="20">
                  <c:v>6.404269513008673E-2</c:v>
                </c:pt>
                <c:pt idx="21">
                  <c:v>6.4709806537691789E-2</c:v>
                </c:pt>
                <c:pt idx="22">
                  <c:v>6.4709806537691789E-2</c:v>
                </c:pt>
                <c:pt idx="23">
                  <c:v>6.7378252168112079E-2</c:v>
                </c:pt>
                <c:pt idx="24">
                  <c:v>6.7378252168112079E-2</c:v>
                </c:pt>
                <c:pt idx="25">
                  <c:v>6.7378252168112079E-2</c:v>
                </c:pt>
                <c:pt idx="26">
                  <c:v>7.0046697798532356E-2</c:v>
                </c:pt>
                <c:pt idx="27">
                  <c:v>7.0713809206137429E-2</c:v>
                </c:pt>
                <c:pt idx="28">
                  <c:v>7.0713809206137429E-2</c:v>
                </c:pt>
                <c:pt idx="29">
                  <c:v>7.871914609739826E-2</c:v>
                </c:pt>
                <c:pt idx="30">
                  <c:v>7.9386257505003333E-2</c:v>
                </c:pt>
                <c:pt idx="31">
                  <c:v>7.9386257505003333E-2</c:v>
                </c:pt>
                <c:pt idx="32">
                  <c:v>8.0053368912608405E-2</c:v>
                </c:pt>
                <c:pt idx="33">
                  <c:v>8.2054703135423609E-2</c:v>
                </c:pt>
                <c:pt idx="34">
                  <c:v>8.3388925950633755E-2</c:v>
                </c:pt>
                <c:pt idx="35">
                  <c:v>8.3388925950633755E-2</c:v>
                </c:pt>
                <c:pt idx="36">
                  <c:v>8.4056037358238828E-2</c:v>
                </c:pt>
                <c:pt idx="37">
                  <c:v>8.47231487658439E-2</c:v>
                </c:pt>
                <c:pt idx="38">
                  <c:v>8.47231487658439E-2</c:v>
                </c:pt>
                <c:pt idx="39">
                  <c:v>8.47231487658439E-2</c:v>
                </c:pt>
                <c:pt idx="40">
                  <c:v>8.47231487658439E-2</c:v>
                </c:pt>
                <c:pt idx="41">
                  <c:v>8.5390260173448959E-2</c:v>
                </c:pt>
                <c:pt idx="42">
                  <c:v>8.6057371581054032E-2</c:v>
                </c:pt>
                <c:pt idx="43">
                  <c:v>8.6057371581054032E-2</c:v>
                </c:pt>
                <c:pt idx="44">
                  <c:v>8.6057371581054032E-2</c:v>
                </c:pt>
                <c:pt idx="45">
                  <c:v>8.6724482988659105E-2</c:v>
                </c:pt>
                <c:pt idx="46">
                  <c:v>8.805870580386925E-2</c:v>
                </c:pt>
                <c:pt idx="47">
                  <c:v>8.8725817211474323E-2</c:v>
                </c:pt>
                <c:pt idx="48">
                  <c:v>9.13942628418946E-2</c:v>
                </c:pt>
                <c:pt idx="49">
                  <c:v>9.13942628418946E-2</c:v>
                </c:pt>
                <c:pt idx="50">
                  <c:v>9.13942628418946E-2</c:v>
                </c:pt>
                <c:pt idx="51">
                  <c:v>9.2728485657104731E-2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B-4A65-B79F-A334EDD0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453039"/>
        <c:axId val="1705446799"/>
      </c:lineChart>
      <c:catAx>
        <c:axId val="170545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46799"/>
        <c:crosses val="autoZero"/>
        <c:auto val="1"/>
        <c:lblAlgn val="ctr"/>
        <c:lblOffset val="100"/>
        <c:noMultiLvlLbl val="0"/>
      </c:catAx>
      <c:valAx>
        <c:axId val="17054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5303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Triers repeating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Triers repeating'!$O$2:$O$53</c:f>
              <c:strCache>
                <c:ptCount val="52"/>
                <c:pt idx="3">
                  <c:v>4</c:v>
                </c:pt>
                <c:pt idx="7">
                  <c:v>8</c:v>
                </c:pt>
                <c:pt idx="11">
                  <c:v>12</c:v>
                </c:pt>
                <c:pt idx="15">
                  <c:v>16</c:v>
                </c:pt>
                <c:pt idx="19">
                  <c:v>20</c:v>
                </c:pt>
                <c:pt idx="23">
                  <c:v>24</c:v>
                </c:pt>
                <c:pt idx="27">
                  <c:v>28</c:v>
                </c:pt>
                <c:pt idx="31">
                  <c:v>32</c:v>
                </c:pt>
                <c:pt idx="35">
                  <c:v>36</c:v>
                </c:pt>
                <c:pt idx="39">
                  <c:v>40</c:v>
                </c:pt>
                <c:pt idx="43">
                  <c:v>44</c:v>
                </c:pt>
                <c:pt idx="47">
                  <c:v>48</c:v>
                </c:pt>
                <c:pt idx="51">
                  <c:v>52</c:v>
                </c:pt>
              </c:strCache>
            </c:strRef>
          </c:cat>
          <c:val>
            <c:numRef>
              <c:f>'% Triers repeating'!$D$2:$D$53</c:f>
              <c:numCache>
                <c:formatCode>0.0%</c:formatCode>
                <c:ptCount val="52"/>
                <c:pt idx="0">
                  <c:v>0.125</c:v>
                </c:pt>
                <c:pt idx="1">
                  <c:v>7.1428571428571425E-2</c:v>
                </c:pt>
                <c:pt idx="2">
                  <c:v>0.125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0.19148936170212766</c:v>
                </c:pt>
                <c:pt idx="6">
                  <c:v>0.24</c:v>
                </c:pt>
                <c:pt idx="7">
                  <c:v>0.25</c:v>
                </c:pt>
                <c:pt idx="8">
                  <c:v>0.2982456140350877</c:v>
                </c:pt>
                <c:pt idx="9">
                  <c:v>0.3</c:v>
                </c:pt>
                <c:pt idx="10">
                  <c:v>0.33846153846153848</c:v>
                </c:pt>
                <c:pt idx="11">
                  <c:v>0.34328358208955223</c:v>
                </c:pt>
                <c:pt idx="12">
                  <c:v>0.33823529411764708</c:v>
                </c:pt>
                <c:pt idx="13">
                  <c:v>0.31944444444444442</c:v>
                </c:pt>
                <c:pt idx="14">
                  <c:v>0.30666666666666664</c:v>
                </c:pt>
                <c:pt idx="15">
                  <c:v>0.29629629629629628</c:v>
                </c:pt>
                <c:pt idx="16">
                  <c:v>0.27777777777777779</c:v>
                </c:pt>
                <c:pt idx="17">
                  <c:v>0.30851063829787234</c:v>
                </c:pt>
                <c:pt idx="18">
                  <c:v>0.33333333333333331</c:v>
                </c:pt>
                <c:pt idx="19">
                  <c:v>0.34375</c:v>
                </c:pt>
                <c:pt idx="20">
                  <c:v>0.34375</c:v>
                </c:pt>
                <c:pt idx="21">
                  <c:v>0.35051546391752575</c:v>
                </c:pt>
                <c:pt idx="22">
                  <c:v>0.36082474226804123</c:v>
                </c:pt>
                <c:pt idx="23">
                  <c:v>0.34653465346534651</c:v>
                </c:pt>
                <c:pt idx="24">
                  <c:v>0.34653465346534651</c:v>
                </c:pt>
                <c:pt idx="25">
                  <c:v>0.34653465346534651</c:v>
                </c:pt>
                <c:pt idx="26">
                  <c:v>0.35238095238095241</c:v>
                </c:pt>
                <c:pt idx="27">
                  <c:v>0.34905660377358488</c:v>
                </c:pt>
                <c:pt idx="28">
                  <c:v>0.34905660377358488</c:v>
                </c:pt>
                <c:pt idx="29">
                  <c:v>0.34745762711864409</c:v>
                </c:pt>
                <c:pt idx="30">
                  <c:v>0.34453781512605042</c:v>
                </c:pt>
                <c:pt idx="31">
                  <c:v>0.35294117647058826</c:v>
                </c:pt>
                <c:pt idx="32">
                  <c:v>0.35833333333333334</c:v>
                </c:pt>
                <c:pt idx="33">
                  <c:v>0.35772357723577236</c:v>
                </c:pt>
                <c:pt idx="34">
                  <c:v>0.36</c:v>
                </c:pt>
                <c:pt idx="35">
                  <c:v>0.36</c:v>
                </c:pt>
                <c:pt idx="36">
                  <c:v>0.35714285714285715</c:v>
                </c:pt>
                <c:pt idx="37">
                  <c:v>0.3543307086614173</c:v>
                </c:pt>
                <c:pt idx="38">
                  <c:v>0.3543307086614173</c:v>
                </c:pt>
                <c:pt idx="39">
                  <c:v>0.3543307086614173</c:v>
                </c:pt>
                <c:pt idx="40">
                  <c:v>0.3543307086614173</c:v>
                </c:pt>
                <c:pt idx="41">
                  <c:v>0.3515625</c:v>
                </c:pt>
                <c:pt idx="42">
                  <c:v>0.34883720930232559</c:v>
                </c:pt>
                <c:pt idx="43">
                  <c:v>0.35658914728682173</c:v>
                </c:pt>
                <c:pt idx="44">
                  <c:v>0.35658914728682173</c:v>
                </c:pt>
                <c:pt idx="45">
                  <c:v>0.35384615384615387</c:v>
                </c:pt>
                <c:pt idx="46">
                  <c:v>0.35606060606060608</c:v>
                </c:pt>
                <c:pt idx="47">
                  <c:v>0.36090225563909772</c:v>
                </c:pt>
                <c:pt idx="48">
                  <c:v>0.35036496350364965</c:v>
                </c:pt>
                <c:pt idx="49">
                  <c:v>0.36496350364963503</c:v>
                </c:pt>
                <c:pt idx="50">
                  <c:v>0.37226277372262773</c:v>
                </c:pt>
                <c:pt idx="51">
                  <c:v>0.37410071942446044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7-4D6E-962C-E15085F0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24991"/>
        <c:axId val="609025407"/>
      </c:lineChart>
      <c:catAx>
        <c:axId val="60902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5407"/>
        <c:crosses val="autoZero"/>
        <c:auto val="1"/>
        <c:lblAlgn val="ctr"/>
        <c:lblOffset val="100"/>
        <c:noMultiLvlLbl val="0"/>
      </c:catAx>
      <c:valAx>
        <c:axId val="6090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249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First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'Cum. FR by trial class (c)'!$D$112:$AD$112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'Cum. FR by trial class (c)'!$D$113:$AD$113</c:f>
              <c:numCache>
                <c:formatCode>0%</c:formatCode>
                <c:ptCount val="27"/>
                <c:pt idx="0">
                  <c:v>3.9603960396039604E-2</c:v>
                </c:pt>
                <c:pt idx="1">
                  <c:v>9.9009900990099015E-2</c:v>
                </c:pt>
                <c:pt idx="2">
                  <c:v>0.15841584158415842</c:v>
                </c:pt>
                <c:pt idx="3">
                  <c:v>0.17821782178217821</c:v>
                </c:pt>
                <c:pt idx="4">
                  <c:v>0.20792079207920791</c:v>
                </c:pt>
                <c:pt idx="5">
                  <c:v>0.24752475247524752</c:v>
                </c:pt>
                <c:pt idx="6">
                  <c:v>0.26732673267326734</c:v>
                </c:pt>
                <c:pt idx="7">
                  <c:v>0.27722772277227725</c:v>
                </c:pt>
                <c:pt idx="8">
                  <c:v>0.27722772277227725</c:v>
                </c:pt>
                <c:pt idx="9">
                  <c:v>0.28712871287128711</c:v>
                </c:pt>
                <c:pt idx="10">
                  <c:v>0.29702970297029702</c:v>
                </c:pt>
                <c:pt idx="11">
                  <c:v>0.29702970297029702</c:v>
                </c:pt>
                <c:pt idx="12">
                  <c:v>0.29702970297029702</c:v>
                </c:pt>
                <c:pt idx="13">
                  <c:v>0.31683168316831684</c:v>
                </c:pt>
                <c:pt idx="14">
                  <c:v>0.33663366336633666</c:v>
                </c:pt>
                <c:pt idx="15">
                  <c:v>0.34653465346534651</c:v>
                </c:pt>
                <c:pt idx="16">
                  <c:v>0.34653465346534651</c:v>
                </c:pt>
                <c:pt idx="17">
                  <c:v>0.35643564356435642</c:v>
                </c:pt>
                <c:pt idx="18">
                  <c:v>0.37623762376237624</c:v>
                </c:pt>
                <c:pt idx="19">
                  <c:v>0.38613861386138615</c:v>
                </c:pt>
                <c:pt idx="20">
                  <c:v>0.38613861386138615</c:v>
                </c:pt>
                <c:pt idx="21">
                  <c:v>0.39603960396039606</c:v>
                </c:pt>
                <c:pt idx="22">
                  <c:v>0.39603960396039606</c:v>
                </c:pt>
                <c:pt idx="23">
                  <c:v>0.39603960396039606</c:v>
                </c:pt>
                <c:pt idx="24">
                  <c:v>0.40594059405940597</c:v>
                </c:pt>
                <c:pt idx="25">
                  <c:v>0.40594059405940597</c:v>
                </c:pt>
                <c:pt idx="26">
                  <c:v>0.41584158415841582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09E-931A-5F833060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448879"/>
        <c:axId val="1705451375"/>
      </c:lineChart>
      <c:catAx>
        <c:axId val="170544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after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51375"/>
        <c:crosses val="autoZero"/>
        <c:auto val="1"/>
        <c:lblAlgn val="ctr"/>
        <c:lblOffset val="100"/>
        <c:tickLblSkip val="2"/>
        <c:noMultiLvlLbl val="0"/>
      </c:catAx>
      <c:valAx>
        <c:axId val="1705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Second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'Cum. 2R by FR class (c)'!$D$112:$AD$112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'Cum. 2R by FR class (c)'!$D$113:$AD$113</c:f>
              <c:numCache>
                <c:formatCode>0%</c:formatCode>
                <c:ptCount val="27"/>
                <c:pt idx="0">
                  <c:v>2.8571428571428571E-2</c:v>
                </c:pt>
                <c:pt idx="1">
                  <c:v>0.11428571428571428</c:v>
                </c:pt>
                <c:pt idx="2">
                  <c:v>0.25714285714285712</c:v>
                </c:pt>
                <c:pt idx="3">
                  <c:v>0.31428571428571428</c:v>
                </c:pt>
                <c:pt idx="4">
                  <c:v>0.37142857142857144</c:v>
                </c:pt>
                <c:pt idx="5">
                  <c:v>0.45714285714285713</c:v>
                </c:pt>
                <c:pt idx="6">
                  <c:v>0.54285714285714282</c:v>
                </c:pt>
                <c:pt idx="7">
                  <c:v>0.54285714285714282</c:v>
                </c:pt>
                <c:pt idx="8">
                  <c:v>0.54285714285714282</c:v>
                </c:pt>
                <c:pt idx="9">
                  <c:v>0.54285714285714282</c:v>
                </c:pt>
                <c:pt idx="10">
                  <c:v>0.6</c:v>
                </c:pt>
                <c:pt idx="11">
                  <c:v>0.62857142857142856</c:v>
                </c:pt>
                <c:pt idx="12">
                  <c:v>0.65714285714285714</c:v>
                </c:pt>
                <c:pt idx="13">
                  <c:v>0.65714285714285714</c:v>
                </c:pt>
                <c:pt idx="14">
                  <c:v>0.65714285714285714</c:v>
                </c:pt>
                <c:pt idx="15">
                  <c:v>0.68571428571428572</c:v>
                </c:pt>
                <c:pt idx="16">
                  <c:v>0.68571428571428572</c:v>
                </c:pt>
                <c:pt idx="17">
                  <c:v>0.68571428571428572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C-4369-AC13-D261A8CD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681167"/>
        <c:axId val="1627676591"/>
      </c:lineChart>
      <c:catAx>
        <c:axId val="162768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after first repeat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76591"/>
        <c:crosses val="autoZero"/>
        <c:auto val="1"/>
        <c:lblAlgn val="ctr"/>
        <c:lblOffset val="100"/>
        <c:noMultiLvlLbl val="0"/>
      </c:catAx>
      <c:valAx>
        <c:axId val="16276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First repeaters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7FA37-CB0A-7CD4-8575-082D30E0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9525</xdr:rowOff>
    </xdr:from>
    <xdr:to>
      <xdr:col>11</xdr:col>
      <xdr:colOff>314325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28B28-CB6D-492A-9C04-7AF218C2D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</xdr:row>
      <xdr:rowOff>9525</xdr:rowOff>
    </xdr:from>
    <xdr:to>
      <xdr:col>17</xdr:col>
      <xdr:colOff>319087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3E3A1-B0CC-246E-454D-86A470B7B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9525</xdr:rowOff>
    </xdr:from>
    <xdr:to>
      <xdr:col>11</xdr:col>
      <xdr:colOff>319087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215AC-8709-E85D-BAC6-9EA7BCBD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0</xdr:rowOff>
    </xdr:from>
    <xdr:to>
      <xdr:col>12</xdr:col>
      <xdr:colOff>309562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C7D73-DA69-45D6-8EDF-65B52606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114</xdr:row>
      <xdr:rowOff>0</xdr:rowOff>
    </xdr:from>
    <xdr:to>
      <xdr:col>8</xdr:col>
      <xdr:colOff>319087</xdr:colOff>
      <xdr:row>128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7F69C-50D5-2C8A-BA86-EB56F06D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114</xdr:row>
      <xdr:rowOff>9525</xdr:rowOff>
    </xdr:from>
    <xdr:to>
      <xdr:col>8</xdr:col>
      <xdr:colOff>309562</xdr:colOff>
      <xdr:row>128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EA3F6-B14E-B018-04AC-F9225A0C3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uce/Dropbox/Notes/WIP/Panel_data_summary/Revised_xlsx/chapter_5_new_product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" refreshedDate="44824.469213425924" createdVersion="8" refreshedVersion="8" minRefreshableVersion="3" recordCount="358" xr:uid="{00000000-000A-0000-FFFF-FFFF3D000000}">
  <cacheSource type="worksheet">
    <worksheetSource ref="A1:E359" sheet="Market 2"/>
  </cacheSource>
  <cacheFields count="5">
    <cacheField name="ID" numFmtId="0">
      <sharedItems containsString="0" containsBlank="1" containsNumber="1" containsInteger="1" minValue="20001" maxValue="20139"/>
    </cacheField>
    <cacheField name="Week" numFmtId="0">
      <sharedItems containsSemiMixedTypes="0" containsString="0" containsNumber="1" containsInteger="1" minValue="1" maxValue="52" count="52">
        <n v="49"/>
        <n v="14"/>
        <n v="24"/>
        <n v="6"/>
        <n v="5"/>
        <n v="34"/>
        <n v="44"/>
        <n v="27"/>
        <n v="48"/>
        <n v="30"/>
        <n v="12"/>
        <n v="22"/>
        <n v="4"/>
        <n v="7"/>
        <n v="17"/>
        <n v="23"/>
        <n v="47"/>
        <n v="9"/>
        <n v="11"/>
        <n v="10"/>
        <n v="16"/>
        <n v="36"/>
        <n v="45"/>
        <n v="46"/>
        <n v="50"/>
        <n v="15"/>
        <n v="29"/>
        <n v="18"/>
        <n v="20"/>
        <n v="21"/>
        <n v="26"/>
        <n v="28"/>
        <n v="31"/>
        <n v="35"/>
        <n v="37"/>
        <n v="52"/>
        <n v="38"/>
        <n v="51"/>
        <n v="1"/>
        <n v="42"/>
        <n v="8"/>
        <n v="40"/>
        <n v="2"/>
        <n v="33"/>
        <n v="19"/>
        <n v="32"/>
        <n v="43"/>
        <n v="3"/>
        <n v="13"/>
        <n v="25"/>
        <n v="39"/>
        <n v="41"/>
      </sharedItems>
    </cacheField>
    <cacheField name="Day" numFmtId="0">
      <sharedItems containsString="0" containsBlank="1" containsNumber="1" containsInteger="1" minValue="1" maxValue="7"/>
    </cacheField>
    <cacheField name="Units" numFmtId="0">
      <sharedItems containsString="0" containsBlank="1" containsNumber="1" containsInteger="1" minValue="1" maxValue="8"/>
    </cacheField>
    <cacheField name="DoR" numFmtId="0">
      <sharedItems containsSemiMixedTypes="0" containsString="0" containsNumber="1" containsInteger="1" minValue="-1" maxValue="11" count="13">
        <n v="0"/>
        <n v="1"/>
        <n v="2"/>
        <n v="3"/>
        <n v="4"/>
        <n v="5"/>
        <n v="6"/>
        <n v="7"/>
        <n v="8"/>
        <n v="9"/>
        <n v="10"/>
        <n v="11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" refreshedDate="44824.511970601852" createdVersion="8" refreshedVersion="8" minRefreshableVersion="3" recordCount="410" xr:uid="{00000000-000A-0000-FFFF-FFFF46000000}">
  <cacheSource type="worksheet">
    <worksheetSource ref="A1:G411" sheet="Cum. FR by trial class (a)"/>
  </cacheSource>
  <cacheFields count="7">
    <cacheField name="ID" numFmtId="0">
      <sharedItems containsString="0" containsBlank="1" containsNumber="1" containsInteger="1" minValue="20001" maxValue="20139"/>
    </cacheField>
    <cacheField name="Week" numFmtId="0">
      <sharedItems containsString="0" containsBlank="1" containsNumber="1" containsInteger="1" minValue="1" maxValue="52"/>
    </cacheField>
    <cacheField name="Day" numFmtId="0">
      <sharedItems containsString="0" containsBlank="1" containsNumber="1" containsInteger="1" minValue="1" maxValue="7"/>
    </cacheField>
    <cacheField name="Units" numFmtId="0">
      <sharedItems containsString="0" containsBlank="1" containsNumber="1" containsInteger="1" minValue="1" maxValue="8"/>
    </cacheField>
    <cacheField name="DoR" numFmtId="0">
      <sharedItems containsString="0" containsBlank="1" containsNumber="1" containsInteger="1" minValue="0" maxValue="11"/>
    </cacheField>
    <cacheField name="Trial week" numFmtId="0">
      <sharedItems containsSemiMixedTypes="0" containsString="0" containsNumber="1" containsInteger="1" minValue="-99" maxValue="52" count="53">
        <n v="49"/>
        <n v="14"/>
        <n v="24"/>
        <n v="6"/>
        <n v="5"/>
        <n v="34"/>
        <n v="-99"/>
        <n v="27"/>
        <n v="48"/>
        <n v="30"/>
        <n v="12"/>
        <n v="22"/>
        <n v="4"/>
        <n v="9"/>
        <n v="10"/>
        <n v="17"/>
        <n v="35"/>
        <n v="52"/>
        <n v="38"/>
        <n v="46"/>
        <n v="16"/>
        <n v="11"/>
        <n v="1"/>
        <n v="42"/>
        <n v="37"/>
        <n v="8"/>
        <n v="7"/>
        <n v="18"/>
        <n v="2"/>
        <n v="33"/>
        <n v="19"/>
        <n v="15"/>
        <n v="43"/>
        <n v="31"/>
        <n v="47"/>
        <n v="3"/>
        <n v="28"/>
        <n v="13"/>
        <n v="20"/>
        <n v="21"/>
        <n v="23"/>
        <n v="25"/>
        <n v="26"/>
        <n v="29"/>
        <n v="32"/>
        <n v="36"/>
        <n v="39"/>
        <n v="40"/>
        <n v="41"/>
        <n v="44"/>
        <n v="45"/>
        <n v="50"/>
        <n v="51"/>
      </sharedItems>
    </cacheField>
    <cacheField name="FR delta" numFmtId="0">
      <sharedItems containsSemiMixedTypes="0" containsString="0" containsNumber="1" containsInteger="1" minValue="-99" maxValue="51" count="53">
        <n v="-99"/>
        <n v="10"/>
        <n v="0"/>
        <n v="2"/>
        <n v="1"/>
        <n v="4"/>
        <n v="23"/>
        <n v="14"/>
        <n v="13"/>
        <n v="6"/>
        <n v="30"/>
        <n v="18"/>
        <n v="19"/>
        <n v="5"/>
        <n v="26"/>
        <n v="3"/>
        <n v="16"/>
        <n v="17"/>
        <n v="15"/>
        <n v="9"/>
        <n v="21"/>
        <n v="24"/>
        <n v="7"/>
        <n v="8"/>
        <n v="11"/>
        <n v="12"/>
        <n v="20"/>
        <n v="22"/>
        <n v="25"/>
        <n v="27"/>
        <n v="28"/>
        <n v="29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" refreshedDate="43805.175627893521" createdVersion="6" refreshedVersion="6" minRefreshableVersion="3" recordCount="410" xr:uid="{00000000-000A-0000-FFFF-FFFF39000000}">
  <cacheSource type="worksheet">
    <worksheetSource ref="A1:G411" sheet="Cum. 2R by FR class (a)" r:id="rId2"/>
  </cacheSource>
  <cacheFields count="7">
    <cacheField name="ID" numFmtId="0">
      <sharedItems containsString="0" containsBlank="1" containsNumber="1" containsInteger="1" minValue="20001" maxValue="20139"/>
    </cacheField>
    <cacheField name="Week" numFmtId="0">
      <sharedItems containsString="0" containsBlank="1" containsNumber="1" containsInteger="1" minValue="1" maxValue="52"/>
    </cacheField>
    <cacheField name="Day" numFmtId="0">
      <sharedItems containsString="0" containsBlank="1" containsNumber="1" containsInteger="1" minValue="1" maxValue="7"/>
    </cacheField>
    <cacheField name="Units" numFmtId="0">
      <sharedItems containsString="0" containsBlank="1" containsNumber="1" containsInteger="1" minValue="1" maxValue="8"/>
    </cacheField>
    <cacheField name="DoR" numFmtId="0">
      <sharedItems containsString="0" containsBlank="1" containsNumber="1" containsInteger="1" minValue="0" maxValue="11"/>
    </cacheField>
    <cacheField name="FR week" numFmtId="0">
      <sharedItems containsSemiMixedTypes="0" containsString="0" containsNumber="1" containsInteger="1" minValue="-99" maxValue="52" count="53">
        <n v="-99"/>
        <n v="44"/>
        <n v="4"/>
        <n v="11"/>
        <n v="9"/>
        <n v="50"/>
        <n v="18"/>
        <n v="51"/>
        <n v="48"/>
        <n v="27"/>
        <n v="30"/>
        <n v="17"/>
        <n v="35"/>
        <n v="16"/>
        <n v="19"/>
        <n v="32"/>
        <n v="23"/>
        <n v="6"/>
        <n v="5"/>
        <n v="20"/>
        <n v="22"/>
        <n v="33"/>
        <n v="7"/>
        <n v="47"/>
        <n v="34"/>
        <n v="52"/>
        <n v="8"/>
        <n v="10"/>
        <n v="12"/>
        <n v="1"/>
        <n v="3"/>
        <n v="2"/>
        <n v="13"/>
        <n v="14"/>
        <n v="15"/>
        <n v="21"/>
        <n v="24"/>
        <n v="25"/>
        <n v="26"/>
        <n v="28"/>
        <n v="29"/>
        <n v="31"/>
        <n v="36"/>
        <n v="37"/>
        <n v="38"/>
        <n v="39"/>
        <n v="40"/>
        <n v="41"/>
        <n v="42"/>
        <n v="43"/>
        <n v="45"/>
        <n v="46"/>
        <n v="49"/>
      </sharedItems>
    </cacheField>
    <cacheField name="2R delta" numFmtId="0">
      <sharedItems containsSemiMixedTypes="0" containsString="0" containsNumber="1" containsInteger="1" minValue="-99" maxValue="51" count="53">
        <n v="-99"/>
        <n v="2"/>
        <n v="1"/>
        <n v="5"/>
        <n v="6"/>
        <n v="11"/>
        <n v="0"/>
        <n v="10"/>
        <n v="12"/>
        <n v="4"/>
        <n v="3"/>
        <n v="33"/>
        <n v="18"/>
        <n v="15"/>
        <n v="27"/>
        <n v="7"/>
        <n v="8"/>
        <n v="9"/>
        <n v="13"/>
        <n v="14"/>
        <n v="16"/>
        <n v="17"/>
        <n v="19"/>
        <n v="20"/>
        <n v="21"/>
        <n v="22"/>
        <n v="23"/>
        <n v="24"/>
        <n v="25"/>
        <n v="26"/>
        <n v="28"/>
        <n v="29"/>
        <n v="30"/>
        <n v="31"/>
        <n v="32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n v="20001"/>
    <x v="0"/>
    <n v="1"/>
    <n v="1"/>
    <x v="0"/>
  </r>
  <r>
    <n v="20002"/>
    <x v="1"/>
    <n v="7"/>
    <n v="1"/>
    <x v="0"/>
  </r>
  <r>
    <n v="20003"/>
    <x v="2"/>
    <n v="6"/>
    <n v="1"/>
    <x v="0"/>
  </r>
  <r>
    <n v="20004"/>
    <x v="0"/>
    <n v="2"/>
    <n v="1"/>
    <x v="0"/>
  </r>
  <r>
    <n v="20005"/>
    <x v="3"/>
    <n v="7"/>
    <n v="1"/>
    <x v="0"/>
  </r>
  <r>
    <n v="20006"/>
    <x v="4"/>
    <n v="2"/>
    <n v="1"/>
    <x v="0"/>
  </r>
  <r>
    <n v="20007"/>
    <x v="5"/>
    <n v="3"/>
    <n v="1"/>
    <x v="0"/>
  </r>
  <r>
    <n v="20007"/>
    <x v="6"/>
    <n v="4"/>
    <n v="1"/>
    <x v="1"/>
  </r>
  <r>
    <n v="20008"/>
    <x v="7"/>
    <n v="2"/>
    <n v="2"/>
    <x v="0"/>
  </r>
  <r>
    <n v="20009"/>
    <x v="8"/>
    <n v="7"/>
    <n v="1"/>
    <x v="0"/>
  </r>
  <r>
    <n v="20010"/>
    <x v="4"/>
    <n v="7"/>
    <n v="1"/>
    <x v="0"/>
  </r>
  <r>
    <n v="20011"/>
    <x v="9"/>
    <n v="6"/>
    <n v="3"/>
    <x v="0"/>
  </r>
  <r>
    <n v="20012"/>
    <x v="10"/>
    <n v="1"/>
    <n v="1"/>
    <x v="0"/>
  </r>
  <r>
    <n v="20013"/>
    <x v="11"/>
    <n v="1"/>
    <n v="3"/>
    <x v="0"/>
  </r>
  <r>
    <n v="20014"/>
    <x v="12"/>
    <n v="2"/>
    <n v="1"/>
    <x v="0"/>
  </r>
  <r>
    <n v="20014"/>
    <x v="12"/>
    <n v="4"/>
    <n v="1"/>
    <x v="1"/>
  </r>
  <r>
    <n v="20014"/>
    <x v="3"/>
    <n v="6"/>
    <n v="2"/>
    <x v="2"/>
  </r>
  <r>
    <n v="20014"/>
    <x v="13"/>
    <n v="2"/>
    <n v="3"/>
    <x v="3"/>
  </r>
  <r>
    <n v="20014"/>
    <x v="13"/>
    <n v="6"/>
    <n v="3"/>
    <x v="4"/>
  </r>
  <r>
    <n v="20014"/>
    <x v="10"/>
    <n v="5"/>
    <n v="2"/>
    <x v="5"/>
  </r>
  <r>
    <n v="20014"/>
    <x v="14"/>
    <n v="6"/>
    <n v="1"/>
    <x v="6"/>
  </r>
  <r>
    <n v="20014"/>
    <x v="15"/>
    <n v="4"/>
    <n v="2"/>
    <x v="7"/>
  </r>
  <r>
    <n v="20014"/>
    <x v="16"/>
    <n v="6"/>
    <n v="2"/>
    <x v="8"/>
  </r>
  <r>
    <n v="20015"/>
    <x v="17"/>
    <n v="5"/>
    <n v="1"/>
    <x v="0"/>
  </r>
  <r>
    <n v="20015"/>
    <x v="18"/>
    <n v="5"/>
    <n v="1"/>
    <x v="1"/>
  </r>
  <r>
    <n v="20015"/>
    <x v="10"/>
    <n v="2"/>
    <n v="2"/>
    <x v="2"/>
  </r>
  <r>
    <n v="20015"/>
    <x v="14"/>
    <n v="5"/>
    <n v="1"/>
    <x v="3"/>
  </r>
  <r>
    <n v="20016"/>
    <x v="19"/>
    <n v="5"/>
    <n v="1"/>
    <x v="0"/>
  </r>
  <r>
    <n v="20016"/>
    <x v="18"/>
    <n v="5"/>
    <n v="1"/>
    <x v="1"/>
  </r>
  <r>
    <n v="20016"/>
    <x v="20"/>
    <n v="5"/>
    <n v="1"/>
    <x v="2"/>
  </r>
  <r>
    <n v="20016"/>
    <x v="5"/>
    <n v="5"/>
    <n v="2"/>
    <x v="3"/>
  </r>
  <r>
    <n v="20016"/>
    <x v="21"/>
    <n v="5"/>
    <n v="1"/>
    <x v="4"/>
  </r>
  <r>
    <n v="20016"/>
    <x v="22"/>
    <n v="4"/>
    <n v="1"/>
    <x v="5"/>
  </r>
  <r>
    <n v="20016"/>
    <x v="23"/>
    <n v="4"/>
    <n v="2"/>
    <x v="6"/>
  </r>
  <r>
    <n v="20016"/>
    <x v="16"/>
    <n v="4"/>
    <n v="2"/>
    <x v="7"/>
  </r>
  <r>
    <n v="20016"/>
    <x v="24"/>
    <n v="5"/>
    <n v="1"/>
    <x v="8"/>
  </r>
  <r>
    <n v="20017"/>
    <x v="14"/>
    <n v="5"/>
    <n v="1"/>
    <x v="0"/>
  </r>
  <r>
    <n v="20018"/>
    <x v="4"/>
    <n v="7"/>
    <n v="1"/>
    <x v="0"/>
  </r>
  <r>
    <n v="20018"/>
    <x v="17"/>
    <n v="7"/>
    <n v="1"/>
    <x v="1"/>
  </r>
  <r>
    <n v="20018"/>
    <x v="25"/>
    <n v="2"/>
    <n v="1"/>
    <x v="2"/>
  </r>
  <r>
    <n v="20018"/>
    <x v="26"/>
    <n v="2"/>
    <n v="1"/>
    <x v="3"/>
  </r>
  <r>
    <n v="20019"/>
    <x v="9"/>
    <n v="6"/>
    <n v="1"/>
    <x v="0"/>
  </r>
  <r>
    <n v="20020"/>
    <x v="14"/>
    <n v="5"/>
    <n v="1"/>
    <x v="0"/>
  </r>
  <r>
    <n v="20021"/>
    <x v="3"/>
    <n v="5"/>
    <n v="1"/>
    <x v="0"/>
  </r>
  <r>
    <n v="20022"/>
    <x v="7"/>
    <n v="7"/>
    <n v="1"/>
    <x v="0"/>
  </r>
  <r>
    <n v="20022"/>
    <x v="24"/>
    <n v="1"/>
    <n v="1"/>
    <x v="1"/>
  </r>
  <r>
    <n v="20023"/>
    <x v="12"/>
    <n v="5"/>
    <n v="1"/>
    <x v="0"/>
  </r>
  <r>
    <n v="20023"/>
    <x v="27"/>
    <n v="1"/>
    <n v="1"/>
    <x v="1"/>
  </r>
  <r>
    <n v="20023"/>
    <x v="28"/>
    <n v="7"/>
    <n v="2"/>
    <x v="2"/>
  </r>
  <r>
    <n v="20023"/>
    <x v="29"/>
    <n v="1"/>
    <n v="1"/>
    <x v="3"/>
  </r>
  <r>
    <n v="20023"/>
    <x v="30"/>
    <n v="3"/>
    <n v="2"/>
    <x v="4"/>
  </r>
  <r>
    <n v="20023"/>
    <x v="7"/>
    <n v="2"/>
    <n v="4"/>
    <x v="5"/>
  </r>
  <r>
    <n v="20023"/>
    <x v="31"/>
    <n v="1"/>
    <n v="3"/>
    <x v="6"/>
  </r>
  <r>
    <n v="20023"/>
    <x v="32"/>
    <n v="2"/>
    <n v="8"/>
    <x v="7"/>
  </r>
  <r>
    <n v="20023"/>
    <x v="33"/>
    <n v="5"/>
    <n v="2"/>
    <x v="8"/>
  </r>
  <r>
    <n v="20023"/>
    <x v="34"/>
    <n v="5"/>
    <n v="2"/>
    <x v="9"/>
  </r>
  <r>
    <n v="20023"/>
    <x v="24"/>
    <n v="6"/>
    <n v="2"/>
    <x v="10"/>
  </r>
  <r>
    <n v="20024"/>
    <x v="33"/>
    <n v="2"/>
    <n v="2"/>
    <x v="0"/>
  </r>
  <r>
    <n v="20025"/>
    <x v="35"/>
    <n v="5"/>
    <n v="1"/>
    <x v="0"/>
  </r>
  <r>
    <n v="20026"/>
    <x v="36"/>
    <n v="2"/>
    <n v="1"/>
    <x v="0"/>
  </r>
  <r>
    <n v="20026"/>
    <x v="37"/>
    <n v="2"/>
    <n v="2"/>
    <x v="1"/>
  </r>
  <r>
    <n v="20027"/>
    <x v="23"/>
    <n v="7"/>
    <n v="1"/>
    <x v="0"/>
  </r>
  <r>
    <n v="20028"/>
    <x v="20"/>
    <n v="5"/>
    <n v="1"/>
    <x v="0"/>
  </r>
  <r>
    <n v="20029"/>
    <x v="18"/>
    <n v="3"/>
    <n v="1"/>
    <x v="0"/>
  </r>
  <r>
    <n v="20030"/>
    <x v="9"/>
    <n v="5"/>
    <n v="1"/>
    <x v="0"/>
  </r>
  <r>
    <n v="20031"/>
    <x v="38"/>
    <n v="2"/>
    <n v="1"/>
    <x v="0"/>
  </r>
  <r>
    <n v="20032"/>
    <x v="39"/>
    <n v="5"/>
    <n v="1"/>
    <x v="0"/>
  </r>
  <r>
    <n v="20032"/>
    <x v="8"/>
    <n v="6"/>
    <n v="1"/>
    <x v="1"/>
  </r>
  <r>
    <n v="20033"/>
    <x v="20"/>
    <n v="4"/>
    <n v="1"/>
    <x v="0"/>
  </r>
  <r>
    <n v="20034"/>
    <x v="33"/>
    <n v="2"/>
    <n v="1"/>
    <x v="0"/>
  </r>
  <r>
    <n v="20035"/>
    <x v="34"/>
    <n v="4"/>
    <n v="1"/>
    <x v="0"/>
  </r>
  <r>
    <n v="20035"/>
    <x v="24"/>
    <n v="5"/>
    <n v="1"/>
    <x v="1"/>
  </r>
  <r>
    <n v="20036"/>
    <x v="40"/>
    <n v="1"/>
    <n v="2"/>
    <x v="0"/>
  </r>
  <r>
    <n v="20036"/>
    <x v="17"/>
    <n v="4"/>
    <n v="2"/>
    <x v="1"/>
  </r>
  <r>
    <n v="20037"/>
    <x v="13"/>
    <n v="5"/>
    <n v="1"/>
    <x v="0"/>
  </r>
  <r>
    <n v="20038"/>
    <x v="27"/>
    <n v="2"/>
    <n v="1"/>
    <x v="0"/>
  </r>
  <r>
    <n v="20039"/>
    <x v="19"/>
    <n v="6"/>
    <n v="1"/>
    <x v="0"/>
  </r>
  <r>
    <n v="20040"/>
    <x v="1"/>
    <n v="7"/>
    <n v="1"/>
    <x v="0"/>
  </r>
  <r>
    <n v="20040"/>
    <x v="7"/>
    <n v="5"/>
    <n v="2"/>
    <x v="1"/>
  </r>
  <r>
    <n v="20041"/>
    <x v="35"/>
    <n v="6"/>
    <n v="1"/>
    <x v="0"/>
  </r>
  <r>
    <n v="20042"/>
    <x v="1"/>
    <n v="5"/>
    <n v="1"/>
    <x v="0"/>
  </r>
  <r>
    <n v="20043"/>
    <x v="14"/>
    <n v="6"/>
    <n v="1"/>
    <x v="0"/>
  </r>
  <r>
    <n v="20043"/>
    <x v="9"/>
    <n v="5"/>
    <n v="1"/>
    <x v="1"/>
  </r>
  <r>
    <n v="20044"/>
    <x v="9"/>
    <n v="6"/>
    <n v="1"/>
    <x v="0"/>
  </r>
  <r>
    <n v="20045"/>
    <x v="20"/>
    <n v="4"/>
    <n v="1"/>
    <x v="0"/>
  </r>
  <r>
    <n v="20045"/>
    <x v="27"/>
    <n v="4"/>
    <n v="1"/>
    <x v="1"/>
  </r>
  <r>
    <n v="20045"/>
    <x v="26"/>
    <n v="4"/>
    <n v="2"/>
    <x v="2"/>
  </r>
  <r>
    <n v="20045"/>
    <x v="21"/>
    <n v="4"/>
    <n v="1"/>
    <x v="3"/>
  </r>
  <r>
    <n v="20045"/>
    <x v="34"/>
    <n v="4"/>
    <n v="1"/>
    <x v="4"/>
  </r>
  <r>
    <n v="20045"/>
    <x v="41"/>
    <n v="4"/>
    <n v="1"/>
    <x v="5"/>
  </r>
  <r>
    <n v="20045"/>
    <x v="39"/>
    <n v="4"/>
    <n v="1"/>
    <x v="6"/>
  </r>
  <r>
    <n v="20045"/>
    <x v="24"/>
    <n v="4"/>
    <n v="1"/>
    <x v="7"/>
  </r>
  <r>
    <n v="20046"/>
    <x v="14"/>
    <n v="2"/>
    <n v="1"/>
    <x v="0"/>
  </r>
  <r>
    <n v="20047"/>
    <x v="42"/>
    <n v="3"/>
    <n v="1"/>
    <x v="0"/>
  </r>
  <r>
    <n v="20048"/>
    <x v="2"/>
    <n v="1"/>
    <n v="1"/>
    <x v="0"/>
  </r>
  <r>
    <n v="20049"/>
    <x v="14"/>
    <n v="2"/>
    <n v="1"/>
    <x v="0"/>
  </r>
  <r>
    <n v="20050"/>
    <x v="43"/>
    <n v="5"/>
    <n v="1"/>
    <x v="0"/>
  </r>
  <r>
    <n v="20051"/>
    <x v="14"/>
    <n v="4"/>
    <n v="1"/>
    <x v="0"/>
  </r>
  <r>
    <n v="20051"/>
    <x v="14"/>
    <n v="7"/>
    <n v="2"/>
    <x v="1"/>
  </r>
  <r>
    <n v="20051"/>
    <x v="44"/>
    <n v="5"/>
    <n v="1"/>
    <x v="2"/>
  </r>
  <r>
    <n v="20051"/>
    <x v="35"/>
    <n v="6"/>
    <n v="2"/>
    <x v="3"/>
  </r>
  <r>
    <n v="20052"/>
    <x v="38"/>
    <n v="7"/>
    <n v="1"/>
    <x v="0"/>
  </r>
  <r>
    <n v="20053"/>
    <x v="44"/>
    <n v="3"/>
    <n v="1"/>
    <x v="0"/>
  </r>
  <r>
    <n v="20054"/>
    <x v="4"/>
    <n v="6"/>
    <n v="1"/>
    <x v="0"/>
  </r>
  <r>
    <n v="20054"/>
    <x v="33"/>
    <n v="7"/>
    <n v="1"/>
    <x v="1"/>
  </r>
  <r>
    <n v="20054"/>
    <x v="21"/>
    <n v="7"/>
    <n v="1"/>
    <x v="2"/>
  </r>
  <r>
    <n v="20054"/>
    <x v="36"/>
    <n v="6"/>
    <n v="1"/>
    <x v="3"/>
  </r>
  <r>
    <n v="20055"/>
    <x v="14"/>
    <n v="2"/>
    <n v="1"/>
    <x v="0"/>
  </r>
  <r>
    <n v="20056"/>
    <x v="3"/>
    <n v="5"/>
    <n v="1"/>
    <x v="0"/>
  </r>
  <r>
    <n v="20057"/>
    <x v="25"/>
    <n v="4"/>
    <n v="1"/>
    <x v="0"/>
  </r>
  <r>
    <n v="20057"/>
    <x v="20"/>
    <n v="2"/>
    <n v="1"/>
    <x v="1"/>
  </r>
  <r>
    <n v="20057"/>
    <x v="20"/>
    <n v="4"/>
    <n v="3"/>
    <x v="2"/>
  </r>
  <r>
    <n v="20057"/>
    <x v="14"/>
    <n v="2"/>
    <n v="1"/>
    <x v="3"/>
  </r>
  <r>
    <n v="20057"/>
    <x v="36"/>
    <n v="5"/>
    <n v="1"/>
    <x v="4"/>
  </r>
  <r>
    <n v="20058"/>
    <x v="27"/>
    <n v="6"/>
    <n v="1"/>
    <x v="0"/>
  </r>
  <r>
    <n v="20058"/>
    <x v="44"/>
    <n v="1"/>
    <n v="1"/>
    <x v="1"/>
  </r>
  <r>
    <n v="20058"/>
    <x v="2"/>
    <n v="5"/>
    <n v="1"/>
    <x v="2"/>
  </r>
  <r>
    <n v="20058"/>
    <x v="31"/>
    <n v="5"/>
    <n v="1"/>
    <x v="3"/>
  </r>
  <r>
    <n v="20058"/>
    <x v="22"/>
    <n v="5"/>
    <n v="1"/>
    <x v="4"/>
  </r>
  <r>
    <n v="20058"/>
    <x v="0"/>
    <n v="5"/>
    <n v="1"/>
    <x v="5"/>
  </r>
  <r>
    <n v="20059"/>
    <x v="9"/>
    <n v="7"/>
    <n v="1"/>
    <x v="0"/>
  </r>
  <r>
    <n v="20059"/>
    <x v="45"/>
    <n v="7"/>
    <n v="1"/>
    <x v="1"/>
  </r>
  <r>
    <n v="20059"/>
    <x v="43"/>
    <n v="7"/>
    <n v="1"/>
    <x v="2"/>
  </r>
  <r>
    <n v="20059"/>
    <x v="5"/>
    <n v="7"/>
    <n v="1"/>
    <x v="3"/>
  </r>
  <r>
    <n v="20059"/>
    <x v="33"/>
    <n v="7"/>
    <n v="1"/>
    <x v="4"/>
  </r>
  <r>
    <n v="20059"/>
    <x v="36"/>
    <n v="7"/>
    <n v="1"/>
    <x v="5"/>
  </r>
  <r>
    <n v="20059"/>
    <x v="22"/>
    <n v="7"/>
    <n v="1"/>
    <x v="6"/>
  </r>
  <r>
    <n v="20059"/>
    <x v="0"/>
    <n v="7"/>
    <n v="2"/>
    <x v="7"/>
  </r>
  <r>
    <n v="20059"/>
    <x v="24"/>
    <n v="7"/>
    <n v="2"/>
    <x v="8"/>
  </r>
  <r>
    <n v="20059"/>
    <x v="35"/>
    <n v="7"/>
    <n v="2"/>
    <x v="9"/>
  </r>
  <r>
    <n v="20060"/>
    <x v="46"/>
    <n v="6"/>
    <n v="1"/>
    <x v="0"/>
  </r>
  <r>
    <n v="20061"/>
    <x v="5"/>
    <n v="6"/>
    <n v="1"/>
    <x v="0"/>
  </r>
  <r>
    <n v="20062"/>
    <x v="9"/>
    <n v="6"/>
    <n v="1"/>
    <x v="0"/>
  </r>
  <r>
    <n v="20063"/>
    <x v="4"/>
    <n v="5"/>
    <n v="1"/>
    <x v="0"/>
  </r>
  <r>
    <n v="20063"/>
    <x v="15"/>
    <n v="5"/>
    <n v="2"/>
    <x v="1"/>
  </r>
  <r>
    <n v="20064"/>
    <x v="12"/>
    <n v="5"/>
    <n v="2"/>
    <x v="0"/>
  </r>
  <r>
    <n v="20064"/>
    <x v="3"/>
    <n v="4"/>
    <n v="1"/>
    <x v="1"/>
  </r>
  <r>
    <n v="20064"/>
    <x v="20"/>
    <n v="4"/>
    <n v="1"/>
    <x v="2"/>
  </r>
  <r>
    <n v="20064"/>
    <x v="2"/>
    <n v="6"/>
    <n v="1"/>
    <x v="3"/>
  </r>
  <r>
    <n v="20064"/>
    <x v="30"/>
    <n v="3"/>
    <n v="2"/>
    <x v="4"/>
  </r>
  <r>
    <n v="20064"/>
    <x v="16"/>
    <n v="2"/>
    <n v="1"/>
    <x v="5"/>
  </r>
  <r>
    <n v="20065"/>
    <x v="9"/>
    <n v="6"/>
    <n v="2"/>
    <x v="0"/>
  </r>
  <r>
    <n v="20066"/>
    <x v="25"/>
    <n v="5"/>
    <n v="1"/>
    <x v="0"/>
  </r>
  <r>
    <n v="20067"/>
    <x v="42"/>
    <n v="6"/>
    <n v="1"/>
    <x v="0"/>
  </r>
  <r>
    <n v="20068"/>
    <x v="18"/>
    <n v="4"/>
    <n v="1"/>
    <x v="0"/>
  </r>
  <r>
    <n v="20068"/>
    <x v="9"/>
    <n v="5"/>
    <n v="1"/>
    <x v="1"/>
  </r>
  <r>
    <n v="20069"/>
    <x v="27"/>
    <n v="1"/>
    <n v="1"/>
    <x v="0"/>
  </r>
  <r>
    <n v="20069"/>
    <x v="27"/>
    <n v="5"/>
    <n v="1"/>
    <x v="1"/>
  </r>
  <r>
    <n v="20069"/>
    <x v="44"/>
    <n v="4"/>
    <n v="2"/>
    <x v="2"/>
  </r>
  <r>
    <n v="20070"/>
    <x v="12"/>
    <n v="4"/>
    <n v="1"/>
    <x v="0"/>
  </r>
  <r>
    <n v="20070"/>
    <x v="4"/>
    <n v="6"/>
    <n v="1"/>
    <x v="1"/>
  </r>
  <r>
    <n v="20070"/>
    <x v="14"/>
    <n v="3"/>
    <n v="1"/>
    <x v="2"/>
  </r>
  <r>
    <n v="20071"/>
    <x v="12"/>
    <n v="4"/>
    <n v="1"/>
    <x v="0"/>
  </r>
  <r>
    <n v="20071"/>
    <x v="17"/>
    <n v="4"/>
    <n v="1"/>
    <x v="1"/>
  </r>
  <r>
    <n v="20071"/>
    <x v="18"/>
    <n v="5"/>
    <n v="1"/>
    <x v="2"/>
  </r>
  <r>
    <n v="20071"/>
    <x v="14"/>
    <n v="5"/>
    <n v="1"/>
    <x v="3"/>
  </r>
  <r>
    <n v="20071"/>
    <x v="36"/>
    <n v="6"/>
    <n v="1"/>
    <x v="4"/>
  </r>
  <r>
    <n v="20071"/>
    <x v="0"/>
    <n v="6"/>
    <n v="1"/>
    <x v="5"/>
  </r>
  <r>
    <n v="20072"/>
    <x v="3"/>
    <n v="2"/>
    <n v="1"/>
    <x v="0"/>
  </r>
  <r>
    <n v="20073"/>
    <x v="3"/>
    <n v="6"/>
    <n v="3"/>
    <x v="0"/>
  </r>
  <r>
    <n v="20073"/>
    <x v="28"/>
    <n v="1"/>
    <n v="3"/>
    <x v="1"/>
  </r>
  <r>
    <n v="20073"/>
    <x v="9"/>
    <n v="6"/>
    <n v="2"/>
    <x v="2"/>
  </r>
  <r>
    <n v="20074"/>
    <x v="14"/>
    <n v="5"/>
    <n v="1"/>
    <x v="0"/>
  </r>
  <r>
    <n v="20074"/>
    <x v="11"/>
    <n v="4"/>
    <n v="1"/>
    <x v="1"/>
  </r>
  <r>
    <n v="20074"/>
    <x v="30"/>
    <n v="5"/>
    <n v="1"/>
    <x v="2"/>
  </r>
  <r>
    <n v="20074"/>
    <x v="9"/>
    <n v="4"/>
    <n v="1"/>
    <x v="3"/>
  </r>
  <r>
    <n v="20074"/>
    <x v="33"/>
    <n v="4"/>
    <n v="1"/>
    <x v="4"/>
  </r>
  <r>
    <n v="20074"/>
    <x v="41"/>
    <n v="1"/>
    <n v="1"/>
    <x v="5"/>
  </r>
  <r>
    <n v="20075"/>
    <x v="13"/>
    <n v="7"/>
    <n v="1"/>
    <x v="0"/>
  </r>
  <r>
    <n v="20075"/>
    <x v="43"/>
    <n v="7"/>
    <n v="1"/>
    <x v="1"/>
  </r>
  <r>
    <n v="20076"/>
    <x v="14"/>
    <n v="5"/>
    <n v="2"/>
    <x v="0"/>
  </r>
  <r>
    <n v="20077"/>
    <x v="4"/>
    <n v="6"/>
    <n v="1"/>
    <x v="0"/>
  </r>
  <r>
    <n v="20077"/>
    <x v="3"/>
    <n v="4"/>
    <n v="1"/>
    <x v="1"/>
  </r>
  <r>
    <n v="20078"/>
    <x v="12"/>
    <n v="5"/>
    <n v="1"/>
    <x v="0"/>
  </r>
  <r>
    <n v="20078"/>
    <x v="13"/>
    <n v="2"/>
    <n v="1"/>
    <x v="1"/>
  </r>
  <r>
    <n v="20078"/>
    <x v="19"/>
    <n v="5"/>
    <n v="2"/>
    <x v="2"/>
  </r>
  <r>
    <n v="20078"/>
    <x v="18"/>
    <n v="7"/>
    <n v="2"/>
    <x v="3"/>
  </r>
  <r>
    <n v="20078"/>
    <x v="27"/>
    <n v="3"/>
    <n v="2"/>
    <x v="4"/>
  </r>
  <r>
    <n v="20078"/>
    <x v="31"/>
    <n v="7"/>
    <n v="2"/>
    <x v="5"/>
  </r>
  <r>
    <n v="20078"/>
    <x v="16"/>
    <n v="6"/>
    <n v="2"/>
    <x v="6"/>
  </r>
  <r>
    <n v="20078"/>
    <x v="8"/>
    <n v="7"/>
    <n v="1"/>
    <x v="7"/>
  </r>
  <r>
    <n v="20078"/>
    <x v="0"/>
    <n v="7"/>
    <n v="1"/>
    <x v="8"/>
  </r>
  <r>
    <n v="20078"/>
    <x v="24"/>
    <n v="7"/>
    <n v="2"/>
    <x v="9"/>
  </r>
  <r>
    <n v="20079"/>
    <x v="32"/>
    <n v="5"/>
    <n v="1"/>
    <x v="0"/>
  </r>
  <r>
    <n v="20079"/>
    <x v="16"/>
    <n v="6"/>
    <n v="1"/>
    <x v="1"/>
  </r>
  <r>
    <n v="20080"/>
    <x v="25"/>
    <n v="4"/>
    <n v="2"/>
    <x v="0"/>
  </r>
  <r>
    <n v="20081"/>
    <x v="44"/>
    <n v="6"/>
    <n v="1"/>
    <x v="0"/>
  </r>
  <r>
    <n v="20082"/>
    <x v="40"/>
    <n v="3"/>
    <n v="2"/>
    <x v="0"/>
  </r>
  <r>
    <n v="20083"/>
    <x v="38"/>
    <n v="6"/>
    <n v="2"/>
    <x v="0"/>
  </r>
  <r>
    <n v="20083"/>
    <x v="27"/>
    <n v="7"/>
    <n v="2"/>
    <x v="1"/>
  </r>
  <r>
    <n v="20083"/>
    <x v="2"/>
    <n v="2"/>
    <n v="1"/>
    <x v="2"/>
  </r>
  <r>
    <n v="20083"/>
    <x v="31"/>
    <n v="5"/>
    <n v="1"/>
    <x v="3"/>
  </r>
  <r>
    <n v="20083"/>
    <x v="39"/>
    <n v="5"/>
    <n v="1"/>
    <x v="4"/>
  </r>
  <r>
    <n v="20084"/>
    <x v="9"/>
    <n v="6"/>
    <n v="1"/>
    <x v="0"/>
  </r>
  <r>
    <n v="20084"/>
    <x v="5"/>
    <n v="3"/>
    <n v="2"/>
    <x v="1"/>
  </r>
  <r>
    <n v="20085"/>
    <x v="38"/>
    <n v="6"/>
    <n v="1"/>
    <x v="0"/>
  </r>
  <r>
    <n v="20086"/>
    <x v="18"/>
    <n v="6"/>
    <n v="1"/>
    <x v="0"/>
  </r>
  <r>
    <n v="20087"/>
    <x v="12"/>
    <n v="6"/>
    <n v="1"/>
    <x v="0"/>
  </r>
  <r>
    <n v="20088"/>
    <x v="2"/>
    <n v="6"/>
    <n v="2"/>
    <x v="0"/>
  </r>
  <r>
    <n v="20089"/>
    <x v="9"/>
    <n v="6"/>
    <n v="1"/>
    <x v="0"/>
  </r>
  <r>
    <n v="20090"/>
    <x v="18"/>
    <n v="7"/>
    <n v="1"/>
    <x v="0"/>
  </r>
  <r>
    <n v="20091"/>
    <x v="7"/>
    <n v="6"/>
    <n v="1"/>
    <x v="0"/>
  </r>
  <r>
    <n v="20092"/>
    <x v="12"/>
    <n v="3"/>
    <n v="1"/>
    <x v="0"/>
  </r>
  <r>
    <n v="20092"/>
    <x v="44"/>
    <n v="6"/>
    <n v="1"/>
    <x v="1"/>
  </r>
  <r>
    <n v="20092"/>
    <x v="35"/>
    <n v="1"/>
    <n v="1"/>
    <x v="2"/>
  </r>
  <r>
    <n v="20093"/>
    <x v="4"/>
    <n v="5"/>
    <n v="1"/>
    <x v="0"/>
  </r>
  <r>
    <n v="20094"/>
    <x v="42"/>
    <n v="2"/>
    <n v="1"/>
    <x v="0"/>
  </r>
  <r>
    <n v="20094"/>
    <x v="12"/>
    <n v="4"/>
    <n v="2"/>
    <x v="1"/>
  </r>
  <r>
    <n v="20095"/>
    <x v="17"/>
    <n v="2"/>
    <n v="1"/>
    <x v="0"/>
  </r>
  <r>
    <n v="20096"/>
    <x v="5"/>
    <n v="4"/>
    <n v="1"/>
    <x v="0"/>
  </r>
  <r>
    <n v="20096"/>
    <x v="35"/>
    <n v="7"/>
    <n v="1"/>
    <x v="1"/>
  </r>
  <r>
    <n v="20097"/>
    <x v="17"/>
    <n v="5"/>
    <n v="2"/>
    <x v="0"/>
  </r>
  <r>
    <n v="20098"/>
    <x v="16"/>
    <n v="5"/>
    <n v="1"/>
    <x v="0"/>
  </r>
  <r>
    <n v="20099"/>
    <x v="7"/>
    <n v="4"/>
    <n v="2"/>
    <x v="0"/>
  </r>
  <r>
    <n v="20100"/>
    <x v="12"/>
    <n v="7"/>
    <n v="1"/>
    <x v="0"/>
  </r>
  <r>
    <n v="20101"/>
    <x v="12"/>
    <n v="4"/>
    <n v="1"/>
    <x v="0"/>
  </r>
  <r>
    <n v="20101"/>
    <x v="17"/>
    <n v="4"/>
    <n v="1"/>
    <x v="1"/>
  </r>
  <r>
    <n v="20101"/>
    <x v="7"/>
    <n v="4"/>
    <n v="1"/>
    <x v="2"/>
  </r>
  <r>
    <n v="20102"/>
    <x v="12"/>
    <n v="3"/>
    <n v="2"/>
    <x v="0"/>
  </r>
  <r>
    <n v="20102"/>
    <x v="40"/>
    <n v="3"/>
    <n v="2"/>
    <x v="1"/>
  </r>
  <r>
    <n v="20102"/>
    <x v="1"/>
    <n v="3"/>
    <n v="2"/>
    <x v="2"/>
  </r>
  <r>
    <n v="20102"/>
    <x v="29"/>
    <n v="3"/>
    <n v="2"/>
    <x v="3"/>
  </r>
  <r>
    <n v="20102"/>
    <x v="30"/>
    <n v="3"/>
    <n v="2"/>
    <x v="4"/>
  </r>
  <r>
    <n v="20102"/>
    <x v="26"/>
    <n v="3"/>
    <n v="2"/>
    <x v="5"/>
  </r>
  <r>
    <n v="20102"/>
    <x v="34"/>
    <n v="3"/>
    <n v="2"/>
    <x v="6"/>
  </r>
  <r>
    <n v="20102"/>
    <x v="37"/>
    <n v="3"/>
    <n v="2"/>
    <x v="7"/>
  </r>
  <r>
    <n v="20103"/>
    <x v="42"/>
    <n v="7"/>
    <n v="1"/>
    <x v="0"/>
  </r>
  <r>
    <n v="20103"/>
    <x v="18"/>
    <n v="7"/>
    <n v="2"/>
    <x v="1"/>
  </r>
  <r>
    <n v="20103"/>
    <x v="30"/>
    <n v="7"/>
    <n v="1"/>
    <x v="2"/>
  </r>
  <r>
    <n v="20103"/>
    <x v="8"/>
    <n v="7"/>
    <n v="1"/>
    <x v="3"/>
  </r>
  <r>
    <n v="20104"/>
    <x v="12"/>
    <n v="6"/>
    <n v="2"/>
    <x v="0"/>
  </r>
  <r>
    <n v="20105"/>
    <x v="2"/>
    <n v="1"/>
    <n v="2"/>
    <x v="0"/>
  </r>
  <r>
    <n v="20106"/>
    <x v="47"/>
    <n v="4"/>
    <n v="1"/>
    <x v="0"/>
  </r>
  <r>
    <n v="20107"/>
    <x v="9"/>
    <n v="6"/>
    <n v="1"/>
    <x v="0"/>
  </r>
  <r>
    <n v="20108"/>
    <x v="9"/>
    <n v="5"/>
    <n v="1"/>
    <x v="0"/>
  </r>
  <r>
    <n v="20109"/>
    <x v="17"/>
    <n v="6"/>
    <n v="1"/>
    <x v="0"/>
  </r>
  <r>
    <n v="20110"/>
    <x v="12"/>
    <n v="5"/>
    <n v="1"/>
    <x v="0"/>
  </r>
  <r>
    <n v="20110"/>
    <x v="19"/>
    <n v="5"/>
    <n v="1"/>
    <x v="1"/>
  </r>
  <r>
    <n v="20110"/>
    <x v="18"/>
    <n v="5"/>
    <n v="1"/>
    <x v="2"/>
  </r>
  <r>
    <n v="20111"/>
    <x v="42"/>
    <n v="7"/>
    <n v="1"/>
    <x v="0"/>
  </r>
  <r>
    <n v="20111"/>
    <x v="10"/>
    <n v="1"/>
    <n v="1"/>
    <x v="1"/>
  </r>
  <r>
    <n v="20112"/>
    <x v="13"/>
    <n v="4"/>
    <n v="1"/>
    <x v="0"/>
  </r>
  <r>
    <n v="20113"/>
    <x v="20"/>
    <n v="3"/>
    <n v="1"/>
    <x v="0"/>
  </r>
  <r>
    <n v="20114"/>
    <x v="10"/>
    <n v="4"/>
    <n v="1"/>
    <x v="0"/>
  </r>
  <r>
    <n v="20114"/>
    <x v="9"/>
    <n v="5"/>
    <n v="1"/>
    <x v="1"/>
  </r>
  <r>
    <n v="20115"/>
    <x v="20"/>
    <n v="5"/>
    <n v="1"/>
    <x v="0"/>
  </r>
  <r>
    <n v="20115"/>
    <x v="44"/>
    <n v="4"/>
    <n v="1"/>
    <x v="1"/>
  </r>
  <r>
    <n v="20116"/>
    <x v="18"/>
    <n v="6"/>
    <n v="1"/>
    <x v="0"/>
  </r>
  <r>
    <n v="20117"/>
    <x v="38"/>
    <n v="2"/>
    <n v="1"/>
    <x v="0"/>
  </r>
  <r>
    <n v="20117"/>
    <x v="38"/>
    <n v="4"/>
    <n v="1"/>
    <x v="1"/>
  </r>
  <r>
    <n v="20117"/>
    <x v="3"/>
    <n v="7"/>
    <n v="1"/>
    <x v="2"/>
  </r>
  <r>
    <n v="20117"/>
    <x v="17"/>
    <n v="5"/>
    <n v="1"/>
    <x v="3"/>
  </r>
  <r>
    <n v="20117"/>
    <x v="27"/>
    <n v="5"/>
    <n v="1"/>
    <x v="4"/>
  </r>
  <r>
    <n v="20118"/>
    <x v="38"/>
    <n v="3"/>
    <n v="1"/>
    <x v="0"/>
  </r>
  <r>
    <n v="20118"/>
    <x v="13"/>
    <n v="3"/>
    <n v="1"/>
    <x v="1"/>
  </r>
  <r>
    <n v="20118"/>
    <x v="17"/>
    <n v="5"/>
    <n v="1"/>
    <x v="2"/>
  </r>
  <r>
    <n v="20118"/>
    <x v="18"/>
    <n v="1"/>
    <n v="1"/>
    <x v="3"/>
  </r>
  <r>
    <n v="20118"/>
    <x v="44"/>
    <n v="1"/>
    <n v="2"/>
    <x v="4"/>
  </r>
  <r>
    <n v="20118"/>
    <x v="44"/>
    <n v="5"/>
    <n v="1"/>
    <x v="5"/>
  </r>
  <r>
    <n v="20118"/>
    <x v="29"/>
    <n v="1"/>
    <n v="1"/>
    <x v="6"/>
  </r>
  <r>
    <n v="20118"/>
    <x v="11"/>
    <n v="5"/>
    <n v="1"/>
    <x v="7"/>
  </r>
  <r>
    <n v="20118"/>
    <x v="30"/>
    <n v="1"/>
    <n v="2"/>
    <x v="8"/>
  </r>
  <r>
    <n v="20118"/>
    <x v="9"/>
    <n v="4"/>
    <n v="1"/>
    <x v="9"/>
  </r>
  <r>
    <n v="20118"/>
    <x v="22"/>
    <n v="6"/>
    <n v="2"/>
    <x v="10"/>
  </r>
  <r>
    <n v="20118"/>
    <x v="24"/>
    <n v="1"/>
    <n v="1"/>
    <x v="11"/>
  </r>
  <r>
    <n v="20119"/>
    <x v="3"/>
    <n v="6"/>
    <n v="1"/>
    <x v="0"/>
  </r>
  <r>
    <n v="20119"/>
    <x v="7"/>
    <n v="6"/>
    <n v="1"/>
    <x v="1"/>
  </r>
  <r>
    <n v="20119"/>
    <x v="43"/>
    <n v="3"/>
    <n v="1"/>
    <x v="2"/>
  </r>
  <r>
    <n v="20119"/>
    <x v="21"/>
    <n v="4"/>
    <n v="1"/>
    <x v="3"/>
  </r>
  <r>
    <n v="20120"/>
    <x v="38"/>
    <n v="2"/>
    <n v="1"/>
    <x v="0"/>
  </r>
  <r>
    <n v="20120"/>
    <x v="4"/>
    <n v="7"/>
    <n v="1"/>
    <x v="1"/>
  </r>
  <r>
    <n v="20120"/>
    <x v="17"/>
    <n v="6"/>
    <n v="1"/>
    <x v="2"/>
  </r>
  <r>
    <n v="20120"/>
    <x v="27"/>
    <n v="6"/>
    <n v="2"/>
    <x v="3"/>
  </r>
  <r>
    <n v="20120"/>
    <x v="7"/>
    <n v="6"/>
    <n v="1"/>
    <x v="4"/>
  </r>
  <r>
    <n v="20120"/>
    <x v="41"/>
    <n v="6"/>
    <n v="1"/>
    <x v="5"/>
  </r>
  <r>
    <n v="20121"/>
    <x v="20"/>
    <n v="4"/>
    <n v="1"/>
    <x v="0"/>
  </r>
  <r>
    <n v="20122"/>
    <x v="0"/>
    <n v="6"/>
    <n v="1"/>
    <x v="0"/>
  </r>
  <r>
    <n v="20123"/>
    <x v="17"/>
    <n v="6"/>
    <n v="1"/>
    <x v="0"/>
  </r>
  <r>
    <n v="20124"/>
    <x v="47"/>
    <n v="7"/>
    <n v="1"/>
    <x v="0"/>
  </r>
  <r>
    <n v="20124"/>
    <x v="4"/>
    <n v="4"/>
    <n v="1"/>
    <x v="1"/>
  </r>
  <r>
    <n v="20125"/>
    <x v="12"/>
    <n v="1"/>
    <n v="1"/>
    <x v="0"/>
  </r>
  <r>
    <n v="20126"/>
    <x v="19"/>
    <n v="1"/>
    <n v="1"/>
    <x v="0"/>
  </r>
  <r>
    <n v="20127"/>
    <x v="16"/>
    <n v="7"/>
    <n v="2"/>
    <x v="0"/>
  </r>
  <r>
    <n v="20128"/>
    <x v="3"/>
    <n v="4"/>
    <n v="1"/>
    <x v="0"/>
  </r>
  <r>
    <n v="20128"/>
    <x v="9"/>
    <n v="6"/>
    <n v="1"/>
    <x v="1"/>
  </r>
  <r>
    <n v="20128"/>
    <x v="8"/>
    <n v="6"/>
    <n v="1"/>
    <x v="2"/>
  </r>
  <r>
    <n v="20129"/>
    <x v="38"/>
    <n v="4"/>
    <n v="1"/>
    <x v="0"/>
  </r>
  <r>
    <n v="20129"/>
    <x v="47"/>
    <n v="2"/>
    <n v="1"/>
    <x v="1"/>
  </r>
  <r>
    <n v="20129"/>
    <x v="9"/>
    <n v="6"/>
    <n v="2"/>
    <x v="2"/>
  </r>
  <r>
    <n v="20130"/>
    <x v="31"/>
    <n v="6"/>
    <n v="1"/>
    <x v="0"/>
  </r>
  <r>
    <n v="20131"/>
    <x v="12"/>
    <n v="6"/>
    <n v="1"/>
    <x v="0"/>
  </r>
  <r>
    <n v="20131"/>
    <x v="18"/>
    <n v="2"/>
    <n v="1"/>
    <x v="1"/>
  </r>
  <r>
    <n v="20132"/>
    <x v="12"/>
    <n v="5"/>
    <n v="1"/>
    <x v="0"/>
  </r>
  <r>
    <n v="20133"/>
    <x v="9"/>
    <n v="5"/>
    <n v="1"/>
    <x v="0"/>
  </r>
  <r>
    <n v="20134"/>
    <x v="1"/>
    <n v="2"/>
    <n v="1"/>
    <x v="0"/>
  </r>
  <r>
    <n v="20135"/>
    <x v="4"/>
    <n v="6"/>
    <n v="1"/>
    <x v="0"/>
  </r>
  <r>
    <n v="20136"/>
    <x v="42"/>
    <n v="6"/>
    <n v="1"/>
    <x v="0"/>
  </r>
  <r>
    <n v="20136"/>
    <x v="13"/>
    <n v="1"/>
    <n v="1"/>
    <x v="1"/>
  </r>
  <r>
    <n v="20136"/>
    <x v="19"/>
    <n v="7"/>
    <n v="1"/>
    <x v="2"/>
  </r>
  <r>
    <n v="20136"/>
    <x v="48"/>
    <n v="1"/>
    <n v="1"/>
    <x v="3"/>
  </r>
  <r>
    <n v="20136"/>
    <x v="1"/>
    <n v="5"/>
    <n v="1"/>
    <x v="4"/>
  </r>
  <r>
    <n v="20136"/>
    <x v="30"/>
    <n v="6"/>
    <n v="1"/>
    <x v="5"/>
  </r>
  <r>
    <n v="20136"/>
    <x v="34"/>
    <n v="7"/>
    <n v="1"/>
    <x v="6"/>
  </r>
  <r>
    <n v="20137"/>
    <x v="48"/>
    <n v="6"/>
    <n v="1"/>
    <x v="0"/>
  </r>
  <r>
    <n v="20138"/>
    <x v="27"/>
    <n v="7"/>
    <n v="1"/>
    <x v="0"/>
  </r>
  <r>
    <n v="20139"/>
    <x v="0"/>
    <n v="3"/>
    <n v="1"/>
    <x v="0"/>
  </r>
  <r>
    <m/>
    <x v="38"/>
    <m/>
    <m/>
    <x v="12"/>
  </r>
  <r>
    <m/>
    <x v="42"/>
    <m/>
    <m/>
    <x v="12"/>
  </r>
  <r>
    <m/>
    <x v="47"/>
    <m/>
    <m/>
    <x v="12"/>
  </r>
  <r>
    <m/>
    <x v="12"/>
    <m/>
    <m/>
    <x v="12"/>
  </r>
  <r>
    <m/>
    <x v="4"/>
    <m/>
    <m/>
    <x v="12"/>
  </r>
  <r>
    <m/>
    <x v="3"/>
    <m/>
    <m/>
    <x v="12"/>
  </r>
  <r>
    <m/>
    <x v="13"/>
    <m/>
    <m/>
    <x v="12"/>
  </r>
  <r>
    <m/>
    <x v="40"/>
    <m/>
    <m/>
    <x v="12"/>
  </r>
  <r>
    <m/>
    <x v="17"/>
    <m/>
    <m/>
    <x v="12"/>
  </r>
  <r>
    <m/>
    <x v="19"/>
    <m/>
    <m/>
    <x v="12"/>
  </r>
  <r>
    <m/>
    <x v="18"/>
    <m/>
    <m/>
    <x v="12"/>
  </r>
  <r>
    <m/>
    <x v="10"/>
    <m/>
    <m/>
    <x v="12"/>
  </r>
  <r>
    <m/>
    <x v="48"/>
    <m/>
    <m/>
    <x v="12"/>
  </r>
  <r>
    <m/>
    <x v="1"/>
    <m/>
    <m/>
    <x v="12"/>
  </r>
  <r>
    <m/>
    <x v="25"/>
    <m/>
    <m/>
    <x v="12"/>
  </r>
  <r>
    <m/>
    <x v="20"/>
    <m/>
    <m/>
    <x v="12"/>
  </r>
  <r>
    <m/>
    <x v="14"/>
    <m/>
    <m/>
    <x v="12"/>
  </r>
  <r>
    <m/>
    <x v="27"/>
    <m/>
    <m/>
    <x v="12"/>
  </r>
  <r>
    <m/>
    <x v="44"/>
    <m/>
    <m/>
    <x v="12"/>
  </r>
  <r>
    <m/>
    <x v="28"/>
    <m/>
    <m/>
    <x v="12"/>
  </r>
  <r>
    <m/>
    <x v="29"/>
    <m/>
    <m/>
    <x v="12"/>
  </r>
  <r>
    <m/>
    <x v="11"/>
    <m/>
    <m/>
    <x v="12"/>
  </r>
  <r>
    <m/>
    <x v="15"/>
    <m/>
    <m/>
    <x v="12"/>
  </r>
  <r>
    <m/>
    <x v="2"/>
    <m/>
    <m/>
    <x v="12"/>
  </r>
  <r>
    <m/>
    <x v="49"/>
    <m/>
    <m/>
    <x v="12"/>
  </r>
  <r>
    <m/>
    <x v="30"/>
    <m/>
    <m/>
    <x v="12"/>
  </r>
  <r>
    <m/>
    <x v="7"/>
    <m/>
    <m/>
    <x v="12"/>
  </r>
  <r>
    <m/>
    <x v="31"/>
    <m/>
    <m/>
    <x v="12"/>
  </r>
  <r>
    <m/>
    <x v="26"/>
    <m/>
    <m/>
    <x v="12"/>
  </r>
  <r>
    <m/>
    <x v="9"/>
    <m/>
    <m/>
    <x v="12"/>
  </r>
  <r>
    <m/>
    <x v="32"/>
    <m/>
    <m/>
    <x v="12"/>
  </r>
  <r>
    <m/>
    <x v="45"/>
    <m/>
    <m/>
    <x v="12"/>
  </r>
  <r>
    <m/>
    <x v="43"/>
    <m/>
    <m/>
    <x v="12"/>
  </r>
  <r>
    <m/>
    <x v="5"/>
    <m/>
    <m/>
    <x v="12"/>
  </r>
  <r>
    <m/>
    <x v="33"/>
    <m/>
    <m/>
    <x v="12"/>
  </r>
  <r>
    <m/>
    <x v="21"/>
    <m/>
    <m/>
    <x v="12"/>
  </r>
  <r>
    <m/>
    <x v="34"/>
    <m/>
    <m/>
    <x v="12"/>
  </r>
  <r>
    <m/>
    <x v="36"/>
    <m/>
    <m/>
    <x v="12"/>
  </r>
  <r>
    <m/>
    <x v="50"/>
    <m/>
    <m/>
    <x v="12"/>
  </r>
  <r>
    <m/>
    <x v="41"/>
    <m/>
    <m/>
    <x v="12"/>
  </r>
  <r>
    <m/>
    <x v="51"/>
    <m/>
    <m/>
    <x v="12"/>
  </r>
  <r>
    <m/>
    <x v="39"/>
    <m/>
    <m/>
    <x v="12"/>
  </r>
  <r>
    <m/>
    <x v="46"/>
    <m/>
    <m/>
    <x v="12"/>
  </r>
  <r>
    <m/>
    <x v="6"/>
    <m/>
    <m/>
    <x v="12"/>
  </r>
  <r>
    <m/>
    <x v="22"/>
    <m/>
    <m/>
    <x v="12"/>
  </r>
  <r>
    <m/>
    <x v="23"/>
    <m/>
    <m/>
    <x v="12"/>
  </r>
  <r>
    <m/>
    <x v="16"/>
    <m/>
    <m/>
    <x v="12"/>
  </r>
  <r>
    <m/>
    <x v="8"/>
    <m/>
    <m/>
    <x v="12"/>
  </r>
  <r>
    <m/>
    <x v="0"/>
    <m/>
    <m/>
    <x v="12"/>
  </r>
  <r>
    <m/>
    <x v="24"/>
    <m/>
    <m/>
    <x v="12"/>
  </r>
  <r>
    <m/>
    <x v="37"/>
    <m/>
    <m/>
    <x v="12"/>
  </r>
  <r>
    <m/>
    <x v="35"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0">
  <r>
    <n v="20001"/>
    <n v="49"/>
    <n v="1"/>
    <n v="1"/>
    <n v="0"/>
    <x v="0"/>
    <x v="0"/>
  </r>
  <r>
    <n v="20002"/>
    <n v="14"/>
    <n v="7"/>
    <n v="1"/>
    <n v="0"/>
    <x v="1"/>
    <x v="0"/>
  </r>
  <r>
    <n v="20003"/>
    <n v="24"/>
    <n v="6"/>
    <n v="1"/>
    <n v="0"/>
    <x v="2"/>
    <x v="0"/>
  </r>
  <r>
    <n v="20004"/>
    <n v="49"/>
    <n v="2"/>
    <n v="1"/>
    <n v="0"/>
    <x v="0"/>
    <x v="0"/>
  </r>
  <r>
    <n v="20005"/>
    <n v="6"/>
    <n v="7"/>
    <n v="1"/>
    <n v="0"/>
    <x v="3"/>
    <x v="0"/>
  </r>
  <r>
    <n v="20006"/>
    <n v="5"/>
    <n v="2"/>
    <n v="1"/>
    <n v="0"/>
    <x v="4"/>
    <x v="0"/>
  </r>
  <r>
    <n v="20007"/>
    <n v="34"/>
    <n v="3"/>
    <n v="1"/>
    <n v="0"/>
    <x v="5"/>
    <x v="1"/>
  </r>
  <r>
    <n v="20007"/>
    <n v="44"/>
    <n v="4"/>
    <n v="1"/>
    <n v="1"/>
    <x v="6"/>
    <x v="0"/>
  </r>
  <r>
    <n v="20008"/>
    <n v="27"/>
    <n v="2"/>
    <n v="2"/>
    <n v="0"/>
    <x v="7"/>
    <x v="0"/>
  </r>
  <r>
    <n v="20009"/>
    <n v="48"/>
    <n v="7"/>
    <n v="1"/>
    <n v="0"/>
    <x v="8"/>
    <x v="0"/>
  </r>
  <r>
    <n v="20010"/>
    <n v="5"/>
    <n v="7"/>
    <n v="1"/>
    <n v="0"/>
    <x v="4"/>
    <x v="0"/>
  </r>
  <r>
    <n v="20011"/>
    <n v="30"/>
    <n v="6"/>
    <n v="3"/>
    <n v="0"/>
    <x v="9"/>
    <x v="0"/>
  </r>
  <r>
    <n v="20012"/>
    <n v="12"/>
    <n v="1"/>
    <n v="1"/>
    <n v="0"/>
    <x v="10"/>
    <x v="0"/>
  </r>
  <r>
    <n v="20013"/>
    <n v="22"/>
    <n v="1"/>
    <n v="3"/>
    <n v="0"/>
    <x v="11"/>
    <x v="0"/>
  </r>
  <r>
    <n v="20014"/>
    <n v="4"/>
    <n v="2"/>
    <n v="1"/>
    <n v="0"/>
    <x v="12"/>
    <x v="2"/>
  </r>
  <r>
    <n v="20014"/>
    <n v="4"/>
    <n v="4"/>
    <n v="1"/>
    <n v="1"/>
    <x v="6"/>
    <x v="0"/>
  </r>
  <r>
    <n v="20014"/>
    <n v="6"/>
    <n v="6"/>
    <n v="2"/>
    <n v="2"/>
    <x v="6"/>
    <x v="0"/>
  </r>
  <r>
    <n v="20014"/>
    <n v="7"/>
    <n v="2"/>
    <n v="3"/>
    <n v="3"/>
    <x v="6"/>
    <x v="0"/>
  </r>
  <r>
    <n v="20014"/>
    <n v="7"/>
    <n v="6"/>
    <n v="3"/>
    <n v="4"/>
    <x v="6"/>
    <x v="0"/>
  </r>
  <r>
    <n v="20014"/>
    <n v="12"/>
    <n v="5"/>
    <n v="2"/>
    <n v="5"/>
    <x v="6"/>
    <x v="0"/>
  </r>
  <r>
    <n v="20014"/>
    <n v="17"/>
    <n v="6"/>
    <n v="1"/>
    <n v="6"/>
    <x v="6"/>
    <x v="0"/>
  </r>
  <r>
    <n v="20014"/>
    <n v="23"/>
    <n v="4"/>
    <n v="2"/>
    <n v="7"/>
    <x v="6"/>
    <x v="0"/>
  </r>
  <r>
    <n v="20014"/>
    <n v="47"/>
    <n v="6"/>
    <n v="2"/>
    <n v="8"/>
    <x v="6"/>
    <x v="0"/>
  </r>
  <r>
    <n v="20015"/>
    <n v="9"/>
    <n v="5"/>
    <n v="1"/>
    <n v="0"/>
    <x v="13"/>
    <x v="3"/>
  </r>
  <r>
    <n v="20015"/>
    <n v="11"/>
    <n v="5"/>
    <n v="1"/>
    <n v="1"/>
    <x v="6"/>
    <x v="0"/>
  </r>
  <r>
    <n v="20015"/>
    <n v="12"/>
    <n v="2"/>
    <n v="2"/>
    <n v="2"/>
    <x v="6"/>
    <x v="0"/>
  </r>
  <r>
    <n v="20015"/>
    <n v="17"/>
    <n v="5"/>
    <n v="1"/>
    <n v="3"/>
    <x v="6"/>
    <x v="0"/>
  </r>
  <r>
    <n v="20016"/>
    <n v="10"/>
    <n v="5"/>
    <n v="1"/>
    <n v="0"/>
    <x v="14"/>
    <x v="4"/>
  </r>
  <r>
    <n v="20016"/>
    <n v="11"/>
    <n v="5"/>
    <n v="1"/>
    <n v="1"/>
    <x v="6"/>
    <x v="0"/>
  </r>
  <r>
    <n v="20016"/>
    <n v="16"/>
    <n v="5"/>
    <n v="1"/>
    <n v="2"/>
    <x v="6"/>
    <x v="0"/>
  </r>
  <r>
    <n v="20016"/>
    <n v="34"/>
    <n v="5"/>
    <n v="2"/>
    <n v="3"/>
    <x v="6"/>
    <x v="0"/>
  </r>
  <r>
    <n v="20016"/>
    <n v="36"/>
    <n v="5"/>
    <n v="1"/>
    <n v="4"/>
    <x v="6"/>
    <x v="0"/>
  </r>
  <r>
    <n v="20016"/>
    <n v="45"/>
    <n v="4"/>
    <n v="1"/>
    <n v="5"/>
    <x v="6"/>
    <x v="0"/>
  </r>
  <r>
    <n v="20016"/>
    <n v="46"/>
    <n v="4"/>
    <n v="2"/>
    <n v="6"/>
    <x v="6"/>
    <x v="0"/>
  </r>
  <r>
    <n v="20016"/>
    <n v="47"/>
    <n v="4"/>
    <n v="2"/>
    <n v="7"/>
    <x v="6"/>
    <x v="0"/>
  </r>
  <r>
    <n v="20016"/>
    <n v="50"/>
    <n v="5"/>
    <n v="1"/>
    <n v="8"/>
    <x v="6"/>
    <x v="0"/>
  </r>
  <r>
    <n v="20017"/>
    <n v="17"/>
    <n v="5"/>
    <n v="1"/>
    <n v="0"/>
    <x v="15"/>
    <x v="0"/>
  </r>
  <r>
    <n v="20018"/>
    <n v="5"/>
    <n v="7"/>
    <n v="1"/>
    <n v="0"/>
    <x v="4"/>
    <x v="5"/>
  </r>
  <r>
    <n v="20018"/>
    <n v="9"/>
    <n v="7"/>
    <n v="1"/>
    <n v="1"/>
    <x v="6"/>
    <x v="0"/>
  </r>
  <r>
    <n v="20018"/>
    <n v="15"/>
    <n v="2"/>
    <n v="1"/>
    <n v="2"/>
    <x v="6"/>
    <x v="0"/>
  </r>
  <r>
    <n v="20018"/>
    <n v="29"/>
    <n v="2"/>
    <n v="1"/>
    <n v="3"/>
    <x v="6"/>
    <x v="0"/>
  </r>
  <r>
    <n v="20019"/>
    <n v="30"/>
    <n v="6"/>
    <n v="1"/>
    <n v="0"/>
    <x v="9"/>
    <x v="0"/>
  </r>
  <r>
    <n v="20020"/>
    <n v="17"/>
    <n v="5"/>
    <n v="1"/>
    <n v="0"/>
    <x v="15"/>
    <x v="0"/>
  </r>
  <r>
    <n v="20021"/>
    <n v="6"/>
    <n v="5"/>
    <n v="1"/>
    <n v="0"/>
    <x v="3"/>
    <x v="0"/>
  </r>
  <r>
    <n v="20022"/>
    <n v="27"/>
    <n v="7"/>
    <n v="1"/>
    <n v="0"/>
    <x v="7"/>
    <x v="6"/>
  </r>
  <r>
    <n v="20022"/>
    <n v="50"/>
    <n v="1"/>
    <n v="1"/>
    <n v="1"/>
    <x v="6"/>
    <x v="0"/>
  </r>
  <r>
    <n v="20023"/>
    <n v="4"/>
    <n v="5"/>
    <n v="1"/>
    <n v="0"/>
    <x v="12"/>
    <x v="7"/>
  </r>
  <r>
    <n v="20023"/>
    <n v="18"/>
    <n v="1"/>
    <n v="1"/>
    <n v="1"/>
    <x v="6"/>
    <x v="0"/>
  </r>
  <r>
    <n v="20023"/>
    <n v="20"/>
    <n v="7"/>
    <n v="2"/>
    <n v="2"/>
    <x v="6"/>
    <x v="0"/>
  </r>
  <r>
    <n v="20023"/>
    <n v="21"/>
    <n v="1"/>
    <n v="1"/>
    <n v="3"/>
    <x v="6"/>
    <x v="0"/>
  </r>
  <r>
    <n v="20023"/>
    <n v="26"/>
    <n v="3"/>
    <n v="2"/>
    <n v="4"/>
    <x v="6"/>
    <x v="0"/>
  </r>
  <r>
    <n v="20023"/>
    <n v="27"/>
    <n v="2"/>
    <n v="4"/>
    <n v="5"/>
    <x v="6"/>
    <x v="0"/>
  </r>
  <r>
    <n v="20023"/>
    <n v="28"/>
    <n v="1"/>
    <n v="3"/>
    <n v="6"/>
    <x v="6"/>
    <x v="0"/>
  </r>
  <r>
    <n v="20023"/>
    <n v="31"/>
    <n v="2"/>
    <n v="8"/>
    <n v="7"/>
    <x v="6"/>
    <x v="0"/>
  </r>
  <r>
    <n v="20023"/>
    <n v="35"/>
    <n v="5"/>
    <n v="2"/>
    <n v="8"/>
    <x v="6"/>
    <x v="0"/>
  </r>
  <r>
    <n v="20023"/>
    <n v="37"/>
    <n v="5"/>
    <n v="2"/>
    <n v="9"/>
    <x v="6"/>
    <x v="0"/>
  </r>
  <r>
    <n v="20023"/>
    <n v="50"/>
    <n v="6"/>
    <n v="2"/>
    <n v="10"/>
    <x v="6"/>
    <x v="0"/>
  </r>
  <r>
    <n v="20024"/>
    <n v="35"/>
    <n v="2"/>
    <n v="2"/>
    <n v="0"/>
    <x v="16"/>
    <x v="0"/>
  </r>
  <r>
    <n v="20025"/>
    <n v="52"/>
    <n v="5"/>
    <n v="1"/>
    <n v="0"/>
    <x v="17"/>
    <x v="0"/>
  </r>
  <r>
    <n v="20026"/>
    <n v="38"/>
    <n v="2"/>
    <n v="1"/>
    <n v="0"/>
    <x v="18"/>
    <x v="8"/>
  </r>
  <r>
    <n v="20026"/>
    <n v="51"/>
    <n v="2"/>
    <n v="2"/>
    <n v="1"/>
    <x v="6"/>
    <x v="0"/>
  </r>
  <r>
    <n v="20027"/>
    <n v="46"/>
    <n v="7"/>
    <n v="1"/>
    <n v="0"/>
    <x v="19"/>
    <x v="0"/>
  </r>
  <r>
    <n v="20028"/>
    <n v="16"/>
    <n v="5"/>
    <n v="1"/>
    <n v="0"/>
    <x v="20"/>
    <x v="0"/>
  </r>
  <r>
    <n v="20029"/>
    <n v="11"/>
    <n v="3"/>
    <n v="1"/>
    <n v="0"/>
    <x v="21"/>
    <x v="0"/>
  </r>
  <r>
    <n v="20030"/>
    <n v="30"/>
    <n v="5"/>
    <n v="1"/>
    <n v="0"/>
    <x v="9"/>
    <x v="0"/>
  </r>
  <r>
    <n v="20031"/>
    <n v="1"/>
    <n v="2"/>
    <n v="1"/>
    <n v="0"/>
    <x v="22"/>
    <x v="0"/>
  </r>
  <r>
    <n v="20032"/>
    <n v="42"/>
    <n v="5"/>
    <n v="1"/>
    <n v="0"/>
    <x v="23"/>
    <x v="9"/>
  </r>
  <r>
    <n v="20032"/>
    <n v="48"/>
    <n v="6"/>
    <n v="1"/>
    <n v="1"/>
    <x v="6"/>
    <x v="0"/>
  </r>
  <r>
    <n v="20033"/>
    <n v="16"/>
    <n v="4"/>
    <n v="1"/>
    <n v="0"/>
    <x v="20"/>
    <x v="0"/>
  </r>
  <r>
    <n v="20034"/>
    <n v="35"/>
    <n v="2"/>
    <n v="1"/>
    <n v="0"/>
    <x v="16"/>
    <x v="0"/>
  </r>
  <r>
    <n v="20035"/>
    <n v="37"/>
    <n v="4"/>
    <n v="1"/>
    <n v="0"/>
    <x v="24"/>
    <x v="8"/>
  </r>
  <r>
    <n v="20035"/>
    <n v="50"/>
    <n v="5"/>
    <n v="1"/>
    <n v="1"/>
    <x v="6"/>
    <x v="0"/>
  </r>
  <r>
    <n v="20036"/>
    <n v="8"/>
    <n v="1"/>
    <n v="2"/>
    <n v="0"/>
    <x v="25"/>
    <x v="4"/>
  </r>
  <r>
    <n v="20036"/>
    <n v="9"/>
    <n v="4"/>
    <n v="2"/>
    <n v="1"/>
    <x v="6"/>
    <x v="0"/>
  </r>
  <r>
    <n v="20037"/>
    <n v="7"/>
    <n v="5"/>
    <n v="1"/>
    <n v="0"/>
    <x v="26"/>
    <x v="0"/>
  </r>
  <r>
    <n v="20038"/>
    <n v="18"/>
    <n v="2"/>
    <n v="1"/>
    <n v="0"/>
    <x v="27"/>
    <x v="0"/>
  </r>
  <r>
    <n v="20039"/>
    <n v="10"/>
    <n v="6"/>
    <n v="1"/>
    <n v="0"/>
    <x v="14"/>
    <x v="0"/>
  </r>
  <r>
    <n v="20040"/>
    <n v="14"/>
    <n v="7"/>
    <n v="1"/>
    <n v="0"/>
    <x v="1"/>
    <x v="8"/>
  </r>
  <r>
    <n v="20040"/>
    <n v="27"/>
    <n v="5"/>
    <n v="2"/>
    <n v="1"/>
    <x v="6"/>
    <x v="0"/>
  </r>
  <r>
    <n v="20041"/>
    <n v="52"/>
    <n v="6"/>
    <n v="1"/>
    <n v="0"/>
    <x v="17"/>
    <x v="0"/>
  </r>
  <r>
    <n v="20042"/>
    <n v="14"/>
    <n v="5"/>
    <n v="1"/>
    <n v="0"/>
    <x v="1"/>
    <x v="0"/>
  </r>
  <r>
    <n v="20043"/>
    <n v="17"/>
    <n v="6"/>
    <n v="1"/>
    <n v="0"/>
    <x v="15"/>
    <x v="8"/>
  </r>
  <r>
    <n v="20043"/>
    <n v="30"/>
    <n v="5"/>
    <n v="1"/>
    <n v="1"/>
    <x v="6"/>
    <x v="0"/>
  </r>
  <r>
    <n v="20044"/>
    <n v="30"/>
    <n v="6"/>
    <n v="1"/>
    <n v="0"/>
    <x v="9"/>
    <x v="0"/>
  </r>
  <r>
    <n v="20045"/>
    <n v="16"/>
    <n v="4"/>
    <n v="1"/>
    <n v="0"/>
    <x v="20"/>
    <x v="3"/>
  </r>
  <r>
    <n v="20045"/>
    <n v="18"/>
    <n v="4"/>
    <n v="1"/>
    <n v="1"/>
    <x v="6"/>
    <x v="0"/>
  </r>
  <r>
    <n v="20045"/>
    <n v="29"/>
    <n v="4"/>
    <n v="2"/>
    <n v="2"/>
    <x v="6"/>
    <x v="0"/>
  </r>
  <r>
    <n v="20045"/>
    <n v="36"/>
    <n v="4"/>
    <n v="1"/>
    <n v="3"/>
    <x v="6"/>
    <x v="0"/>
  </r>
  <r>
    <n v="20045"/>
    <n v="37"/>
    <n v="4"/>
    <n v="1"/>
    <n v="4"/>
    <x v="6"/>
    <x v="0"/>
  </r>
  <r>
    <n v="20045"/>
    <n v="40"/>
    <n v="4"/>
    <n v="1"/>
    <n v="5"/>
    <x v="6"/>
    <x v="0"/>
  </r>
  <r>
    <n v="20045"/>
    <n v="42"/>
    <n v="4"/>
    <n v="1"/>
    <n v="6"/>
    <x v="6"/>
    <x v="0"/>
  </r>
  <r>
    <n v="20045"/>
    <n v="50"/>
    <n v="4"/>
    <n v="1"/>
    <n v="7"/>
    <x v="6"/>
    <x v="0"/>
  </r>
  <r>
    <n v="20046"/>
    <n v="17"/>
    <n v="2"/>
    <n v="1"/>
    <n v="0"/>
    <x v="15"/>
    <x v="0"/>
  </r>
  <r>
    <n v="20047"/>
    <n v="2"/>
    <n v="3"/>
    <n v="1"/>
    <n v="0"/>
    <x v="28"/>
    <x v="0"/>
  </r>
  <r>
    <n v="20048"/>
    <n v="24"/>
    <n v="1"/>
    <n v="1"/>
    <n v="0"/>
    <x v="2"/>
    <x v="0"/>
  </r>
  <r>
    <n v="20049"/>
    <n v="17"/>
    <n v="2"/>
    <n v="1"/>
    <n v="0"/>
    <x v="15"/>
    <x v="0"/>
  </r>
  <r>
    <n v="20050"/>
    <n v="33"/>
    <n v="5"/>
    <n v="1"/>
    <n v="0"/>
    <x v="29"/>
    <x v="0"/>
  </r>
  <r>
    <n v="20051"/>
    <n v="17"/>
    <n v="4"/>
    <n v="1"/>
    <n v="0"/>
    <x v="15"/>
    <x v="2"/>
  </r>
  <r>
    <n v="20051"/>
    <n v="17"/>
    <n v="7"/>
    <n v="2"/>
    <n v="1"/>
    <x v="6"/>
    <x v="0"/>
  </r>
  <r>
    <n v="20051"/>
    <n v="19"/>
    <n v="5"/>
    <n v="1"/>
    <n v="2"/>
    <x v="6"/>
    <x v="0"/>
  </r>
  <r>
    <n v="20051"/>
    <n v="52"/>
    <n v="6"/>
    <n v="2"/>
    <n v="3"/>
    <x v="6"/>
    <x v="0"/>
  </r>
  <r>
    <n v="20052"/>
    <n v="1"/>
    <n v="7"/>
    <n v="1"/>
    <n v="0"/>
    <x v="22"/>
    <x v="0"/>
  </r>
  <r>
    <n v="20053"/>
    <n v="19"/>
    <n v="3"/>
    <n v="1"/>
    <n v="0"/>
    <x v="30"/>
    <x v="0"/>
  </r>
  <r>
    <n v="20054"/>
    <n v="5"/>
    <n v="6"/>
    <n v="1"/>
    <n v="0"/>
    <x v="4"/>
    <x v="10"/>
  </r>
  <r>
    <n v="20054"/>
    <n v="35"/>
    <n v="7"/>
    <n v="1"/>
    <n v="1"/>
    <x v="6"/>
    <x v="0"/>
  </r>
  <r>
    <n v="20054"/>
    <n v="36"/>
    <n v="7"/>
    <n v="1"/>
    <n v="2"/>
    <x v="6"/>
    <x v="0"/>
  </r>
  <r>
    <n v="20054"/>
    <n v="38"/>
    <n v="6"/>
    <n v="1"/>
    <n v="3"/>
    <x v="6"/>
    <x v="0"/>
  </r>
  <r>
    <n v="20055"/>
    <n v="17"/>
    <n v="2"/>
    <n v="1"/>
    <n v="0"/>
    <x v="15"/>
    <x v="0"/>
  </r>
  <r>
    <n v="20056"/>
    <n v="6"/>
    <n v="5"/>
    <n v="1"/>
    <n v="0"/>
    <x v="3"/>
    <x v="0"/>
  </r>
  <r>
    <n v="20057"/>
    <n v="15"/>
    <n v="4"/>
    <n v="1"/>
    <n v="0"/>
    <x v="31"/>
    <x v="4"/>
  </r>
  <r>
    <n v="20057"/>
    <n v="16"/>
    <n v="2"/>
    <n v="1"/>
    <n v="1"/>
    <x v="6"/>
    <x v="0"/>
  </r>
  <r>
    <n v="20057"/>
    <n v="16"/>
    <n v="4"/>
    <n v="3"/>
    <n v="2"/>
    <x v="6"/>
    <x v="0"/>
  </r>
  <r>
    <n v="20057"/>
    <n v="17"/>
    <n v="2"/>
    <n v="1"/>
    <n v="3"/>
    <x v="6"/>
    <x v="0"/>
  </r>
  <r>
    <n v="20057"/>
    <n v="38"/>
    <n v="5"/>
    <n v="1"/>
    <n v="4"/>
    <x v="6"/>
    <x v="0"/>
  </r>
  <r>
    <n v="20058"/>
    <n v="18"/>
    <n v="6"/>
    <n v="1"/>
    <n v="0"/>
    <x v="27"/>
    <x v="4"/>
  </r>
  <r>
    <n v="20058"/>
    <n v="19"/>
    <n v="1"/>
    <n v="1"/>
    <n v="1"/>
    <x v="6"/>
    <x v="0"/>
  </r>
  <r>
    <n v="20058"/>
    <n v="24"/>
    <n v="5"/>
    <n v="1"/>
    <n v="2"/>
    <x v="6"/>
    <x v="0"/>
  </r>
  <r>
    <n v="20058"/>
    <n v="28"/>
    <n v="5"/>
    <n v="1"/>
    <n v="3"/>
    <x v="6"/>
    <x v="0"/>
  </r>
  <r>
    <n v="20058"/>
    <n v="45"/>
    <n v="5"/>
    <n v="1"/>
    <n v="4"/>
    <x v="6"/>
    <x v="0"/>
  </r>
  <r>
    <n v="20058"/>
    <n v="49"/>
    <n v="5"/>
    <n v="1"/>
    <n v="5"/>
    <x v="6"/>
    <x v="0"/>
  </r>
  <r>
    <n v="20059"/>
    <n v="30"/>
    <n v="7"/>
    <n v="1"/>
    <n v="0"/>
    <x v="9"/>
    <x v="3"/>
  </r>
  <r>
    <n v="20059"/>
    <n v="32"/>
    <n v="7"/>
    <n v="1"/>
    <n v="1"/>
    <x v="6"/>
    <x v="0"/>
  </r>
  <r>
    <n v="20059"/>
    <n v="33"/>
    <n v="7"/>
    <n v="1"/>
    <n v="2"/>
    <x v="6"/>
    <x v="0"/>
  </r>
  <r>
    <n v="20059"/>
    <n v="34"/>
    <n v="7"/>
    <n v="1"/>
    <n v="3"/>
    <x v="6"/>
    <x v="0"/>
  </r>
  <r>
    <n v="20059"/>
    <n v="35"/>
    <n v="7"/>
    <n v="1"/>
    <n v="4"/>
    <x v="6"/>
    <x v="0"/>
  </r>
  <r>
    <n v="20059"/>
    <n v="38"/>
    <n v="7"/>
    <n v="1"/>
    <n v="5"/>
    <x v="6"/>
    <x v="0"/>
  </r>
  <r>
    <n v="20059"/>
    <n v="45"/>
    <n v="7"/>
    <n v="1"/>
    <n v="6"/>
    <x v="6"/>
    <x v="0"/>
  </r>
  <r>
    <n v="20059"/>
    <n v="49"/>
    <n v="7"/>
    <n v="2"/>
    <n v="7"/>
    <x v="6"/>
    <x v="0"/>
  </r>
  <r>
    <n v="20059"/>
    <n v="50"/>
    <n v="7"/>
    <n v="2"/>
    <n v="8"/>
    <x v="6"/>
    <x v="0"/>
  </r>
  <r>
    <n v="20059"/>
    <n v="52"/>
    <n v="7"/>
    <n v="2"/>
    <n v="9"/>
    <x v="6"/>
    <x v="0"/>
  </r>
  <r>
    <n v="20060"/>
    <n v="43"/>
    <n v="6"/>
    <n v="1"/>
    <n v="0"/>
    <x v="32"/>
    <x v="0"/>
  </r>
  <r>
    <n v="20061"/>
    <n v="34"/>
    <n v="6"/>
    <n v="1"/>
    <n v="0"/>
    <x v="5"/>
    <x v="0"/>
  </r>
  <r>
    <n v="20062"/>
    <n v="30"/>
    <n v="6"/>
    <n v="1"/>
    <n v="0"/>
    <x v="9"/>
    <x v="0"/>
  </r>
  <r>
    <n v="20063"/>
    <n v="5"/>
    <n v="5"/>
    <n v="1"/>
    <n v="0"/>
    <x v="4"/>
    <x v="11"/>
  </r>
  <r>
    <n v="20063"/>
    <n v="23"/>
    <n v="5"/>
    <n v="2"/>
    <n v="1"/>
    <x v="6"/>
    <x v="0"/>
  </r>
  <r>
    <n v="20064"/>
    <n v="4"/>
    <n v="5"/>
    <n v="2"/>
    <n v="0"/>
    <x v="12"/>
    <x v="3"/>
  </r>
  <r>
    <n v="20064"/>
    <n v="6"/>
    <n v="4"/>
    <n v="1"/>
    <n v="1"/>
    <x v="6"/>
    <x v="0"/>
  </r>
  <r>
    <n v="20064"/>
    <n v="16"/>
    <n v="4"/>
    <n v="1"/>
    <n v="2"/>
    <x v="6"/>
    <x v="0"/>
  </r>
  <r>
    <n v="20064"/>
    <n v="24"/>
    <n v="6"/>
    <n v="1"/>
    <n v="3"/>
    <x v="6"/>
    <x v="0"/>
  </r>
  <r>
    <n v="20064"/>
    <n v="26"/>
    <n v="3"/>
    <n v="2"/>
    <n v="4"/>
    <x v="6"/>
    <x v="0"/>
  </r>
  <r>
    <n v="20064"/>
    <n v="47"/>
    <n v="2"/>
    <n v="1"/>
    <n v="5"/>
    <x v="6"/>
    <x v="0"/>
  </r>
  <r>
    <n v="20065"/>
    <n v="30"/>
    <n v="6"/>
    <n v="2"/>
    <n v="0"/>
    <x v="9"/>
    <x v="0"/>
  </r>
  <r>
    <n v="20066"/>
    <n v="15"/>
    <n v="5"/>
    <n v="1"/>
    <n v="0"/>
    <x v="31"/>
    <x v="0"/>
  </r>
  <r>
    <n v="20067"/>
    <n v="2"/>
    <n v="6"/>
    <n v="1"/>
    <n v="0"/>
    <x v="28"/>
    <x v="0"/>
  </r>
  <r>
    <n v="20068"/>
    <n v="11"/>
    <n v="4"/>
    <n v="1"/>
    <n v="0"/>
    <x v="21"/>
    <x v="12"/>
  </r>
  <r>
    <n v="20068"/>
    <n v="30"/>
    <n v="5"/>
    <n v="1"/>
    <n v="1"/>
    <x v="6"/>
    <x v="0"/>
  </r>
  <r>
    <n v="20069"/>
    <n v="18"/>
    <n v="1"/>
    <n v="1"/>
    <n v="0"/>
    <x v="27"/>
    <x v="2"/>
  </r>
  <r>
    <n v="20069"/>
    <n v="18"/>
    <n v="5"/>
    <n v="1"/>
    <n v="1"/>
    <x v="6"/>
    <x v="0"/>
  </r>
  <r>
    <n v="20069"/>
    <n v="19"/>
    <n v="4"/>
    <n v="2"/>
    <n v="2"/>
    <x v="6"/>
    <x v="0"/>
  </r>
  <r>
    <n v="20070"/>
    <n v="4"/>
    <n v="4"/>
    <n v="1"/>
    <n v="0"/>
    <x v="12"/>
    <x v="4"/>
  </r>
  <r>
    <n v="20070"/>
    <n v="5"/>
    <n v="6"/>
    <n v="1"/>
    <n v="1"/>
    <x v="6"/>
    <x v="0"/>
  </r>
  <r>
    <n v="20070"/>
    <n v="17"/>
    <n v="3"/>
    <n v="1"/>
    <n v="2"/>
    <x v="6"/>
    <x v="0"/>
  </r>
  <r>
    <n v="20071"/>
    <n v="4"/>
    <n v="4"/>
    <n v="1"/>
    <n v="0"/>
    <x v="12"/>
    <x v="13"/>
  </r>
  <r>
    <n v="20071"/>
    <n v="9"/>
    <n v="4"/>
    <n v="1"/>
    <n v="1"/>
    <x v="6"/>
    <x v="0"/>
  </r>
  <r>
    <n v="20071"/>
    <n v="11"/>
    <n v="5"/>
    <n v="1"/>
    <n v="2"/>
    <x v="6"/>
    <x v="0"/>
  </r>
  <r>
    <n v="20071"/>
    <n v="17"/>
    <n v="5"/>
    <n v="1"/>
    <n v="3"/>
    <x v="6"/>
    <x v="0"/>
  </r>
  <r>
    <n v="20071"/>
    <n v="38"/>
    <n v="6"/>
    <n v="1"/>
    <n v="4"/>
    <x v="6"/>
    <x v="0"/>
  </r>
  <r>
    <n v="20071"/>
    <n v="49"/>
    <n v="6"/>
    <n v="1"/>
    <n v="5"/>
    <x v="6"/>
    <x v="0"/>
  </r>
  <r>
    <n v="20072"/>
    <n v="6"/>
    <n v="2"/>
    <n v="1"/>
    <n v="0"/>
    <x v="3"/>
    <x v="0"/>
  </r>
  <r>
    <n v="20073"/>
    <n v="6"/>
    <n v="6"/>
    <n v="3"/>
    <n v="0"/>
    <x v="3"/>
    <x v="7"/>
  </r>
  <r>
    <n v="20073"/>
    <n v="20"/>
    <n v="1"/>
    <n v="3"/>
    <n v="1"/>
    <x v="6"/>
    <x v="0"/>
  </r>
  <r>
    <n v="20073"/>
    <n v="30"/>
    <n v="6"/>
    <n v="2"/>
    <n v="2"/>
    <x v="6"/>
    <x v="0"/>
  </r>
  <r>
    <n v="20074"/>
    <n v="17"/>
    <n v="5"/>
    <n v="1"/>
    <n v="0"/>
    <x v="15"/>
    <x v="13"/>
  </r>
  <r>
    <n v="20074"/>
    <n v="22"/>
    <n v="4"/>
    <n v="1"/>
    <n v="1"/>
    <x v="6"/>
    <x v="0"/>
  </r>
  <r>
    <n v="20074"/>
    <n v="26"/>
    <n v="5"/>
    <n v="1"/>
    <n v="2"/>
    <x v="6"/>
    <x v="0"/>
  </r>
  <r>
    <n v="20074"/>
    <n v="30"/>
    <n v="4"/>
    <n v="1"/>
    <n v="3"/>
    <x v="6"/>
    <x v="0"/>
  </r>
  <r>
    <n v="20074"/>
    <n v="35"/>
    <n v="4"/>
    <n v="1"/>
    <n v="4"/>
    <x v="6"/>
    <x v="0"/>
  </r>
  <r>
    <n v="20074"/>
    <n v="40"/>
    <n v="1"/>
    <n v="1"/>
    <n v="5"/>
    <x v="6"/>
    <x v="0"/>
  </r>
  <r>
    <n v="20075"/>
    <n v="7"/>
    <n v="7"/>
    <n v="1"/>
    <n v="0"/>
    <x v="26"/>
    <x v="14"/>
  </r>
  <r>
    <n v="20075"/>
    <n v="33"/>
    <n v="7"/>
    <n v="1"/>
    <n v="1"/>
    <x v="6"/>
    <x v="0"/>
  </r>
  <r>
    <n v="20076"/>
    <n v="17"/>
    <n v="5"/>
    <n v="2"/>
    <n v="0"/>
    <x v="15"/>
    <x v="0"/>
  </r>
  <r>
    <n v="20077"/>
    <n v="5"/>
    <n v="6"/>
    <n v="1"/>
    <n v="0"/>
    <x v="4"/>
    <x v="4"/>
  </r>
  <r>
    <n v="20077"/>
    <n v="6"/>
    <n v="4"/>
    <n v="1"/>
    <n v="1"/>
    <x v="6"/>
    <x v="0"/>
  </r>
  <r>
    <n v="20078"/>
    <n v="4"/>
    <n v="5"/>
    <n v="1"/>
    <n v="0"/>
    <x v="12"/>
    <x v="15"/>
  </r>
  <r>
    <n v="20078"/>
    <n v="7"/>
    <n v="2"/>
    <n v="1"/>
    <n v="1"/>
    <x v="6"/>
    <x v="0"/>
  </r>
  <r>
    <n v="20078"/>
    <n v="10"/>
    <n v="5"/>
    <n v="2"/>
    <n v="2"/>
    <x v="6"/>
    <x v="0"/>
  </r>
  <r>
    <n v="20078"/>
    <n v="11"/>
    <n v="7"/>
    <n v="2"/>
    <n v="3"/>
    <x v="6"/>
    <x v="0"/>
  </r>
  <r>
    <n v="20078"/>
    <n v="18"/>
    <n v="3"/>
    <n v="2"/>
    <n v="4"/>
    <x v="6"/>
    <x v="0"/>
  </r>
  <r>
    <n v="20078"/>
    <n v="28"/>
    <n v="7"/>
    <n v="2"/>
    <n v="5"/>
    <x v="6"/>
    <x v="0"/>
  </r>
  <r>
    <n v="20078"/>
    <n v="47"/>
    <n v="6"/>
    <n v="2"/>
    <n v="6"/>
    <x v="6"/>
    <x v="0"/>
  </r>
  <r>
    <n v="20078"/>
    <n v="48"/>
    <n v="7"/>
    <n v="1"/>
    <n v="7"/>
    <x v="6"/>
    <x v="0"/>
  </r>
  <r>
    <n v="20078"/>
    <n v="49"/>
    <n v="7"/>
    <n v="1"/>
    <n v="8"/>
    <x v="6"/>
    <x v="0"/>
  </r>
  <r>
    <n v="20078"/>
    <n v="50"/>
    <n v="7"/>
    <n v="2"/>
    <n v="9"/>
    <x v="6"/>
    <x v="0"/>
  </r>
  <r>
    <n v="20079"/>
    <n v="31"/>
    <n v="5"/>
    <n v="1"/>
    <n v="0"/>
    <x v="33"/>
    <x v="16"/>
  </r>
  <r>
    <n v="20079"/>
    <n v="47"/>
    <n v="6"/>
    <n v="1"/>
    <n v="1"/>
    <x v="6"/>
    <x v="0"/>
  </r>
  <r>
    <n v="20080"/>
    <n v="15"/>
    <n v="4"/>
    <n v="2"/>
    <n v="0"/>
    <x v="31"/>
    <x v="0"/>
  </r>
  <r>
    <n v="20081"/>
    <n v="19"/>
    <n v="6"/>
    <n v="1"/>
    <n v="0"/>
    <x v="30"/>
    <x v="0"/>
  </r>
  <r>
    <n v="20082"/>
    <n v="8"/>
    <n v="3"/>
    <n v="2"/>
    <n v="0"/>
    <x v="25"/>
    <x v="0"/>
  </r>
  <r>
    <n v="20083"/>
    <n v="1"/>
    <n v="6"/>
    <n v="2"/>
    <n v="0"/>
    <x v="22"/>
    <x v="17"/>
  </r>
  <r>
    <n v="20083"/>
    <n v="18"/>
    <n v="7"/>
    <n v="2"/>
    <n v="1"/>
    <x v="6"/>
    <x v="0"/>
  </r>
  <r>
    <n v="20083"/>
    <n v="24"/>
    <n v="2"/>
    <n v="1"/>
    <n v="2"/>
    <x v="6"/>
    <x v="0"/>
  </r>
  <r>
    <n v="20083"/>
    <n v="28"/>
    <n v="5"/>
    <n v="1"/>
    <n v="3"/>
    <x v="6"/>
    <x v="0"/>
  </r>
  <r>
    <n v="20083"/>
    <n v="42"/>
    <n v="5"/>
    <n v="1"/>
    <n v="4"/>
    <x v="6"/>
    <x v="0"/>
  </r>
  <r>
    <n v="20084"/>
    <n v="30"/>
    <n v="6"/>
    <n v="1"/>
    <n v="0"/>
    <x v="9"/>
    <x v="5"/>
  </r>
  <r>
    <n v="20084"/>
    <n v="34"/>
    <n v="3"/>
    <n v="2"/>
    <n v="1"/>
    <x v="6"/>
    <x v="0"/>
  </r>
  <r>
    <n v="20085"/>
    <n v="1"/>
    <n v="6"/>
    <n v="1"/>
    <n v="0"/>
    <x v="22"/>
    <x v="0"/>
  </r>
  <r>
    <n v="20086"/>
    <n v="11"/>
    <n v="6"/>
    <n v="1"/>
    <n v="0"/>
    <x v="21"/>
    <x v="0"/>
  </r>
  <r>
    <n v="20087"/>
    <n v="4"/>
    <n v="6"/>
    <n v="1"/>
    <n v="0"/>
    <x v="12"/>
    <x v="0"/>
  </r>
  <r>
    <n v="20088"/>
    <n v="24"/>
    <n v="6"/>
    <n v="2"/>
    <n v="0"/>
    <x v="2"/>
    <x v="0"/>
  </r>
  <r>
    <n v="20089"/>
    <n v="30"/>
    <n v="6"/>
    <n v="1"/>
    <n v="0"/>
    <x v="9"/>
    <x v="0"/>
  </r>
  <r>
    <n v="20090"/>
    <n v="11"/>
    <n v="7"/>
    <n v="1"/>
    <n v="0"/>
    <x v="21"/>
    <x v="0"/>
  </r>
  <r>
    <n v="20091"/>
    <n v="27"/>
    <n v="6"/>
    <n v="1"/>
    <n v="0"/>
    <x v="7"/>
    <x v="0"/>
  </r>
  <r>
    <n v="20092"/>
    <n v="4"/>
    <n v="3"/>
    <n v="1"/>
    <n v="0"/>
    <x v="12"/>
    <x v="18"/>
  </r>
  <r>
    <n v="20092"/>
    <n v="19"/>
    <n v="6"/>
    <n v="1"/>
    <n v="1"/>
    <x v="6"/>
    <x v="0"/>
  </r>
  <r>
    <n v="20092"/>
    <n v="52"/>
    <n v="1"/>
    <n v="1"/>
    <n v="2"/>
    <x v="6"/>
    <x v="0"/>
  </r>
  <r>
    <n v="20093"/>
    <n v="5"/>
    <n v="5"/>
    <n v="1"/>
    <n v="0"/>
    <x v="4"/>
    <x v="0"/>
  </r>
  <r>
    <n v="20094"/>
    <n v="2"/>
    <n v="2"/>
    <n v="1"/>
    <n v="0"/>
    <x v="28"/>
    <x v="3"/>
  </r>
  <r>
    <n v="20094"/>
    <n v="4"/>
    <n v="4"/>
    <n v="2"/>
    <n v="1"/>
    <x v="6"/>
    <x v="0"/>
  </r>
  <r>
    <n v="20095"/>
    <n v="9"/>
    <n v="2"/>
    <n v="1"/>
    <n v="0"/>
    <x v="13"/>
    <x v="0"/>
  </r>
  <r>
    <n v="20096"/>
    <n v="34"/>
    <n v="4"/>
    <n v="1"/>
    <n v="0"/>
    <x v="5"/>
    <x v="11"/>
  </r>
  <r>
    <n v="20096"/>
    <n v="52"/>
    <n v="7"/>
    <n v="1"/>
    <n v="1"/>
    <x v="6"/>
    <x v="0"/>
  </r>
  <r>
    <n v="20097"/>
    <n v="9"/>
    <n v="5"/>
    <n v="2"/>
    <n v="0"/>
    <x v="13"/>
    <x v="0"/>
  </r>
  <r>
    <n v="20098"/>
    <n v="47"/>
    <n v="5"/>
    <n v="1"/>
    <n v="0"/>
    <x v="34"/>
    <x v="0"/>
  </r>
  <r>
    <n v="20099"/>
    <n v="27"/>
    <n v="4"/>
    <n v="2"/>
    <n v="0"/>
    <x v="7"/>
    <x v="0"/>
  </r>
  <r>
    <n v="20100"/>
    <n v="4"/>
    <n v="7"/>
    <n v="1"/>
    <n v="0"/>
    <x v="12"/>
    <x v="0"/>
  </r>
  <r>
    <n v="20101"/>
    <n v="4"/>
    <n v="4"/>
    <n v="1"/>
    <n v="0"/>
    <x v="12"/>
    <x v="13"/>
  </r>
  <r>
    <n v="20101"/>
    <n v="9"/>
    <n v="4"/>
    <n v="1"/>
    <n v="1"/>
    <x v="6"/>
    <x v="0"/>
  </r>
  <r>
    <n v="20101"/>
    <n v="27"/>
    <n v="4"/>
    <n v="1"/>
    <n v="2"/>
    <x v="6"/>
    <x v="0"/>
  </r>
  <r>
    <n v="20102"/>
    <n v="4"/>
    <n v="3"/>
    <n v="2"/>
    <n v="0"/>
    <x v="12"/>
    <x v="5"/>
  </r>
  <r>
    <n v="20102"/>
    <n v="8"/>
    <n v="3"/>
    <n v="2"/>
    <n v="1"/>
    <x v="6"/>
    <x v="0"/>
  </r>
  <r>
    <n v="20102"/>
    <n v="14"/>
    <n v="3"/>
    <n v="2"/>
    <n v="2"/>
    <x v="6"/>
    <x v="0"/>
  </r>
  <r>
    <n v="20102"/>
    <n v="21"/>
    <n v="3"/>
    <n v="2"/>
    <n v="3"/>
    <x v="6"/>
    <x v="0"/>
  </r>
  <r>
    <n v="20102"/>
    <n v="26"/>
    <n v="3"/>
    <n v="2"/>
    <n v="4"/>
    <x v="6"/>
    <x v="0"/>
  </r>
  <r>
    <n v="20102"/>
    <n v="29"/>
    <n v="3"/>
    <n v="2"/>
    <n v="5"/>
    <x v="6"/>
    <x v="0"/>
  </r>
  <r>
    <n v="20102"/>
    <n v="37"/>
    <n v="3"/>
    <n v="2"/>
    <n v="6"/>
    <x v="6"/>
    <x v="0"/>
  </r>
  <r>
    <n v="20102"/>
    <n v="51"/>
    <n v="3"/>
    <n v="2"/>
    <n v="7"/>
    <x v="6"/>
    <x v="0"/>
  </r>
  <r>
    <n v="20103"/>
    <n v="2"/>
    <n v="7"/>
    <n v="1"/>
    <n v="0"/>
    <x v="28"/>
    <x v="19"/>
  </r>
  <r>
    <n v="20103"/>
    <n v="11"/>
    <n v="7"/>
    <n v="2"/>
    <n v="1"/>
    <x v="6"/>
    <x v="0"/>
  </r>
  <r>
    <n v="20103"/>
    <n v="26"/>
    <n v="7"/>
    <n v="1"/>
    <n v="2"/>
    <x v="6"/>
    <x v="0"/>
  </r>
  <r>
    <n v="20103"/>
    <n v="48"/>
    <n v="7"/>
    <n v="1"/>
    <n v="3"/>
    <x v="6"/>
    <x v="0"/>
  </r>
  <r>
    <n v="20104"/>
    <n v="4"/>
    <n v="6"/>
    <n v="2"/>
    <n v="0"/>
    <x v="12"/>
    <x v="0"/>
  </r>
  <r>
    <n v="20105"/>
    <n v="24"/>
    <n v="1"/>
    <n v="2"/>
    <n v="0"/>
    <x v="2"/>
    <x v="0"/>
  </r>
  <r>
    <n v="20106"/>
    <n v="3"/>
    <n v="4"/>
    <n v="1"/>
    <n v="0"/>
    <x v="35"/>
    <x v="0"/>
  </r>
  <r>
    <n v="20107"/>
    <n v="30"/>
    <n v="6"/>
    <n v="1"/>
    <n v="0"/>
    <x v="9"/>
    <x v="0"/>
  </r>
  <r>
    <n v="20108"/>
    <n v="30"/>
    <n v="5"/>
    <n v="1"/>
    <n v="0"/>
    <x v="9"/>
    <x v="0"/>
  </r>
  <r>
    <n v="20109"/>
    <n v="9"/>
    <n v="6"/>
    <n v="1"/>
    <n v="0"/>
    <x v="13"/>
    <x v="0"/>
  </r>
  <r>
    <n v="20110"/>
    <n v="4"/>
    <n v="5"/>
    <n v="1"/>
    <n v="0"/>
    <x v="12"/>
    <x v="9"/>
  </r>
  <r>
    <n v="20110"/>
    <n v="10"/>
    <n v="5"/>
    <n v="1"/>
    <n v="1"/>
    <x v="6"/>
    <x v="0"/>
  </r>
  <r>
    <n v="20110"/>
    <n v="11"/>
    <n v="5"/>
    <n v="1"/>
    <n v="2"/>
    <x v="6"/>
    <x v="0"/>
  </r>
  <r>
    <n v="20111"/>
    <n v="2"/>
    <n v="7"/>
    <n v="1"/>
    <n v="0"/>
    <x v="28"/>
    <x v="1"/>
  </r>
  <r>
    <n v="20111"/>
    <n v="12"/>
    <n v="1"/>
    <n v="1"/>
    <n v="1"/>
    <x v="6"/>
    <x v="0"/>
  </r>
  <r>
    <n v="20112"/>
    <n v="7"/>
    <n v="4"/>
    <n v="1"/>
    <n v="0"/>
    <x v="26"/>
    <x v="0"/>
  </r>
  <r>
    <n v="20113"/>
    <n v="16"/>
    <n v="3"/>
    <n v="1"/>
    <n v="0"/>
    <x v="20"/>
    <x v="0"/>
  </r>
  <r>
    <n v="20114"/>
    <n v="12"/>
    <n v="4"/>
    <n v="1"/>
    <n v="0"/>
    <x v="10"/>
    <x v="11"/>
  </r>
  <r>
    <n v="20114"/>
    <n v="30"/>
    <n v="5"/>
    <n v="1"/>
    <n v="1"/>
    <x v="6"/>
    <x v="0"/>
  </r>
  <r>
    <n v="20115"/>
    <n v="16"/>
    <n v="5"/>
    <n v="1"/>
    <n v="0"/>
    <x v="20"/>
    <x v="15"/>
  </r>
  <r>
    <n v="20115"/>
    <n v="19"/>
    <n v="4"/>
    <n v="1"/>
    <n v="1"/>
    <x v="6"/>
    <x v="0"/>
  </r>
  <r>
    <n v="20116"/>
    <n v="11"/>
    <n v="6"/>
    <n v="1"/>
    <n v="0"/>
    <x v="21"/>
    <x v="0"/>
  </r>
  <r>
    <n v="20117"/>
    <n v="1"/>
    <n v="2"/>
    <n v="1"/>
    <n v="0"/>
    <x v="22"/>
    <x v="2"/>
  </r>
  <r>
    <n v="20117"/>
    <n v="1"/>
    <n v="4"/>
    <n v="1"/>
    <n v="1"/>
    <x v="6"/>
    <x v="0"/>
  </r>
  <r>
    <n v="20117"/>
    <n v="6"/>
    <n v="7"/>
    <n v="1"/>
    <n v="2"/>
    <x v="6"/>
    <x v="0"/>
  </r>
  <r>
    <n v="20117"/>
    <n v="9"/>
    <n v="5"/>
    <n v="1"/>
    <n v="3"/>
    <x v="6"/>
    <x v="0"/>
  </r>
  <r>
    <n v="20117"/>
    <n v="18"/>
    <n v="5"/>
    <n v="1"/>
    <n v="4"/>
    <x v="6"/>
    <x v="0"/>
  </r>
  <r>
    <n v="20118"/>
    <n v="1"/>
    <n v="3"/>
    <n v="1"/>
    <n v="0"/>
    <x v="22"/>
    <x v="9"/>
  </r>
  <r>
    <n v="20118"/>
    <n v="7"/>
    <n v="3"/>
    <n v="1"/>
    <n v="1"/>
    <x v="6"/>
    <x v="0"/>
  </r>
  <r>
    <n v="20118"/>
    <n v="9"/>
    <n v="5"/>
    <n v="1"/>
    <n v="2"/>
    <x v="6"/>
    <x v="0"/>
  </r>
  <r>
    <n v="20118"/>
    <n v="11"/>
    <n v="1"/>
    <n v="1"/>
    <n v="3"/>
    <x v="6"/>
    <x v="0"/>
  </r>
  <r>
    <n v="20118"/>
    <n v="19"/>
    <n v="1"/>
    <n v="2"/>
    <n v="4"/>
    <x v="6"/>
    <x v="0"/>
  </r>
  <r>
    <n v="20118"/>
    <n v="19"/>
    <n v="5"/>
    <n v="1"/>
    <n v="5"/>
    <x v="6"/>
    <x v="0"/>
  </r>
  <r>
    <n v="20118"/>
    <n v="21"/>
    <n v="1"/>
    <n v="1"/>
    <n v="6"/>
    <x v="6"/>
    <x v="0"/>
  </r>
  <r>
    <n v="20118"/>
    <n v="22"/>
    <n v="5"/>
    <n v="1"/>
    <n v="7"/>
    <x v="6"/>
    <x v="0"/>
  </r>
  <r>
    <n v="20118"/>
    <n v="26"/>
    <n v="1"/>
    <n v="2"/>
    <n v="8"/>
    <x v="6"/>
    <x v="0"/>
  </r>
  <r>
    <n v="20118"/>
    <n v="30"/>
    <n v="4"/>
    <n v="1"/>
    <n v="9"/>
    <x v="6"/>
    <x v="0"/>
  </r>
  <r>
    <n v="20118"/>
    <n v="45"/>
    <n v="6"/>
    <n v="2"/>
    <n v="10"/>
    <x v="6"/>
    <x v="0"/>
  </r>
  <r>
    <n v="20118"/>
    <n v="50"/>
    <n v="1"/>
    <n v="1"/>
    <n v="11"/>
    <x v="6"/>
    <x v="0"/>
  </r>
  <r>
    <n v="20119"/>
    <n v="6"/>
    <n v="6"/>
    <n v="1"/>
    <n v="0"/>
    <x v="3"/>
    <x v="20"/>
  </r>
  <r>
    <n v="20119"/>
    <n v="27"/>
    <n v="6"/>
    <n v="1"/>
    <n v="1"/>
    <x v="6"/>
    <x v="0"/>
  </r>
  <r>
    <n v="20119"/>
    <n v="33"/>
    <n v="3"/>
    <n v="1"/>
    <n v="2"/>
    <x v="6"/>
    <x v="0"/>
  </r>
  <r>
    <n v="20119"/>
    <n v="36"/>
    <n v="4"/>
    <n v="1"/>
    <n v="3"/>
    <x v="6"/>
    <x v="0"/>
  </r>
  <r>
    <n v="20120"/>
    <n v="1"/>
    <n v="2"/>
    <n v="1"/>
    <n v="0"/>
    <x v="22"/>
    <x v="5"/>
  </r>
  <r>
    <n v="20120"/>
    <n v="5"/>
    <n v="7"/>
    <n v="1"/>
    <n v="1"/>
    <x v="6"/>
    <x v="0"/>
  </r>
  <r>
    <n v="20120"/>
    <n v="9"/>
    <n v="6"/>
    <n v="1"/>
    <n v="2"/>
    <x v="6"/>
    <x v="0"/>
  </r>
  <r>
    <n v="20120"/>
    <n v="18"/>
    <n v="6"/>
    <n v="2"/>
    <n v="3"/>
    <x v="6"/>
    <x v="0"/>
  </r>
  <r>
    <n v="20120"/>
    <n v="27"/>
    <n v="6"/>
    <n v="1"/>
    <n v="4"/>
    <x v="6"/>
    <x v="0"/>
  </r>
  <r>
    <n v="20120"/>
    <n v="40"/>
    <n v="6"/>
    <n v="1"/>
    <n v="5"/>
    <x v="6"/>
    <x v="0"/>
  </r>
  <r>
    <n v="20121"/>
    <n v="16"/>
    <n v="4"/>
    <n v="1"/>
    <n v="0"/>
    <x v="20"/>
    <x v="0"/>
  </r>
  <r>
    <n v="20122"/>
    <n v="49"/>
    <n v="6"/>
    <n v="1"/>
    <n v="0"/>
    <x v="0"/>
    <x v="0"/>
  </r>
  <r>
    <n v="20123"/>
    <n v="9"/>
    <n v="6"/>
    <n v="1"/>
    <n v="0"/>
    <x v="13"/>
    <x v="0"/>
  </r>
  <r>
    <n v="20124"/>
    <n v="3"/>
    <n v="7"/>
    <n v="1"/>
    <n v="0"/>
    <x v="35"/>
    <x v="3"/>
  </r>
  <r>
    <n v="20124"/>
    <n v="5"/>
    <n v="4"/>
    <n v="1"/>
    <n v="1"/>
    <x v="6"/>
    <x v="0"/>
  </r>
  <r>
    <n v="20125"/>
    <n v="4"/>
    <n v="1"/>
    <n v="1"/>
    <n v="0"/>
    <x v="12"/>
    <x v="0"/>
  </r>
  <r>
    <n v="20126"/>
    <n v="10"/>
    <n v="1"/>
    <n v="1"/>
    <n v="0"/>
    <x v="14"/>
    <x v="0"/>
  </r>
  <r>
    <n v="20127"/>
    <n v="47"/>
    <n v="7"/>
    <n v="2"/>
    <n v="0"/>
    <x v="34"/>
    <x v="0"/>
  </r>
  <r>
    <n v="20128"/>
    <n v="6"/>
    <n v="4"/>
    <n v="1"/>
    <n v="0"/>
    <x v="3"/>
    <x v="21"/>
  </r>
  <r>
    <n v="20128"/>
    <n v="30"/>
    <n v="6"/>
    <n v="1"/>
    <n v="1"/>
    <x v="6"/>
    <x v="0"/>
  </r>
  <r>
    <n v="20128"/>
    <n v="48"/>
    <n v="6"/>
    <n v="1"/>
    <n v="2"/>
    <x v="6"/>
    <x v="0"/>
  </r>
  <r>
    <n v="20129"/>
    <n v="1"/>
    <n v="4"/>
    <n v="1"/>
    <n v="0"/>
    <x v="22"/>
    <x v="3"/>
  </r>
  <r>
    <n v="20129"/>
    <n v="3"/>
    <n v="2"/>
    <n v="1"/>
    <n v="1"/>
    <x v="6"/>
    <x v="0"/>
  </r>
  <r>
    <n v="20129"/>
    <n v="30"/>
    <n v="6"/>
    <n v="2"/>
    <n v="2"/>
    <x v="6"/>
    <x v="0"/>
  </r>
  <r>
    <n v="20130"/>
    <n v="28"/>
    <n v="6"/>
    <n v="1"/>
    <n v="0"/>
    <x v="36"/>
    <x v="0"/>
  </r>
  <r>
    <n v="20131"/>
    <n v="4"/>
    <n v="6"/>
    <n v="1"/>
    <n v="0"/>
    <x v="12"/>
    <x v="22"/>
  </r>
  <r>
    <n v="20131"/>
    <n v="11"/>
    <n v="2"/>
    <n v="1"/>
    <n v="1"/>
    <x v="6"/>
    <x v="0"/>
  </r>
  <r>
    <n v="20132"/>
    <n v="4"/>
    <n v="5"/>
    <n v="1"/>
    <n v="0"/>
    <x v="12"/>
    <x v="0"/>
  </r>
  <r>
    <n v="20133"/>
    <n v="30"/>
    <n v="5"/>
    <n v="1"/>
    <n v="0"/>
    <x v="9"/>
    <x v="0"/>
  </r>
  <r>
    <n v="20134"/>
    <n v="14"/>
    <n v="2"/>
    <n v="1"/>
    <n v="0"/>
    <x v="1"/>
    <x v="0"/>
  </r>
  <r>
    <n v="20135"/>
    <n v="5"/>
    <n v="6"/>
    <n v="1"/>
    <n v="0"/>
    <x v="4"/>
    <x v="0"/>
  </r>
  <r>
    <n v="20136"/>
    <n v="2"/>
    <n v="6"/>
    <n v="1"/>
    <n v="0"/>
    <x v="28"/>
    <x v="13"/>
  </r>
  <r>
    <n v="20136"/>
    <n v="7"/>
    <n v="1"/>
    <n v="1"/>
    <n v="1"/>
    <x v="6"/>
    <x v="0"/>
  </r>
  <r>
    <n v="20136"/>
    <n v="10"/>
    <n v="7"/>
    <n v="1"/>
    <n v="2"/>
    <x v="6"/>
    <x v="0"/>
  </r>
  <r>
    <n v="20136"/>
    <n v="13"/>
    <n v="1"/>
    <n v="1"/>
    <n v="3"/>
    <x v="6"/>
    <x v="0"/>
  </r>
  <r>
    <n v="20136"/>
    <n v="14"/>
    <n v="5"/>
    <n v="1"/>
    <n v="4"/>
    <x v="6"/>
    <x v="0"/>
  </r>
  <r>
    <n v="20136"/>
    <n v="26"/>
    <n v="6"/>
    <n v="1"/>
    <n v="5"/>
    <x v="6"/>
    <x v="0"/>
  </r>
  <r>
    <n v="20136"/>
    <n v="37"/>
    <n v="7"/>
    <n v="1"/>
    <n v="6"/>
    <x v="6"/>
    <x v="0"/>
  </r>
  <r>
    <n v="20137"/>
    <n v="13"/>
    <n v="6"/>
    <n v="1"/>
    <n v="0"/>
    <x v="37"/>
    <x v="0"/>
  </r>
  <r>
    <n v="20138"/>
    <n v="18"/>
    <n v="7"/>
    <n v="1"/>
    <n v="0"/>
    <x v="27"/>
    <x v="0"/>
  </r>
  <r>
    <n v="20139"/>
    <n v="49"/>
    <n v="3"/>
    <n v="1"/>
    <n v="0"/>
    <x v="0"/>
    <x v="0"/>
  </r>
  <r>
    <m/>
    <m/>
    <m/>
    <m/>
    <m/>
    <x v="6"/>
    <x v="2"/>
  </r>
  <r>
    <m/>
    <m/>
    <m/>
    <m/>
    <m/>
    <x v="6"/>
    <x v="4"/>
  </r>
  <r>
    <m/>
    <m/>
    <m/>
    <m/>
    <m/>
    <x v="6"/>
    <x v="3"/>
  </r>
  <r>
    <m/>
    <m/>
    <m/>
    <m/>
    <m/>
    <x v="6"/>
    <x v="15"/>
  </r>
  <r>
    <m/>
    <m/>
    <m/>
    <m/>
    <m/>
    <x v="6"/>
    <x v="5"/>
  </r>
  <r>
    <m/>
    <m/>
    <m/>
    <m/>
    <m/>
    <x v="6"/>
    <x v="13"/>
  </r>
  <r>
    <m/>
    <m/>
    <m/>
    <m/>
    <m/>
    <x v="6"/>
    <x v="9"/>
  </r>
  <r>
    <m/>
    <m/>
    <m/>
    <m/>
    <m/>
    <x v="6"/>
    <x v="22"/>
  </r>
  <r>
    <m/>
    <m/>
    <m/>
    <m/>
    <m/>
    <x v="6"/>
    <x v="23"/>
  </r>
  <r>
    <m/>
    <m/>
    <m/>
    <m/>
    <m/>
    <x v="6"/>
    <x v="19"/>
  </r>
  <r>
    <m/>
    <m/>
    <m/>
    <m/>
    <m/>
    <x v="6"/>
    <x v="1"/>
  </r>
  <r>
    <m/>
    <m/>
    <m/>
    <m/>
    <m/>
    <x v="6"/>
    <x v="24"/>
  </r>
  <r>
    <m/>
    <m/>
    <m/>
    <m/>
    <m/>
    <x v="6"/>
    <x v="25"/>
  </r>
  <r>
    <m/>
    <m/>
    <m/>
    <m/>
    <m/>
    <x v="6"/>
    <x v="8"/>
  </r>
  <r>
    <m/>
    <m/>
    <m/>
    <m/>
    <m/>
    <x v="6"/>
    <x v="7"/>
  </r>
  <r>
    <m/>
    <m/>
    <m/>
    <m/>
    <m/>
    <x v="6"/>
    <x v="18"/>
  </r>
  <r>
    <m/>
    <m/>
    <m/>
    <m/>
    <m/>
    <x v="6"/>
    <x v="16"/>
  </r>
  <r>
    <m/>
    <m/>
    <m/>
    <m/>
    <m/>
    <x v="6"/>
    <x v="17"/>
  </r>
  <r>
    <m/>
    <m/>
    <m/>
    <m/>
    <m/>
    <x v="6"/>
    <x v="11"/>
  </r>
  <r>
    <m/>
    <m/>
    <m/>
    <m/>
    <m/>
    <x v="6"/>
    <x v="12"/>
  </r>
  <r>
    <m/>
    <m/>
    <m/>
    <m/>
    <m/>
    <x v="6"/>
    <x v="26"/>
  </r>
  <r>
    <m/>
    <m/>
    <m/>
    <m/>
    <m/>
    <x v="6"/>
    <x v="20"/>
  </r>
  <r>
    <m/>
    <m/>
    <m/>
    <m/>
    <m/>
    <x v="6"/>
    <x v="27"/>
  </r>
  <r>
    <m/>
    <m/>
    <m/>
    <m/>
    <m/>
    <x v="6"/>
    <x v="6"/>
  </r>
  <r>
    <m/>
    <m/>
    <m/>
    <m/>
    <m/>
    <x v="6"/>
    <x v="21"/>
  </r>
  <r>
    <m/>
    <m/>
    <m/>
    <m/>
    <m/>
    <x v="6"/>
    <x v="28"/>
  </r>
  <r>
    <m/>
    <m/>
    <m/>
    <m/>
    <m/>
    <x v="6"/>
    <x v="14"/>
  </r>
  <r>
    <m/>
    <m/>
    <m/>
    <m/>
    <m/>
    <x v="6"/>
    <x v="29"/>
  </r>
  <r>
    <m/>
    <m/>
    <m/>
    <m/>
    <m/>
    <x v="6"/>
    <x v="30"/>
  </r>
  <r>
    <m/>
    <m/>
    <m/>
    <m/>
    <m/>
    <x v="6"/>
    <x v="31"/>
  </r>
  <r>
    <m/>
    <m/>
    <m/>
    <m/>
    <m/>
    <x v="6"/>
    <x v="10"/>
  </r>
  <r>
    <m/>
    <m/>
    <m/>
    <m/>
    <m/>
    <x v="6"/>
    <x v="32"/>
  </r>
  <r>
    <m/>
    <m/>
    <m/>
    <m/>
    <m/>
    <x v="6"/>
    <x v="33"/>
  </r>
  <r>
    <m/>
    <m/>
    <m/>
    <m/>
    <m/>
    <x v="6"/>
    <x v="34"/>
  </r>
  <r>
    <m/>
    <m/>
    <m/>
    <m/>
    <m/>
    <x v="6"/>
    <x v="35"/>
  </r>
  <r>
    <m/>
    <m/>
    <m/>
    <m/>
    <m/>
    <x v="6"/>
    <x v="36"/>
  </r>
  <r>
    <m/>
    <m/>
    <m/>
    <m/>
    <m/>
    <x v="6"/>
    <x v="37"/>
  </r>
  <r>
    <m/>
    <m/>
    <m/>
    <m/>
    <m/>
    <x v="6"/>
    <x v="38"/>
  </r>
  <r>
    <m/>
    <m/>
    <m/>
    <m/>
    <m/>
    <x v="6"/>
    <x v="39"/>
  </r>
  <r>
    <m/>
    <m/>
    <m/>
    <m/>
    <m/>
    <x v="6"/>
    <x v="40"/>
  </r>
  <r>
    <m/>
    <m/>
    <m/>
    <m/>
    <m/>
    <x v="6"/>
    <x v="41"/>
  </r>
  <r>
    <m/>
    <m/>
    <m/>
    <m/>
    <m/>
    <x v="6"/>
    <x v="42"/>
  </r>
  <r>
    <m/>
    <m/>
    <m/>
    <m/>
    <m/>
    <x v="6"/>
    <x v="43"/>
  </r>
  <r>
    <m/>
    <m/>
    <m/>
    <m/>
    <m/>
    <x v="6"/>
    <x v="44"/>
  </r>
  <r>
    <m/>
    <m/>
    <m/>
    <m/>
    <m/>
    <x v="6"/>
    <x v="45"/>
  </r>
  <r>
    <m/>
    <m/>
    <m/>
    <m/>
    <m/>
    <x v="6"/>
    <x v="46"/>
  </r>
  <r>
    <m/>
    <m/>
    <m/>
    <m/>
    <m/>
    <x v="6"/>
    <x v="47"/>
  </r>
  <r>
    <m/>
    <m/>
    <m/>
    <m/>
    <m/>
    <x v="6"/>
    <x v="48"/>
  </r>
  <r>
    <m/>
    <m/>
    <m/>
    <m/>
    <m/>
    <x v="6"/>
    <x v="49"/>
  </r>
  <r>
    <m/>
    <m/>
    <m/>
    <m/>
    <m/>
    <x v="6"/>
    <x v="50"/>
  </r>
  <r>
    <m/>
    <m/>
    <m/>
    <m/>
    <m/>
    <x v="6"/>
    <x v="51"/>
  </r>
  <r>
    <m/>
    <m/>
    <m/>
    <m/>
    <m/>
    <x v="6"/>
    <x v="52"/>
  </r>
  <r>
    <m/>
    <m/>
    <m/>
    <m/>
    <m/>
    <x v="22"/>
    <x v="0"/>
  </r>
  <r>
    <m/>
    <m/>
    <m/>
    <m/>
    <m/>
    <x v="28"/>
    <x v="0"/>
  </r>
  <r>
    <m/>
    <m/>
    <m/>
    <m/>
    <m/>
    <x v="35"/>
    <x v="0"/>
  </r>
  <r>
    <m/>
    <m/>
    <m/>
    <m/>
    <m/>
    <x v="12"/>
    <x v="0"/>
  </r>
  <r>
    <m/>
    <m/>
    <m/>
    <m/>
    <m/>
    <x v="4"/>
    <x v="0"/>
  </r>
  <r>
    <m/>
    <m/>
    <m/>
    <m/>
    <m/>
    <x v="3"/>
    <x v="0"/>
  </r>
  <r>
    <m/>
    <m/>
    <m/>
    <m/>
    <m/>
    <x v="26"/>
    <x v="0"/>
  </r>
  <r>
    <m/>
    <m/>
    <m/>
    <m/>
    <m/>
    <x v="25"/>
    <x v="0"/>
  </r>
  <r>
    <m/>
    <m/>
    <m/>
    <m/>
    <m/>
    <x v="13"/>
    <x v="0"/>
  </r>
  <r>
    <m/>
    <m/>
    <m/>
    <m/>
    <m/>
    <x v="14"/>
    <x v="0"/>
  </r>
  <r>
    <m/>
    <m/>
    <m/>
    <m/>
    <m/>
    <x v="21"/>
    <x v="0"/>
  </r>
  <r>
    <m/>
    <m/>
    <m/>
    <m/>
    <m/>
    <x v="10"/>
    <x v="0"/>
  </r>
  <r>
    <m/>
    <m/>
    <m/>
    <m/>
    <m/>
    <x v="37"/>
    <x v="0"/>
  </r>
  <r>
    <m/>
    <m/>
    <m/>
    <m/>
    <m/>
    <x v="1"/>
    <x v="0"/>
  </r>
  <r>
    <m/>
    <m/>
    <m/>
    <m/>
    <m/>
    <x v="31"/>
    <x v="0"/>
  </r>
  <r>
    <m/>
    <m/>
    <m/>
    <m/>
    <m/>
    <x v="20"/>
    <x v="0"/>
  </r>
  <r>
    <m/>
    <m/>
    <m/>
    <m/>
    <m/>
    <x v="15"/>
    <x v="0"/>
  </r>
  <r>
    <m/>
    <m/>
    <m/>
    <m/>
    <m/>
    <x v="27"/>
    <x v="0"/>
  </r>
  <r>
    <m/>
    <m/>
    <m/>
    <m/>
    <m/>
    <x v="30"/>
    <x v="0"/>
  </r>
  <r>
    <m/>
    <m/>
    <m/>
    <m/>
    <m/>
    <x v="38"/>
    <x v="0"/>
  </r>
  <r>
    <m/>
    <m/>
    <m/>
    <m/>
    <m/>
    <x v="39"/>
    <x v="0"/>
  </r>
  <r>
    <m/>
    <m/>
    <m/>
    <m/>
    <m/>
    <x v="11"/>
    <x v="0"/>
  </r>
  <r>
    <m/>
    <m/>
    <m/>
    <m/>
    <m/>
    <x v="40"/>
    <x v="0"/>
  </r>
  <r>
    <m/>
    <m/>
    <m/>
    <m/>
    <m/>
    <x v="2"/>
    <x v="0"/>
  </r>
  <r>
    <m/>
    <m/>
    <m/>
    <m/>
    <m/>
    <x v="41"/>
    <x v="0"/>
  </r>
  <r>
    <m/>
    <m/>
    <m/>
    <m/>
    <m/>
    <x v="42"/>
    <x v="0"/>
  </r>
  <r>
    <m/>
    <m/>
    <m/>
    <m/>
    <m/>
    <x v="7"/>
    <x v="0"/>
  </r>
  <r>
    <m/>
    <m/>
    <m/>
    <m/>
    <m/>
    <x v="36"/>
    <x v="0"/>
  </r>
  <r>
    <m/>
    <m/>
    <m/>
    <m/>
    <m/>
    <x v="43"/>
    <x v="0"/>
  </r>
  <r>
    <m/>
    <m/>
    <m/>
    <m/>
    <m/>
    <x v="9"/>
    <x v="0"/>
  </r>
  <r>
    <m/>
    <m/>
    <m/>
    <m/>
    <m/>
    <x v="33"/>
    <x v="0"/>
  </r>
  <r>
    <m/>
    <m/>
    <m/>
    <m/>
    <m/>
    <x v="44"/>
    <x v="0"/>
  </r>
  <r>
    <m/>
    <m/>
    <m/>
    <m/>
    <m/>
    <x v="29"/>
    <x v="0"/>
  </r>
  <r>
    <m/>
    <m/>
    <m/>
    <m/>
    <m/>
    <x v="5"/>
    <x v="0"/>
  </r>
  <r>
    <m/>
    <m/>
    <m/>
    <m/>
    <m/>
    <x v="16"/>
    <x v="0"/>
  </r>
  <r>
    <m/>
    <m/>
    <m/>
    <m/>
    <m/>
    <x v="45"/>
    <x v="0"/>
  </r>
  <r>
    <m/>
    <m/>
    <m/>
    <m/>
    <m/>
    <x v="24"/>
    <x v="0"/>
  </r>
  <r>
    <m/>
    <m/>
    <m/>
    <m/>
    <m/>
    <x v="18"/>
    <x v="0"/>
  </r>
  <r>
    <m/>
    <m/>
    <m/>
    <m/>
    <m/>
    <x v="46"/>
    <x v="0"/>
  </r>
  <r>
    <m/>
    <m/>
    <m/>
    <m/>
    <m/>
    <x v="47"/>
    <x v="0"/>
  </r>
  <r>
    <m/>
    <m/>
    <m/>
    <m/>
    <m/>
    <x v="48"/>
    <x v="0"/>
  </r>
  <r>
    <m/>
    <m/>
    <m/>
    <m/>
    <m/>
    <x v="23"/>
    <x v="0"/>
  </r>
  <r>
    <m/>
    <m/>
    <m/>
    <m/>
    <m/>
    <x v="32"/>
    <x v="0"/>
  </r>
  <r>
    <m/>
    <m/>
    <m/>
    <m/>
    <m/>
    <x v="49"/>
    <x v="0"/>
  </r>
  <r>
    <m/>
    <m/>
    <m/>
    <m/>
    <m/>
    <x v="50"/>
    <x v="0"/>
  </r>
  <r>
    <m/>
    <m/>
    <m/>
    <m/>
    <m/>
    <x v="19"/>
    <x v="0"/>
  </r>
  <r>
    <m/>
    <m/>
    <m/>
    <m/>
    <m/>
    <x v="34"/>
    <x v="0"/>
  </r>
  <r>
    <m/>
    <m/>
    <m/>
    <m/>
    <m/>
    <x v="8"/>
    <x v="0"/>
  </r>
  <r>
    <m/>
    <m/>
    <m/>
    <m/>
    <m/>
    <x v="0"/>
    <x v="0"/>
  </r>
  <r>
    <m/>
    <m/>
    <m/>
    <m/>
    <m/>
    <x v="51"/>
    <x v="0"/>
  </r>
  <r>
    <m/>
    <m/>
    <m/>
    <m/>
    <m/>
    <x v="52"/>
    <x v="0"/>
  </r>
  <r>
    <m/>
    <m/>
    <m/>
    <m/>
    <m/>
    <x v="1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0">
  <r>
    <n v="20001"/>
    <n v="49"/>
    <n v="1"/>
    <n v="1"/>
    <n v="0"/>
    <x v="0"/>
    <x v="0"/>
  </r>
  <r>
    <n v="20002"/>
    <n v="14"/>
    <n v="7"/>
    <n v="1"/>
    <n v="0"/>
    <x v="0"/>
    <x v="0"/>
  </r>
  <r>
    <n v="20003"/>
    <n v="24"/>
    <n v="6"/>
    <n v="1"/>
    <n v="0"/>
    <x v="0"/>
    <x v="0"/>
  </r>
  <r>
    <n v="20004"/>
    <n v="49"/>
    <n v="2"/>
    <n v="1"/>
    <n v="0"/>
    <x v="0"/>
    <x v="0"/>
  </r>
  <r>
    <n v="20005"/>
    <n v="6"/>
    <n v="7"/>
    <n v="1"/>
    <n v="0"/>
    <x v="0"/>
    <x v="0"/>
  </r>
  <r>
    <n v="20006"/>
    <n v="5"/>
    <n v="2"/>
    <n v="1"/>
    <n v="0"/>
    <x v="0"/>
    <x v="0"/>
  </r>
  <r>
    <n v="20007"/>
    <n v="34"/>
    <n v="3"/>
    <n v="1"/>
    <n v="0"/>
    <x v="0"/>
    <x v="0"/>
  </r>
  <r>
    <n v="20007"/>
    <n v="44"/>
    <n v="4"/>
    <n v="1"/>
    <n v="1"/>
    <x v="1"/>
    <x v="0"/>
  </r>
  <r>
    <n v="20008"/>
    <n v="27"/>
    <n v="2"/>
    <n v="2"/>
    <n v="0"/>
    <x v="0"/>
    <x v="0"/>
  </r>
  <r>
    <n v="20009"/>
    <n v="48"/>
    <n v="7"/>
    <n v="1"/>
    <n v="0"/>
    <x v="0"/>
    <x v="0"/>
  </r>
  <r>
    <n v="20010"/>
    <n v="5"/>
    <n v="7"/>
    <n v="1"/>
    <n v="0"/>
    <x v="0"/>
    <x v="0"/>
  </r>
  <r>
    <n v="20011"/>
    <n v="30"/>
    <n v="6"/>
    <n v="3"/>
    <n v="0"/>
    <x v="0"/>
    <x v="0"/>
  </r>
  <r>
    <n v="20012"/>
    <n v="12"/>
    <n v="1"/>
    <n v="1"/>
    <n v="0"/>
    <x v="0"/>
    <x v="0"/>
  </r>
  <r>
    <n v="20013"/>
    <n v="22"/>
    <n v="1"/>
    <n v="3"/>
    <n v="0"/>
    <x v="0"/>
    <x v="0"/>
  </r>
  <r>
    <n v="20014"/>
    <n v="4"/>
    <n v="2"/>
    <n v="1"/>
    <n v="0"/>
    <x v="0"/>
    <x v="0"/>
  </r>
  <r>
    <n v="20014"/>
    <n v="4"/>
    <n v="4"/>
    <n v="1"/>
    <n v="1"/>
    <x v="2"/>
    <x v="1"/>
  </r>
  <r>
    <n v="20014"/>
    <n v="6"/>
    <n v="6"/>
    <n v="2"/>
    <n v="2"/>
    <x v="0"/>
    <x v="0"/>
  </r>
  <r>
    <n v="20014"/>
    <n v="7"/>
    <n v="2"/>
    <n v="3"/>
    <n v="3"/>
    <x v="0"/>
    <x v="0"/>
  </r>
  <r>
    <n v="20014"/>
    <n v="7"/>
    <n v="6"/>
    <n v="3"/>
    <n v="4"/>
    <x v="0"/>
    <x v="0"/>
  </r>
  <r>
    <n v="20014"/>
    <n v="12"/>
    <n v="5"/>
    <n v="2"/>
    <n v="5"/>
    <x v="0"/>
    <x v="0"/>
  </r>
  <r>
    <n v="20014"/>
    <n v="17"/>
    <n v="6"/>
    <n v="1"/>
    <n v="6"/>
    <x v="0"/>
    <x v="0"/>
  </r>
  <r>
    <n v="20014"/>
    <n v="23"/>
    <n v="4"/>
    <n v="2"/>
    <n v="7"/>
    <x v="0"/>
    <x v="0"/>
  </r>
  <r>
    <n v="20014"/>
    <n v="47"/>
    <n v="6"/>
    <n v="2"/>
    <n v="8"/>
    <x v="0"/>
    <x v="0"/>
  </r>
  <r>
    <n v="20015"/>
    <n v="9"/>
    <n v="5"/>
    <n v="1"/>
    <n v="0"/>
    <x v="0"/>
    <x v="0"/>
  </r>
  <r>
    <n v="20015"/>
    <n v="11"/>
    <n v="5"/>
    <n v="1"/>
    <n v="1"/>
    <x v="3"/>
    <x v="2"/>
  </r>
  <r>
    <n v="20015"/>
    <n v="12"/>
    <n v="2"/>
    <n v="2"/>
    <n v="2"/>
    <x v="0"/>
    <x v="0"/>
  </r>
  <r>
    <n v="20015"/>
    <n v="17"/>
    <n v="5"/>
    <n v="1"/>
    <n v="3"/>
    <x v="0"/>
    <x v="0"/>
  </r>
  <r>
    <n v="20016"/>
    <n v="10"/>
    <n v="5"/>
    <n v="1"/>
    <n v="0"/>
    <x v="0"/>
    <x v="0"/>
  </r>
  <r>
    <n v="20016"/>
    <n v="11"/>
    <n v="5"/>
    <n v="1"/>
    <n v="1"/>
    <x v="3"/>
    <x v="3"/>
  </r>
  <r>
    <n v="20016"/>
    <n v="16"/>
    <n v="5"/>
    <n v="1"/>
    <n v="2"/>
    <x v="0"/>
    <x v="0"/>
  </r>
  <r>
    <n v="20016"/>
    <n v="34"/>
    <n v="5"/>
    <n v="2"/>
    <n v="3"/>
    <x v="0"/>
    <x v="0"/>
  </r>
  <r>
    <n v="20016"/>
    <n v="36"/>
    <n v="5"/>
    <n v="1"/>
    <n v="4"/>
    <x v="0"/>
    <x v="0"/>
  </r>
  <r>
    <n v="20016"/>
    <n v="45"/>
    <n v="4"/>
    <n v="1"/>
    <n v="5"/>
    <x v="0"/>
    <x v="0"/>
  </r>
  <r>
    <n v="20016"/>
    <n v="46"/>
    <n v="4"/>
    <n v="2"/>
    <n v="6"/>
    <x v="0"/>
    <x v="0"/>
  </r>
  <r>
    <n v="20016"/>
    <n v="47"/>
    <n v="4"/>
    <n v="2"/>
    <n v="7"/>
    <x v="0"/>
    <x v="0"/>
  </r>
  <r>
    <n v="20016"/>
    <n v="50"/>
    <n v="5"/>
    <n v="1"/>
    <n v="8"/>
    <x v="0"/>
    <x v="0"/>
  </r>
  <r>
    <n v="20017"/>
    <n v="17"/>
    <n v="5"/>
    <n v="1"/>
    <n v="0"/>
    <x v="0"/>
    <x v="0"/>
  </r>
  <r>
    <n v="20018"/>
    <n v="5"/>
    <n v="7"/>
    <n v="1"/>
    <n v="0"/>
    <x v="0"/>
    <x v="0"/>
  </r>
  <r>
    <n v="20018"/>
    <n v="9"/>
    <n v="7"/>
    <n v="1"/>
    <n v="1"/>
    <x v="4"/>
    <x v="4"/>
  </r>
  <r>
    <n v="20018"/>
    <n v="15"/>
    <n v="2"/>
    <n v="1"/>
    <n v="2"/>
    <x v="0"/>
    <x v="0"/>
  </r>
  <r>
    <n v="20018"/>
    <n v="29"/>
    <n v="2"/>
    <n v="1"/>
    <n v="3"/>
    <x v="0"/>
    <x v="0"/>
  </r>
  <r>
    <n v="20019"/>
    <n v="30"/>
    <n v="6"/>
    <n v="1"/>
    <n v="0"/>
    <x v="0"/>
    <x v="0"/>
  </r>
  <r>
    <n v="20020"/>
    <n v="17"/>
    <n v="5"/>
    <n v="1"/>
    <n v="0"/>
    <x v="0"/>
    <x v="0"/>
  </r>
  <r>
    <n v="20021"/>
    <n v="6"/>
    <n v="5"/>
    <n v="1"/>
    <n v="0"/>
    <x v="0"/>
    <x v="0"/>
  </r>
  <r>
    <n v="20022"/>
    <n v="27"/>
    <n v="7"/>
    <n v="1"/>
    <n v="0"/>
    <x v="0"/>
    <x v="0"/>
  </r>
  <r>
    <n v="20022"/>
    <n v="50"/>
    <n v="1"/>
    <n v="1"/>
    <n v="1"/>
    <x v="5"/>
    <x v="0"/>
  </r>
  <r>
    <n v="20023"/>
    <n v="4"/>
    <n v="5"/>
    <n v="1"/>
    <n v="0"/>
    <x v="0"/>
    <x v="0"/>
  </r>
  <r>
    <n v="20023"/>
    <n v="18"/>
    <n v="1"/>
    <n v="1"/>
    <n v="1"/>
    <x v="6"/>
    <x v="1"/>
  </r>
  <r>
    <n v="20023"/>
    <n v="20"/>
    <n v="7"/>
    <n v="2"/>
    <n v="2"/>
    <x v="0"/>
    <x v="0"/>
  </r>
  <r>
    <n v="20023"/>
    <n v="21"/>
    <n v="1"/>
    <n v="1"/>
    <n v="3"/>
    <x v="0"/>
    <x v="0"/>
  </r>
  <r>
    <n v="20023"/>
    <n v="26"/>
    <n v="3"/>
    <n v="2"/>
    <n v="4"/>
    <x v="0"/>
    <x v="0"/>
  </r>
  <r>
    <n v="20023"/>
    <n v="27"/>
    <n v="2"/>
    <n v="4"/>
    <n v="5"/>
    <x v="0"/>
    <x v="0"/>
  </r>
  <r>
    <n v="20023"/>
    <n v="28"/>
    <n v="1"/>
    <n v="3"/>
    <n v="6"/>
    <x v="0"/>
    <x v="0"/>
  </r>
  <r>
    <n v="20023"/>
    <n v="31"/>
    <n v="2"/>
    <n v="8"/>
    <n v="7"/>
    <x v="0"/>
    <x v="0"/>
  </r>
  <r>
    <n v="20023"/>
    <n v="35"/>
    <n v="5"/>
    <n v="2"/>
    <n v="8"/>
    <x v="0"/>
    <x v="0"/>
  </r>
  <r>
    <n v="20023"/>
    <n v="37"/>
    <n v="5"/>
    <n v="2"/>
    <n v="9"/>
    <x v="0"/>
    <x v="0"/>
  </r>
  <r>
    <n v="20023"/>
    <n v="50"/>
    <n v="6"/>
    <n v="2"/>
    <n v="10"/>
    <x v="0"/>
    <x v="0"/>
  </r>
  <r>
    <n v="20024"/>
    <n v="35"/>
    <n v="2"/>
    <n v="2"/>
    <n v="0"/>
    <x v="0"/>
    <x v="0"/>
  </r>
  <r>
    <n v="20025"/>
    <n v="52"/>
    <n v="5"/>
    <n v="1"/>
    <n v="0"/>
    <x v="0"/>
    <x v="0"/>
  </r>
  <r>
    <n v="20026"/>
    <n v="38"/>
    <n v="2"/>
    <n v="1"/>
    <n v="0"/>
    <x v="0"/>
    <x v="0"/>
  </r>
  <r>
    <n v="20026"/>
    <n v="51"/>
    <n v="2"/>
    <n v="2"/>
    <n v="1"/>
    <x v="7"/>
    <x v="0"/>
  </r>
  <r>
    <n v="20027"/>
    <n v="46"/>
    <n v="7"/>
    <n v="1"/>
    <n v="0"/>
    <x v="0"/>
    <x v="0"/>
  </r>
  <r>
    <n v="20028"/>
    <n v="16"/>
    <n v="5"/>
    <n v="1"/>
    <n v="0"/>
    <x v="0"/>
    <x v="0"/>
  </r>
  <r>
    <n v="20029"/>
    <n v="11"/>
    <n v="3"/>
    <n v="1"/>
    <n v="0"/>
    <x v="0"/>
    <x v="0"/>
  </r>
  <r>
    <n v="20030"/>
    <n v="30"/>
    <n v="5"/>
    <n v="1"/>
    <n v="0"/>
    <x v="0"/>
    <x v="0"/>
  </r>
  <r>
    <n v="20031"/>
    <n v="1"/>
    <n v="2"/>
    <n v="1"/>
    <n v="0"/>
    <x v="0"/>
    <x v="0"/>
  </r>
  <r>
    <n v="20032"/>
    <n v="42"/>
    <n v="5"/>
    <n v="1"/>
    <n v="0"/>
    <x v="0"/>
    <x v="0"/>
  </r>
  <r>
    <n v="20032"/>
    <n v="48"/>
    <n v="6"/>
    <n v="1"/>
    <n v="1"/>
    <x v="8"/>
    <x v="0"/>
  </r>
  <r>
    <n v="20033"/>
    <n v="16"/>
    <n v="4"/>
    <n v="1"/>
    <n v="0"/>
    <x v="0"/>
    <x v="0"/>
  </r>
  <r>
    <n v="20034"/>
    <n v="35"/>
    <n v="2"/>
    <n v="1"/>
    <n v="0"/>
    <x v="0"/>
    <x v="0"/>
  </r>
  <r>
    <n v="20035"/>
    <n v="37"/>
    <n v="4"/>
    <n v="1"/>
    <n v="0"/>
    <x v="0"/>
    <x v="0"/>
  </r>
  <r>
    <n v="20035"/>
    <n v="50"/>
    <n v="5"/>
    <n v="1"/>
    <n v="1"/>
    <x v="5"/>
    <x v="0"/>
  </r>
  <r>
    <n v="20036"/>
    <n v="8"/>
    <n v="1"/>
    <n v="2"/>
    <n v="0"/>
    <x v="0"/>
    <x v="0"/>
  </r>
  <r>
    <n v="20036"/>
    <n v="9"/>
    <n v="4"/>
    <n v="2"/>
    <n v="1"/>
    <x v="4"/>
    <x v="0"/>
  </r>
  <r>
    <n v="20037"/>
    <n v="7"/>
    <n v="5"/>
    <n v="1"/>
    <n v="0"/>
    <x v="0"/>
    <x v="0"/>
  </r>
  <r>
    <n v="20038"/>
    <n v="18"/>
    <n v="2"/>
    <n v="1"/>
    <n v="0"/>
    <x v="0"/>
    <x v="0"/>
  </r>
  <r>
    <n v="20039"/>
    <n v="10"/>
    <n v="6"/>
    <n v="1"/>
    <n v="0"/>
    <x v="0"/>
    <x v="0"/>
  </r>
  <r>
    <n v="20040"/>
    <n v="14"/>
    <n v="7"/>
    <n v="1"/>
    <n v="0"/>
    <x v="0"/>
    <x v="0"/>
  </r>
  <r>
    <n v="20040"/>
    <n v="27"/>
    <n v="5"/>
    <n v="2"/>
    <n v="1"/>
    <x v="9"/>
    <x v="0"/>
  </r>
  <r>
    <n v="20041"/>
    <n v="52"/>
    <n v="6"/>
    <n v="1"/>
    <n v="0"/>
    <x v="0"/>
    <x v="0"/>
  </r>
  <r>
    <n v="20042"/>
    <n v="14"/>
    <n v="5"/>
    <n v="1"/>
    <n v="0"/>
    <x v="0"/>
    <x v="0"/>
  </r>
  <r>
    <n v="20043"/>
    <n v="17"/>
    <n v="6"/>
    <n v="1"/>
    <n v="0"/>
    <x v="0"/>
    <x v="0"/>
  </r>
  <r>
    <n v="20043"/>
    <n v="30"/>
    <n v="5"/>
    <n v="1"/>
    <n v="1"/>
    <x v="10"/>
    <x v="0"/>
  </r>
  <r>
    <n v="20044"/>
    <n v="30"/>
    <n v="6"/>
    <n v="1"/>
    <n v="0"/>
    <x v="0"/>
    <x v="0"/>
  </r>
  <r>
    <n v="20045"/>
    <n v="16"/>
    <n v="4"/>
    <n v="1"/>
    <n v="0"/>
    <x v="0"/>
    <x v="0"/>
  </r>
  <r>
    <n v="20045"/>
    <n v="18"/>
    <n v="4"/>
    <n v="1"/>
    <n v="1"/>
    <x v="6"/>
    <x v="5"/>
  </r>
  <r>
    <n v="20045"/>
    <n v="29"/>
    <n v="4"/>
    <n v="2"/>
    <n v="2"/>
    <x v="0"/>
    <x v="0"/>
  </r>
  <r>
    <n v="20045"/>
    <n v="36"/>
    <n v="4"/>
    <n v="1"/>
    <n v="3"/>
    <x v="0"/>
    <x v="0"/>
  </r>
  <r>
    <n v="20045"/>
    <n v="37"/>
    <n v="4"/>
    <n v="1"/>
    <n v="4"/>
    <x v="0"/>
    <x v="0"/>
  </r>
  <r>
    <n v="20045"/>
    <n v="40"/>
    <n v="4"/>
    <n v="1"/>
    <n v="5"/>
    <x v="0"/>
    <x v="0"/>
  </r>
  <r>
    <n v="20045"/>
    <n v="42"/>
    <n v="4"/>
    <n v="1"/>
    <n v="6"/>
    <x v="0"/>
    <x v="0"/>
  </r>
  <r>
    <n v="20045"/>
    <n v="50"/>
    <n v="4"/>
    <n v="1"/>
    <n v="7"/>
    <x v="0"/>
    <x v="0"/>
  </r>
  <r>
    <n v="20046"/>
    <n v="17"/>
    <n v="2"/>
    <n v="1"/>
    <n v="0"/>
    <x v="0"/>
    <x v="0"/>
  </r>
  <r>
    <n v="20047"/>
    <n v="2"/>
    <n v="3"/>
    <n v="1"/>
    <n v="0"/>
    <x v="0"/>
    <x v="0"/>
  </r>
  <r>
    <n v="20048"/>
    <n v="24"/>
    <n v="1"/>
    <n v="1"/>
    <n v="0"/>
    <x v="0"/>
    <x v="0"/>
  </r>
  <r>
    <n v="20049"/>
    <n v="17"/>
    <n v="2"/>
    <n v="1"/>
    <n v="0"/>
    <x v="0"/>
    <x v="0"/>
  </r>
  <r>
    <n v="20050"/>
    <n v="33"/>
    <n v="5"/>
    <n v="1"/>
    <n v="0"/>
    <x v="0"/>
    <x v="0"/>
  </r>
  <r>
    <n v="20051"/>
    <n v="17"/>
    <n v="4"/>
    <n v="1"/>
    <n v="0"/>
    <x v="0"/>
    <x v="0"/>
  </r>
  <r>
    <n v="20051"/>
    <n v="17"/>
    <n v="7"/>
    <n v="2"/>
    <n v="1"/>
    <x v="11"/>
    <x v="1"/>
  </r>
  <r>
    <n v="20051"/>
    <n v="19"/>
    <n v="5"/>
    <n v="1"/>
    <n v="2"/>
    <x v="0"/>
    <x v="0"/>
  </r>
  <r>
    <n v="20051"/>
    <n v="52"/>
    <n v="6"/>
    <n v="2"/>
    <n v="3"/>
    <x v="0"/>
    <x v="0"/>
  </r>
  <r>
    <n v="20052"/>
    <n v="1"/>
    <n v="7"/>
    <n v="1"/>
    <n v="0"/>
    <x v="0"/>
    <x v="0"/>
  </r>
  <r>
    <n v="20053"/>
    <n v="19"/>
    <n v="3"/>
    <n v="1"/>
    <n v="0"/>
    <x v="0"/>
    <x v="0"/>
  </r>
  <r>
    <n v="20054"/>
    <n v="5"/>
    <n v="6"/>
    <n v="1"/>
    <n v="0"/>
    <x v="0"/>
    <x v="0"/>
  </r>
  <r>
    <n v="20054"/>
    <n v="35"/>
    <n v="7"/>
    <n v="1"/>
    <n v="1"/>
    <x v="12"/>
    <x v="2"/>
  </r>
  <r>
    <n v="20054"/>
    <n v="36"/>
    <n v="7"/>
    <n v="1"/>
    <n v="2"/>
    <x v="0"/>
    <x v="0"/>
  </r>
  <r>
    <n v="20054"/>
    <n v="38"/>
    <n v="6"/>
    <n v="1"/>
    <n v="3"/>
    <x v="0"/>
    <x v="0"/>
  </r>
  <r>
    <n v="20055"/>
    <n v="17"/>
    <n v="2"/>
    <n v="1"/>
    <n v="0"/>
    <x v="0"/>
    <x v="0"/>
  </r>
  <r>
    <n v="20056"/>
    <n v="6"/>
    <n v="5"/>
    <n v="1"/>
    <n v="0"/>
    <x v="0"/>
    <x v="0"/>
  </r>
  <r>
    <n v="20057"/>
    <n v="15"/>
    <n v="4"/>
    <n v="1"/>
    <n v="0"/>
    <x v="0"/>
    <x v="0"/>
  </r>
  <r>
    <n v="20057"/>
    <n v="16"/>
    <n v="2"/>
    <n v="1"/>
    <n v="1"/>
    <x v="13"/>
    <x v="6"/>
  </r>
  <r>
    <n v="20057"/>
    <n v="16"/>
    <n v="4"/>
    <n v="3"/>
    <n v="2"/>
    <x v="0"/>
    <x v="0"/>
  </r>
  <r>
    <n v="20057"/>
    <n v="17"/>
    <n v="2"/>
    <n v="1"/>
    <n v="3"/>
    <x v="0"/>
    <x v="0"/>
  </r>
  <r>
    <n v="20057"/>
    <n v="38"/>
    <n v="5"/>
    <n v="1"/>
    <n v="4"/>
    <x v="0"/>
    <x v="0"/>
  </r>
  <r>
    <n v="20058"/>
    <n v="18"/>
    <n v="6"/>
    <n v="1"/>
    <n v="0"/>
    <x v="0"/>
    <x v="0"/>
  </r>
  <r>
    <n v="20058"/>
    <n v="19"/>
    <n v="1"/>
    <n v="1"/>
    <n v="1"/>
    <x v="14"/>
    <x v="3"/>
  </r>
  <r>
    <n v="20058"/>
    <n v="24"/>
    <n v="5"/>
    <n v="1"/>
    <n v="2"/>
    <x v="0"/>
    <x v="0"/>
  </r>
  <r>
    <n v="20058"/>
    <n v="28"/>
    <n v="5"/>
    <n v="1"/>
    <n v="3"/>
    <x v="0"/>
    <x v="0"/>
  </r>
  <r>
    <n v="20058"/>
    <n v="45"/>
    <n v="5"/>
    <n v="1"/>
    <n v="4"/>
    <x v="0"/>
    <x v="0"/>
  </r>
  <r>
    <n v="20058"/>
    <n v="49"/>
    <n v="5"/>
    <n v="1"/>
    <n v="5"/>
    <x v="0"/>
    <x v="0"/>
  </r>
  <r>
    <n v="20059"/>
    <n v="30"/>
    <n v="7"/>
    <n v="1"/>
    <n v="0"/>
    <x v="0"/>
    <x v="0"/>
  </r>
  <r>
    <n v="20059"/>
    <n v="32"/>
    <n v="7"/>
    <n v="1"/>
    <n v="1"/>
    <x v="15"/>
    <x v="2"/>
  </r>
  <r>
    <n v="20059"/>
    <n v="33"/>
    <n v="7"/>
    <n v="1"/>
    <n v="2"/>
    <x v="0"/>
    <x v="0"/>
  </r>
  <r>
    <n v="20059"/>
    <n v="34"/>
    <n v="7"/>
    <n v="1"/>
    <n v="3"/>
    <x v="0"/>
    <x v="0"/>
  </r>
  <r>
    <n v="20059"/>
    <n v="35"/>
    <n v="7"/>
    <n v="1"/>
    <n v="4"/>
    <x v="0"/>
    <x v="0"/>
  </r>
  <r>
    <n v="20059"/>
    <n v="38"/>
    <n v="7"/>
    <n v="1"/>
    <n v="5"/>
    <x v="0"/>
    <x v="0"/>
  </r>
  <r>
    <n v="20059"/>
    <n v="45"/>
    <n v="7"/>
    <n v="1"/>
    <n v="6"/>
    <x v="0"/>
    <x v="0"/>
  </r>
  <r>
    <n v="20059"/>
    <n v="49"/>
    <n v="7"/>
    <n v="2"/>
    <n v="7"/>
    <x v="0"/>
    <x v="0"/>
  </r>
  <r>
    <n v="20059"/>
    <n v="50"/>
    <n v="7"/>
    <n v="2"/>
    <n v="8"/>
    <x v="0"/>
    <x v="0"/>
  </r>
  <r>
    <n v="20059"/>
    <n v="52"/>
    <n v="7"/>
    <n v="2"/>
    <n v="9"/>
    <x v="0"/>
    <x v="0"/>
  </r>
  <r>
    <n v="20060"/>
    <n v="43"/>
    <n v="6"/>
    <n v="1"/>
    <n v="0"/>
    <x v="0"/>
    <x v="0"/>
  </r>
  <r>
    <n v="20061"/>
    <n v="34"/>
    <n v="6"/>
    <n v="1"/>
    <n v="0"/>
    <x v="0"/>
    <x v="0"/>
  </r>
  <r>
    <n v="20062"/>
    <n v="30"/>
    <n v="6"/>
    <n v="1"/>
    <n v="0"/>
    <x v="0"/>
    <x v="0"/>
  </r>
  <r>
    <n v="20063"/>
    <n v="5"/>
    <n v="5"/>
    <n v="1"/>
    <n v="0"/>
    <x v="0"/>
    <x v="0"/>
  </r>
  <r>
    <n v="20063"/>
    <n v="23"/>
    <n v="5"/>
    <n v="2"/>
    <n v="1"/>
    <x v="16"/>
    <x v="0"/>
  </r>
  <r>
    <n v="20064"/>
    <n v="4"/>
    <n v="5"/>
    <n v="2"/>
    <n v="0"/>
    <x v="0"/>
    <x v="0"/>
  </r>
  <r>
    <n v="20064"/>
    <n v="6"/>
    <n v="4"/>
    <n v="1"/>
    <n v="1"/>
    <x v="17"/>
    <x v="7"/>
  </r>
  <r>
    <n v="20064"/>
    <n v="16"/>
    <n v="4"/>
    <n v="1"/>
    <n v="2"/>
    <x v="0"/>
    <x v="0"/>
  </r>
  <r>
    <n v="20064"/>
    <n v="24"/>
    <n v="6"/>
    <n v="1"/>
    <n v="3"/>
    <x v="0"/>
    <x v="0"/>
  </r>
  <r>
    <n v="20064"/>
    <n v="26"/>
    <n v="3"/>
    <n v="2"/>
    <n v="4"/>
    <x v="0"/>
    <x v="0"/>
  </r>
  <r>
    <n v="20064"/>
    <n v="47"/>
    <n v="2"/>
    <n v="1"/>
    <n v="5"/>
    <x v="0"/>
    <x v="0"/>
  </r>
  <r>
    <n v="20065"/>
    <n v="30"/>
    <n v="6"/>
    <n v="2"/>
    <n v="0"/>
    <x v="0"/>
    <x v="0"/>
  </r>
  <r>
    <n v="20066"/>
    <n v="15"/>
    <n v="5"/>
    <n v="1"/>
    <n v="0"/>
    <x v="0"/>
    <x v="0"/>
  </r>
  <r>
    <n v="20067"/>
    <n v="2"/>
    <n v="6"/>
    <n v="1"/>
    <n v="0"/>
    <x v="0"/>
    <x v="0"/>
  </r>
  <r>
    <n v="20068"/>
    <n v="11"/>
    <n v="4"/>
    <n v="1"/>
    <n v="0"/>
    <x v="0"/>
    <x v="0"/>
  </r>
  <r>
    <n v="20068"/>
    <n v="30"/>
    <n v="5"/>
    <n v="1"/>
    <n v="1"/>
    <x v="10"/>
    <x v="0"/>
  </r>
  <r>
    <n v="20069"/>
    <n v="18"/>
    <n v="1"/>
    <n v="1"/>
    <n v="0"/>
    <x v="0"/>
    <x v="0"/>
  </r>
  <r>
    <n v="20069"/>
    <n v="18"/>
    <n v="5"/>
    <n v="1"/>
    <n v="1"/>
    <x v="6"/>
    <x v="2"/>
  </r>
  <r>
    <n v="20069"/>
    <n v="19"/>
    <n v="4"/>
    <n v="2"/>
    <n v="2"/>
    <x v="0"/>
    <x v="0"/>
  </r>
  <r>
    <n v="20070"/>
    <n v="4"/>
    <n v="4"/>
    <n v="1"/>
    <n v="0"/>
    <x v="0"/>
    <x v="0"/>
  </r>
  <r>
    <n v="20070"/>
    <n v="5"/>
    <n v="6"/>
    <n v="1"/>
    <n v="1"/>
    <x v="18"/>
    <x v="8"/>
  </r>
  <r>
    <n v="20070"/>
    <n v="17"/>
    <n v="3"/>
    <n v="1"/>
    <n v="2"/>
    <x v="0"/>
    <x v="0"/>
  </r>
  <r>
    <n v="20071"/>
    <n v="4"/>
    <n v="4"/>
    <n v="1"/>
    <n v="0"/>
    <x v="0"/>
    <x v="0"/>
  </r>
  <r>
    <n v="20071"/>
    <n v="9"/>
    <n v="4"/>
    <n v="1"/>
    <n v="1"/>
    <x v="4"/>
    <x v="1"/>
  </r>
  <r>
    <n v="20071"/>
    <n v="11"/>
    <n v="5"/>
    <n v="1"/>
    <n v="2"/>
    <x v="0"/>
    <x v="0"/>
  </r>
  <r>
    <n v="20071"/>
    <n v="17"/>
    <n v="5"/>
    <n v="1"/>
    <n v="3"/>
    <x v="0"/>
    <x v="0"/>
  </r>
  <r>
    <n v="20071"/>
    <n v="38"/>
    <n v="6"/>
    <n v="1"/>
    <n v="4"/>
    <x v="0"/>
    <x v="0"/>
  </r>
  <r>
    <n v="20071"/>
    <n v="49"/>
    <n v="6"/>
    <n v="1"/>
    <n v="5"/>
    <x v="0"/>
    <x v="0"/>
  </r>
  <r>
    <n v="20072"/>
    <n v="6"/>
    <n v="2"/>
    <n v="1"/>
    <n v="0"/>
    <x v="0"/>
    <x v="0"/>
  </r>
  <r>
    <n v="20073"/>
    <n v="6"/>
    <n v="6"/>
    <n v="3"/>
    <n v="0"/>
    <x v="0"/>
    <x v="0"/>
  </r>
  <r>
    <n v="20073"/>
    <n v="20"/>
    <n v="1"/>
    <n v="3"/>
    <n v="1"/>
    <x v="19"/>
    <x v="7"/>
  </r>
  <r>
    <n v="20073"/>
    <n v="30"/>
    <n v="6"/>
    <n v="2"/>
    <n v="2"/>
    <x v="0"/>
    <x v="0"/>
  </r>
  <r>
    <n v="20074"/>
    <n v="17"/>
    <n v="5"/>
    <n v="1"/>
    <n v="0"/>
    <x v="0"/>
    <x v="0"/>
  </r>
  <r>
    <n v="20074"/>
    <n v="22"/>
    <n v="4"/>
    <n v="1"/>
    <n v="1"/>
    <x v="20"/>
    <x v="9"/>
  </r>
  <r>
    <n v="20074"/>
    <n v="26"/>
    <n v="5"/>
    <n v="1"/>
    <n v="2"/>
    <x v="0"/>
    <x v="0"/>
  </r>
  <r>
    <n v="20074"/>
    <n v="30"/>
    <n v="4"/>
    <n v="1"/>
    <n v="3"/>
    <x v="0"/>
    <x v="0"/>
  </r>
  <r>
    <n v="20074"/>
    <n v="35"/>
    <n v="4"/>
    <n v="1"/>
    <n v="4"/>
    <x v="0"/>
    <x v="0"/>
  </r>
  <r>
    <n v="20074"/>
    <n v="40"/>
    <n v="1"/>
    <n v="1"/>
    <n v="5"/>
    <x v="0"/>
    <x v="0"/>
  </r>
  <r>
    <n v="20075"/>
    <n v="7"/>
    <n v="7"/>
    <n v="1"/>
    <n v="0"/>
    <x v="0"/>
    <x v="0"/>
  </r>
  <r>
    <n v="20075"/>
    <n v="33"/>
    <n v="7"/>
    <n v="1"/>
    <n v="1"/>
    <x v="21"/>
    <x v="0"/>
  </r>
  <r>
    <n v="20076"/>
    <n v="17"/>
    <n v="5"/>
    <n v="2"/>
    <n v="0"/>
    <x v="0"/>
    <x v="0"/>
  </r>
  <r>
    <n v="20077"/>
    <n v="5"/>
    <n v="6"/>
    <n v="1"/>
    <n v="0"/>
    <x v="0"/>
    <x v="0"/>
  </r>
  <r>
    <n v="20077"/>
    <n v="6"/>
    <n v="4"/>
    <n v="1"/>
    <n v="1"/>
    <x v="17"/>
    <x v="0"/>
  </r>
  <r>
    <n v="20078"/>
    <n v="4"/>
    <n v="5"/>
    <n v="1"/>
    <n v="0"/>
    <x v="0"/>
    <x v="0"/>
  </r>
  <r>
    <n v="20078"/>
    <n v="7"/>
    <n v="2"/>
    <n v="1"/>
    <n v="1"/>
    <x v="22"/>
    <x v="10"/>
  </r>
  <r>
    <n v="20078"/>
    <n v="10"/>
    <n v="5"/>
    <n v="2"/>
    <n v="2"/>
    <x v="0"/>
    <x v="0"/>
  </r>
  <r>
    <n v="20078"/>
    <n v="11"/>
    <n v="7"/>
    <n v="2"/>
    <n v="3"/>
    <x v="0"/>
    <x v="0"/>
  </r>
  <r>
    <n v="20078"/>
    <n v="18"/>
    <n v="3"/>
    <n v="2"/>
    <n v="4"/>
    <x v="0"/>
    <x v="0"/>
  </r>
  <r>
    <n v="20078"/>
    <n v="28"/>
    <n v="7"/>
    <n v="2"/>
    <n v="5"/>
    <x v="0"/>
    <x v="0"/>
  </r>
  <r>
    <n v="20078"/>
    <n v="47"/>
    <n v="6"/>
    <n v="2"/>
    <n v="6"/>
    <x v="0"/>
    <x v="0"/>
  </r>
  <r>
    <n v="20078"/>
    <n v="48"/>
    <n v="7"/>
    <n v="1"/>
    <n v="7"/>
    <x v="0"/>
    <x v="0"/>
  </r>
  <r>
    <n v="20078"/>
    <n v="49"/>
    <n v="7"/>
    <n v="1"/>
    <n v="8"/>
    <x v="0"/>
    <x v="0"/>
  </r>
  <r>
    <n v="20078"/>
    <n v="50"/>
    <n v="7"/>
    <n v="2"/>
    <n v="9"/>
    <x v="0"/>
    <x v="0"/>
  </r>
  <r>
    <n v="20079"/>
    <n v="31"/>
    <n v="5"/>
    <n v="1"/>
    <n v="0"/>
    <x v="0"/>
    <x v="0"/>
  </r>
  <r>
    <n v="20079"/>
    <n v="47"/>
    <n v="6"/>
    <n v="1"/>
    <n v="1"/>
    <x v="23"/>
    <x v="0"/>
  </r>
  <r>
    <n v="20080"/>
    <n v="15"/>
    <n v="4"/>
    <n v="2"/>
    <n v="0"/>
    <x v="0"/>
    <x v="0"/>
  </r>
  <r>
    <n v="20081"/>
    <n v="19"/>
    <n v="6"/>
    <n v="1"/>
    <n v="0"/>
    <x v="0"/>
    <x v="0"/>
  </r>
  <r>
    <n v="20082"/>
    <n v="8"/>
    <n v="3"/>
    <n v="2"/>
    <n v="0"/>
    <x v="0"/>
    <x v="0"/>
  </r>
  <r>
    <n v="20083"/>
    <n v="1"/>
    <n v="6"/>
    <n v="2"/>
    <n v="0"/>
    <x v="0"/>
    <x v="0"/>
  </r>
  <r>
    <n v="20083"/>
    <n v="18"/>
    <n v="7"/>
    <n v="2"/>
    <n v="1"/>
    <x v="6"/>
    <x v="4"/>
  </r>
  <r>
    <n v="20083"/>
    <n v="24"/>
    <n v="2"/>
    <n v="1"/>
    <n v="2"/>
    <x v="0"/>
    <x v="0"/>
  </r>
  <r>
    <n v="20083"/>
    <n v="28"/>
    <n v="5"/>
    <n v="1"/>
    <n v="3"/>
    <x v="0"/>
    <x v="0"/>
  </r>
  <r>
    <n v="20083"/>
    <n v="42"/>
    <n v="5"/>
    <n v="1"/>
    <n v="4"/>
    <x v="0"/>
    <x v="0"/>
  </r>
  <r>
    <n v="20084"/>
    <n v="30"/>
    <n v="6"/>
    <n v="1"/>
    <n v="0"/>
    <x v="0"/>
    <x v="0"/>
  </r>
  <r>
    <n v="20084"/>
    <n v="34"/>
    <n v="3"/>
    <n v="2"/>
    <n v="1"/>
    <x v="24"/>
    <x v="0"/>
  </r>
  <r>
    <n v="20085"/>
    <n v="1"/>
    <n v="6"/>
    <n v="1"/>
    <n v="0"/>
    <x v="0"/>
    <x v="0"/>
  </r>
  <r>
    <n v="20086"/>
    <n v="11"/>
    <n v="6"/>
    <n v="1"/>
    <n v="0"/>
    <x v="0"/>
    <x v="0"/>
  </r>
  <r>
    <n v="20087"/>
    <n v="4"/>
    <n v="6"/>
    <n v="1"/>
    <n v="0"/>
    <x v="0"/>
    <x v="0"/>
  </r>
  <r>
    <n v="20088"/>
    <n v="24"/>
    <n v="6"/>
    <n v="2"/>
    <n v="0"/>
    <x v="0"/>
    <x v="0"/>
  </r>
  <r>
    <n v="20089"/>
    <n v="30"/>
    <n v="6"/>
    <n v="1"/>
    <n v="0"/>
    <x v="0"/>
    <x v="0"/>
  </r>
  <r>
    <n v="20090"/>
    <n v="11"/>
    <n v="7"/>
    <n v="1"/>
    <n v="0"/>
    <x v="0"/>
    <x v="0"/>
  </r>
  <r>
    <n v="20091"/>
    <n v="27"/>
    <n v="6"/>
    <n v="1"/>
    <n v="0"/>
    <x v="0"/>
    <x v="0"/>
  </r>
  <r>
    <n v="20092"/>
    <n v="4"/>
    <n v="3"/>
    <n v="1"/>
    <n v="0"/>
    <x v="0"/>
    <x v="0"/>
  </r>
  <r>
    <n v="20092"/>
    <n v="19"/>
    <n v="6"/>
    <n v="1"/>
    <n v="1"/>
    <x v="14"/>
    <x v="11"/>
  </r>
  <r>
    <n v="20092"/>
    <n v="52"/>
    <n v="1"/>
    <n v="1"/>
    <n v="2"/>
    <x v="0"/>
    <x v="0"/>
  </r>
  <r>
    <n v="20093"/>
    <n v="5"/>
    <n v="5"/>
    <n v="1"/>
    <n v="0"/>
    <x v="0"/>
    <x v="0"/>
  </r>
  <r>
    <n v="20094"/>
    <n v="2"/>
    <n v="2"/>
    <n v="1"/>
    <n v="0"/>
    <x v="0"/>
    <x v="0"/>
  </r>
  <r>
    <n v="20094"/>
    <n v="4"/>
    <n v="4"/>
    <n v="2"/>
    <n v="1"/>
    <x v="2"/>
    <x v="0"/>
  </r>
  <r>
    <n v="20095"/>
    <n v="9"/>
    <n v="2"/>
    <n v="1"/>
    <n v="0"/>
    <x v="0"/>
    <x v="0"/>
  </r>
  <r>
    <n v="20096"/>
    <n v="34"/>
    <n v="4"/>
    <n v="1"/>
    <n v="0"/>
    <x v="0"/>
    <x v="0"/>
  </r>
  <r>
    <n v="20096"/>
    <n v="52"/>
    <n v="7"/>
    <n v="1"/>
    <n v="1"/>
    <x v="25"/>
    <x v="0"/>
  </r>
  <r>
    <n v="20097"/>
    <n v="9"/>
    <n v="5"/>
    <n v="2"/>
    <n v="0"/>
    <x v="0"/>
    <x v="0"/>
  </r>
  <r>
    <n v="20098"/>
    <n v="47"/>
    <n v="5"/>
    <n v="1"/>
    <n v="0"/>
    <x v="0"/>
    <x v="0"/>
  </r>
  <r>
    <n v="20099"/>
    <n v="27"/>
    <n v="4"/>
    <n v="2"/>
    <n v="0"/>
    <x v="0"/>
    <x v="0"/>
  </r>
  <r>
    <n v="20100"/>
    <n v="4"/>
    <n v="7"/>
    <n v="1"/>
    <n v="0"/>
    <x v="0"/>
    <x v="0"/>
  </r>
  <r>
    <n v="20101"/>
    <n v="4"/>
    <n v="4"/>
    <n v="1"/>
    <n v="0"/>
    <x v="0"/>
    <x v="0"/>
  </r>
  <r>
    <n v="20101"/>
    <n v="9"/>
    <n v="4"/>
    <n v="1"/>
    <n v="1"/>
    <x v="4"/>
    <x v="12"/>
  </r>
  <r>
    <n v="20101"/>
    <n v="27"/>
    <n v="4"/>
    <n v="1"/>
    <n v="2"/>
    <x v="0"/>
    <x v="0"/>
  </r>
  <r>
    <n v="20102"/>
    <n v="4"/>
    <n v="3"/>
    <n v="2"/>
    <n v="0"/>
    <x v="0"/>
    <x v="0"/>
  </r>
  <r>
    <n v="20102"/>
    <n v="8"/>
    <n v="3"/>
    <n v="2"/>
    <n v="1"/>
    <x v="26"/>
    <x v="4"/>
  </r>
  <r>
    <n v="20102"/>
    <n v="14"/>
    <n v="3"/>
    <n v="2"/>
    <n v="2"/>
    <x v="0"/>
    <x v="0"/>
  </r>
  <r>
    <n v="20102"/>
    <n v="21"/>
    <n v="3"/>
    <n v="2"/>
    <n v="3"/>
    <x v="0"/>
    <x v="0"/>
  </r>
  <r>
    <n v="20102"/>
    <n v="26"/>
    <n v="3"/>
    <n v="2"/>
    <n v="4"/>
    <x v="0"/>
    <x v="0"/>
  </r>
  <r>
    <n v="20102"/>
    <n v="29"/>
    <n v="3"/>
    <n v="2"/>
    <n v="5"/>
    <x v="0"/>
    <x v="0"/>
  </r>
  <r>
    <n v="20102"/>
    <n v="37"/>
    <n v="3"/>
    <n v="2"/>
    <n v="6"/>
    <x v="0"/>
    <x v="0"/>
  </r>
  <r>
    <n v="20102"/>
    <n v="51"/>
    <n v="3"/>
    <n v="2"/>
    <n v="7"/>
    <x v="0"/>
    <x v="0"/>
  </r>
  <r>
    <n v="20103"/>
    <n v="2"/>
    <n v="7"/>
    <n v="1"/>
    <n v="0"/>
    <x v="0"/>
    <x v="0"/>
  </r>
  <r>
    <n v="20103"/>
    <n v="11"/>
    <n v="7"/>
    <n v="2"/>
    <n v="1"/>
    <x v="3"/>
    <x v="13"/>
  </r>
  <r>
    <n v="20103"/>
    <n v="26"/>
    <n v="7"/>
    <n v="1"/>
    <n v="2"/>
    <x v="0"/>
    <x v="0"/>
  </r>
  <r>
    <n v="20103"/>
    <n v="48"/>
    <n v="7"/>
    <n v="1"/>
    <n v="3"/>
    <x v="0"/>
    <x v="0"/>
  </r>
  <r>
    <n v="20104"/>
    <n v="4"/>
    <n v="6"/>
    <n v="2"/>
    <n v="0"/>
    <x v="0"/>
    <x v="0"/>
  </r>
  <r>
    <n v="20105"/>
    <n v="24"/>
    <n v="1"/>
    <n v="2"/>
    <n v="0"/>
    <x v="0"/>
    <x v="0"/>
  </r>
  <r>
    <n v="20106"/>
    <n v="3"/>
    <n v="4"/>
    <n v="1"/>
    <n v="0"/>
    <x v="0"/>
    <x v="0"/>
  </r>
  <r>
    <n v="20107"/>
    <n v="30"/>
    <n v="6"/>
    <n v="1"/>
    <n v="0"/>
    <x v="0"/>
    <x v="0"/>
  </r>
  <r>
    <n v="20108"/>
    <n v="30"/>
    <n v="5"/>
    <n v="1"/>
    <n v="0"/>
    <x v="0"/>
    <x v="0"/>
  </r>
  <r>
    <n v="20109"/>
    <n v="9"/>
    <n v="6"/>
    <n v="1"/>
    <n v="0"/>
    <x v="0"/>
    <x v="0"/>
  </r>
  <r>
    <n v="20110"/>
    <n v="4"/>
    <n v="5"/>
    <n v="1"/>
    <n v="0"/>
    <x v="0"/>
    <x v="0"/>
  </r>
  <r>
    <n v="20110"/>
    <n v="10"/>
    <n v="5"/>
    <n v="1"/>
    <n v="1"/>
    <x v="27"/>
    <x v="2"/>
  </r>
  <r>
    <n v="20110"/>
    <n v="11"/>
    <n v="5"/>
    <n v="1"/>
    <n v="2"/>
    <x v="0"/>
    <x v="0"/>
  </r>
  <r>
    <n v="20111"/>
    <n v="2"/>
    <n v="7"/>
    <n v="1"/>
    <n v="0"/>
    <x v="0"/>
    <x v="0"/>
  </r>
  <r>
    <n v="20111"/>
    <n v="12"/>
    <n v="1"/>
    <n v="1"/>
    <n v="1"/>
    <x v="28"/>
    <x v="0"/>
  </r>
  <r>
    <n v="20112"/>
    <n v="7"/>
    <n v="4"/>
    <n v="1"/>
    <n v="0"/>
    <x v="0"/>
    <x v="0"/>
  </r>
  <r>
    <n v="20113"/>
    <n v="16"/>
    <n v="3"/>
    <n v="1"/>
    <n v="0"/>
    <x v="0"/>
    <x v="0"/>
  </r>
  <r>
    <n v="20114"/>
    <n v="12"/>
    <n v="4"/>
    <n v="1"/>
    <n v="0"/>
    <x v="0"/>
    <x v="0"/>
  </r>
  <r>
    <n v="20114"/>
    <n v="30"/>
    <n v="5"/>
    <n v="1"/>
    <n v="1"/>
    <x v="10"/>
    <x v="0"/>
  </r>
  <r>
    <n v="20115"/>
    <n v="16"/>
    <n v="5"/>
    <n v="1"/>
    <n v="0"/>
    <x v="0"/>
    <x v="0"/>
  </r>
  <r>
    <n v="20115"/>
    <n v="19"/>
    <n v="4"/>
    <n v="1"/>
    <n v="1"/>
    <x v="14"/>
    <x v="0"/>
  </r>
  <r>
    <n v="20116"/>
    <n v="11"/>
    <n v="6"/>
    <n v="1"/>
    <n v="0"/>
    <x v="0"/>
    <x v="0"/>
  </r>
  <r>
    <n v="20117"/>
    <n v="1"/>
    <n v="2"/>
    <n v="1"/>
    <n v="0"/>
    <x v="0"/>
    <x v="0"/>
  </r>
  <r>
    <n v="20117"/>
    <n v="1"/>
    <n v="4"/>
    <n v="1"/>
    <n v="1"/>
    <x v="29"/>
    <x v="3"/>
  </r>
  <r>
    <n v="20117"/>
    <n v="6"/>
    <n v="7"/>
    <n v="1"/>
    <n v="2"/>
    <x v="0"/>
    <x v="0"/>
  </r>
  <r>
    <n v="20117"/>
    <n v="9"/>
    <n v="5"/>
    <n v="1"/>
    <n v="3"/>
    <x v="0"/>
    <x v="0"/>
  </r>
  <r>
    <n v="20117"/>
    <n v="18"/>
    <n v="5"/>
    <n v="1"/>
    <n v="4"/>
    <x v="0"/>
    <x v="0"/>
  </r>
  <r>
    <n v="20118"/>
    <n v="1"/>
    <n v="3"/>
    <n v="1"/>
    <n v="0"/>
    <x v="0"/>
    <x v="0"/>
  </r>
  <r>
    <n v="20118"/>
    <n v="7"/>
    <n v="3"/>
    <n v="1"/>
    <n v="1"/>
    <x v="22"/>
    <x v="1"/>
  </r>
  <r>
    <n v="20118"/>
    <n v="9"/>
    <n v="5"/>
    <n v="1"/>
    <n v="2"/>
    <x v="0"/>
    <x v="0"/>
  </r>
  <r>
    <n v="20118"/>
    <n v="11"/>
    <n v="1"/>
    <n v="1"/>
    <n v="3"/>
    <x v="0"/>
    <x v="0"/>
  </r>
  <r>
    <n v="20118"/>
    <n v="19"/>
    <n v="1"/>
    <n v="2"/>
    <n v="4"/>
    <x v="0"/>
    <x v="0"/>
  </r>
  <r>
    <n v="20118"/>
    <n v="19"/>
    <n v="5"/>
    <n v="1"/>
    <n v="5"/>
    <x v="0"/>
    <x v="0"/>
  </r>
  <r>
    <n v="20118"/>
    <n v="21"/>
    <n v="1"/>
    <n v="1"/>
    <n v="6"/>
    <x v="0"/>
    <x v="0"/>
  </r>
  <r>
    <n v="20118"/>
    <n v="22"/>
    <n v="5"/>
    <n v="1"/>
    <n v="7"/>
    <x v="0"/>
    <x v="0"/>
  </r>
  <r>
    <n v="20118"/>
    <n v="26"/>
    <n v="1"/>
    <n v="2"/>
    <n v="8"/>
    <x v="0"/>
    <x v="0"/>
  </r>
  <r>
    <n v="20118"/>
    <n v="30"/>
    <n v="4"/>
    <n v="1"/>
    <n v="9"/>
    <x v="0"/>
    <x v="0"/>
  </r>
  <r>
    <n v="20118"/>
    <n v="45"/>
    <n v="6"/>
    <n v="2"/>
    <n v="10"/>
    <x v="0"/>
    <x v="0"/>
  </r>
  <r>
    <n v="20118"/>
    <n v="50"/>
    <n v="1"/>
    <n v="1"/>
    <n v="11"/>
    <x v="0"/>
    <x v="0"/>
  </r>
  <r>
    <n v="20119"/>
    <n v="6"/>
    <n v="6"/>
    <n v="1"/>
    <n v="0"/>
    <x v="0"/>
    <x v="0"/>
  </r>
  <r>
    <n v="20119"/>
    <n v="27"/>
    <n v="6"/>
    <n v="1"/>
    <n v="1"/>
    <x v="9"/>
    <x v="4"/>
  </r>
  <r>
    <n v="20119"/>
    <n v="33"/>
    <n v="3"/>
    <n v="1"/>
    <n v="2"/>
    <x v="0"/>
    <x v="0"/>
  </r>
  <r>
    <n v="20119"/>
    <n v="36"/>
    <n v="4"/>
    <n v="1"/>
    <n v="3"/>
    <x v="0"/>
    <x v="0"/>
  </r>
  <r>
    <n v="20120"/>
    <n v="1"/>
    <n v="2"/>
    <n v="1"/>
    <n v="0"/>
    <x v="0"/>
    <x v="0"/>
  </r>
  <r>
    <n v="20120"/>
    <n v="5"/>
    <n v="7"/>
    <n v="1"/>
    <n v="1"/>
    <x v="18"/>
    <x v="9"/>
  </r>
  <r>
    <n v="20120"/>
    <n v="9"/>
    <n v="6"/>
    <n v="1"/>
    <n v="2"/>
    <x v="0"/>
    <x v="0"/>
  </r>
  <r>
    <n v="20120"/>
    <n v="18"/>
    <n v="6"/>
    <n v="2"/>
    <n v="3"/>
    <x v="0"/>
    <x v="0"/>
  </r>
  <r>
    <n v="20120"/>
    <n v="27"/>
    <n v="6"/>
    <n v="1"/>
    <n v="4"/>
    <x v="0"/>
    <x v="0"/>
  </r>
  <r>
    <n v="20120"/>
    <n v="40"/>
    <n v="6"/>
    <n v="1"/>
    <n v="5"/>
    <x v="0"/>
    <x v="0"/>
  </r>
  <r>
    <n v="20121"/>
    <n v="16"/>
    <n v="4"/>
    <n v="1"/>
    <n v="0"/>
    <x v="0"/>
    <x v="0"/>
  </r>
  <r>
    <n v="20122"/>
    <n v="49"/>
    <n v="6"/>
    <n v="1"/>
    <n v="0"/>
    <x v="0"/>
    <x v="0"/>
  </r>
  <r>
    <n v="20123"/>
    <n v="9"/>
    <n v="6"/>
    <n v="1"/>
    <n v="0"/>
    <x v="0"/>
    <x v="0"/>
  </r>
  <r>
    <n v="20124"/>
    <n v="3"/>
    <n v="7"/>
    <n v="1"/>
    <n v="0"/>
    <x v="0"/>
    <x v="0"/>
  </r>
  <r>
    <n v="20124"/>
    <n v="5"/>
    <n v="4"/>
    <n v="1"/>
    <n v="1"/>
    <x v="18"/>
    <x v="0"/>
  </r>
  <r>
    <n v="20125"/>
    <n v="4"/>
    <n v="1"/>
    <n v="1"/>
    <n v="0"/>
    <x v="0"/>
    <x v="0"/>
  </r>
  <r>
    <n v="20126"/>
    <n v="10"/>
    <n v="1"/>
    <n v="1"/>
    <n v="0"/>
    <x v="0"/>
    <x v="0"/>
  </r>
  <r>
    <n v="20127"/>
    <n v="47"/>
    <n v="7"/>
    <n v="2"/>
    <n v="0"/>
    <x v="0"/>
    <x v="0"/>
  </r>
  <r>
    <n v="20128"/>
    <n v="6"/>
    <n v="4"/>
    <n v="1"/>
    <n v="0"/>
    <x v="0"/>
    <x v="0"/>
  </r>
  <r>
    <n v="20128"/>
    <n v="30"/>
    <n v="6"/>
    <n v="1"/>
    <n v="1"/>
    <x v="10"/>
    <x v="12"/>
  </r>
  <r>
    <n v="20128"/>
    <n v="48"/>
    <n v="6"/>
    <n v="1"/>
    <n v="2"/>
    <x v="0"/>
    <x v="0"/>
  </r>
  <r>
    <n v="20129"/>
    <n v="1"/>
    <n v="4"/>
    <n v="1"/>
    <n v="0"/>
    <x v="0"/>
    <x v="0"/>
  </r>
  <r>
    <n v="20129"/>
    <n v="3"/>
    <n v="2"/>
    <n v="1"/>
    <n v="1"/>
    <x v="30"/>
    <x v="14"/>
  </r>
  <r>
    <n v="20129"/>
    <n v="30"/>
    <n v="6"/>
    <n v="2"/>
    <n v="2"/>
    <x v="0"/>
    <x v="0"/>
  </r>
  <r>
    <n v="20130"/>
    <n v="28"/>
    <n v="6"/>
    <n v="1"/>
    <n v="0"/>
    <x v="0"/>
    <x v="0"/>
  </r>
  <r>
    <n v="20131"/>
    <n v="4"/>
    <n v="6"/>
    <n v="1"/>
    <n v="0"/>
    <x v="0"/>
    <x v="0"/>
  </r>
  <r>
    <n v="20131"/>
    <n v="11"/>
    <n v="2"/>
    <n v="1"/>
    <n v="1"/>
    <x v="3"/>
    <x v="0"/>
  </r>
  <r>
    <n v="20132"/>
    <n v="4"/>
    <n v="5"/>
    <n v="1"/>
    <n v="0"/>
    <x v="0"/>
    <x v="0"/>
  </r>
  <r>
    <n v="20133"/>
    <n v="30"/>
    <n v="5"/>
    <n v="1"/>
    <n v="0"/>
    <x v="0"/>
    <x v="0"/>
  </r>
  <r>
    <n v="20134"/>
    <n v="14"/>
    <n v="2"/>
    <n v="1"/>
    <n v="0"/>
    <x v="0"/>
    <x v="0"/>
  </r>
  <r>
    <n v="20135"/>
    <n v="5"/>
    <n v="6"/>
    <n v="1"/>
    <n v="0"/>
    <x v="0"/>
    <x v="0"/>
  </r>
  <r>
    <n v="20136"/>
    <n v="2"/>
    <n v="6"/>
    <n v="1"/>
    <n v="0"/>
    <x v="0"/>
    <x v="0"/>
  </r>
  <r>
    <n v="20136"/>
    <n v="7"/>
    <n v="1"/>
    <n v="1"/>
    <n v="1"/>
    <x v="22"/>
    <x v="10"/>
  </r>
  <r>
    <n v="20136"/>
    <n v="10"/>
    <n v="7"/>
    <n v="1"/>
    <n v="2"/>
    <x v="0"/>
    <x v="0"/>
  </r>
  <r>
    <n v="20136"/>
    <n v="13"/>
    <n v="1"/>
    <n v="1"/>
    <n v="3"/>
    <x v="0"/>
    <x v="0"/>
  </r>
  <r>
    <n v="20136"/>
    <n v="14"/>
    <n v="5"/>
    <n v="1"/>
    <n v="4"/>
    <x v="0"/>
    <x v="0"/>
  </r>
  <r>
    <n v="20136"/>
    <n v="26"/>
    <n v="6"/>
    <n v="1"/>
    <n v="5"/>
    <x v="0"/>
    <x v="0"/>
  </r>
  <r>
    <n v="20136"/>
    <n v="37"/>
    <n v="7"/>
    <n v="1"/>
    <n v="6"/>
    <x v="0"/>
    <x v="0"/>
  </r>
  <r>
    <n v="20137"/>
    <n v="13"/>
    <n v="6"/>
    <n v="1"/>
    <n v="0"/>
    <x v="0"/>
    <x v="0"/>
  </r>
  <r>
    <n v="20138"/>
    <n v="18"/>
    <n v="7"/>
    <n v="1"/>
    <n v="0"/>
    <x v="0"/>
    <x v="0"/>
  </r>
  <r>
    <n v="20139"/>
    <n v="49"/>
    <n v="3"/>
    <n v="1"/>
    <n v="0"/>
    <x v="0"/>
    <x v="0"/>
  </r>
  <r>
    <m/>
    <m/>
    <m/>
    <m/>
    <m/>
    <x v="0"/>
    <x v="6"/>
  </r>
  <r>
    <m/>
    <m/>
    <m/>
    <m/>
    <m/>
    <x v="0"/>
    <x v="2"/>
  </r>
  <r>
    <m/>
    <m/>
    <m/>
    <m/>
    <m/>
    <x v="0"/>
    <x v="1"/>
  </r>
  <r>
    <m/>
    <m/>
    <m/>
    <m/>
    <m/>
    <x v="0"/>
    <x v="10"/>
  </r>
  <r>
    <m/>
    <m/>
    <m/>
    <m/>
    <m/>
    <x v="0"/>
    <x v="9"/>
  </r>
  <r>
    <m/>
    <m/>
    <m/>
    <m/>
    <m/>
    <x v="0"/>
    <x v="3"/>
  </r>
  <r>
    <m/>
    <m/>
    <m/>
    <m/>
    <m/>
    <x v="0"/>
    <x v="4"/>
  </r>
  <r>
    <m/>
    <m/>
    <m/>
    <m/>
    <m/>
    <x v="0"/>
    <x v="15"/>
  </r>
  <r>
    <m/>
    <m/>
    <m/>
    <m/>
    <m/>
    <x v="0"/>
    <x v="16"/>
  </r>
  <r>
    <m/>
    <m/>
    <m/>
    <m/>
    <m/>
    <x v="0"/>
    <x v="17"/>
  </r>
  <r>
    <m/>
    <m/>
    <m/>
    <m/>
    <m/>
    <x v="0"/>
    <x v="7"/>
  </r>
  <r>
    <m/>
    <m/>
    <m/>
    <m/>
    <m/>
    <x v="0"/>
    <x v="5"/>
  </r>
  <r>
    <m/>
    <m/>
    <m/>
    <m/>
    <m/>
    <x v="0"/>
    <x v="8"/>
  </r>
  <r>
    <m/>
    <m/>
    <m/>
    <m/>
    <m/>
    <x v="0"/>
    <x v="18"/>
  </r>
  <r>
    <m/>
    <m/>
    <m/>
    <m/>
    <m/>
    <x v="0"/>
    <x v="19"/>
  </r>
  <r>
    <m/>
    <m/>
    <m/>
    <m/>
    <m/>
    <x v="0"/>
    <x v="13"/>
  </r>
  <r>
    <m/>
    <m/>
    <m/>
    <m/>
    <m/>
    <x v="0"/>
    <x v="20"/>
  </r>
  <r>
    <m/>
    <m/>
    <m/>
    <m/>
    <m/>
    <x v="0"/>
    <x v="21"/>
  </r>
  <r>
    <m/>
    <m/>
    <m/>
    <m/>
    <m/>
    <x v="0"/>
    <x v="12"/>
  </r>
  <r>
    <m/>
    <m/>
    <m/>
    <m/>
    <m/>
    <x v="0"/>
    <x v="22"/>
  </r>
  <r>
    <m/>
    <m/>
    <m/>
    <m/>
    <m/>
    <x v="0"/>
    <x v="23"/>
  </r>
  <r>
    <m/>
    <m/>
    <m/>
    <m/>
    <m/>
    <x v="0"/>
    <x v="24"/>
  </r>
  <r>
    <m/>
    <m/>
    <m/>
    <m/>
    <m/>
    <x v="0"/>
    <x v="25"/>
  </r>
  <r>
    <m/>
    <m/>
    <m/>
    <m/>
    <m/>
    <x v="0"/>
    <x v="26"/>
  </r>
  <r>
    <m/>
    <m/>
    <m/>
    <m/>
    <m/>
    <x v="0"/>
    <x v="27"/>
  </r>
  <r>
    <m/>
    <m/>
    <m/>
    <m/>
    <m/>
    <x v="0"/>
    <x v="28"/>
  </r>
  <r>
    <m/>
    <m/>
    <m/>
    <m/>
    <m/>
    <x v="0"/>
    <x v="29"/>
  </r>
  <r>
    <m/>
    <m/>
    <m/>
    <m/>
    <m/>
    <x v="0"/>
    <x v="14"/>
  </r>
  <r>
    <m/>
    <m/>
    <m/>
    <m/>
    <m/>
    <x v="0"/>
    <x v="30"/>
  </r>
  <r>
    <m/>
    <m/>
    <m/>
    <m/>
    <m/>
    <x v="0"/>
    <x v="31"/>
  </r>
  <r>
    <m/>
    <m/>
    <m/>
    <m/>
    <m/>
    <x v="0"/>
    <x v="32"/>
  </r>
  <r>
    <m/>
    <m/>
    <m/>
    <m/>
    <m/>
    <x v="0"/>
    <x v="33"/>
  </r>
  <r>
    <m/>
    <m/>
    <m/>
    <m/>
    <m/>
    <x v="0"/>
    <x v="34"/>
  </r>
  <r>
    <m/>
    <m/>
    <m/>
    <m/>
    <m/>
    <x v="0"/>
    <x v="11"/>
  </r>
  <r>
    <m/>
    <m/>
    <m/>
    <m/>
    <m/>
    <x v="0"/>
    <x v="35"/>
  </r>
  <r>
    <m/>
    <m/>
    <m/>
    <m/>
    <m/>
    <x v="0"/>
    <x v="36"/>
  </r>
  <r>
    <m/>
    <m/>
    <m/>
    <m/>
    <m/>
    <x v="0"/>
    <x v="37"/>
  </r>
  <r>
    <m/>
    <m/>
    <m/>
    <m/>
    <m/>
    <x v="0"/>
    <x v="38"/>
  </r>
  <r>
    <m/>
    <m/>
    <m/>
    <m/>
    <m/>
    <x v="0"/>
    <x v="39"/>
  </r>
  <r>
    <m/>
    <m/>
    <m/>
    <m/>
    <m/>
    <x v="0"/>
    <x v="40"/>
  </r>
  <r>
    <m/>
    <m/>
    <m/>
    <m/>
    <m/>
    <x v="0"/>
    <x v="41"/>
  </r>
  <r>
    <m/>
    <m/>
    <m/>
    <m/>
    <m/>
    <x v="0"/>
    <x v="42"/>
  </r>
  <r>
    <m/>
    <m/>
    <m/>
    <m/>
    <m/>
    <x v="0"/>
    <x v="43"/>
  </r>
  <r>
    <m/>
    <m/>
    <m/>
    <m/>
    <m/>
    <x v="0"/>
    <x v="44"/>
  </r>
  <r>
    <m/>
    <m/>
    <m/>
    <m/>
    <m/>
    <x v="0"/>
    <x v="45"/>
  </r>
  <r>
    <m/>
    <m/>
    <m/>
    <m/>
    <m/>
    <x v="0"/>
    <x v="46"/>
  </r>
  <r>
    <m/>
    <m/>
    <m/>
    <m/>
    <m/>
    <x v="0"/>
    <x v="47"/>
  </r>
  <r>
    <m/>
    <m/>
    <m/>
    <m/>
    <m/>
    <x v="0"/>
    <x v="48"/>
  </r>
  <r>
    <m/>
    <m/>
    <m/>
    <m/>
    <m/>
    <x v="0"/>
    <x v="49"/>
  </r>
  <r>
    <m/>
    <m/>
    <m/>
    <m/>
    <m/>
    <x v="0"/>
    <x v="50"/>
  </r>
  <r>
    <m/>
    <m/>
    <m/>
    <m/>
    <m/>
    <x v="0"/>
    <x v="51"/>
  </r>
  <r>
    <m/>
    <m/>
    <m/>
    <m/>
    <m/>
    <x v="0"/>
    <x v="52"/>
  </r>
  <r>
    <m/>
    <m/>
    <m/>
    <m/>
    <m/>
    <x v="29"/>
    <x v="0"/>
  </r>
  <r>
    <m/>
    <m/>
    <m/>
    <m/>
    <m/>
    <x v="31"/>
    <x v="0"/>
  </r>
  <r>
    <m/>
    <m/>
    <m/>
    <m/>
    <m/>
    <x v="30"/>
    <x v="0"/>
  </r>
  <r>
    <m/>
    <m/>
    <m/>
    <m/>
    <m/>
    <x v="2"/>
    <x v="0"/>
  </r>
  <r>
    <m/>
    <m/>
    <m/>
    <m/>
    <m/>
    <x v="18"/>
    <x v="0"/>
  </r>
  <r>
    <m/>
    <m/>
    <m/>
    <m/>
    <m/>
    <x v="17"/>
    <x v="0"/>
  </r>
  <r>
    <m/>
    <m/>
    <m/>
    <m/>
    <m/>
    <x v="22"/>
    <x v="0"/>
  </r>
  <r>
    <m/>
    <m/>
    <m/>
    <m/>
    <m/>
    <x v="26"/>
    <x v="0"/>
  </r>
  <r>
    <m/>
    <m/>
    <m/>
    <m/>
    <m/>
    <x v="4"/>
    <x v="0"/>
  </r>
  <r>
    <m/>
    <m/>
    <m/>
    <m/>
    <m/>
    <x v="27"/>
    <x v="0"/>
  </r>
  <r>
    <m/>
    <m/>
    <m/>
    <m/>
    <m/>
    <x v="3"/>
    <x v="0"/>
  </r>
  <r>
    <m/>
    <m/>
    <m/>
    <m/>
    <m/>
    <x v="28"/>
    <x v="0"/>
  </r>
  <r>
    <m/>
    <m/>
    <m/>
    <m/>
    <m/>
    <x v="32"/>
    <x v="0"/>
  </r>
  <r>
    <m/>
    <m/>
    <m/>
    <m/>
    <m/>
    <x v="33"/>
    <x v="0"/>
  </r>
  <r>
    <m/>
    <m/>
    <m/>
    <m/>
    <m/>
    <x v="34"/>
    <x v="0"/>
  </r>
  <r>
    <m/>
    <m/>
    <m/>
    <m/>
    <m/>
    <x v="13"/>
    <x v="0"/>
  </r>
  <r>
    <m/>
    <m/>
    <m/>
    <m/>
    <m/>
    <x v="11"/>
    <x v="0"/>
  </r>
  <r>
    <m/>
    <m/>
    <m/>
    <m/>
    <m/>
    <x v="6"/>
    <x v="0"/>
  </r>
  <r>
    <m/>
    <m/>
    <m/>
    <m/>
    <m/>
    <x v="14"/>
    <x v="0"/>
  </r>
  <r>
    <m/>
    <m/>
    <m/>
    <m/>
    <m/>
    <x v="19"/>
    <x v="0"/>
  </r>
  <r>
    <m/>
    <m/>
    <m/>
    <m/>
    <m/>
    <x v="35"/>
    <x v="0"/>
  </r>
  <r>
    <m/>
    <m/>
    <m/>
    <m/>
    <m/>
    <x v="20"/>
    <x v="0"/>
  </r>
  <r>
    <m/>
    <m/>
    <m/>
    <m/>
    <m/>
    <x v="16"/>
    <x v="0"/>
  </r>
  <r>
    <m/>
    <m/>
    <m/>
    <m/>
    <m/>
    <x v="36"/>
    <x v="0"/>
  </r>
  <r>
    <m/>
    <m/>
    <m/>
    <m/>
    <m/>
    <x v="37"/>
    <x v="0"/>
  </r>
  <r>
    <m/>
    <m/>
    <m/>
    <m/>
    <m/>
    <x v="38"/>
    <x v="0"/>
  </r>
  <r>
    <m/>
    <m/>
    <m/>
    <m/>
    <m/>
    <x v="9"/>
    <x v="0"/>
  </r>
  <r>
    <m/>
    <m/>
    <m/>
    <m/>
    <m/>
    <x v="39"/>
    <x v="0"/>
  </r>
  <r>
    <m/>
    <m/>
    <m/>
    <m/>
    <m/>
    <x v="40"/>
    <x v="0"/>
  </r>
  <r>
    <m/>
    <m/>
    <m/>
    <m/>
    <m/>
    <x v="10"/>
    <x v="0"/>
  </r>
  <r>
    <m/>
    <m/>
    <m/>
    <m/>
    <m/>
    <x v="41"/>
    <x v="0"/>
  </r>
  <r>
    <m/>
    <m/>
    <m/>
    <m/>
    <m/>
    <x v="15"/>
    <x v="0"/>
  </r>
  <r>
    <m/>
    <m/>
    <m/>
    <m/>
    <m/>
    <x v="21"/>
    <x v="0"/>
  </r>
  <r>
    <m/>
    <m/>
    <m/>
    <m/>
    <m/>
    <x v="24"/>
    <x v="0"/>
  </r>
  <r>
    <m/>
    <m/>
    <m/>
    <m/>
    <m/>
    <x v="12"/>
    <x v="0"/>
  </r>
  <r>
    <m/>
    <m/>
    <m/>
    <m/>
    <m/>
    <x v="42"/>
    <x v="0"/>
  </r>
  <r>
    <m/>
    <m/>
    <m/>
    <m/>
    <m/>
    <x v="43"/>
    <x v="0"/>
  </r>
  <r>
    <m/>
    <m/>
    <m/>
    <m/>
    <m/>
    <x v="44"/>
    <x v="0"/>
  </r>
  <r>
    <m/>
    <m/>
    <m/>
    <m/>
    <m/>
    <x v="45"/>
    <x v="0"/>
  </r>
  <r>
    <m/>
    <m/>
    <m/>
    <m/>
    <m/>
    <x v="46"/>
    <x v="0"/>
  </r>
  <r>
    <m/>
    <m/>
    <m/>
    <m/>
    <m/>
    <x v="47"/>
    <x v="0"/>
  </r>
  <r>
    <m/>
    <m/>
    <m/>
    <m/>
    <m/>
    <x v="48"/>
    <x v="0"/>
  </r>
  <r>
    <m/>
    <m/>
    <m/>
    <m/>
    <m/>
    <x v="49"/>
    <x v="0"/>
  </r>
  <r>
    <m/>
    <m/>
    <m/>
    <m/>
    <m/>
    <x v="1"/>
    <x v="0"/>
  </r>
  <r>
    <m/>
    <m/>
    <m/>
    <m/>
    <m/>
    <x v="50"/>
    <x v="0"/>
  </r>
  <r>
    <m/>
    <m/>
    <m/>
    <m/>
    <m/>
    <x v="51"/>
    <x v="0"/>
  </r>
  <r>
    <m/>
    <m/>
    <m/>
    <m/>
    <m/>
    <x v="23"/>
    <x v="0"/>
  </r>
  <r>
    <m/>
    <m/>
    <m/>
    <m/>
    <m/>
    <x v="8"/>
    <x v="0"/>
  </r>
  <r>
    <m/>
    <m/>
    <m/>
    <m/>
    <m/>
    <x v="52"/>
    <x v="0"/>
  </r>
  <r>
    <m/>
    <m/>
    <m/>
    <m/>
    <m/>
    <x v="5"/>
    <x v="0"/>
  </r>
  <r>
    <m/>
    <m/>
    <m/>
    <m/>
    <m/>
    <x v="7"/>
    <x v="0"/>
  </r>
  <r>
    <m/>
    <m/>
    <m/>
    <m/>
    <m/>
    <x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4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57" firstHeaderRow="1" firstDataRow="2" firstDataCol="1"/>
  <pivotFields count="5">
    <pivotField dataField="1" showAll="0"/>
    <pivotField axis="axisRow" showAll="0">
      <items count="53">
        <item x="38"/>
        <item x="42"/>
        <item x="47"/>
        <item x="12"/>
        <item x="4"/>
        <item x="3"/>
        <item x="13"/>
        <item x="40"/>
        <item x="17"/>
        <item x="19"/>
        <item x="18"/>
        <item x="10"/>
        <item x="48"/>
        <item x="1"/>
        <item x="25"/>
        <item x="20"/>
        <item x="14"/>
        <item x="27"/>
        <item x="44"/>
        <item x="28"/>
        <item x="29"/>
        <item x="11"/>
        <item x="15"/>
        <item x="2"/>
        <item x="49"/>
        <item x="30"/>
        <item x="7"/>
        <item x="31"/>
        <item x="26"/>
        <item x="9"/>
        <item x="32"/>
        <item x="45"/>
        <item x="43"/>
        <item x="5"/>
        <item x="33"/>
        <item x="21"/>
        <item x="34"/>
        <item x="36"/>
        <item x="50"/>
        <item x="41"/>
        <item x="51"/>
        <item x="39"/>
        <item x="46"/>
        <item x="6"/>
        <item x="22"/>
        <item x="23"/>
        <item x="16"/>
        <item x="8"/>
        <item x="0"/>
        <item x="24"/>
        <item x="37"/>
        <item x="35"/>
        <item t="default"/>
      </items>
    </pivotField>
    <pivotField showAll="0"/>
    <pivotField showAll="0"/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5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C58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54">
        <item x="6"/>
        <item x="22"/>
        <item x="28"/>
        <item x="35"/>
        <item x="12"/>
        <item x="4"/>
        <item x="3"/>
        <item x="26"/>
        <item x="25"/>
        <item x="13"/>
        <item x="14"/>
        <item x="21"/>
        <item x="10"/>
        <item x="37"/>
        <item x="1"/>
        <item x="31"/>
        <item x="20"/>
        <item x="15"/>
        <item x="27"/>
        <item x="30"/>
        <item x="38"/>
        <item x="39"/>
        <item x="11"/>
        <item x="40"/>
        <item x="2"/>
        <item x="41"/>
        <item x="42"/>
        <item x="7"/>
        <item x="36"/>
        <item x="43"/>
        <item x="9"/>
        <item x="33"/>
        <item x="44"/>
        <item x="29"/>
        <item x="5"/>
        <item x="16"/>
        <item x="45"/>
        <item x="24"/>
        <item x="18"/>
        <item x="46"/>
        <item x="47"/>
        <item x="48"/>
        <item x="23"/>
        <item x="32"/>
        <item x="49"/>
        <item x="50"/>
        <item x="19"/>
        <item x="34"/>
        <item x="8"/>
        <item x="0"/>
        <item x="51"/>
        <item x="52"/>
        <item x="17"/>
        <item t="default"/>
      </items>
    </pivotField>
    <pivotField axis="axisCol" showAll="0">
      <items count="54">
        <item x="0"/>
        <item x="2"/>
        <item x="4"/>
        <item x="3"/>
        <item x="15"/>
        <item x="5"/>
        <item x="13"/>
        <item x="9"/>
        <item x="22"/>
        <item x="23"/>
        <item x="19"/>
        <item x="1"/>
        <item x="24"/>
        <item x="25"/>
        <item x="8"/>
        <item x="7"/>
        <item x="18"/>
        <item x="16"/>
        <item x="17"/>
        <item x="11"/>
        <item x="12"/>
        <item x="26"/>
        <item x="20"/>
        <item x="27"/>
        <item x="6"/>
        <item x="21"/>
        <item x="28"/>
        <item x="14"/>
        <item x="29"/>
        <item x="30"/>
        <item x="31"/>
        <item x="1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5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6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C58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54">
        <item x="0"/>
        <item x="29"/>
        <item x="31"/>
        <item x="30"/>
        <item x="2"/>
        <item x="18"/>
        <item x="17"/>
        <item x="22"/>
        <item x="26"/>
        <item x="4"/>
        <item x="27"/>
        <item x="3"/>
        <item x="28"/>
        <item x="32"/>
        <item x="33"/>
        <item x="34"/>
        <item x="13"/>
        <item x="11"/>
        <item x="6"/>
        <item x="14"/>
        <item x="19"/>
        <item x="35"/>
        <item x="20"/>
        <item x="16"/>
        <item x="36"/>
        <item x="37"/>
        <item x="38"/>
        <item x="9"/>
        <item x="39"/>
        <item x="40"/>
        <item x="10"/>
        <item x="41"/>
        <item x="15"/>
        <item x="21"/>
        <item x="24"/>
        <item x="12"/>
        <item x="42"/>
        <item x="43"/>
        <item x="44"/>
        <item x="45"/>
        <item x="46"/>
        <item x="47"/>
        <item x="48"/>
        <item x="49"/>
        <item x="1"/>
        <item x="50"/>
        <item x="51"/>
        <item x="23"/>
        <item x="8"/>
        <item x="52"/>
        <item x="5"/>
        <item x="7"/>
        <item x="25"/>
        <item t="default"/>
      </items>
    </pivotField>
    <pivotField axis="axisCol" showAll="0">
      <items count="54">
        <item x="0"/>
        <item x="6"/>
        <item x="2"/>
        <item x="1"/>
        <item x="10"/>
        <item x="9"/>
        <item x="3"/>
        <item x="4"/>
        <item x="15"/>
        <item x="16"/>
        <item x="17"/>
        <item x="7"/>
        <item x="5"/>
        <item x="8"/>
        <item x="18"/>
        <item x="19"/>
        <item x="13"/>
        <item x="20"/>
        <item x="21"/>
        <item x="12"/>
        <item x="22"/>
        <item x="23"/>
        <item x="24"/>
        <item x="25"/>
        <item x="26"/>
        <item x="27"/>
        <item x="28"/>
        <item x="29"/>
        <item x="14"/>
        <item x="30"/>
        <item x="31"/>
        <item x="32"/>
        <item x="33"/>
        <item x="34"/>
        <item x="1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5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6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8"/>
  <sheetViews>
    <sheetView tabSelected="1" workbookViewId="0"/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10001</v>
      </c>
      <c r="B2">
        <v>1</v>
      </c>
      <c r="C2">
        <v>19</v>
      </c>
      <c r="D2">
        <v>3</v>
      </c>
      <c r="E2">
        <v>1</v>
      </c>
    </row>
    <row r="3" spans="1:5" x14ac:dyDescent="0.55000000000000004">
      <c r="A3">
        <v>10002</v>
      </c>
      <c r="B3">
        <v>1</v>
      </c>
      <c r="C3">
        <v>12</v>
      </c>
      <c r="D3">
        <v>5</v>
      </c>
      <c r="E3">
        <v>1</v>
      </c>
    </row>
    <row r="4" spans="1:5" x14ac:dyDescent="0.55000000000000004">
      <c r="A4">
        <v>10003</v>
      </c>
      <c r="B4">
        <v>1</v>
      </c>
      <c r="C4">
        <v>37</v>
      </c>
      <c r="D4">
        <v>7</v>
      </c>
      <c r="E4">
        <v>1</v>
      </c>
    </row>
    <row r="5" spans="1:5" x14ac:dyDescent="0.55000000000000004">
      <c r="A5">
        <v>10004</v>
      </c>
      <c r="B5">
        <v>1</v>
      </c>
      <c r="C5">
        <v>30</v>
      </c>
      <c r="D5">
        <v>6</v>
      </c>
      <c r="E5">
        <v>1</v>
      </c>
    </row>
    <row r="6" spans="1:5" x14ac:dyDescent="0.55000000000000004">
      <c r="A6">
        <v>10004</v>
      </c>
      <c r="B6">
        <v>1</v>
      </c>
      <c r="C6">
        <v>47</v>
      </c>
      <c r="D6">
        <v>3</v>
      </c>
      <c r="E6">
        <v>1</v>
      </c>
    </row>
    <row r="7" spans="1:5" x14ac:dyDescent="0.55000000000000004">
      <c r="A7">
        <v>10005</v>
      </c>
      <c r="B7">
        <v>1</v>
      </c>
      <c r="C7">
        <v>11</v>
      </c>
      <c r="D7">
        <v>5</v>
      </c>
      <c r="E7">
        <v>1</v>
      </c>
    </row>
    <row r="8" spans="1:5" x14ac:dyDescent="0.55000000000000004">
      <c r="A8">
        <v>10006</v>
      </c>
      <c r="B8">
        <v>1</v>
      </c>
      <c r="C8">
        <v>4</v>
      </c>
      <c r="D8">
        <v>2</v>
      </c>
      <c r="E8">
        <v>1</v>
      </c>
    </row>
    <row r="9" spans="1:5" x14ac:dyDescent="0.55000000000000004">
      <c r="A9">
        <v>10007</v>
      </c>
      <c r="B9">
        <v>1</v>
      </c>
      <c r="C9">
        <v>3</v>
      </c>
      <c r="D9">
        <v>7</v>
      </c>
      <c r="E9">
        <v>1</v>
      </c>
    </row>
    <row r="10" spans="1:5" x14ac:dyDescent="0.55000000000000004">
      <c r="A10">
        <v>10007</v>
      </c>
      <c r="B10">
        <v>1</v>
      </c>
      <c r="C10">
        <v>28</v>
      </c>
      <c r="D10">
        <v>6</v>
      </c>
      <c r="E10">
        <v>1</v>
      </c>
    </row>
    <row r="11" spans="1:5" x14ac:dyDescent="0.55000000000000004">
      <c r="A11">
        <v>10008</v>
      </c>
      <c r="B11">
        <v>1</v>
      </c>
      <c r="C11">
        <v>10</v>
      </c>
      <c r="D11">
        <v>6</v>
      </c>
      <c r="E11">
        <v>4</v>
      </c>
    </row>
    <row r="12" spans="1:5" x14ac:dyDescent="0.55000000000000004">
      <c r="A12">
        <v>10009</v>
      </c>
      <c r="B12">
        <v>1</v>
      </c>
      <c r="C12">
        <v>3</v>
      </c>
      <c r="D12">
        <v>3</v>
      </c>
      <c r="E12">
        <v>1</v>
      </c>
    </row>
    <row r="13" spans="1:5" x14ac:dyDescent="0.55000000000000004">
      <c r="A13">
        <v>10009</v>
      </c>
      <c r="B13">
        <v>1</v>
      </c>
      <c r="C13">
        <v>48</v>
      </c>
      <c r="D13">
        <v>4</v>
      </c>
      <c r="E13">
        <v>1</v>
      </c>
    </row>
    <row r="14" spans="1:5" x14ac:dyDescent="0.55000000000000004">
      <c r="A14">
        <v>10010</v>
      </c>
      <c r="B14">
        <v>1</v>
      </c>
      <c r="C14">
        <v>47</v>
      </c>
      <c r="D14">
        <v>5</v>
      </c>
      <c r="E14">
        <v>1</v>
      </c>
    </row>
    <row r="15" spans="1:5" x14ac:dyDescent="0.55000000000000004">
      <c r="A15">
        <v>10011</v>
      </c>
      <c r="B15">
        <v>1</v>
      </c>
      <c r="C15">
        <v>17</v>
      </c>
      <c r="D15">
        <v>1</v>
      </c>
      <c r="E15">
        <v>1</v>
      </c>
    </row>
    <row r="16" spans="1:5" x14ac:dyDescent="0.55000000000000004">
      <c r="A16">
        <v>10011</v>
      </c>
      <c r="B16">
        <v>1</v>
      </c>
      <c r="C16">
        <v>18</v>
      </c>
      <c r="D16">
        <v>1</v>
      </c>
      <c r="E16">
        <v>1</v>
      </c>
    </row>
    <row r="17" spans="1:5" x14ac:dyDescent="0.55000000000000004">
      <c r="A17">
        <v>10011</v>
      </c>
      <c r="B17">
        <v>1</v>
      </c>
      <c r="C17">
        <v>22</v>
      </c>
      <c r="D17">
        <v>1</v>
      </c>
      <c r="E17">
        <v>1</v>
      </c>
    </row>
    <row r="18" spans="1:5" x14ac:dyDescent="0.55000000000000004">
      <c r="A18">
        <v>10011</v>
      </c>
      <c r="B18">
        <v>1</v>
      </c>
      <c r="C18">
        <v>24</v>
      </c>
      <c r="D18">
        <v>7</v>
      </c>
      <c r="E18">
        <v>1</v>
      </c>
    </row>
    <row r="19" spans="1:5" x14ac:dyDescent="0.55000000000000004">
      <c r="A19">
        <v>10012</v>
      </c>
      <c r="B19">
        <v>1</v>
      </c>
      <c r="C19">
        <v>4</v>
      </c>
      <c r="D19">
        <v>6</v>
      </c>
      <c r="E19">
        <v>1</v>
      </c>
    </row>
    <row r="20" spans="1:5" x14ac:dyDescent="0.55000000000000004">
      <c r="A20">
        <v>10013</v>
      </c>
      <c r="B20">
        <v>1</v>
      </c>
      <c r="C20">
        <v>27</v>
      </c>
      <c r="D20">
        <v>5</v>
      </c>
      <c r="E20">
        <v>2</v>
      </c>
    </row>
    <row r="21" spans="1:5" x14ac:dyDescent="0.55000000000000004">
      <c r="A21">
        <v>10014</v>
      </c>
      <c r="B21">
        <v>1</v>
      </c>
      <c r="C21">
        <v>30</v>
      </c>
      <c r="D21">
        <v>6</v>
      </c>
      <c r="E21">
        <v>1</v>
      </c>
    </row>
    <row r="22" spans="1:5" x14ac:dyDescent="0.55000000000000004">
      <c r="A22">
        <v>10015</v>
      </c>
      <c r="B22">
        <v>1</v>
      </c>
      <c r="C22">
        <v>15</v>
      </c>
      <c r="D22">
        <v>4</v>
      </c>
      <c r="E22">
        <v>2</v>
      </c>
    </row>
    <row r="23" spans="1:5" x14ac:dyDescent="0.55000000000000004">
      <c r="A23">
        <v>10015</v>
      </c>
      <c r="B23">
        <v>1</v>
      </c>
      <c r="C23">
        <v>19</v>
      </c>
      <c r="D23">
        <v>7</v>
      </c>
      <c r="E23">
        <v>1</v>
      </c>
    </row>
    <row r="24" spans="1:5" x14ac:dyDescent="0.55000000000000004">
      <c r="A24">
        <v>10016</v>
      </c>
      <c r="B24">
        <v>1</v>
      </c>
      <c r="C24">
        <v>47</v>
      </c>
      <c r="D24">
        <v>6</v>
      </c>
      <c r="E24">
        <v>1</v>
      </c>
    </row>
    <row r="25" spans="1:5" x14ac:dyDescent="0.55000000000000004">
      <c r="A25">
        <v>10016</v>
      </c>
      <c r="B25">
        <v>1</v>
      </c>
      <c r="C25">
        <v>48</v>
      </c>
      <c r="D25">
        <v>4</v>
      </c>
      <c r="E25">
        <v>1</v>
      </c>
    </row>
    <row r="26" spans="1:5" x14ac:dyDescent="0.55000000000000004">
      <c r="A26">
        <v>10017</v>
      </c>
      <c r="B26">
        <v>1</v>
      </c>
      <c r="C26">
        <v>9</v>
      </c>
      <c r="D26">
        <v>5</v>
      </c>
      <c r="E26">
        <v>1</v>
      </c>
    </row>
    <row r="27" spans="1:5" x14ac:dyDescent="0.55000000000000004">
      <c r="A27">
        <v>10018</v>
      </c>
      <c r="B27">
        <v>1</v>
      </c>
      <c r="C27">
        <v>28</v>
      </c>
      <c r="D27">
        <v>5</v>
      </c>
      <c r="E27">
        <v>1</v>
      </c>
    </row>
    <row r="28" spans="1:5" x14ac:dyDescent="0.55000000000000004">
      <c r="A28">
        <v>10018</v>
      </c>
      <c r="B28">
        <v>1</v>
      </c>
      <c r="C28">
        <v>30</v>
      </c>
      <c r="D28">
        <v>6</v>
      </c>
      <c r="E28">
        <v>1</v>
      </c>
    </row>
    <row r="29" spans="1:5" x14ac:dyDescent="0.55000000000000004">
      <c r="A29">
        <v>10019</v>
      </c>
      <c r="B29">
        <v>1</v>
      </c>
      <c r="C29">
        <v>5</v>
      </c>
      <c r="D29">
        <v>3</v>
      </c>
      <c r="E29">
        <v>1</v>
      </c>
    </row>
    <row r="30" spans="1:5" x14ac:dyDescent="0.55000000000000004">
      <c r="A30">
        <v>10020</v>
      </c>
      <c r="B30">
        <v>1</v>
      </c>
      <c r="C30">
        <v>6</v>
      </c>
      <c r="D30">
        <v>4</v>
      </c>
      <c r="E30">
        <v>1</v>
      </c>
    </row>
    <row r="31" spans="1:5" x14ac:dyDescent="0.55000000000000004">
      <c r="A31">
        <v>10020</v>
      </c>
      <c r="B31">
        <v>1</v>
      </c>
      <c r="C31">
        <v>17</v>
      </c>
      <c r="D31">
        <v>1</v>
      </c>
      <c r="E31">
        <v>1</v>
      </c>
    </row>
    <row r="32" spans="1:5" x14ac:dyDescent="0.55000000000000004">
      <c r="A32">
        <v>10020</v>
      </c>
      <c r="B32">
        <v>1</v>
      </c>
      <c r="C32">
        <v>17</v>
      </c>
      <c r="D32">
        <v>5</v>
      </c>
      <c r="E32">
        <v>1</v>
      </c>
    </row>
    <row r="33" spans="1:5" x14ac:dyDescent="0.55000000000000004">
      <c r="A33">
        <v>10021</v>
      </c>
      <c r="B33">
        <v>1</v>
      </c>
      <c r="C33">
        <v>4</v>
      </c>
      <c r="D33">
        <v>6</v>
      </c>
      <c r="E33">
        <v>2</v>
      </c>
    </row>
    <row r="34" spans="1:5" x14ac:dyDescent="0.55000000000000004">
      <c r="A34">
        <v>10022</v>
      </c>
      <c r="B34">
        <v>1</v>
      </c>
      <c r="C34">
        <v>46</v>
      </c>
      <c r="D34">
        <v>6</v>
      </c>
      <c r="E34">
        <v>1</v>
      </c>
    </row>
    <row r="35" spans="1:5" x14ac:dyDescent="0.55000000000000004">
      <c r="A35">
        <v>10023</v>
      </c>
      <c r="B35">
        <v>1</v>
      </c>
      <c r="C35">
        <v>16</v>
      </c>
      <c r="D35">
        <v>1</v>
      </c>
      <c r="E35">
        <v>1</v>
      </c>
    </row>
    <row r="36" spans="1:5" x14ac:dyDescent="0.55000000000000004">
      <c r="A36">
        <v>10024</v>
      </c>
      <c r="B36">
        <v>1</v>
      </c>
      <c r="C36">
        <v>8</v>
      </c>
      <c r="D36">
        <v>5</v>
      </c>
      <c r="E36">
        <v>1</v>
      </c>
    </row>
    <row r="37" spans="1:5" x14ac:dyDescent="0.55000000000000004">
      <c r="A37">
        <v>10025</v>
      </c>
      <c r="B37">
        <v>1</v>
      </c>
      <c r="C37">
        <v>25</v>
      </c>
      <c r="D37">
        <v>6</v>
      </c>
      <c r="E37">
        <v>1</v>
      </c>
    </row>
    <row r="38" spans="1:5" x14ac:dyDescent="0.55000000000000004">
      <c r="A38">
        <v>10025</v>
      </c>
      <c r="B38">
        <v>1</v>
      </c>
      <c r="C38">
        <v>31</v>
      </c>
      <c r="D38">
        <v>6</v>
      </c>
      <c r="E38">
        <v>1</v>
      </c>
    </row>
    <row r="39" spans="1:5" x14ac:dyDescent="0.55000000000000004">
      <c r="A39">
        <v>10025</v>
      </c>
      <c r="B39">
        <v>1</v>
      </c>
      <c r="C39">
        <v>48</v>
      </c>
      <c r="D39">
        <v>2</v>
      </c>
      <c r="E39">
        <v>1</v>
      </c>
    </row>
    <row r="40" spans="1:5" x14ac:dyDescent="0.55000000000000004">
      <c r="A40">
        <v>10026</v>
      </c>
      <c r="B40">
        <v>1</v>
      </c>
      <c r="C40">
        <v>4</v>
      </c>
      <c r="D40">
        <v>6</v>
      </c>
      <c r="E40">
        <v>1</v>
      </c>
    </row>
    <row r="41" spans="1:5" x14ac:dyDescent="0.55000000000000004">
      <c r="A41">
        <v>10027</v>
      </c>
      <c r="B41">
        <v>1</v>
      </c>
      <c r="C41">
        <v>21</v>
      </c>
      <c r="D41">
        <v>6</v>
      </c>
      <c r="E41">
        <v>1</v>
      </c>
    </row>
    <row r="42" spans="1:5" x14ac:dyDescent="0.55000000000000004">
      <c r="A42">
        <v>10027</v>
      </c>
      <c r="B42">
        <v>1</v>
      </c>
      <c r="C42">
        <v>47</v>
      </c>
      <c r="D42">
        <v>4</v>
      </c>
      <c r="E42">
        <v>1</v>
      </c>
    </row>
    <row r="43" spans="1:5" x14ac:dyDescent="0.55000000000000004">
      <c r="A43">
        <v>10028</v>
      </c>
      <c r="B43">
        <v>1</v>
      </c>
      <c r="C43">
        <v>10</v>
      </c>
      <c r="D43">
        <v>5</v>
      </c>
      <c r="E43">
        <v>2</v>
      </c>
    </row>
    <row r="44" spans="1:5" x14ac:dyDescent="0.55000000000000004">
      <c r="A44">
        <v>10028</v>
      </c>
      <c r="B44">
        <v>1</v>
      </c>
      <c r="C44">
        <v>27</v>
      </c>
      <c r="D44">
        <v>6</v>
      </c>
      <c r="E44">
        <v>2</v>
      </c>
    </row>
    <row r="45" spans="1:5" x14ac:dyDescent="0.55000000000000004">
      <c r="A45">
        <v>10028</v>
      </c>
      <c r="B45">
        <v>1</v>
      </c>
      <c r="C45">
        <v>29</v>
      </c>
      <c r="D45">
        <v>6</v>
      </c>
      <c r="E45">
        <v>1</v>
      </c>
    </row>
    <row r="46" spans="1:5" x14ac:dyDescent="0.55000000000000004">
      <c r="A46">
        <v>10028</v>
      </c>
      <c r="B46">
        <v>1</v>
      </c>
      <c r="C46">
        <v>30</v>
      </c>
      <c r="D46">
        <v>6</v>
      </c>
      <c r="E46">
        <v>1</v>
      </c>
    </row>
    <row r="47" spans="1:5" x14ac:dyDescent="0.55000000000000004">
      <c r="A47">
        <v>10028</v>
      </c>
      <c r="B47">
        <v>1</v>
      </c>
      <c r="C47">
        <v>31</v>
      </c>
      <c r="D47">
        <v>6</v>
      </c>
      <c r="E47">
        <v>1</v>
      </c>
    </row>
    <row r="48" spans="1:5" x14ac:dyDescent="0.55000000000000004">
      <c r="A48">
        <v>10028</v>
      </c>
      <c r="B48">
        <v>1</v>
      </c>
      <c r="C48">
        <v>32</v>
      </c>
      <c r="D48">
        <v>6</v>
      </c>
      <c r="E48">
        <v>1</v>
      </c>
    </row>
    <row r="49" spans="1:5" x14ac:dyDescent="0.55000000000000004">
      <c r="A49">
        <v>10028</v>
      </c>
      <c r="B49">
        <v>1</v>
      </c>
      <c r="C49">
        <v>42</v>
      </c>
      <c r="D49">
        <v>5</v>
      </c>
      <c r="E49">
        <v>1</v>
      </c>
    </row>
    <row r="50" spans="1:5" x14ac:dyDescent="0.55000000000000004">
      <c r="A50">
        <v>10028</v>
      </c>
      <c r="B50">
        <v>1</v>
      </c>
      <c r="C50">
        <v>48</v>
      </c>
      <c r="D50">
        <v>5</v>
      </c>
      <c r="E50">
        <v>1</v>
      </c>
    </row>
    <row r="51" spans="1:5" x14ac:dyDescent="0.55000000000000004">
      <c r="A51">
        <v>10029</v>
      </c>
      <c r="B51">
        <v>1</v>
      </c>
      <c r="C51">
        <v>1</v>
      </c>
      <c r="D51">
        <v>5</v>
      </c>
      <c r="E51">
        <v>1</v>
      </c>
    </row>
    <row r="52" spans="1:5" x14ac:dyDescent="0.55000000000000004">
      <c r="A52">
        <v>10029</v>
      </c>
      <c r="B52">
        <v>1</v>
      </c>
      <c r="C52">
        <v>3</v>
      </c>
      <c r="D52">
        <v>6</v>
      </c>
      <c r="E52">
        <v>1</v>
      </c>
    </row>
    <row r="53" spans="1:5" x14ac:dyDescent="0.55000000000000004">
      <c r="A53">
        <v>10029</v>
      </c>
      <c r="B53">
        <v>1</v>
      </c>
      <c r="C53">
        <v>5</v>
      </c>
      <c r="D53">
        <v>6</v>
      </c>
      <c r="E53">
        <v>1</v>
      </c>
    </row>
    <row r="54" spans="1:5" x14ac:dyDescent="0.55000000000000004">
      <c r="A54">
        <v>10029</v>
      </c>
      <c r="B54">
        <v>1</v>
      </c>
      <c r="C54">
        <v>9</v>
      </c>
      <c r="D54">
        <v>5</v>
      </c>
      <c r="E54">
        <v>1</v>
      </c>
    </row>
    <row r="55" spans="1:5" x14ac:dyDescent="0.55000000000000004">
      <c r="A55">
        <v>10029</v>
      </c>
      <c r="B55">
        <v>1</v>
      </c>
      <c r="C55">
        <v>10</v>
      </c>
      <c r="D55">
        <v>5</v>
      </c>
      <c r="E55">
        <v>1</v>
      </c>
    </row>
    <row r="56" spans="1:5" x14ac:dyDescent="0.55000000000000004">
      <c r="A56">
        <v>10029</v>
      </c>
      <c r="B56">
        <v>1</v>
      </c>
      <c r="C56">
        <v>11</v>
      </c>
      <c r="D56">
        <v>5</v>
      </c>
      <c r="E56">
        <v>2</v>
      </c>
    </row>
    <row r="57" spans="1:5" x14ac:dyDescent="0.55000000000000004">
      <c r="A57">
        <v>10029</v>
      </c>
      <c r="B57">
        <v>1</v>
      </c>
      <c r="C57">
        <v>16</v>
      </c>
      <c r="D57">
        <v>6</v>
      </c>
      <c r="E57">
        <v>1</v>
      </c>
    </row>
    <row r="58" spans="1:5" x14ac:dyDescent="0.55000000000000004">
      <c r="A58">
        <v>10029</v>
      </c>
      <c r="B58">
        <v>1</v>
      </c>
      <c r="C58">
        <v>19</v>
      </c>
      <c r="D58">
        <v>6</v>
      </c>
      <c r="E58">
        <v>2</v>
      </c>
    </row>
    <row r="59" spans="1:5" x14ac:dyDescent="0.55000000000000004">
      <c r="A59">
        <v>10029</v>
      </c>
      <c r="B59">
        <v>1</v>
      </c>
      <c r="C59">
        <v>27</v>
      </c>
      <c r="D59">
        <v>5</v>
      </c>
      <c r="E59">
        <v>1</v>
      </c>
    </row>
    <row r="60" spans="1:5" x14ac:dyDescent="0.55000000000000004">
      <c r="A60">
        <v>10029</v>
      </c>
      <c r="B60">
        <v>1</v>
      </c>
      <c r="C60">
        <v>43</v>
      </c>
      <c r="D60">
        <v>4</v>
      </c>
      <c r="E60">
        <v>1</v>
      </c>
    </row>
    <row r="61" spans="1:5" x14ac:dyDescent="0.55000000000000004">
      <c r="A61">
        <v>10029</v>
      </c>
      <c r="B61">
        <v>1</v>
      </c>
      <c r="C61">
        <v>43</v>
      </c>
      <c r="D61">
        <v>6</v>
      </c>
      <c r="E61">
        <v>1</v>
      </c>
    </row>
    <row r="62" spans="1:5" x14ac:dyDescent="0.55000000000000004">
      <c r="A62">
        <v>10029</v>
      </c>
      <c r="B62">
        <v>1</v>
      </c>
      <c r="C62">
        <v>47</v>
      </c>
      <c r="D62">
        <v>7</v>
      </c>
      <c r="E62">
        <v>1</v>
      </c>
    </row>
    <row r="63" spans="1:5" x14ac:dyDescent="0.55000000000000004">
      <c r="A63">
        <v>10030</v>
      </c>
      <c r="B63">
        <v>1</v>
      </c>
      <c r="C63">
        <v>4</v>
      </c>
      <c r="D63">
        <v>5</v>
      </c>
      <c r="E63">
        <v>1</v>
      </c>
    </row>
    <row r="64" spans="1:5" x14ac:dyDescent="0.55000000000000004">
      <c r="A64">
        <v>10030</v>
      </c>
      <c r="B64">
        <v>1</v>
      </c>
      <c r="C64">
        <v>23</v>
      </c>
      <c r="D64">
        <v>3</v>
      </c>
      <c r="E64">
        <v>1</v>
      </c>
    </row>
    <row r="65" spans="1:5" x14ac:dyDescent="0.55000000000000004">
      <c r="A65">
        <v>10031</v>
      </c>
      <c r="B65">
        <v>1</v>
      </c>
      <c r="C65">
        <v>9</v>
      </c>
      <c r="D65">
        <v>1</v>
      </c>
      <c r="E65">
        <v>1</v>
      </c>
    </row>
    <row r="66" spans="1:5" x14ac:dyDescent="0.55000000000000004">
      <c r="A66">
        <v>10031</v>
      </c>
      <c r="B66">
        <v>1</v>
      </c>
      <c r="C66">
        <v>10</v>
      </c>
      <c r="D66">
        <v>2</v>
      </c>
      <c r="E66">
        <v>1</v>
      </c>
    </row>
    <row r="67" spans="1:5" x14ac:dyDescent="0.55000000000000004">
      <c r="A67">
        <v>10032</v>
      </c>
      <c r="B67">
        <v>1</v>
      </c>
      <c r="C67">
        <v>2</v>
      </c>
      <c r="D67">
        <v>5</v>
      </c>
      <c r="E67">
        <v>1</v>
      </c>
    </row>
    <row r="68" spans="1:5" x14ac:dyDescent="0.55000000000000004">
      <c r="A68">
        <v>10032</v>
      </c>
      <c r="B68">
        <v>1</v>
      </c>
      <c r="C68">
        <v>5</v>
      </c>
      <c r="D68">
        <v>3</v>
      </c>
      <c r="E68">
        <v>1</v>
      </c>
    </row>
    <row r="69" spans="1:5" x14ac:dyDescent="0.55000000000000004">
      <c r="A69">
        <v>10032</v>
      </c>
      <c r="B69">
        <v>1</v>
      </c>
      <c r="C69">
        <v>6</v>
      </c>
      <c r="D69">
        <v>6</v>
      </c>
      <c r="E69">
        <v>1</v>
      </c>
    </row>
    <row r="70" spans="1:5" x14ac:dyDescent="0.55000000000000004">
      <c r="A70">
        <v>10032</v>
      </c>
      <c r="B70">
        <v>1</v>
      </c>
      <c r="C70">
        <v>30</v>
      </c>
      <c r="D70">
        <v>6</v>
      </c>
      <c r="E70">
        <v>2</v>
      </c>
    </row>
    <row r="71" spans="1:5" x14ac:dyDescent="0.55000000000000004">
      <c r="A71">
        <v>10032</v>
      </c>
      <c r="B71">
        <v>1</v>
      </c>
      <c r="C71">
        <v>34</v>
      </c>
      <c r="D71">
        <v>5</v>
      </c>
      <c r="E71">
        <v>1</v>
      </c>
    </row>
    <row r="72" spans="1:5" x14ac:dyDescent="0.55000000000000004">
      <c r="A72">
        <v>10033</v>
      </c>
      <c r="B72">
        <v>1</v>
      </c>
      <c r="C72">
        <v>9</v>
      </c>
      <c r="D72">
        <v>5</v>
      </c>
      <c r="E72">
        <v>1</v>
      </c>
    </row>
    <row r="73" spans="1:5" x14ac:dyDescent="0.55000000000000004">
      <c r="A73">
        <v>10033</v>
      </c>
      <c r="B73">
        <v>1</v>
      </c>
      <c r="C73">
        <v>11</v>
      </c>
      <c r="D73">
        <v>6</v>
      </c>
      <c r="E73">
        <v>1</v>
      </c>
    </row>
    <row r="74" spans="1:5" x14ac:dyDescent="0.55000000000000004">
      <c r="A74">
        <v>10034</v>
      </c>
      <c r="B74">
        <v>1</v>
      </c>
      <c r="C74">
        <v>8</v>
      </c>
      <c r="D74">
        <v>7</v>
      </c>
      <c r="E74">
        <v>3</v>
      </c>
    </row>
    <row r="75" spans="1:5" x14ac:dyDescent="0.55000000000000004">
      <c r="A75">
        <v>10035</v>
      </c>
      <c r="B75">
        <v>1</v>
      </c>
      <c r="C75">
        <v>2</v>
      </c>
      <c r="D75">
        <v>6</v>
      </c>
      <c r="E75">
        <v>1</v>
      </c>
    </row>
    <row r="76" spans="1:5" x14ac:dyDescent="0.55000000000000004">
      <c r="A76">
        <v>10035</v>
      </c>
      <c r="B76">
        <v>1</v>
      </c>
      <c r="C76">
        <v>4</v>
      </c>
      <c r="D76">
        <v>5</v>
      </c>
      <c r="E76">
        <v>1</v>
      </c>
    </row>
    <row r="77" spans="1:5" x14ac:dyDescent="0.55000000000000004">
      <c r="A77">
        <v>10035</v>
      </c>
      <c r="B77">
        <v>1</v>
      </c>
      <c r="C77">
        <v>6</v>
      </c>
      <c r="D77">
        <v>4</v>
      </c>
      <c r="E77">
        <v>1</v>
      </c>
    </row>
    <row r="78" spans="1:5" x14ac:dyDescent="0.55000000000000004">
      <c r="A78">
        <v>10035</v>
      </c>
      <c r="B78">
        <v>1</v>
      </c>
      <c r="C78">
        <v>8</v>
      </c>
      <c r="D78">
        <v>4</v>
      </c>
      <c r="E78">
        <v>1</v>
      </c>
    </row>
    <row r="79" spans="1:5" x14ac:dyDescent="0.55000000000000004">
      <c r="A79">
        <v>10035</v>
      </c>
      <c r="B79">
        <v>1</v>
      </c>
      <c r="C79">
        <v>10</v>
      </c>
      <c r="D79">
        <v>3</v>
      </c>
      <c r="E79">
        <v>2</v>
      </c>
    </row>
    <row r="80" spans="1:5" x14ac:dyDescent="0.55000000000000004">
      <c r="A80">
        <v>10035</v>
      </c>
      <c r="B80">
        <v>1</v>
      </c>
      <c r="C80">
        <v>12</v>
      </c>
      <c r="D80">
        <v>4</v>
      </c>
      <c r="E80">
        <v>1</v>
      </c>
    </row>
    <row r="81" spans="1:5" x14ac:dyDescent="0.55000000000000004">
      <c r="A81">
        <v>10035</v>
      </c>
      <c r="B81">
        <v>1</v>
      </c>
      <c r="C81">
        <v>13</v>
      </c>
      <c r="D81">
        <v>5</v>
      </c>
      <c r="E81">
        <v>2</v>
      </c>
    </row>
    <row r="82" spans="1:5" x14ac:dyDescent="0.55000000000000004">
      <c r="A82">
        <v>10035</v>
      </c>
      <c r="B82">
        <v>1</v>
      </c>
      <c r="C82">
        <v>14</v>
      </c>
      <c r="D82">
        <v>6</v>
      </c>
      <c r="E82">
        <v>2</v>
      </c>
    </row>
    <row r="83" spans="1:5" x14ac:dyDescent="0.55000000000000004">
      <c r="A83">
        <v>10035</v>
      </c>
      <c r="B83">
        <v>1</v>
      </c>
      <c r="C83">
        <v>15</v>
      </c>
      <c r="D83">
        <v>6</v>
      </c>
      <c r="E83">
        <v>1</v>
      </c>
    </row>
    <row r="84" spans="1:5" x14ac:dyDescent="0.55000000000000004">
      <c r="A84">
        <v>10035</v>
      </c>
      <c r="B84">
        <v>1</v>
      </c>
      <c r="C84">
        <v>19</v>
      </c>
      <c r="D84">
        <v>2</v>
      </c>
      <c r="E84">
        <v>2</v>
      </c>
    </row>
    <row r="85" spans="1:5" x14ac:dyDescent="0.55000000000000004">
      <c r="A85">
        <v>10035</v>
      </c>
      <c r="B85">
        <v>1</v>
      </c>
      <c r="C85">
        <v>29</v>
      </c>
      <c r="D85">
        <v>1</v>
      </c>
      <c r="E85">
        <v>1</v>
      </c>
    </row>
    <row r="86" spans="1:5" x14ac:dyDescent="0.55000000000000004">
      <c r="A86">
        <v>10035</v>
      </c>
      <c r="B86">
        <v>1</v>
      </c>
      <c r="C86">
        <v>30</v>
      </c>
      <c r="D86">
        <v>5</v>
      </c>
      <c r="E86">
        <v>2</v>
      </c>
    </row>
    <row r="87" spans="1:5" x14ac:dyDescent="0.55000000000000004">
      <c r="A87">
        <v>10035</v>
      </c>
      <c r="B87">
        <v>1</v>
      </c>
      <c r="C87">
        <v>36</v>
      </c>
      <c r="D87">
        <v>5</v>
      </c>
      <c r="E87">
        <v>2</v>
      </c>
    </row>
    <row r="88" spans="1:5" x14ac:dyDescent="0.55000000000000004">
      <c r="A88">
        <v>10035</v>
      </c>
      <c r="B88">
        <v>1</v>
      </c>
      <c r="C88">
        <v>38</v>
      </c>
      <c r="D88">
        <v>2</v>
      </c>
      <c r="E88">
        <v>2</v>
      </c>
    </row>
    <row r="89" spans="1:5" x14ac:dyDescent="0.55000000000000004">
      <c r="A89">
        <v>10035</v>
      </c>
      <c r="B89">
        <v>1</v>
      </c>
      <c r="C89">
        <v>40</v>
      </c>
      <c r="D89">
        <v>5</v>
      </c>
      <c r="E89">
        <v>2</v>
      </c>
    </row>
    <row r="90" spans="1:5" x14ac:dyDescent="0.55000000000000004">
      <c r="A90">
        <v>10035</v>
      </c>
      <c r="B90">
        <v>1</v>
      </c>
      <c r="C90">
        <v>42</v>
      </c>
      <c r="D90">
        <v>5</v>
      </c>
      <c r="E90">
        <v>2</v>
      </c>
    </row>
    <row r="91" spans="1:5" x14ac:dyDescent="0.55000000000000004">
      <c r="A91">
        <v>10035</v>
      </c>
      <c r="B91">
        <v>1</v>
      </c>
      <c r="C91">
        <v>44</v>
      </c>
      <c r="D91">
        <v>4</v>
      </c>
      <c r="E91">
        <v>2</v>
      </c>
    </row>
    <row r="92" spans="1:5" x14ac:dyDescent="0.55000000000000004">
      <c r="A92">
        <v>10035</v>
      </c>
      <c r="B92">
        <v>1</v>
      </c>
      <c r="C92">
        <v>46</v>
      </c>
      <c r="D92">
        <v>7</v>
      </c>
      <c r="E92">
        <v>1</v>
      </c>
    </row>
    <row r="93" spans="1:5" x14ac:dyDescent="0.55000000000000004">
      <c r="A93">
        <v>10035</v>
      </c>
      <c r="B93">
        <v>1</v>
      </c>
      <c r="C93">
        <v>48</v>
      </c>
      <c r="D93">
        <v>5</v>
      </c>
      <c r="E93">
        <v>1</v>
      </c>
    </row>
    <row r="94" spans="1:5" x14ac:dyDescent="0.55000000000000004">
      <c r="A94">
        <v>10035</v>
      </c>
      <c r="B94">
        <v>1</v>
      </c>
      <c r="C94">
        <v>50</v>
      </c>
      <c r="D94">
        <v>4</v>
      </c>
      <c r="E94">
        <v>2</v>
      </c>
    </row>
    <row r="95" spans="1:5" x14ac:dyDescent="0.55000000000000004">
      <c r="A95">
        <v>10035</v>
      </c>
      <c r="B95">
        <v>1</v>
      </c>
      <c r="C95">
        <v>52</v>
      </c>
      <c r="D95">
        <v>6</v>
      </c>
      <c r="E95">
        <v>2</v>
      </c>
    </row>
    <row r="96" spans="1:5" x14ac:dyDescent="0.55000000000000004">
      <c r="A96">
        <v>10036</v>
      </c>
      <c r="B96">
        <v>1</v>
      </c>
      <c r="C96">
        <v>6</v>
      </c>
      <c r="D96">
        <v>3</v>
      </c>
      <c r="E96">
        <v>1</v>
      </c>
    </row>
    <row r="97" spans="1:5" x14ac:dyDescent="0.55000000000000004">
      <c r="A97">
        <v>10036</v>
      </c>
      <c r="B97">
        <v>1</v>
      </c>
      <c r="C97">
        <v>11</v>
      </c>
      <c r="D97">
        <v>4</v>
      </c>
      <c r="E97">
        <v>1</v>
      </c>
    </row>
    <row r="98" spans="1:5" x14ac:dyDescent="0.55000000000000004">
      <c r="A98">
        <v>10036</v>
      </c>
      <c r="B98">
        <v>1</v>
      </c>
      <c r="C98">
        <v>15</v>
      </c>
      <c r="D98">
        <v>6</v>
      </c>
      <c r="E98">
        <v>1</v>
      </c>
    </row>
    <row r="99" spans="1:5" x14ac:dyDescent="0.55000000000000004">
      <c r="A99">
        <v>10036</v>
      </c>
      <c r="B99">
        <v>1</v>
      </c>
      <c r="C99">
        <v>23</v>
      </c>
      <c r="D99">
        <v>4</v>
      </c>
      <c r="E99">
        <v>2</v>
      </c>
    </row>
    <row r="100" spans="1:5" x14ac:dyDescent="0.55000000000000004">
      <c r="A100">
        <v>10036</v>
      </c>
      <c r="B100">
        <v>1</v>
      </c>
      <c r="C100">
        <v>36</v>
      </c>
      <c r="D100">
        <v>6</v>
      </c>
      <c r="E100">
        <v>1</v>
      </c>
    </row>
    <row r="101" spans="1:5" x14ac:dyDescent="0.55000000000000004">
      <c r="A101">
        <v>10036</v>
      </c>
      <c r="B101">
        <v>1</v>
      </c>
      <c r="C101">
        <v>41</v>
      </c>
      <c r="D101">
        <v>5</v>
      </c>
      <c r="E101">
        <v>1</v>
      </c>
    </row>
    <row r="102" spans="1:5" x14ac:dyDescent="0.55000000000000004">
      <c r="A102">
        <v>10036</v>
      </c>
      <c r="B102">
        <v>1</v>
      </c>
      <c r="C102">
        <v>42</v>
      </c>
      <c r="D102">
        <v>5</v>
      </c>
      <c r="E102">
        <v>1</v>
      </c>
    </row>
    <row r="103" spans="1:5" x14ac:dyDescent="0.55000000000000004">
      <c r="A103">
        <v>10037</v>
      </c>
      <c r="B103">
        <v>1</v>
      </c>
      <c r="C103">
        <v>31</v>
      </c>
      <c r="D103">
        <v>4</v>
      </c>
      <c r="E103">
        <v>1</v>
      </c>
    </row>
    <row r="104" spans="1:5" x14ac:dyDescent="0.55000000000000004">
      <c r="A104">
        <v>10038</v>
      </c>
      <c r="B104">
        <v>1</v>
      </c>
      <c r="C104">
        <v>2</v>
      </c>
      <c r="D104">
        <v>5</v>
      </c>
      <c r="E104">
        <v>1</v>
      </c>
    </row>
    <row r="105" spans="1:5" x14ac:dyDescent="0.55000000000000004">
      <c r="A105">
        <v>10039</v>
      </c>
      <c r="B105">
        <v>1</v>
      </c>
      <c r="C105">
        <v>30</v>
      </c>
      <c r="D105">
        <v>6</v>
      </c>
      <c r="E105">
        <v>1</v>
      </c>
    </row>
    <row r="106" spans="1:5" x14ac:dyDescent="0.55000000000000004">
      <c r="A106">
        <v>10039</v>
      </c>
      <c r="B106">
        <v>1</v>
      </c>
      <c r="C106">
        <v>50</v>
      </c>
      <c r="D106">
        <v>3</v>
      </c>
      <c r="E106">
        <v>1</v>
      </c>
    </row>
    <row r="107" spans="1:5" x14ac:dyDescent="0.55000000000000004">
      <c r="A107">
        <v>10040</v>
      </c>
      <c r="B107">
        <v>1</v>
      </c>
      <c r="C107">
        <v>3</v>
      </c>
      <c r="D107">
        <v>1</v>
      </c>
      <c r="E107">
        <v>1</v>
      </c>
    </row>
    <row r="108" spans="1:5" x14ac:dyDescent="0.55000000000000004">
      <c r="A108">
        <v>10041</v>
      </c>
      <c r="B108">
        <v>1</v>
      </c>
      <c r="C108">
        <v>6</v>
      </c>
      <c r="D108">
        <v>5</v>
      </c>
      <c r="E108">
        <v>1</v>
      </c>
    </row>
    <row r="109" spans="1:5" x14ac:dyDescent="0.55000000000000004">
      <c r="A109">
        <v>10041</v>
      </c>
      <c r="B109">
        <v>1</v>
      </c>
      <c r="C109">
        <v>47</v>
      </c>
      <c r="D109">
        <v>5</v>
      </c>
      <c r="E109">
        <v>1</v>
      </c>
    </row>
    <row r="110" spans="1:5" x14ac:dyDescent="0.55000000000000004">
      <c r="A110">
        <v>10041</v>
      </c>
      <c r="B110">
        <v>1</v>
      </c>
      <c r="C110">
        <v>48</v>
      </c>
      <c r="D110">
        <v>5</v>
      </c>
      <c r="E110">
        <v>2</v>
      </c>
    </row>
    <row r="111" spans="1:5" x14ac:dyDescent="0.55000000000000004">
      <c r="A111">
        <v>10042</v>
      </c>
      <c r="B111">
        <v>1</v>
      </c>
      <c r="C111">
        <v>5</v>
      </c>
      <c r="D111">
        <v>2</v>
      </c>
      <c r="E111">
        <v>1</v>
      </c>
    </row>
    <row r="112" spans="1:5" x14ac:dyDescent="0.55000000000000004">
      <c r="A112">
        <v>10042</v>
      </c>
      <c r="B112">
        <v>1</v>
      </c>
      <c r="C112">
        <v>9</v>
      </c>
      <c r="D112">
        <v>4</v>
      </c>
      <c r="E112">
        <v>1</v>
      </c>
    </row>
    <row r="113" spans="1:5" x14ac:dyDescent="0.55000000000000004">
      <c r="A113">
        <v>10043</v>
      </c>
      <c r="B113">
        <v>1</v>
      </c>
      <c r="C113">
        <v>5</v>
      </c>
      <c r="D113">
        <v>7</v>
      </c>
      <c r="E113">
        <v>1</v>
      </c>
    </row>
    <row r="114" spans="1:5" x14ac:dyDescent="0.55000000000000004">
      <c r="A114">
        <v>10043</v>
      </c>
      <c r="B114">
        <v>1</v>
      </c>
      <c r="C114">
        <v>11</v>
      </c>
      <c r="D114">
        <v>5</v>
      </c>
      <c r="E114">
        <v>2</v>
      </c>
    </row>
    <row r="115" spans="1:5" x14ac:dyDescent="0.55000000000000004">
      <c r="A115">
        <v>10044</v>
      </c>
      <c r="B115">
        <v>1</v>
      </c>
      <c r="C115">
        <v>20</v>
      </c>
      <c r="D115">
        <v>5</v>
      </c>
      <c r="E115">
        <v>1</v>
      </c>
    </row>
    <row r="116" spans="1:5" x14ac:dyDescent="0.55000000000000004">
      <c r="A116">
        <v>10045</v>
      </c>
      <c r="B116">
        <v>1</v>
      </c>
      <c r="C116">
        <v>4</v>
      </c>
      <c r="D116">
        <v>2</v>
      </c>
      <c r="E116">
        <v>1</v>
      </c>
    </row>
    <row r="117" spans="1:5" x14ac:dyDescent="0.55000000000000004">
      <c r="A117">
        <v>10045</v>
      </c>
      <c r="B117">
        <v>1</v>
      </c>
      <c r="C117">
        <v>4</v>
      </c>
      <c r="D117">
        <v>5</v>
      </c>
      <c r="E117">
        <v>1</v>
      </c>
    </row>
    <row r="118" spans="1:5" x14ac:dyDescent="0.55000000000000004">
      <c r="A118">
        <v>10045</v>
      </c>
      <c r="B118">
        <v>1</v>
      </c>
      <c r="C118">
        <v>12</v>
      </c>
      <c r="D118">
        <v>1</v>
      </c>
      <c r="E118">
        <v>1</v>
      </c>
    </row>
    <row r="119" spans="1:5" x14ac:dyDescent="0.55000000000000004">
      <c r="A119">
        <v>10046</v>
      </c>
      <c r="B119">
        <v>1</v>
      </c>
      <c r="C119">
        <v>47</v>
      </c>
      <c r="D119">
        <v>7</v>
      </c>
      <c r="E119">
        <v>1</v>
      </c>
    </row>
    <row r="120" spans="1:5" x14ac:dyDescent="0.55000000000000004">
      <c r="A120">
        <v>10047</v>
      </c>
      <c r="B120">
        <v>1</v>
      </c>
      <c r="C120">
        <v>4</v>
      </c>
      <c r="D120">
        <v>3</v>
      </c>
      <c r="E120">
        <v>1</v>
      </c>
    </row>
    <row r="121" spans="1:5" x14ac:dyDescent="0.55000000000000004">
      <c r="A121">
        <v>10047</v>
      </c>
      <c r="B121">
        <v>1</v>
      </c>
      <c r="C121">
        <v>11</v>
      </c>
      <c r="D121">
        <v>2</v>
      </c>
      <c r="E121">
        <v>1</v>
      </c>
    </row>
    <row r="122" spans="1:5" x14ac:dyDescent="0.55000000000000004">
      <c r="A122">
        <v>10047</v>
      </c>
      <c r="B122">
        <v>1</v>
      </c>
      <c r="C122">
        <v>17</v>
      </c>
      <c r="D122">
        <v>2</v>
      </c>
      <c r="E122">
        <v>1</v>
      </c>
    </row>
    <row r="123" spans="1:5" x14ac:dyDescent="0.55000000000000004">
      <c r="A123">
        <v>10047</v>
      </c>
      <c r="B123">
        <v>1</v>
      </c>
      <c r="C123">
        <v>23</v>
      </c>
      <c r="D123">
        <v>2</v>
      </c>
      <c r="E123">
        <v>2</v>
      </c>
    </row>
    <row r="124" spans="1:5" x14ac:dyDescent="0.55000000000000004">
      <c r="A124">
        <v>10048</v>
      </c>
      <c r="B124">
        <v>1</v>
      </c>
      <c r="C124">
        <v>47</v>
      </c>
      <c r="D124">
        <v>6</v>
      </c>
      <c r="E124">
        <v>1</v>
      </c>
    </row>
    <row r="125" spans="1:5" x14ac:dyDescent="0.55000000000000004">
      <c r="A125">
        <v>10049</v>
      </c>
      <c r="B125">
        <v>1</v>
      </c>
      <c r="C125">
        <v>3</v>
      </c>
      <c r="D125">
        <v>6</v>
      </c>
      <c r="E125">
        <v>1</v>
      </c>
    </row>
    <row r="126" spans="1:5" x14ac:dyDescent="0.55000000000000004">
      <c r="A126">
        <v>10049</v>
      </c>
      <c r="B126">
        <v>1</v>
      </c>
      <c r="C126">
        <v>5</v>
      </c>
      <c r="D126">
        <v>6</v>
      </c>
      <c r="E126">
        <v>1</v>
      </c>
    </row>
    <row r="127" spans="1:5" x14ac:dyDescent="0.55000000000000004">
      <c r="A127">
        <v>10049</v>
      </c>
      <c r="B127">
        <v>1</v>
      </c>
      <c r="C127">
        <v>6</v>
      </c>
      <c r="D127">
        <v>6</v>
      </c>
      <c r="E127">
        <v>1</v>
      </c>
    </row>
    <row r="128" spans="1:5" x14ac:dyDescent="0.55000000000000004">
      <c r="A128">
        <v>10049</v>
      </c>
      <c r="B128">
        <v>1</v>
      </c>
      <c r="C128">
        <v>8</v>
      </c>
      <c r="D128">
        <v>6</v>
      </c>
      <c r="E128">
        <v>1</v>
      </c>
    </row>
    <row r="129" spans="1:5" x14ac:dyDescent="0.55000000000000004">
      <c r="A129">
        <v>10049</v>
      </c>
      <c r="B129">
        <v>1</v>
      </c>
      <c r="C129">
        <v>13</v>
      </c>
      <c r="D129">
        <v>5</v>
      </c>
      <c r="E129">
        <v>1</v>
      </c>
    </row>
    <row r="130" spans="1:5" x14ac:dyDescent="0.55000000000000004">
      <c r="A130">
        <v>10049</v>
      </c>
      <c r="B130">
        <v>1</v>
      </c>
      <c r="C130">
        <v>14</v>
      </c>
      <c r="D130">
        <v>6</v>
      </c>
      <c r="E130">
        <v>1</v>
      </c>
    </row>
    <row r="131" spans="1:5" x14ac:dyDescent="0.55000000000000004">
      <c r="A131">
        <v>10050</v>
      </c>
      <c r="B131">
        <v>1</v>
      </c>
      <c r="C131">
        <v>17</v>
      </c>
      <c r="D131">
        <v>6</v>
      </c>
      <c r="E131">
        <v>1</v>
      </c>
    </row>
    <row r="132" spans="1:5" x14ac:dyDescent="0.55000000000000004">
      <c r="A132">
        <v>10051</v>
      </c>
      <c r="B132">
        <v>1</v>
      </c>
      <c r="C132">
        <v>11</v>
      </c>
      <c r="D132">
        <v>2</v>
      </c>
      <c r="E132">
        <v>1</v>
      </c>
    </row>
    <row r="133" spans="1:5" x14ac:dyDescent="0.55000000000000004">
      <c r="A133">
        <v>10052</v>
      </c>
      <c r="B133">
        <v>1</v>
      </c>
      <c r="C133">
        <v>15</v>
      </c>
      <c r="D133">
        <v>7</v>
      </c>
      <c r="E133">
        <v>1</v>
      </c>
    </row>
    <row r="134" spans="1:5" x14ac:dyDescent="0.55000000000000004">
      <c r="A134">
        <v>10053</v>
      </c>
      <c r="B134">
        <v>1</v>
      </c>
      <c r="C134">
        <v>15</v>
      </c>
      <c r="D134">
        <v>6</v>
      </c>
      <c r="E134">
        <v>2</v>
      </c>
    </row>
    <row r="135" spans="1:5" x14ac:dyDescent="0.55000000000000004">
      <c r="A135">
        <v>10054</v>
      </c>
      <c r="B135">
        <v>1</v>
      </c>
      <c r="C135">
        <v>13</v>
      </c>
      <c r="D135">
        <v>7</v>
      </c>
      <c r="E135">
        <v>1</v>
      </c>
    </row>
    <row r="136" spans="1:5" x14ac:dyDescent="0.55000000000000004">
      <c r="A136">
        <v>10054</v>
      </c>
      <c r="B136">
        <v>1</v>
      </c>
      <c r="C136">
        <v>15</v>
      </c>
      <c r="D136">
        <v>6</v>
      </c>
      <c r="E136">
        <v>1</v>
      </c>
    </row>
    <row r="137" spans="1:5" x14ac:dyDescent="0.55000000000000004">
      <c r="A137">
        <v>10054</v>
      </c>
      <c r="B137">
        <v>1</v>
      </c>
      <c r="C137">
        <v>15</v>
      </c>
      <c r="D137">
        <v>7</v>
      </c>
      <c r="E137">
        <v>1</v>
      </c>
    </row>
    <row r="138" spans="1:5" x14ac:dyDescent="0.55000000000000004">
      <c r="A138">
        <v>10054</v>
      </c>
      <c r="B138">
        <v>1</v>
      </c>
      <c r="C138">
        <v>26</v>
      </c>
      <c r="D138">
        <v>5</v>
      </c>
      <c r="E138">
        <v>1</v>
      </c>
    </row>
    <row r="139" spans="1:5" x14ac:dyDescent="0.55000000000000004">
      <c r="A139">
        <v>10055</v>
      </c>
      <c r="B139">
        <v>1</v>
      </c>
      <c r="C139">
        <v>3</v>
      </c>
      <c r="D139">
        <v>7</v>
      </c>
      <c r="E139">
        <v>1</v>
      </c>
    </row>
    <row r="140" spans="1:5" x14ac:dyDescent="0.55000000000000004">
      <c r="A140">
        <v>10056</v>
      </c>
      <c r="B140">
        <v>1</v>
      </c>
      <c r="C140">
        <v>2</v>
      </c>
      <c r="D140">
        <v>5</v>
      </c>
      <c r="E140">
        <v>2</v>
      </c>
    </row>
    <row r="141" spans="1:5" x14ac:dyDescent="0.55000000000000004">
      <c r="A141">
        <v>10056</v>
      </c>
      <c r="B141">
        <v>1</v>
      </c>
      <c r="C141">
        <v>4</v>
      </c>
      <c r="D141">
        <v>5</v>
      </c>
      <c r="E141">
        <v>1</v>
      </c>
    </row>
    <row r="142" spans="1:5" x14ac:dyDescent="0.55000000000000004">
      <c r="A142">
        <v>10056</v>
      </c>
      <c r="B142">
        <v>1</v>
      </c>
      <c r="C142">
        <v>11</v>
      </c>
      <c r="D142">
        <v>5</v>
      </c>
      <c r="E142">
        <v>1</v>
      </c>
    </row>
    <row r="143" spans="1:5" x14ac:dyDescent="0.55000000000000004">
      <c r="A143">
        <v>10056</v>
      </c>
      <c r="B143">
        <v>1</v>
      </c>
      <c r="C143">
        <v>15</v>
      </c>
      <c r="D143">
        <v>5</v>
      </c>
      <c r="E143">
        <v>1</v>
      </c>
    </row>
    <row r="144" spans="1:5" x14ac:dyDescent="0.55000000000000004">
      <c r="A144">
        <v>10056</v>
      </c>
      <c r="B144">
        <v>1</v>
      </c>
      <c r="C144">
        <v>28</v>
      </c>
      <c r="D144">
        <v>7</v>
      </c>
      <c r="E144">
        <v>2</v>
      </c>
    </row>
    <row r="145" spans="1:5" x14ac:dyDescent="0.55000000000000004">
      <c r="A145">
        <v>10057</v>
      </c>
      <c r="B145">
        <v>1</v>
      </c>
      <c r="C145">
        <v>4</v>
      </c>
      <c r="D145">
        <v>1</v>
      </c>
      <c r="E145">
        <v>1</v>
      </c>
    </row>
    <row r="146" spans="1:5" x14ac:dyDescent="0.55000000000000004">
      <c r="A146">
        <v>10057</v>
      </c>
      <c r="B146">
        <v>1</v>
      </c>
      <c r="C146">
        <v>5</v>
      </c>
      <c r="D146">
        <v>1</v>
      </c>
      <c r="E146">
        <v>1</v>
      </c>
    </row>
    <row r="147" spans="1:5" x14ac:dyDescent="0.55000000000000004">
      <c r="A147">
        <v>10057</v>
      </c>
      <c r="B147">
        <v>1</v>
      </c>
      <c r="C147">
        <v>44</v>
      </c>
      <c r="D147">
        <v>2</v>
      </c>
      <c r="E147">
        <v>1</v>
      </c>
    </row>
    <row r="148" spans="1:5" x14ac:dyDescent="0.55000000000000004">
      <c r="A148">
        <v>10058</v>
      </c>
      <c r="B148">
        <v>1</v>
      </c>
      <c r="C148">
        <v>1</v>
      </c>
      <c r="D148">
        <v>5</v>
      </c>
      <c r="E148">
        <v>1</v>
      </c>
    </row>
    <row r="149" spans="1:5" x14ac:dyDescent="0.55000000000000004">
      <c r="A149">
        <v>10059</v>
      </c>
      <c r="B149">
        <v>1</v>
      </c>
      <c r="C149">
        <v>27</v>
      </c>
      <c r="D149">
        <v>2</v>
      </c>
      <c r="E149">
        <v>2</v>
      </c>
    </row>
    <row r="150" spans="1:5" x14ac:dyDescent="0.55000000000000004">
      <c r="A150">
        <v>10060</v>
      </c>
      <c r="B150">
        <v>1</v>
      </c>
      <c r="C150">
        <v>1</v>
      </c>
      <c r="D150">
        <v>5</v>
      </c>
      <c r="E150">
        <v>1</v>
      </c>
    </row>
    <row r="151" spans="1:5" x14ac:dyDescent="0.55000000000000004">
      <c r="A151">
        <v>10060</v>
      </c>
      <c r="B151">
        <v>1</v>
      </c>
      <c r="C151">
        <v>2</v>
      </c>
      <c r="D151">
        <v>5</v>
      </c>
      <c r="E151">
        <v>1</v>
      </c>
    </row>
    <row r="152" spans="1:5" x14ac:dyDescent="0.55000000000000004">
      <c r="A152">
        <v>10060</v>
      </c>
      <c r="B152">
        <v>1</v>
      </c>
      <c r="C152">
        <v>5</v>
      </c>
      <c r="D152">
        <v>6</v>
      </c>
      <c r="E152">
        <v>1</v>
      </c>
    </row>
    <row r="153" spans="1:5" x14ac:dyDescent="0.55000000000000004">
      <c r="A153">
        <v>10060</v>
      </c>
      <c r="B153">
        <v>1</v>
      </c>
      <c r="C153">
        <v>15</v>
      </c>
      <c r="D153">
        <v>5</v>
      </c>
      <c r="E153">
        <v>1</v>
      </c>
    </row>
    <row r="154" spans="1:5" x14ac:dyDescent="0.55000000000000004">
      <c r="A154">
        <v>10060</v>
      </c>
      <c r="B154">
        <v>1</v>
      </c>
      <c r="C154">
        <v>47</v>
      </c>
      <c r="D154">
        <v>5</v>
      </c>
      <c r="E154">
        <v>2</v>
      </c>
    </row>
    <row r="155" spans="1:5" x14ac:dyDescent="0.55000000000000004">
      <c r="A155">
        <v>10061</v>
      </c>
      <c r="B155">
        <v>1</v>
      </c>
      <c r="C155">
        <v>1</v>
      </c>
      <c r="D155">
        <v>3</v>
      </c>
      <c r="E155">
        <v>1</v>
      </c>
    </row>
    <row r="156" spans="1:5" x14ac:dyDescent="0.55000000000000004">
      <c r="A156">
        <v>10061</v>
      </c>
      <c r="B156">
        <v>1</v>
      </c>
      <c r="C156">
        <v>4</v>
      </c>
      <c r="D156">
        <v>2</v>
      </c>
      <c r="E156">
        <v>1</v>
      </c>
    </row>
    <row r="157" spans="1:5" x14ac:dyDescent="0.55000000000000004">
      <c r="A157">
        <v>10062</v>
      </c>
      <c r="B157">
        <v>1</v>
      </c>
      <c r="C157">
        <v>4</v>
      </c>
      <c r="D157">
        <v>6</v>
      </c>
      <c r="E157">
        <v>1</v>
      </c>
    </row>
    <row r="158" spans="1:5" x14ac:dyDescent="0.55000000000000004">
      <c r="A158">
        <v>10063</v>
      </c>
      <c r="B158">
        <v>1</v>
      </c>
      <c r="C158">
        <v>3</v>
      </c>
      <c r="D158">
        <v>1</v>
      </c>
      <c r="E158">
        <v>1</v>
      </c>
    </row>
    <row r="159" spans="1:5" x14ac:dyDescent="0.55000000000000004">
      <c r="A159">
        <v>10064</v>
      </c>
      <c r="B159">
        <v>1</v>
      </c>
      <c r="C159">
        <v>1</v>
      </c>
      <c r="D159">
        <v>7</v>
      </c>
      <c r="E159">
        <v>2</v>
      </c>
    </row>
    <row r="160" spans="1:5" x14ac:dyDescent="0.55000000000000004">
      <c r="A160">
        <v>10064</v>
      </c>
      <c r="B160">
        <v>1</v>
      </c>
      <c r="C160">
        <v>2</v>
      </c>
      <c r="D160">
        <v>6</v>
      </c>
      <c r="E160">
        <v>1</v>
      </c>
    </row>
    <row r="161" spans="1:5" x14ac:dyDescent="0.55000000000000004">
      <c r="A161">
        <v>10064</v>
      </c>
      <c r="B161">
        <v>1</v>
      </c>
      <c r="C161">
        <v>3</v>
      </c>
      <c r="D161">
        <v>5</v>
      </c>
      <c r="E161">
        <v>2</v>
      </c>
    </row>
    <row r="162" spans="1:5" x14ac:dyDescent="0.55000000000000004">
      <c r="A162">
        <v>10064</v>
      </c>
      <c r="B162">
        <v>1</v>
      </c>
      <c r="C162">
        <v>4</v>
      </c>
      <c r="D162">
        <v>4</v>
      </c>
      <c r="E162">
        <v>2</v>
      </c>
    </row>
    <row r="163" spans="1:5" x14ac:dyDescent="0.55000000000000004">
      <c r="A163">
        <v>10064</v>
      </c>
      <c r="B163">
        <v>1</v>
      </c>
      <c r="C163">
        <v>10</v>
      </c>
      <c r="D163">
        <v>6</v>
      </c>
      <c r="E163">
        <v>2</v>
      </c>
    </row>
    <row r="164" spans="1:5" x14ac:dyDescent="0.55000000000000004">
      <c r="A164">
        <v>10064</v>
      </c>
      <c r="B164">
        <v>1</v>
      </c>
      <c r="C164">
        <v>13</v>
      </c>
      <c r="D164">
        <v>6</v>
      </c>
      <c r="E164">
        <v>2</v>
      </c>
    </row>
    <row r="165" spans="1:5" x14ac:dyDescent="0.55000000000000004">
      <c r="A165">
        <v>10064</v>
      </c>
      <c r="B165">
        <v>1</v>
      </c>
      <c r="C165">
        <v>48</v>
      </c>
      <c r="D165">
        <v>7</v>
      </c>
      <c r="E165">
        <v>2</v>
      </c>
    </row>
    <row r="166" spans="1:5" x14ac:dyDescent="0.55000000000000004">
      <c r="A166">
        <v>10065</v>
      </c>
      <c r="B166">
        <v>1</v>
      </c>
      <c r="C166">
        <v>11</v>
      </c>
      <c r="D166">
        <v>4</v>
      </c>
      <c r="E166">
        <v>3</v>
      </c>
    </row>
    <row r="167" spans="1:5" x14ac:dyDescent="0.55000000000000004">
      <c r="A167">
        <v>10066</v>
      </c>
      <c r="B167">
        <v>1</v>
      </c>
      <c r="C167">
        <v>5</v>
      </c>
      <c r="D167">
        <v>6</v>
      </c>
      <c r="E167">
        <v>1</v>
      </c>
    </row>
    <row r="168" spans="1:5" x14ac:dyDescent="0.55000000000000004">
      <c r="A168">
        <v>10066</v>
      </c>
      <c r="B168">
        <v>1</v>
      </c>
      <c r="C168">
        <v>9</v>
      </c>
      <c r="D168">
        <v>6</v>
      </c>
      <c r="E168">
        <v>3</v>
      </c>
    </row>
    <row r="169" spans="1:5" x14ac:dyDescent="0.55000000000000004">
      <c r="A169">
        <v>10066</v>
      </c>
      <c r="B169">
        <v>1</v>
      </c>
      <c r="C169">
        <v>49</v>
      </c>
      <c r="D169">
        <v>6</v>
      </c>
      <c r="E169">
        <v>4</v>
      </c>
    </row>
    <row r="170" spans="1:5" x14ac:dyDescent="0.55000000000000004">
      <c r="A170">
        <v>10067</v>
      </c>
      <c r="B170">
        <v>1</v>
      </c>
      <c r="C170">
        <v>47</v>
      </c>
      <c r="D170">
        <v>5</v>
      </c>
      <c r="E170">
        <v>1</v>
      </c>
    </row>
    <row r="171" spans="1:5" x14ac:dyDescent="0.55000000000000004">
      <c r="A171">
        <v>10068</v>
      </c>
      <c r="B171">
        <v>1</v>
      </c>
      <c r="C171">
        <v>2</v>
      </c>
      <c r="D171">
        <v>2</v>
      </c>
      <c r="E171">
        <v>1</v>
      </c>
    </row>
    <row r="172" spans="1:5" x14ac:dyDescent="0.55000000000000004">
      <c r="A172">
        <v>10069</v>
      </c>
      <c r="B172">
        <v>1</v>
      </c>
      <c r="C172">
        <v>2</v>
      </c>
      <c r="D172">
        <v>3</v>
      </c>
      <c r="E172">
        <v>1</v>
      </c>
    </row>
    <row r="173" spans="1:5" x14ac:dyDescent="0.55000000000000004">
      <c r="A173">
        <v>10070</v>
      </c>
      <c r="B173">
        <v>1</v>
      </c>
      <c r="C173">
        <v>11</v>
      </c>
      <c r="D173">
        <v>6</v>
      </c>
      <c r="E173">
        <v>1</v>
      </c>
    </row>
    <row r="174" spans="1:5" x14ac:dyDescent="0.55000000000000004">
      <c r="A174">
        <v>10071</v>
      </c>
      <c r="B174">
        <v>1</v>
      </c>
      <c r="C174">
        <v>10</v>
      </c>
      <c r="D174">
        <v>5</v>
      </c>
      <c r="E174">
        <v>1</v>
      </c>
    </row>
    <row r="175" spans="1:5" x14ac:dyDescent="0.55000000000000004">
      <c r="A175">
        <v>10072</v>
      </c>
      <c r="B175">
        <v>1</v>
      </c>
      <c r="C175">
        <v>2</v>
      </c>
      <c r="D175">
        <v>2</v>
      </c>
      <c r="E175">
        <v>1</v>
      </c>
    </row>
    <row r="176" spans="1:5" x14ac:dyDescent="0.55000000000000004">
      <c r="A176">
        <v>10072</v>
      </c>
      <c r="B176">
        <v>1</v>
      </c>
      <c r="C176">
        <v>2</v>
      </c>
      <c r="D176">
        <v>5</v>
      </c>
      <c r="E176">
        <v>1</v>
      </c>
    </row>
    <row r="177" spans="1:5" x14ac:dyDescent="0.55000000000000004">
      <c r="A177">
        <v>10072</v>
      </c>
      <c r="B177">
        <v>1</v>
      </c>
      <c r="C177">
        <v>4</v>
      </c>
      <c r="D177">
        <v>4</v>
      </c>
      <c r="E177">
        <v>1</v>
      </c>
    </row>
    <row r="178" spans="1:5" x14ac:dyDescent="0.55000000000000004">
      <c r="A178">
        <v>10072</v>
      </c>
      <c r="B178">
        <v>1</v>
      </c>
      <c r="C178">
        <v>5</v>
      </c>
      <c r="D178">
        <v>4</v>
      </c>
      <c r="E178">
        <v>1</v>
      </c>
    </row>
    <row r="179" spans="1:5" x14ac:dyDescent="0.55000000000000004">
      <c r="A179">
        <v>10072</v>
      </c>
      <c r="B179">
        <v>1</v>
      </c>
      <c r="C179">
        <v>7</v>
      </c>
      <c r="D179">
        <v>4</v>
      </c>
      <c r="E179">
        <v>1</v>
      </c>
    </row>
    <row r="180" spans="1:5" x14ac:dyDescent="0.55000000000000004">
      <c r="A180">
        <v>10072</v>
      </c>
      <c r="B180">
        <v>1</v>
      </c>
      <c r="C180">
        <v>12</v>
      </c>
      <c r="D180">
        <v>4</v>
      </c>
      <c r="E180">
        <v>1</v>
      </c>
    </row>
    <row r="181" spans="1:5" x14ac:dyDescent="0.55000000000000004">
      <c r="A181">
        <v>10072</v>
      </c>
      <c r="B181">
        <v>1</v>
      </c>
      <c r="C181">
        <v>15</v>
      </c>
      <c r="D181">
        <v>4</v>
      </c>
      <c r="E181">
        <v>1</v>
      </c>
    </row>
    <row r="182" spans="1:5" x14ac:dyDescent="0.55000000000000004">
      <c r="A182">
        <v>10072</v>
      </c>
      <c r="B182">
        <v>1</v>
      </c>
      <c r="C182">
        <v>16</v>
      </c>
      <c r="D182">
        <v>4</v>
      </c>
      <c r="E182">
        <v>1</v>
      </c>
    </row>
    <row r="183" spans="1:5" x14ac:dyDescent="0.55000000000000004">
      <c r="A183">
        <v>10072</v>
      </c>
      <c r="B183">
        <v>1</v>
      </c>
      <c r="C183">
        <v>18</v>
      </c>
      <c r="D183">
        <v>1</v>
      </c>
      <c r="E183">
        <v>1</v>
      </c>
    </row>
    <row r="184" spans="1:5" x14ac:dyDescent="0.55000000000000004">
      <c r="A184">
        <v>10072</v>
      </c>
      <c r="B184">
        <v>1</v>
      </c>
      <c r="C184">
        <v>19</v>
      </c>
      <c r="D184">
        <v>4</v>
      </c>
      <c r="E184">
        <v>1</v>
      </c>
    </row>
    <row r="185" spans="1:5" x14ac:dyDescent="0.55000000000000004">
      <c r="A185">
        <v>10072</v>
      </c>
      <c r="B185">
        <v>1</v>
      </c>
      <c r="C185">
        <v>23</v>
      </c>
      <c r="D185">
        <v>5</v>
      </c>
      <c r="E185">
        <v>1</v>
      </c>
    </row>
    <row r="186" spans="1:5" x14ac:dyDescent="0.55000000000000004">
      <c r="A186">
        <v>10072</v>
      </c>
      <c r="B186">
        <v>1</v>
      </c>
      <c r="C186">
        <v>51</v>
      </c>
      <c r="D186">
        <v>5</v>
      </c>
      <c r="E186">
        <v>1</v>
      </c>
    </row>
    <row r="187" spans="1:5" x14ac:dyDescent="0.55000000000000004">
      <c r="A187">
        <v>10073</v>
      </c>
      <c r="B187">
        <v>1</v>
      </c>
      <c r="C187">
        <v>17</v>
      </c>
      <c r="D187">
        <v>6</v>
      </c>
      <c r="E187">
        <v>1</v>
      </c>
    </row>
    <row r="188" spans="1:5" x14ac:dyDescent="0.55000000000000004">
      <c r="A188">
        <v>10074</v>
      </c>
      <c r="B188">
        <v>1</v>
      </c>
      <c r="C188">
        <v>1</v>
      </c>
      <c r="D188">
        <v>5</v>
      </c>
      <c r="E188">
        <v>2</v>
      </c>
    </row>
    <row r="189" spans="1:5" x14ac:dyDescent="0.55000000000000004">
      <c r="A189">
        <v>10074</v>
      </c>
      <c r="B189">
        <v>1</v>
      </c>
      <c r="C189">
        <v>2</v>
      </c>
      <c r="D189">
        <v>5</v>
      </c>
      <c r="E189">
        <v>1</v>
      </c>
    </row>
    <row r="190" spans="1:5" x14ac:dyDescent="0.55000000000000004">
      <c r="A190">
        <v>10074</v>
      </c>
      <c r="B190">
        <v>1</v>
      </c>
      <c r="C190">
        <v>4</v>
      </c>
      <c r="D190">
        <v>5</v>
      </c>
      <c r="E190">
        <v>1</v>
      </c>
    </row>
    <row r="191" spans="1:5" x14ac:dyDescent="0.55000000000000004">
      <c r="A191">
        <v>10074</v>
      </c>
      <c r="B191">
        <v>1</v>
      </c>
      <c r="C191">
        <v>11</v>
      </c>
      <c r="D191">
        <v>5</v>
      </c>
      <c r="E191">
        <v>1</v>
      </c>
    </row>
    <row r="192" spans="1:5" x14ac:dyDescent="0.55000000000000004">
      <c r="A192">
        <v>10075</v>
      </c>
      <c r="B192">
        <v>1</v>
      </c>
      <c r="C192">
        <v>5</v>
      </c>
      <c r="D192">
        <v>7</v>
      </c>
      <c r="E192">
        <v>1</v>
      </c>
    </row>
    <row r="193" spans="1:5" x14ac:dyDescent="0.55000000000000004">
      <c r="A193">
        <v>10075</v>
      </c>
      <c r="B193">
        <v>1</v>
      </c>
      <c r="C193">
        <v>20</v>
      </c>
      <c r="D193">
        <v>3</v>
      </c>
      <c r="E193">
        <v>1</v>
      </c>
    </row>
    <row r="194" spans="1:5" x14ac:dyDescent="0.55000000000000004">
      <c r="A194">
        <v>10076</v>
      </c>
      <c r="B194">
        <v>1</v>
      </c>
      <c r="C194">
        <v>48</v>
      </c>
      <c r="D194">
        <v>7</v>
      </c>
      <c r="E194">
        <v>2</v>
      </c>
    </row>
    <row r="195" spans="1:5" x14ac:dyDescent="0.55000000000000004">
      <c r="A195">
        <v>10077</v>
      </c>
      <c r="B195">
        <v>1</v>
      </c>
      <c r="C195">
        <v>30</v>
      </c>
      <c r="D195">
        <v>5</v>
      </c>
      <c r="E195">
        <v>1</v>
      </c>
    </row>
    <row r="196" spans="1:5" x14ac:dyDescent="0.55000000000000004">
      <c r="A196">
        <v>10078</v>
      </c>
      <c r="B196">
        <v>1</v>
      </c>
      <c r="C196">
        <v>4</v>
      </c>
      <c r="D196">
        <v>6</v>
      </c>
      <c r="E196">
        <v>1</v>
      </c>
    </row>
    <row r="197" spans="1:5" x14ac:dyDescent="0.55000000000000004">
      <c r="A197">
        <v>10079</v>
      </c>
      <c r="B197">
        <v>1</v>
      </c>
      <c r="C197">
        <v>3</v>
      </c>
      <c r="D197">
        <v>6</v>
      </c>
      <c r="E197">
        <v>1</v>
      </c>
    </row>
    <row r="198" spans="1:5" x14ac:dyDescent="0.55000000000000004">
      <c r="A198">
        <v>10080</v>
      </c>
      <c r="B198">
        <v>1</v>
      </c>
      <c r="C198">
        <v>8</v>
      </c>
      <c r="D198">
        <v>2</v>
      </c>
      <c r="E198">
        <v>1</v>
      </c>
    </row>
    <row r="199" spans="1:5" x14ac:dyDescent="0.55000000000000004">
      <c r="A199">
        <v>10080</v>
      </c>
      <c r="B199">
        <v>1</v>
      </c>
      <c r="C199">
        <v>13</v>
      </c>
      <c r="D199">
        <v>4</v>
      </c>
      <c r="E199">
        <v>1</v>
      </c>
    </row>
    <row r="200" spans="1:5" x14ac:dyDescent="0.55000000000000004">
      <c r="A200">
        <v>10080</v>
      </c>
      <c r="B200">
        <v>1</v>
      </c>
      <c r="C200">
        <v>19</v>
      </c>
      <c r="D200">
        <v>1</v>
      </c>
      <c r="E200">
        <v>1</v>
      </c>
    </row>
    <row r="201" spans="1:5" x14ac:dyDescent="0.55000000000000004">
      <c r="A201">
        <v>10080</v>
      </c>
      <c r="B201">
        <v>1</v>
      </c>
      <c r="C201">
        <v>22</v>
      </c>
      <c r="D201">
        <v>2</v>
      </c>
      <c r="E201">
        <v>1</v>
      </c>
    </row>
    <row r="202" spans="1:5" x14ac:dyDescent="0.55000000000000004">
      <c r="A202">
        <v>10080</v>
      </c>
      <c r="B202">
        <v>1</v>
      </c>
      <c r="C202">
        <v>40</v>
      </c>
      <c r="D202">
        <v>2</v>
      </c>
      <c r="E202">
        <v>1</v>
      </c>
    </row>
    <row r="203" spans="1:5" x14ac:dyDescent="0.55000000000000004">
      <c r="A203">
        <v>10081</v>
      </c>
      <c r="B203">
        <v>1</v>
      </c>
      <c r="C203">
        <v>3</v>
      </c>
      <c r="D203">
        <v>7</v>
      </c>
      <c r="E203">
        <v>1</v>
      </c>
    </row>
    <row r="204" spans="1:5" x14ac:dyDescent="0.55000000000000004">
      <c r="A204">
        <v>10082</v>
      </c>
      <c r="B204">
        <v>1</v>
      </c>
      <c r="C204">
        <v>1</v>
      </c>
      <c r="D204">
        <v>5</v>
      </c>
      <c r="E204">
        <v>1</v>
      </c>
    </row>
    <row r="205" spans="1:5" x14ac:dyDescent="0.55000000000000004">
      <c r="A205">
        <v>10082</v>
      </c>
      <c r="B205">
        <v>1</v>
      </c>
      <c r="C205">
        <v>4</v>
      </c>
      <c r="D205">
        <v>6</v>
      </c>
      <c r="E205">
        <v>1</v>
      </c>
    </row>
    <row r="206" spans="1:5" x14ac:dyDescent="0.55000000000000004">
      <c r="A206">
        <v>10082</v>
      </c>
      <c r="B206">
        <v>1</v>
      </c>
      <c r="C206">
        <v>36</v>
      </c>
      <c r="D206">
        <v>5</v>
      </c>
      <c r="E206">
        <v>1</v>
      </c>
    </row>
    <row r="207" spans="1:5" x14ac:dyDescent="0.55000000000000004">
      <c r="A207">
        <v>10083</v>
      </c>
      <c r="B207">
        <v>1</v>
      </c>
      <c r="C207">
        <v>16</v>
      </c>
      <c r="D207">
        <v>1</v>
      </c>
      <c r="E207">
        <v>1</v>
      </c>
    </row>
    <row r="208" spans="1:5" x14ac:dyDescent="0.55000000000000004">
      <c r="A208">
        <v>10084</v>
      </c>
      <c r="B208">
        <v>1</v>
      </c>
      <c r="C208">
        <v>16</v>
      </c>
      <c r="D208">
        <v>1</v>
      </c>
      <c r="E208">
        <v>1</v>
      </c>
    </row>
    <row r="209" spans="1:5" x14ac:dyDescent="0.55000000000000004">
      <c r="A209">
        <v>10084</v>
      </c>
      <c r="B209">
        <v>1</v>
      </c>
      <c r="C209">
        <v>47</v>
      </c>
      <c r="D209">
        <v>5</v>
      </c>
      <c r="E209">
        <v>1</v>
      </c>
    </row>
    <row r="210" spans="1:5" x14ac:dyDescent="0.55000000000000004">
      <c r="A210">
        <v>10084</v>
      </c>
      <c r="B210">
        <v>1</v>
      </c>
      <c r="C210">
        <v>47</v>
      </c>
      <c r="D210">
        <v>6</v>
      </c>
      <c r="E210">
        <v>1</v>
      </c>
    </row>
    <row r="211" spans="1:5" x14ac:dyDescent="0.55000000000000004">
      <c r="A211">
        <v>10084</v>
      </c>
      <c r="B211">
        <v>1</v>
      </c>
      <c r="C211">
        <v>47</v>
      </c>
      <c r="D211">
        <v>7</v>
      </c>
      <c r="E211">
        <v>1</v>
      </c>
    </row>
    <row r="212" spans="1:5" x14ac:dyDescent="0.55000000000000004">
      <c r="A212">
        <v>10085</v>
      </c>
      <c r="B212">
        <v>1</v>
      </c>
      <c r="C212">
        <v>4</v>
      </c>
      <c r="D212">
        <v>5</v>
      </c>
      <c r="E212">
        <v>1</v>
      </c>
    </row>
    <row r="213" spans="1:5" x14ac:dyDescent="0.55000000000000004">
      <c r="A213">
        <v>10086</v>
      </c>
      <c r="B213">
        <v>1</v>
      </c>
      <c r="C213">
        <v>1</v>
      </c>
      <c r="D213">
        <v>3</v>
      </c>
      <c r="E213">
        <v>1</v>
      </c>
    </row>
    <row r="214" spans="1:5" x14ac:dyDescent="0.55000000000000004">
      <c r="A214">
        <v>10087</v>
      </c>
      <c r="B214">
        <v>1</v>
      </c>
      <c r="C214">
        <v>15</v>
      </c>
      <c r="D214">
        <v>7</v>
      </c>
      <c r="E214">
        <v>1</v>
      </c>
    </row>
    <row r="215" spans="1:5" x14ac:dyDescent="0.55000000000000004">
      <c r="A215">
        <v>10087</v>
      </c>
      <c r="B215">
        <v>1</v>
      </c>
      <c r="C215">
        <v>16</v>
      </c>
      <c r="D215">
        <v>3</v>
      </c>
      <c r="E215">
        <v>1</v>
      </c>
    </row>
    <row r="216" spans="1:5" x14ac:dyDescent="0.55000000000000004">
      <c r="A216">
        <v>10088</v>
      </c>
      <c r="B216">
        <v>1</v>
      </c>
      <c r="C216">
        <v>30</v>
      </c>
      <c r="D216">
        <v>6</v>
      </c>
      <c r="E216">
        <v>2</v>
      </c>
    </row>
    <row r="217" spans="1:5" x14ac:dyDescent="0.55000000000000004">
      <c r="A217">
        <v>10089</v>
      </c>
      <c r="B217">
        <v>1</v>
      </c>
      <c r="C217">
        <v>3</v>
      </c>
      <c r="D217">
        <v>6</v>
      </c>
      <c r="E217">
        <v>1</v>
      </c>
    </row>
    <row r="218" spans="1:5" x14ac:dyDescent="0.55000000000000004">
      <c r="A218">
        <v>10090</v>
      </c>
      <c r="B218">
        <v>1</v>
      </c>
      <c r="C218">
        <v>5</v>
      </c>
      <c r="D218">
        <v>2</v>
      </c>
      <c r="E218">
        <v>2</v>
      </c>
    </row>
    <row r="219" spans="1:5" x14ac:dyDescent="0.55000000000000004">
      <c r="A219">
        <v>10091</v>
      </c>
      <c r="B219">
        <v>1</v>
      </c>
      <c r="C219">
        <v>10</v>
      </c>
      <c r="D219">
        <v>5</v>
      </c>
      <c r="E219">
        <v>2</v>
      </c>
    </row>
    <row r="220" spans="1:5" x14ac:dyDescent="0.55000000000000004">
      <c r="A220">
        <v>10091</v>
      </c>
      <c r="B220">
        <v>1</v>
      </c>
      <c r="C220">
        <v>16</v>
      </c>
      <c r="D220">
        <v>6</v>
      </c>
      <c r="E220">
        <v>1</v>
      </c>
    </row>
    <row r="221" spans="1:5" x14ac:dyDescent="0.55000000000000004">
      <c r="A221">
        <v>10091</v>
      </c>
      <c r="B221">
        <v>1</v>
      </c>
      <c r="C221">
        <v>20</v>
      </c>
      <c r="D221">
        <v>6</v>
      </c>
      <c r="E221">
        <v>2</v>
      </c>
    </row>
    <row r="222" spans="1:5" x14ac:dyDescent="0.55000000000000004">
      <c r="A222">
        <v>10091</v>
      </c>
      <c r="B222">
        <v>1</v>
      </c>
      <c r="C222">
        <v>35</v>
      </c>
      <c r="D222">
        <v>3</v>
      </c>
      <c r="E222">
        <v>2</v>
      </c>
    </row>
    <row r="223" spans="1:5" x14ac:dyDescent="0.55000000000000004">
      <c r="A223">
        <v>10092</v>
      </c>
      <c r="B223">
        <v>1</v>
      </c>
      <c r="C223">
        <v>4</v>
      </c>
      <c r="D223">
        <v>6</v>
      </c>
      <c r="E223">
        <v>1</v>
      </c>
    </row>
    <row r="224" spans="1:5" x14ac:dyDescent="0.55000000000000004">
      <c r="A224">
        <v>10092</v>
      </c>
      <c r="B224">
        <v>1</v>
      </c>
      <c r="C224">
        <v>5</v>
      </c>
      <c r="D224">
        <v>5</v>
      </c>
      <c r="E224">
        <v>1</v>
      </c>
    </row>
    <row r="225" spans="1:5" x14ac:dyDescent="0.55000000000000004">
      <c r="A225">
        <v>10093</v>
      </c>
      <c r="B225">
        <v>1</v>
      </c>
      <c r="C225">
        <v>30</v>
      </c>
      <c r="D225">
        <v>5</v>
      </c>
      <c r="E225">
        <v>2</v>
      </c>
    </row>
    <row r="226" spans="1:5" x14ac:dyDescent="0.55000000000000004">
      <c r="A226">
        <v>10093</v>
      </c>
      <c r="B226">
        <v>1</v>
      </c>
      <c r="C226">
        <v>31</v>
      </c>
      <c r="D226">
        <v>5</v>
      </c>
      <c r="E226">
        <v>1</v>
      </c>
    </row>
    <row r="227" spans="1:5" x14ac:dyDescent="0.55000000000000004">
      <c r="A227">
        <v>10094</v>
      </c>
      <c r="B227">
        <v>1</v>
      </c>
      <c r="C227">
        <v>47</v>
      </c>
      <c r="D227">
        <v>5</v>
      </c>
      <c r="E227">
        <v>1</v>
      </c>
    </row>
    <row r="228" spans="1:5" x14ac:dyDescent="0.55000000000000004">
      <c r="A228">
        <v>10095</v>
      </c>
      <c r="B228">
        <v>1</v>
      </c>
      <c r="C228">
        <v>47</v>
      </c>
      <c r="D228">
        <v>5</v>
      </c>
      <c r="E228">
        <v>1</v>
      </c>
    </row>
    <row r="229" spans="1:5" x14ac:dyDescent="0.55000000000000004">
      <c r="A229">
        <v>10096</v>
      </c>
      <c r="B229">
        <v>1</v>
      </c>
      <c r="C229">
        <v>47</v>
      </c>
      <c r="D229">
        <v>6</v>
      </c>
      <c r="E229">
        <v>1</v>
      </c>
    </row>
    <row r="230" spans="1:5" x14ac:dyDescent="0.55000000000000004">
      <c r="A230">
        <v>10096</v>
      </c>
      <c r="B230">
        <v>1</v>
      </c>
      <c r="C230">
        <v>49</v>
      </c>
      <c r="D230">
        <v>6</v>
      </c>
      <c r="E230">
        <v>1</v>
      </c>
    </row>
    <row r="231" spans="1:5" x14ac:dyDescent="0.55000000000000004">
      <c r="A231">
        <v>10096</v>
      </c>
      <c r="B231">
        <v>1</v>
      </c>
      <c r="C231">
        <v>52</v>
      </c>
      <c r="D231">
        <v>6</v>
      </c>
      <c r="E231">
        <v>1</v>
      </c>
    </row>
    <row r="232" spans="1:5" x14ac:dyDescent="0.55000000000000004">
      <c r="A232">
        <v>10097</v>
      </c>
      <c r="B232">
        <v>1</v>
      </c>
      <c r="C232">
        <v>6</v>
      </c>
      <c r="D232">
        <v>5</v>
      </c>
      <c r="E232">
        <v>1</v>
      </c>
    </row>
    <row r="233" spans="1:5" x14ac:dyDescent="0.55000000000000004">
      <c r="A233">
        <v>10098</v>
      </c>
      <c r="B233">
        <v>1</v>
      </c>
      <c r="C233">
        <v>10</v>
      </c>
      <c r="D233">
        <v>5</v>
      </c>
      <c r="E233">
        <v>1</v>
      </c>
    </row>
    <row r="234" spans="1:5" x14ac:dyDescent="0.55000000000000004">
      <c r="A234">
        <v>10099</v>
      </c>
      <c r="B234">
        <v>1</v>
      </c>
      <c r="C234">
        <v>1</v>
      </c>
      <c r="D234">
        <v>4</v>
      </c>
      <c r="E234">
        <v>1</v>
      </c>
    </row>
    <row r="235" spans="1:5" x14ac:dyDescent="0.55000000000000004">
      <c r="A235">
        <v>10099</v>
      </c>
      <c r="B235">
        <v>1</v>
      </c>
      <c r="C235">
        <v>4</v>
      </c>
      <c r="D235">
        <v>5</v>
      </c>
      <c r="E235">
        <v>1</v>
      </c>
    </row>
    <row r="236" spans="1:5" x14ac:dyDescent="0.55000000000000004">
      <c r="A236">
        <v>10100</v>
      </c>
      <c r="B236">
        <v>1</v>
      </c>
      <c r="C236">
        <v>7</v>
      </c>
      <c r="D236">
        <v>2</v>
      </c>
      <c r="E236">
        <v>2</v>
      </c>
    </row>
    <row r="237" spans="1:5" x14ac:dyDescent="0.55000000000000004">
      <c r="A237">
        <v>10100</v>
      </c>
      <c r="B237">
        <v>1</v>
      </c>
      <c r="C237">
        <v>7</v>
      </c>
      <c r="D237">
        <v>6</v>
      </c>
      <c r="E237">
        <v>2</v>
      </c>
    </row>
    <row r="238" spans="1:5" x14ac:dyDescent="0.55000000000000004">
      <c r="A238">
        <v>10101</v>
      </c>
      <c r="B238">
        <v>1</v>
      </c>
      <c r="C238">
        <v>47</v>
      </c>
      <c r="D238">
        <v>5</v>
      </c>
      <c r="E238">
        <v>2</v>
      </c>
    </row>
    <row r="239" spans="1:5" x14ac:dyDescent="0.55000000000000004">
      <c r="A239">
        <v>10102</v>
      </c>
      <c r="B239">
        <v>1</v>
      </c>
      <c r="C239">
        <v>2</v>
      </c>
      <c r="D239">
        <v>5</v>
      </c>
      <c r="E239">
        <v>1</v>
      </c>
    </row>
    <row r="240" spans="1:5" x14ac:dyDescent="0.55000000000000004">
      <c r="A240">
        <v>10102</v>
      </c>
      <c r="B240">
        <v>1</v>
      </c>
      <c r="C240">
        <v>29</v>
      </c>
      <c r="D240">
        <v>5</v>
      </c>
      <c r="E240">
        <v>1</v>
      </c>
    </row>
    <row r="241" spans="1:5" x14ac:dyDescent="0.55000000000000004">
      <c r="A241">
        <v>10102</v>
      </c>
      <c r="B241">
        <v>1</v>
      </c>
      <c r="C241">
        <v>47</v>
      </c>
      <c r="D241">
        <v>5</v>
      </c>
      <c r="E241">
        <v>4</v>
      </c>
    </row>
    <row r="242" spans="1:5" x14ac:dyDescent="0.55000000000000004">
      <c r="A242">
        <v>10103</v>
      </c>
      <c r="B242">
        <v>1</v>
      </c>
      <c r="C242">
        <v>11</v>
      </c>
      <c r="D242">
        <v>6</v>
      </c>
      <c r="E242">
        <v>1</v>
      </c>
    </row>
    <row r="243" spans="1:5" x14ac:dyDescent="0.55000000000000004">
      <c r="A243">
        <v>10104</v>
      </c>
      <c r="B243">
        <v>1</v>
      </c>
      <c r="C243">
        <v>50</v>
      </c>
      <c r="D243">
        <v>5</v>
      </c>
      <c r="E243">
        <v>2</v>
      </c>
    </row>
    <row r="244" spans="1:5" x14ac:dyDescent="0.55000000000000004">
      <c r="A244">
        <v>10104</v>
      </c>
      <c r="B244">
        <v>1</v>
      </c>
      <c r="C244">
        <v>50</v>
      </c>
      <c r="D244">
        <v>7</v>
      </c>
      <c r="E244">
        <v>2</v>
      </c>
    </row>
    <row r="245" spans="1:5" x14ac:dyDescent="0.55000000000000004">
      <c r="A245">
        <v>10105</v>
      </c>
      <c r="B245">
        <v>1</v>
      </c>
      <c r="C245">
        <v>9</v>
      </c>
      <c r="D245">
        <v>7</v>
      </c>
      <c r="E245">
        <v>1</v>
      </c>
    </row>
    <row r="246" spans="1:5" x14ac:dyDescent="0.55000000000000004">
      <c r="A246">
        <v>10106</v>
      </c>
      <c r="B246">
        <v>1</v>
      </c>
      <c r="C246">
        <v>2</v>
      </c>
      <c r="D246">
        <v>2</v>
      </c>
      <c r="E246">
        <v>1</v>
      </c>
    </row>
    <row r="247" spans="1:5" x14ac:dyDescent="0.55000000000000004">
      <c r="A247">
        <v>10107</v>
      </c>
      <c r="B247">
        <v>1</v>
      </c>
      <c r="C247">
        <v>4</v>
      </c>
      <c r="D247">
        <v>3</v>
      </c>
      <c r="E247">
        <v>1</v>
      </c>
    </row>
    <row r="248" spans="1:5" x14ac:dyDescent="0.55000000000000004">
      <c r="A248">
        <v>10107</v>
      </c>
      <c r="B248">
        <v>1</v>
      </c>
      <c r="C248">
        <v>5</v>
      </c>
      <c r="D248">
        <v>3</v>
      </c>
      <c r="E248">
        <v>1</v>
      </c>
    </row>
    <row r="249" spans="1:5" x14ac:dyDescent="0.55000000000000004">
      <c r="A249">
        <v>10107</v>
      </c>
      <c r="B249">
        <v>1</v>
      </c>
      <c r="C249">
        <v>10</v>
      </c>
      <c r="D249">
        <v>2</v>
      </c>
      <c r="E249">
        <v>2</v>
      </c>
    </row>
    <row r="250" spans="1:5" x14ac:dyDescent="0.55000000000000004">
      <c r="A250">
        <v>10107</v>
      </c>
      <c r="B250">
        <v>1</v>
      </c>
      <c r="C250">
        <v>11</v>
      </c>
      <c r="D250">
        <v>2</v>
      </c>
      <c r="E250">
        <v>2</v>
      </c>
    </row>
    <row r="251" spans="1:5" x14ac:dyDescent="0.55000000000000004">
      <c r="A251">
        <v>10107</v>
      </c>
      <c r="B251">
        <v>1</v>
      </c>
      <c r="C251">
        <v>11</v>
      </c>
      <c r="D251">
        <v>6</v>
      </c>
      <c r="E251">
        <v>4</v>
      </c>
    </row>
    <row r="252" spans="1:5" x14ac:dyDescent="0.55000000000000004">
      <c r="A252">
        <v>10107</v>
      </c>
      <c r="B252">
        <v>1</v>
      </c>
      <c r="C252">
        <v>13</v>
      </c>
      <c r="D252">
        <v>2</v>
      </c>
      <c r="E252">
        <v>1</v>
      </c>
    </row>
    <row r="253" spans="1:5" x14ac:dyDescent="0.55000000000000004">
      <c r="A253">
        <v>10107</v>
      </c>
      <c r="B253">
        <v>1</v>
      </c>
      <c r="C253">
        <v>34</v>
      </c>
      <c r="D253">
        <v>3</v>
      </c>
      <c r="E253">
        <v>2</v>
      </c>
    </row>
    <row r="254" spans="1:5" x14ac:dyDescent="0.55000000000000004">
      <c r="A254">
        <v>10107</v>
      </c>
      <c r="B254">
        <v>1</v>
      </c>
      <c r="C254">
        <v>38</v>
      </c>
      <c r="D254">
        <v>1</v>
      </c>
      <c r="E254">
        <v>1</v>
      </c>
    </row>
    <row r="255" spans="1:5" x14ac:dyDescent="0.55000000000000004">
      <c r="A255">
        <v>10108</v>
      </c>
      <c r="B255">
        <v>1</v>
      </c>
      <c r="C255">
        <v>1</v>
      </c>
      <c r="D255">
        <v>3</v>
      </c>
      <c r="E255">
        <v>2</v>
      </c>
    </row>
    <row r="256" spans="1:5" x14ac:dyDescent="0.55000000000000004">
      <c r="A256">
        <v>10108</v>
      </c>
      <c r="B256">
        <v>1</v>
      </c>
      <c r="C256">
        <v>2</v>
      </c>
      <c r="D256">
        <v>4</v>
      </c>
      <c r="E256">
        <v>1</v>
      </c>
    </row>
    <row r="257" spans="1:5" x14ac:dyDescent="0.55000000000000004">
      <c r="A257">
        <v>10108</v>
      </c>
      <c r="B257">
        <v>1</v>
      </c>
      <c r="C257">
        <v>3</v>
      </c>
      <c r="D257">
        <v>3</v>
      </c>
      <c r="E257">
        <v>1</v>
      </c>
    </row>
    <row r="258" spans="1:5" x14ac:dyDescent="0.55000000000000004">
      <c r="A258">
        <v>10108</v>
      </c>
      <c r="B258">
        <v>1</v>
      </c>
      <c r="C258">
        <v>4</v>
      </c>
      <c r="D258">
        <v>4</v>
      </c>
      <c r="E258">
        <v>1</v>
      </c>
    </row>
    <row r="259" spans="1:5" x14ac:dyDescent="0.55000000000000004">
      <c r="A259">
        <v>10108</v>
      </c>
      <c r="B259">
        <v>1</v>
      </c>
      <c r="C259">
        <v>5</v>
      </c>
      <c r="D259">
        <v>5</v>
      </c>
      <c r="E259">
        <v>2</v>
      </c>
    </row>
    <row r="260" spans="1:5" x14ac:dyDescent="0.55000000000000004">
      <c r="A260">
        <v>10108</v>
      </c>
      <c r="B260">
        <v>1</v>
      </c>
      <c r="C260">
        <v>6</v>
      </c>
      <c r="D260">
        <v>4</v>
      </c>
      <c r="E260">
        <v>1</v>
      </c>
    </row>
    <row r="261" spans="1:5" x14ac:dyDescent="0.55000000000000004">
      <c r="A261">
        <v>10108</v>
      </c>
      <c r="B261">
        <v>1</v>
      </c>
      <c r="C261">
        <v>7</v>
      </c>
      <c r="D261">
        <v>4</v>
      </c>
      <c r="E261">
        <v>1</v>
      </c>
    </row>
    <row r="262" spans="1:5" x14ac:dyDescent="0.55000000000000004">
      <c r="A262">
        <v>10108</v>
      </c>
      <c r="B262">
        <v>1</v>
      </c>
      <c r="C262">
        <v>9</v>
      </c>
      <c r="D262">
        <v>3</v>
      </c>
      <c r="E262">
        <v>1</v>
      </c>
    </row>
    <row r="263" spans="1:5" x14ac:dyDescent="0.55000000000000004">
      <c r="A263">
        <v>10108</v>
      </c>
      <c r="B263">
        <v>1</v>
      </c>
      <c r="C263">
        <v>11</v>
      </c>
      <c r="D263">
        <v>3</v>
      </c>
      <c r="E263">
        <v>1</v>
      </c>
    </row>
    <row r="264" spans="1:5" x14ac:dyDescent="0.55000000000000004">
      <c r="A264">
        <v>10108</v>
      </c>
      <c r="B264">
        <v>1</v>
      </c>
      <c r="C264">
        <v>12</v>
      </c>
      <c r="D264">
        <v>4</v>
      </c>
      <c r="E264">
        <v>1</v>
      </c>
    </row>
    <row r="265" spans="1:5" x14ac:dyDescent="0.55000000000000004">
      <c r="A265">
        <v>10108</v>
      </c>
      <c r="B265">
        <v>1</v>
      </c>
      <c r="C265">
        <v>13</v>
      </c>
      <c r="D265">
        <v>6</v>
      </c>
      <c r="E265">
        <v>1</v>
      </c>
    </row>
    <row r="266" spans="1:5" x14ac:dyDescent="0.55000000000000004">
      <c r="A266">
        <v>10108</v>
      </c>
      <c r="B266">
        <v>1</v>
      </c>
      <c r="C266">
        <v>17</v>
      </c>
      <c r="D266">
        <v>1</v>
      </c>
      <c r="E266">
        <v>1</v>
      </c>
    </row>
    <row r="267" spans="1:5" x14ac:dyDescent="0.55000000000000004">
      <c r="A267">
        <v>10109</v>
      </c>
      <c r="B267">
        <v>1</v>
      </c>
      <c r="C267">
        <v>30</v>
      </c>
      <c r="D267">
        <v>6</v>
      </c>
      <c r="E267">
        <v>1</v>
      </c>
    </row>
    <row r="268" spans="1:5" x14ac:dyDescent="0.55000000000000004">
      <c r="A268">
        <v>10110</v>
      </c>
      <c r="B268">
        <v>1</v>
      </c>
      <c r="C268">
        <v>15</v>
      </c>
      <c r="D268">
        <v>7</v>
      </c>
      <c r="E268">
        <v>1</v>
      </c>
    </row>
    <row r="269" spans="1:5" x14ac:dyDescent="0.55000000000000004">
      <c r="A269">
        <v>10111</v>
      </c>
      <c r="B269">
        <v>1</v>
      </c>
      <c r="C269">
        <v>4</v>
      </c>
      <c r="D269">
        <v>6</v>
      </c>
      <c r="E269">
        <v>1</v>
      </c>
    </row>
    <row r="270" spans="1:5" x14ac:dyDescent="0.55000000000000004">
      <c r="A270">
        <v>10112</v>
      </c>
      <c r="B270">
        <v>1</v>
      </c>
      <c r="C270">
        <v>42</v>
      </c>
      <c r="D270">
        <v>6</v>
      </c>
      <c r="E270">
        <v>1</v>
      </c>
    </row>
    <row r="271" spans="1:5" x14ac:dyDescent="0.55000000000000004">
      <c r="A271">
        <v>10112</v>
      </c>
      <c r="B271">
        <v>1</v>
      </c>
      <c r="C271">
        <v>47</v>
      </c>
      <c r="D271">
        <v>6</v>
      </c>
      <c r="E271">
        <v>2</v>
      </c>
    </row>
    <row r="272" spans="1:5" x14ac:dyDescent="0.55000000000000004">
      <c r="A272">
        <v>10113</v>
      </c>
      <c r="B272">
        <v>1</v>
      </c>
      <c r="C272">
        <v>2</v>
      </c>
      <c r="D272">
        <v>5</v>
      </c>
      <c r="E272">
        <v>1</v>
      </c>
    </row>
    <row r="273" spans="1:5" x14ac:dyDescent="0.55000000000000004">
      <c r="A273">
        <v>10113</v>
      </c>
      <c r="B273">
        <v>1</v>
      </c>
      <c r="C273">
        <v>4</v>
      </c>
      <c r="D273">
        <v>1</v>
      </c>
      <c r="E273">
        <v>1</v>
      </c>
    </row>
    <row r="274" spans="1:5" x14ac:dyDescent="0.55000000000000004">
      <c r="A274">
        <v>10113</v>
      </c>
      <c r="B274">
        <v>1</v>
      </c>
      <c r="C274">
        <v>6</v>
      </c>
      <c r="D274">
        <v>3</v>
      </c>
      <c r="E274">
        <v>1</v>
      </c>
    </row>
    <row r="275" spans="1:5" x14ac:dyDescent="0.55000000000000004">
      <c r="A275">
        <v>10113</v>
      </c>
      <c r="B275">
        <v>1</v>
      </c>
      <c r="C275">
        <v>7</v>
      </c>
      <c r="D275">
        <v>5</v>
      </c>
      <c r="E275">
        <v>1</v>
      </c>
    </row>
    <row r="276" spans="1:5" x14ac:dyDescent="0.55000000000000004">
      <c r="A276">
        <v>10113</v>
      </c>
      <c r="B276">
        <v>1</v>
      </c>
      <c r="C276">
        <v>8</v>
      </c>
      <c r="D276">
        <v>3</v>
      </c>
      <c r="E276">
        <v>1</v>
      </c>
    </row>
    <row r="277" spans="1:5" x14ac:dyDescent="0.55000000000000004">
      <c r="A277">
        <v>10113</v>
      </c>
      <c r="B277">
        <v>1</v>
      </c>
      <c r="C277">
        <v>8</v>
      </c>
      <c r="D277">
        <v>5</v>
      </c>
      <c r="E277">
        <v>1</v>
      </c>
    </row>
    <row r="278" spans="1:5" x14ac:dyDescent="0.55000000000000004">
      <c r="A278">
        <v>10113</v>
      </c>
      <c r="B278">
        <v>1</v>
      </c>
      <c r="C278">
        <v>10</v>
      </c>
      <c r="D278">
        <v>5</v>
      </c>
      <c r="E278">
        <v>1</v>
      </c>
    </row>
    <row r="279" spans="1:5" x14ac:dyDescent="0.55000000000000004">
      <c r="A279">
        <v>10113</v>
      </c>
      <c r="B279">
        <v>1</v>
      </c>
      <c r="C279">
        <v>11</v>
      </c>
      <c r="D279">
        <v>3</v>
      </c>
      <c r="E279">
        <v>1</v>
      </c>
    </row>
    <row r="280" spans="1:5" x14ac:dyDescent="0.55000000000000004">
      <c r="A280">
        <v>10113</v>
      </c>
      <c r="B280">
        <v>1</v>
      </c>
      <c r="C280">
        <v>13</v>
      </c>
      <c r="D280">
        <v>6</v>
      </c>
      <c r="E280">
        <v>1</v>
      </c>
    </row>
    <row r="281" spans="1:5" x14ac:dyDescent="0.55000000000000004">
      <c r="A281">
        <v>10113</v>
      </c>
      <c r="B281">
        <v>1</v>
      </c>
      <c r="C281">
        <v>16</v>
      </c>
      <c r="D281">
        <v>1</v>
      </c>
      <c r="E281">
        <v>1</v>
      </c>
    </row>
    <row r="282" spans="1:5" x14ac:dyDescent="0.55000000000000004">
      <c r="A282">
        <v>10113</v>
      </c>
      <c r="B282">
        <v>1</v>
      </c>
      <c r="C282">
        <v>17</v>
      </c>
      <c r="D282">
        <v>2</v>
      </c>
      <c r="E282">
        <v>1</v>
      </c>
    </row>
    <row r="283" spans="1:5" x14ac:dyDescent="0.55000000000000004">
      <c r="A283">
        <v>10113</v>
      </c>
      <c r="B283">
        <v>1</v>
      </c>
      <c r="C283">
        <v>19</v>
      </c>
      <c r="D283">
        <v>5</v>
      </c>
      <c r="E283">
        <v>1</v>
      </c>
    </row>
    <row r="284" spans="1:5" x14ac:dyDescent="0.55000000000000004">
      <c r="A284">
        <v>10113</v>
      </c>
      <c r="B284">
        <v>1</v>
      </c>
      <c r="C284">
        <v>24</v>
      </c>
      <c r="D284">
        <v>4</v>
      </c>
      <c r="E284">
        <v>1</v>
      </c>
    </row>
    <row r="285" spans="1:5" x14ac:dyDescent="0.55000000000000004">
      <c r="A285">
        <v>10113</v>
      </c>
      <c r="B285">
        <v>1</v>
      </c>
      <c r="C285">
        <v>35</v>
      </c>
      <c r="D285">
        <v>6</v>
      </c>
      <c r="E285">
        <v>1</v>
      </c>
    </row>
    <row r="286" spans="1:5" x14ac:dyDescent="0.55000000000000004">
      <c r="A286">
        <v>10113</v>
      </c>
      <c r="B286">
        <v>1</v>
      </c>
      <c r="C286">
        <v>42</v>
      </c>
      <c r="D286">
        <v>6</v>
      </c>
      <c r="E286">
        <v>2</v>
      </c>
    </row>
    <row r="287" spans="1:5" x14ac:dyDescent="0.55000000000000004">
      <c r="A287">
        <v>10113</v>
      </c>
      <c r="B287">
        <v>1</v>
      </c>
      <c r="C287">
        <v>43</v>
      </c>
      <c r="D287">
        <v>4</v>
      </c>
      <c r="E287">
        <v>1</v>
      </c>
    </row>
    <row r="288" spans="1:5" x14ac:dyDescent="0.55000000000000004">
      <c r="A288">
        <v>10113</v>
      </c>
      <c r="B288">
        <v>1</v>
      </c>
      <c r="C288">
        <v>47</v>
      </c>
      <c r="D288">
        <v>2</v>
      </c>
      <c r="E288">
        <v>2</v>
      </c>
    </row>
    <row r="289" spans="1:5" x14ac:dyDescent="0.55000000000000004">
      <c r="A289">
        <v>10113</v>
      </c>
      <c r="B289">
        <v>1</v>
      </c>
      <c r="C289">
        <v>47</v>
      </c>
      <c r="D289">
        <v>5</v>
      </c>
      <c r="E289">
        <v>2</v>
      </c>
    </row>
    <row r="290" spans="1:5" x14ac:dyDescent="0.55000000000000004">
      <c r="A290">
        <v>10113</v>
      </c>
      <c r="B290">
        <v>1</v>
      </c>
      <c r="C290">
        <v>52</v>
      </c>
      <c r="D290">
        <v>1</v>
      </c>
      <c r="E290">
        <v>1</v>
      </c>
    </row>
    <row r="291" spans="1:5" x14ac:dyDescent="0.55000000000000004">
      <c r="A291">
        <v>10114</v>
      </c>
      <c r="B291">
        <v>1</v>
      </c>
      <c r="C291">
        <v>11</v>
      </c>
      <c r="D291">
        <v>7</v>
      </c>
      <c r="E291">
        <v>1</v>
      </c>
    </row>
    <row r="292" spans="1:5" x14ac:dyDescent="0.55000000000000004">
      <c r="A292">
        <v>10115</v>
      </c>
      <c r="B292">
        <v>1</v>
      </c>
      <c r="C292">
        <v>11</v>
      </c>
      <c r="D292">
        <v>4</v>
      </c>
      <c r="E292">
        <v>2</v>
      </c>
    </row>
    <row r="293" spans="1:5" x14ac:dyDescent="0.55000000000000004">
      <c r="A293">
        <v>10116</v>
      </c>
      <c r="B293">
        <v>1</v>
      </c>
      <c r="C293">
        <v>47</v>
      </c>
      <c r="D293">
        <v>5</v>
      </c>
      <c r="E293">
        <v>1</v>
      </c>
    </row>
    <row r="294" spans="1:5" x14ac:dyDescent="0.55000000000000004">
      <c r="A294">
        <v>10117</v>
      </c>
      <c r="B294">
        <v>1</v>
      </c>
      <c r="C294">
        <v>1</v>
      </c>
      <c r="D294">
        <v>6</v>
      </c>
      <c r="E294">
        <v>1</v>
      </c>
    </row>
    <row r="295" spans="1:5" x14ac:dyDescent="0.55000000000000004">
      <c r="A295">
        <v>10117</v>
      </c>
      <c r="B295">
        <v>1</v>
      </c>
      <c r="C295">
        <v>11</v>
      </c>
      <c r="D295">
        <v>3</v>
      </c>
      <c r="E295">
        <v>2</v>
      </c>
    </row>
    <row r="296" spans="1:5" x14ac:dyDescent="0.55000000000000004">
      <c r="A296">
        <v>10117</v>
      </c>
      <c r="B296">
        <v>1</v>
      </c>
      <c r="C296">
        <v>30</v>
      </c>
      <c r="D296">
        <v>6</v>
      </c>
      <c r="E296">
        <v>1</v>
      </c>
    </row>
    <row r="297" spans="1:5" x14ac:dyDescent="0.55000000000000004">
      <c r="A297">
        <v>10117</v>
      </c>
      <c r="B297">
        <v>1</v>
      </c>
      <c r="C297">
        <v>35</v>
      </c>
      <c r="D297">
        <v>6</v>
      </c>
      <c r="E297">
        <v>2</v>
      </c>
    </row>
    <row r="298" spans="1:5" x14ac:dyDescent="0.55000000000000004">
      <c r="A298">
        <v>10117</v>
      </c>
      <c r="B298">
        <v>1</v>
      </c>
      <c r="C298">
        <v>44</v>
      </c>
      <c r="D298">
        <v>7</v>
      </c>
      <c r="E298">
        <v>1</v>
      </c>
    </row>
    <row r="299" spans="1:5" x14ac:dyDescent="0.55000000000000004">
      <c r="A299">
        <v>10118</v>
      </c>
      <c r="B299">
        <v>1</v>
      </c>
      <c r="C299">
        <v>1</v>
      </c>
      <c r="D299">
        <v>4</v>
      </c>
      <c r="E299">
        <v>1</v>
      </c>
    </row>
    <row r="300" spans="1:5" x14ac:dyDescent="0.55000000000000004">
      <c r="A300">
        <v>10118</v>
      </c>
      <c r="B300">
        <v>1</v>
      </c>
      <c r="C300">
        <v>10</v>
      </c>
      <c r="D300">
        <v>3</v>
      </c>
      <c r="E300">
        <v>1</v>
      </c>
    </row>
    <row r="301" spans="1:5" x14ac:dyDescent="0.55000000000000004">
      <c r="A301">
        <v>10118</v>
      </c>
      <c r="B301">
        <v>1</v>
      </c>
      <c r="C301">
        <v>14</v>
      </c>
      <c r="D301">
        <v>3</v>
      </c>
      <c r="E301">
        <v>1</v>
      </c>
    </row>
    <row r="302" spans="1:5" x14ac:dyDescent="0.55000000000000004">
      <c r="A302">
        <v>10119</v>
      </c>
      <c r="B302">
        <v>1</v>
      </c>
      <c r="C302">
        <v>23</v>
      </c>
      <c r="D302">
        <v>2</v>
      </c>
      <c r="E302">
        <v>1</v>
      </c>
    </row>
    <row r="303" spans="1:5" x14ac:dyDescent="0.55000000000000004">
      <c r="A303">
        <v>10119</v>
      </c>
      <c r="B303">
        <v>1</v>
      </c>
      <c r="C303">
        <v>23</v>
      </c>
      <c r="D303">
        <v>5</v>
      </c>
      <c r="E303">
        <v>1</v>
      </c>
    </row>
    <row r="304" spans="1:5" x14ac:dyDescent="0.55000000000000004">
      <c r="A304">
        <v>10120</v>
      </c>
      <c r="B304">
        <v>1</v>
      </c>
      <c r="C304">
        <v>4</v>
      </c>
      <c r="D304">
        <v>6</v>
      </c>
      <c r="E304">
        <v>2</v>
      </c>
    </row>
    <row r="305" spans="1:5" x14ac:dyDescent="0.55000000000000004">
      <c r="A305">
        <v>10121</v>
      </c>
      <c r="B305">
        <v>1</v>
      </c>
      <c r="C305">
        <v>5</v>
      </c>
      <c r="D305">
        <v>7</v>
      </c>
      <c r="E305">
        <v>1</v>
      </c>
    </row>
    <row r="306" spans="1:5" x14ac:dyDescent="0.55000000000000004">
      <c r="A306">
        <v>10121</v>
      </c>
      <c r="B306">
        <v>1</v>
      </c>
      <c r="C306">
        <v>6</v>
      </c>
      <c r="D306">
        <v>5</v>
      </c>
      <c r="E306">
        <v>1</v>
      </c>
    </row>
    <row r="307" spans="1:5" x14ac:dyDescent="0.55000000000000004">
      <c r="A307">
        <v>10121</v>
      </c>
      <c r="B307">
        <v>1</v>
      </c>
      <c r="C307">
        <v>7</v>
      </c>
      <c r="D307">
        <v>5</v>
      </c>
      <c r="E307">
        <v>1</v>
      </c>
    </row>
    <row r="308" spans="1:5" x14ac:dyDescent="0.55000000000000004">
      <c r="A308">
        <v>10121</v>
      </c>
      <c r="B308">
        <v>1</v>
      </c>
      <c r="C308">
        <v>10</v>
      </c>
      <c r="D308">
        <v>5</v>
      </c>
      <c r="E308">
        <v>1</v>
      </c>
    </row>
    <row r="309" spans="1:5" x14ac:dyDescent="0.55000000000000004">
      <c r="A309">
        <v>10121</v>
      </c>
      <c r="B309">
        <v>1</v>
      </c>
      <c r="C309">
        <v>11</v>
      </c>
      <c r="D309">
        <v>3</v>
      </c>
      <c r="E309">
        <v>1</v>
      </c>
    </row>
    <row r="310" spans="1:5" x14ac:dyDescent="0.55000000000000004">
      <c r="A310">
        <v>10121</v>
      </c>
      <c r="B310">
        <v>1</v>
      </c>
      <c r="C310">
        <v>11</v>
      </c>
      <c r="D310">
        <v>6</v>
      </c>
      <c r="E310">
        <v>1</v>
      </c>
    </row>
    <row r="311" spans="1:5" x14ac:dyDescent="0.55000000000000004">
      <c r="A311">
        <v>10121</v>
      </c>
      <c r="B311">
        <v>1</v>
      </c>
      <c r="C311">
        <v>12</v>
      </c>
      <c r="D311">
        <v>5</v>
      </c>
      <c r="E311">
        <v>1</v>
      </c>
    </row>
    <row r="312" spans="1:5" x14ac:dyDescent="0.55000000000000004">
      <c r="A312">
        <v>10121</v>
      </c>
      <c r="B312">
        <v>1</v>
      </c>
      <c r="C312">
        <v>16</v>
      </c>
      <c r="D312">
        <v>5</v>
      </c>
      <c r="E312">
        <v>2</v>
      </c>
    </row>
    <row r="313" spans="1:5" x14ac:dyDescent="0.55000000000000004">
      <c r="A313">
        <v>10121</v>
      </c>
      <c r="B313">
        <v>1</v>
      </c>
      <c r="C313">
        <v>21</v>
      </c>
      <c r="D313">
        <v>6</v>
      </c>
      <c r="E313">
        <v>1</v>
      </c>
    </row>
    <row r="314" spans="1:5" x14ac:dyDescent="0.55000000000000004">
      <c r="A314">
        <v>10121</v>
      </c>
      <c r="B314">
        <v>1</v>
      </c>
      <c r="C314">
        <v>23</v>
      </c>
      <c r="D314">
        <v>5</v>
      </c>
      <c r="E314">
        <v>1</v>
      </c>
    </row>
    <row r="315" spans="1:5" x14ac:dyDescent="0.55000000000000004">
      <c r="A315">
        <v>10121</v>
      </c>
      <c r="B315">
        <v>1</v>
      </c>
      <c r="C315">
        <v>24</v>
      </c>
      <c r="D315">
        <v>5</v>
      </c>
      <c r="E315">
        <v>2</v>
      </c>
    </row>
    <row r="316" spans="1:5" x14ac:dyDescent="0.55000000000000004">
      <c r="A316">
        <v>10121</v>
      </c>
      <c r="B316">
        <v>1</v>
      </c>
      <c r="C316">
        <v>25</v>
      </c>
      <c r="D316">
        <v>6</v>
      </c>
      <c r="E316">
        <v>2</v>
      </c>
    </row>
    <row r="317" spans="1:5" x14ac:dyDescent="0.55000000000000004">
      <c r="A317">
        <v>10121</v>
      </c>
      <c r="B317">
        <v>1</v>
      </c>
      <c r="C317">
        <v>26</v>
      </c>
      <c r="D317">
        <v>5</v>
      </c>
      <c r="E317">
        <v>2</v>
      </c>
    </row>
    <row r="318" spans="1:5" x14ac:dyDescent="0.55000000000000004">
      <c r="A318">
        <v>10121</v>
      </c>
      <c r="B318">
        <v>1</v>
      </c>
      <c r="C318">
        <v>27</v>
      </c>
      <c r="D318">
        <v>5</v>
      </c>
      <c r="E318">
        <v>2</v>
      </c>
    </row>
    <row r="319" spans="1:5" x14ac:dyDescent="0.55000000000000004">
      <c r="A319">
        <v>10121</v>
      </c>
      <c r="B319">
        <v>1</v>
      </c>
      <c r="C319">
        <v>28</v>
      </c>
      <c r="D319">
        <v>6</v>
      </c>
      <c r="E319">
        <v>4</v>
      </c>
    </row>
    <row r="320" spans="1:5" x14ac:dyDescent="0.55000000000000004">
      <c r="A320">
        <v>10121</v>
      </c>
      <c r="B320">
        <v>1</v>
      </c>
      <c r="C320">
        <v>30</v>
      </c>
      <c r="D320">
        <v>6</v>
      </c>
      <c r="E320">
        <v>2</v>
      </c>
    </row>
    <row r="321" spans="1:5" x14ac:dyDescent="0.55000000000000004">
      <c r="A321">
        <v>10121</v>
      </c>
      <c r="B321">
        <v>1</v>
      </c>
      <c r="C321">
        <v>31</v>
      </c>
      <c r="D321">
        <v>5</v>
      </c>
      <c r="E321">
        <v>2</v>
      </c>
    </row>
    <row r="322" spans="1:5" x14ac:dyDescent="0.55000000000000004">
      <c r="A322">
        <v>10121</v>
      </c>
      <c r="B322">
        <v>1</v>
      </c>
      <c r="C322">
        <v>36</v>
      </c>
      <c r="D322">
        <v>5</v>
      </c>
      <c r="E322">
        <v>1</v>
      </c>
    </row>
    <row r="323" spans="1:5" x14ac:dyDescent="0.55000000000000004">
      <c r="A323">
        <v>10121</v>
      </c>
      <c r="B323">
        <v>1</v>
      </c>
      <c r="C323">
        <v>38</v>
      </c>
      <c r="D323">
        <v>5</v>
      </c>
      <c r="E323">
        <v>1</v>
      </c>
    </row>
    <row r="324" spans="1:5" x14ac:dyDescent="0.55000000000000004">
      <c r="A324">
        <v>10121</v>
      </c>
      <c r="B324">
        <v>1</v>
      </c>
      <c r="C324">
        <v>50</v>
      </c>
      <c r="D324">
        <v>6</v>
      </c>
      <c r="E324">
        <v>1</v>
      </c>
    </row>
    <row r="325" spans="1:5" x14ac:dyDescent="0.55000000000000004">
      <c r="A325">
        <v>10122</v>
      </c>
      <c r="B325">
        <v>1</v>
      </c>
      <c r="C325">
        <v>11</v>
      </c>
      <c r="D325">
        <v>4</v>
      </c>
      <c r="E325">
        <v>2</v>
      </c>
    </row>
    <row r="326" spans="1:5" x14ac:dyDescent="0.55000000000000004">
      <c r="A326">
        <v>10123</v>
      </c>
      <c r="B326">
        <v>1</v>
      </c>
      <c r="C326">
        <v>2</v>
      </c>
      <c r="D326">
        <v>6</v>
      </c>
      <c r="E326">
        <v>2</v>
      </c>
    </row>
    <row r="327" spans="1:5" x14ac:dyDescent="0.55000000000000004">
      <c r="A327">
        <v>10123</v>
      </c>
      <c r="B327">
        <v>1</v>
      </c>
      <c r="C327">
        <v>5</v>
      </c>
      <c r="D327">
        <v>6</v>
      </c>
      <c r="E327">
        <v>1</v>
      </c>
    </row>
    <row r="328" spans="1:5" x14ac:dyDescent="0.55000000000000004">
      <c r="A328">
        <v>10124</v>
      </c>
      <c r="B328">
        <v>1</v>
      </c>
      <c r="C328">
        <v>18</v>
      </c>
      <c r="D328">
        <v>1</v>
      </c>
      <c r="E328">
        <v>1</v>
      </c>
    </row>
    <row r="329" spans="1:5" x14ac:dyDescent="0.55000000000000004">
      <c r="A329">
        <v>10124</v>
      </c>
      <c r="B329">
        <v>1</v>
      </c>
      <c r="C329">
        <v>35</v>
      </c>
      <c r="D329">
        <v>5</v>
      </c>
      <c r="E329">
        <v>1</v>
      </c>
    </row>
    <row r="330" spans="1:5" x14ac:dyDescent="0.55000000000000004">
      <c r="A330">
        <v>10125</v>
      </c>
      <c r="B330">
        <v>1</v>
      </c>
      <c r="C330">
        <v>47</v>
      </c>
      <c r="D330">
        <v>1</v>
      </c>
      <c r="E330">
        <v>1</v>
      </c>
    </row>
    <row r="331" spans="1:5" x14ac:dyDescent="0.55000000000000004">
      <c r="A331">
        <v>10125</v>
      </c>
      <c r="B331">
        <v>1</v>
      </c>
      <c r="C331">
        <v>47</v>
      </c>
      <c r="D331">
        <v>4</v>
      </c>
      <c r="E331">
        <v>1</v>
      </c>
    </row>
    <row r="332" spans="1:5" x14ac:dyDescent="0.55000000000000004">
      <c r="A332">
        <v>10126</v>
      </c>
      <c r="B332">
        <v>1</v>
      </c>
      <c r="C332">
        <v>3</v>
      </c>
      <c r="D332">
        <v>1</v>
      </c>
      <c r="E332">
        <v>1</v>
      </c>
    </row>
    <row r="333" spans="1:5" x14ac:dyDescent="0.55000000000000004">
      <c r="A333">
        <v>10126</v>
      </c>
      <c r="B333">
        <v>1</v>
      </c>
      <c r="C333">
        <v>11</v>
      </c>
      <c r="D333">
        <v>2</v>
      </c>
      <c r="E333">
        <v>1</v>
      </c>
    </row>
    <row r="334" spans="1:5" x14ac:dyDescent="0.55000000000000004">
      <c r="A334">
        <v>10127</v>
      </c>
      <c r="B334">
        <v>1</v>
      </c>
      <c r="C334">
        <v>47</v>
      </c>
      <c r="D334">
        <v>5</v>
      </c>
      <c r="E334">
        <v>3</v>
      </c>
    </row>
    <row r="335" spans="1:5" x14ac:dyDescent="0.55000000000000004">
      <c r="A335">
        <v>10127</v>
      </c>
      <c r="B335">
        <v>1</v>
      </c>
      <c r="C335">
        <v>48</v>
      </c>
      <c r="D335">
        <v>5</v>
      </c>
      <c r="E335">
        <v>2</v>
      </c>
    </row>
    <row r="336" spans="1:5" x14ac:dyDescent="0.55000000000000004">
      <c r="A336">
        <v>10127</v>
      </c>
      <c r="B336">
        <v>1</v>
      </c>
      <c r="C336">
        <v>49</v>
      </c>
      <c r="D336">
        <v>7</v>
      </c>
      <c r="E336">
        <v>1</v>
      </c>
    </row>
    <row r="337" spans="1:5" x14ac:dyDescent="0.55000000000000004">
      <c r="A337">
        <v>10128</v>
      </c>
      <c r="B337">
        <v>1</v>
      </c>
      <c r="C337">
        <v>3</v>
      </c>
      <c r="D337">
        <v>6</v>
      </c>
      <c r="E337">
        <v>1</v>
      </c>
    </row>
    <row r="338" spans="1:5" x14ac:dyDescent="0.55000000000000004">
      <c r="A338">
        <v>10128</v>
      </c>
      <c r="B338">
        <v>1</v>
      </c>
      <c r="C338">
        <v>4</v>
      </c>
      <c r="D338">
        <v>3</v>
      </c>
      <c r="E338">
        <v>1</v>
      </c>
    </row>
    <row r="339" spans="1:5" x14ac:dyDescent="0.55000000000000004">
      <c r="A339">
        <v>10128</v>
      </c>
      <c r="B339">
        <v>1</v>
      </c>
      <c r="C339">
        <v>5</v>
      </c>
      <c r="D339">
        <v>2</v>
      </c>
      <c r="E339">
        <v>2</v>
      </c>
    </row>
    <row r="340" spans="1:5" x14ac:dyDescent="0.55000000000000004">
      <c r="A340">
        <v>10129</v>
      </c>
      <c r="B340">
        <v>1</v>
      </c>
      <c r="C340">
        <v>1</v>
      </c>
      <c r="D340">
        <v>7</v>
      </c>
      <c r="E340">
        <v>1</v>
      </c>
    </row>
    <row r="341" spans="1:5" x14ac:dyDescent="0.55000000000000004">
      <c r="A341">
        <v>10129</v>
      </c>
      <c r="B341">
        <v>1</v>
      </c>
      <c r="C341">
        <v>3</v>
      </c>
      <c r="D341">
        <v>7</v>
      </c>
      <c r="E341">
        <v>1</v>
      </c>
    </row>
    <row r="342" spans="1:5" x14ac:dyDescent="0.55000000000000004">
      <c r="A342">
        <v>10129</v>
      </c>
      <c r="B342">
        <v>1</v>
      </c>
      <c r="C342">
        <v>4</v>
      </c>
      <c r="D342">
        <v>7</v>
      </c>
      <c r="E342">
        <v>1</v>
      </c>
    </row>
    <row r="343" spans="1:5" x14ac:dyDescent="0.55000000000000004">
      <c r="A343">
        <v>10129</v>
      </c>
      <c r="B343">
        <v>1</v>
      </c>
      <c r="C343">
        <v>17</v>
      </c>
      <c r="D343">
        <v>7</v>
      </c>
      <c r="E343">
        <v>1</v>
      </c>
    </row>
    <row r="344" spans="1:5" x14ac:dyDescent="0.55000000000000004">
      <c r="A344">
        <v>10129</v>
      </c>
      <c r="B344">
        <v>1</v>
      </c>
      <c r="C344">
        <v>18</v>
      </c>
      <c r="D344">
        <v>7</v>
      </c>
      <c r="E344">
        <v>1</v>
      </c>
    </row>
    <row r="345" spans="1:5" x14ac:dyDescent="0.55000000000000004">
      <c r="A345">
        <v>10129</v>
      </c>
      <c r="B345">
        <v>1</v>
      </c>
      <c r="C345">
        <v>28</v>
      </c>
      <c r="D345">
        <v>7</v>
      </c>
      <c r="E345">
        <v>1</v>
      </c>
    </row>
    <row r="346" spans="1:5" x14ac:dyDescent="0.55000000000000004">
      <c r="A346">
        <v>10129</v>
      </c>
      <c r="B346">
        <v>1</v>
      </c>
      <c r="C346">
        <v>43</v>
      </c>
      <c r="D346">
        <v>7</v>
      </c>
      <c r="E346">
        <v>1</v>
      </c>
    </row>
    <row r="347" spans="1:5" x14ac:dyDescent="0.55000000000000004">
      <c r="A347">
        <v>10130</v>
      </c>
      <c r="B347">
        <v>1</v>
      </c>
      <c r="C347">
        <v>10</v>
      </c>
      <c r="D347">
        <v>5</v>
      </c>
      <c r="E347">
        <v>1</v>
      </c>
    </row>
    <row r="348" spans="1:5" x14ac:dyDescent="0.55000000000000004">
      <c r="A348">
        <v>10131</v>
      </c>
      <c r="B348">
        <v>1</v>
      </c>
      <c r="C348">
        <v>11</v>
      </c>
      <c r="D348">
        <v>4</v>
      </c>
      <c r="E348">
        <v>2</v>
      </c>
    </row>
    <row r="349" spans="1:5" x14ac:dyDescent="0.55000000000000004">
      <c r="A349">
        <v>10132</v>
      </c>
      <c r="B349">
        <v>1</v>
      </c>
      <c r="C349">
        <v>4</v>
      </c>
      <c r="D349">
        <v>6</v>
      </c>
      <c r="E349">
        <v>1</v>
      </c>
    </row>
    <row r="350" spans="1:5" x14ac:dyDescent="0.55000000000000004">
      <c r="A350">
        <v>10133</v>
      </c>
      <c r="B350">
        <v>1</v>
      </c>
      <c r="C350">
        <v>1</v>
      </c>
      <c r="D350">
        <v>6</v>
      </c>
      <c r="E350">
        <v>1</v>
      </c>
    </row>
    <row r="351" spans="1:5" x14ac:dyDescent="0.55000000000000004">
      <c r="A351">
        <v>10133</v>
      </c>
      <c r="B351">
        <v>1</v>
      </c>
      <c r="C351">
        <v>8</v>
      </c>
      <c r="D351">
        <v>3</v>
      </c>
      <c r="E351">
        <v>1</v>
      </c>
    </row>
    <row r="352" spans="1:5" x14ac:dyDescent="0.55000000000000004">
      <c r="A352">
        <v>10133</v>
      </c>
      <c r="B352">
        <v>1</v>
      </c>
      <c r="C352">
        <v>9</v>
      </c>
      <c r="D352">
        <v>6</v>
      </c>
      <c r="E352">
        <v>1</v>
      </c>
    </row>
    <row r="353" spans="1:5" x14ac:dyDescent="0.55000000000000004">
      <c r="A353">
        <v>10133</v>
      </c>
      <c r="B353">
        <v>1</v>
      </c>
      <c r="C353">
        <v>11</v>
      </c>
      <c r="D353">
        <v>6</v>
      </c>
      <c r="E353">
        <v>1</v>
      </c>
    </row>
    <row r="354" spans="1:5" x14ac:dyDescent="0.55000000000000004">
      <c r="A354">
        <v>10133</v>
      </c>
      <c r="B354">
        <v>1</v>
      </c>
      <c r="C354">
        <v>15</v>
      </c>
      <c r="D354">
        <v>2</v>
      </c>
      <c r="E354">
        <v>1</v>
      </c>
    </row>
    <row r="355" spans="1:5" x14ac:dyDescent="0.55000000000000004">
      <c r="A355">
        <v>10133</v>
      </c>
      <c r="B355">
        <v>1</v>
      </c>
      <c r="C355">
        <v>16</v>
      </c>
      <c r="D355">
        <v>2</v>
      </c>
      <c r="E355">
        <v>1</v>
      </c>
    </row>
    <row r="356" spans="1:5" x14ac:dyDescent="0.55000000000000004">
      <c r="A356">
        <v>10133</v>
      </c>
      <c r="B356">
        <v>1</v>
      </c>
      <c r="C356">
        <v>17</v>
      </c>
      <c r="D356">
        <v>2</v>
      </c>
      <c r="E356">
        <v>1</v>
      </c>
    </row>
    <row r="357" spans="1:5" x14ac:dyDescent="0.55000000000000004">
      <c r="A357">
        <v>10133</v>
      </c>
      <c r="B357">
        <v>1</v>
      </c>
      <c r="C357">
        <v>22</v>
      </c>
      <c r="D357">
        <v>7</v>
      </c>
      <c r="E357">
        <v>1</v>
      </c>
    </row>
    <row r="358" spans="1:5" x14ac:dyDescent="0.55000000000000004">
      <c r="A358">
        <v>10133</v>
      </c>
      <c r="B358">
        <v>1</v>
      </c>
      <c r="C358">
        <v>35</v>
      </c>
      <c r="D358">
        <v>6</v>
      </c>
      <c r="E358">
        <v>1</v>
      </c>
    </row>
    <row r="359" spans="1:5" x14ac:dyDescent="0.55000000000000004">
      <c r="A359">
        <v>10133</v>
      </c>
      <c r="B359">
        <v>1</v>
      </c>
      <c r="C359">
        <v>43</v>
      </c>
      <c r="D359">
        <v>7</v>
      </c>
      <c r="E359">
        <v>1</v>
      </c>
    </row>
    <row r="360" spans="1:5" x14ac:dyDescent="0.55000000000000004">
      <c r="A360">
        <v>10134</v>
      </c>
      <c r="B360">
        <v>1</v>
      </c>
      <c r="C360">
        <v>24</v>
      </c>
      <c r="D360">
        <v>7</v>
      </c>
      <c r="E360">
        <v>1</v>
      </c>
    </row>
    <row r="361" spans="1:5" x14ac:dyDescent="0.55000000000000004">
      <c r="A361">
        <v>10135</v>
      </c>
      <c r="B361">
        <v>1</v>
      </c>
      <c r="C361">
        <v>17</v>
      </c>
      <c r="D361">
        <v>5</v>
      </c>
      <c r="E361">
        <v>1</v>
      </c>
    </row>
    <row r="362" spans="1:5" x14ac:dyDescent="0.55000000000000004">
      <c r="A362">
        <v>10136</v>
      </c>
      <c r="B362">
        <v>1</v>
      </c>
      <c r="C362">
        <v>5</v>
      </c>
      <c r="D362">
        <v>1</v>
      </c>
      <c r="E362">
        <v>1</v>
      </c>
    </row>
    <row r="363" spans="1:5" x14ac:dyDescent="0.55000000000000004">
      <c r="A363">
        <v>10136</v>
      </c>
      <c r="B363">
        <v>1</v>
      </c>
      <c r="C363">
        <v>11</v>
      </c>
      <c r="D363">
        <v>1</v>
      </c>
      <c r="E363">
        <v>2</v>
      </c>
    </row>
    <row r="364" spans="1:5" x14ac:dyDescent="0.55000000000000004">
      <c r="A364">
        <v>10136</v>
      </c>
      <c r="B364">
        <v>1</v>
      </c>
      <c r="C364">
        <v>27</v>
      </c>
      <c r="D364">
        <v>2</v>
      </c>
      <c r="E364">
        <v>2</v>
      </c>
    </row>
    <row r="365" spans="1:5" x14ac:dyDescent="0.55000000000000004">
      <c r="A365">
        <v>10136</v>
      </c>
      <c r="B365">
        <v>1</v>
      </c>
      <c r="C365">
        <v>43</v>
      </c>
      <c r="D365">
        <v>6</v>
      </c>
      <c r="E365">
        <v>1</v>
      </c>
    </row>
    <row r="366" spans="1:5" x14ac:dyDescent="0.55000000000000004">
      <c r="A366">
        <v>10136</v>
      </c>
      <c r="B366">
        <v>1</v>
      </c>
      <c r="C366">
        <v>48</v>
      </c>
      <c r="D366">
        <v>2</v>
      </c>
      <c r="E366">
        <v>1</v>
      </c>
    </row>
    <row r="367" spans="1:5" x14ac:dyDescent="0.55000000000000004">
      <c r="A367">
        <v>10137</v>
      </c>
      <c r="B367">
        <v>1</v>
      </c>
      <c r="C367">
        <v>45</v>
      </c>
      <c r="D367">
        <v>6</v>
      </c>
      <c r="E367">
        <v>1</v>
      </c>
    </row>
    <row r="368" spans="1:5" x14ac:dyDescent="0.55000000000000004">
      <c r="A368">
        <v>10138</v>
      </c>
      <c r="B368">
        <v>1</v>
      </c>
      <c r="C368">
        <v>4</v>
      </c>
      <c r="D368">
        <v>6</v>
      </c>
      <c r="E368">
        <v>1</v>
      </c>
    </row>
    <row r="369" spans="1:5" x14ac:dyDescent="0.55000000000000004">
      <c r="A369">
        <v>10138</v>
      </c>
      <c r="B369">
        <v>1</v>
      </c>
      <c r="C369">
        <v>6</v>
      </c>
      <c r="D369">
        <v>3</v>
      </c>
      <c r="E369">
        <v>1</v>
      </c>
    </row>
    <row r="370" spans="1:5" x14ac:dyDescent="0.55000000000000004">
      <c r="A370">
        <v>10138</v>
      </c>
      <c r="B370">
        <v>1</v>
      </c>
      <c r="C370">
        <v>9</v>
      </c>
      <c r="D370">
        <v>6</v>
      </c>
      <c r="E370">
        <v>1</v>
      </c>
    </row>
    <row r="371" spans="1:5" x14ac:dyDescent="0.55000000000000004">
      <c r="A371">
        <v>10138</v>
      </c>
      <c r="B371">
        <v>1</v>
      </c>
      <c r="C371">
        <v>10</v>
      </c>
      <c r="D371">
        <v>1</v>
      </c>
      <c r="E371">
        <v>1</v>
      </c>
    </row>
    <row r="372" spans="1:5" x14ac:dyDescent="0.55000000000000004">
      <c r="A372">
        <v>10138</v>
      </c>
      <c r="B372">
        <v>1</v>
      </c>
      <c r="C372">
        <v>10</v>
      </c>
      <c r="D372">
        <v>5</v>
      </c>
      <c r="E372">
        <v>1</v>
      </c>
    </row>
    <row r="373" spans="1:5" x14ac:dyDescent="0.55000000000000004">
      <c r="A373">
        <v>10138</v>
      </c>
      <c r="B373">
        <v>1</v>
      </c>
      <c r="C373">
        <v>11</v>
      </c>
      <c r="D373">
        <v>2</v>
      </c>
      <c r="E373">
        <v>2</v>
      </c>
    </row>
    <row r="374" spans="1:5" x14ac:dyDescent="0.55000000000000004">
      <c r="A374">
        <v>10138</v>
      </c>
      <c r="B374">
        <v>1</v>
      </c>
      <c r="C374">
        <v>24</v>
      </c>
      <c r="D374">
        <v>5</v>
      </c>
      <c r="E374">
        <v>1</v>
      </c>
    </row>
    <row r="375" spans="1:5" x14ac:dyDescent="0.55000000000000004">
      <c r="A375">
        <v>10138</v>
      </c>
      <c r="B375">
        <v>1</v>
      </c>
      <c r="C375">
        <v>49</v>
      </c>
      <c r="D375">
        <v>7</v>
      </c>
      <c r="E375">
        <v>1</v>
      </c>
    </row>
    <row r="376" spans="1:5" x14ac:dyDescent="0.55000000000000004">
      <c r="A376">
        <v>10138</v>
      </c>
      <c r="B376">
        <v>1</v>
      </c>
      <c r="C376">
        <v>51</v>
      </c>
      <c r="D376">
        <v>6</v>
      </c>
      <c r="E376">
        <v>1</v>
      </c>
    </row>
    <row r="377" spans="1:5" x14ac:dyDescent="0.55000000000000004">
      <c r="A377">
        <v>10138</v>
      </c>
      <c r="B377">
        <v>1</v>
      </c>
      <c r="C377">
        <v>52</v>
      </c>
      <c r="D377">
        <v>5</v>
      </c>
      <c r="E377">
        <v>1</v>
      </c>
    </row>
    <row r="378" spans="1:5" x14ac:dyDescent="0.55000000000000004">
      <c r="A378">
        <v>10139</v>
      </c>
      <c r="B378">
        <v>1</v>
      </c>
      <c r="C378">
        <v>4</v>
      </c>
      <c r="D378">
        <v>4</v>
      </c>
      <c r="E378">
        <v>1</v>
      </c>
    </row>
    <row r="379" spans="1:5" x14ac:dyDescent="0.55000000000000004">
      <c r="A379">
        <v>10140</v>
      </c>
      <c r="B379">
        <v>1</v>
      </c>
      <c r="C379">
        <v>1</v>
      </c>
      <c r="D379">
        <v>1</v>
      </c>
      <c r="E379">
        <v>1</v>
      </c>
    </row>
    <row r="380" spans="1:5" x14ac:dyDescent="0.55000000000000004">
      <c r="A380">
        <v>10140</v>
      </c>
      <c r="B380">
        <v>1</v>
      </c>
      <c r="C380">
        <v>4</v>
      </c>
      <c r="D380">
        <v>5</v>
      </c>
      <c r="E380">
        <v>1</v>
      </c>
    </row>
    <row r="381" spans="1:5" x14ac:dyDescent="0.55000000000000004">
      <c r="A381">
        <v>10140</v>
      </c>
      <c r="B381">
        <v>1</v>
      </c>
      <c r="C381">
        <v>7</v>
      </c>
      <c r="D381">
        <v>7</v>
      </c>
      <c r="E381">
        <v>1</v>
      </c>
    </row>
    <row r="382" spans="1:5" x14ac:dyDescent="0.55000000000000004">
      <c r="A382">
        <v>10140</v>
      </c>
      <c r="B382">
        <v>1</v>
      </c>
      <c r="C382">
        <v>9</v>
      </c>
      <c r="D382">
        <v>6</v>
      </c>
      <c r="E382">
        <v>1</v>
      </c>
    </row>
    <row r="383" spans="1:5" x14ac:dyDescent="0.55000000000000004">
      <c r="A383">
        <v>10140</v>
      </c>
      <c r="B383">
        <v>1</v>
      </c>
      <c r="C383">
        <v>11</v>
      </c>
      <c r="D383">
        <v>1</v>
      </c>
      <c r="E383">
        <v>1</v>
      </c>
    </row>
    <row r="384" spans="1:5" x14ac:dyDescent="0.55000000000000004">
      <c r="A384">
        <v>10140</v>
      </c>
      <c r="B384">
        <v>1</v>
      </c>
      <c r="C384">
        <v>11</v>
      </c>
      <c r="D384">
        <v>4</v>
      </c>
      <c r="E384">
        <v>1</v>
      </c>
    </row>
    <row r="385" spans="1:5" x14ac:dyDescent="0.55000000000000004">
      <c r="A385">
        <v>10140</v>
      </c>
      <c r="B385">
        <v>1</v>
      </c>
      <c r="C385">
        <v>11</v>
      </c>
      <c r="D385">
        <v>5</v>
      </c>
      <c r="E385">
        <v>1</v>
      </c>
    </row>
    <row r="386" spans="1:5" x14ac:dyDescent="0.55000000000000004">
      <c r="A386">
        <v>10140</v>
      </c>
      <c r="B386">
        <v>1</v>
      </c>
      <c r="C386">
        <v>11</v>
      </c>
      <c r="D386">
        <v>6</v>
      </c>
      <c r="E386">
        <v>1</v>
      </c>
    </row>
    <row r="387" spans="1:5" x14ac:dyDescent="0.55000000000000004">
      <c r="A387">
        <v>10140</v>
      </c>
      <c r="B387">
        <v>1</v>
      </c>
      <c r="C387">
        <v>48</v>
      </c>
      <c r="D387">
        <v>6</v>
      </c>
      <c r="E387">
        <v>1</v>
      </c>
    </row>
    <row r="388" spans="1:5" x14ac:dyDescent="0.55000000000000004">
      <c r="A388">
        <v>10141</v>
      </c>
      <c r="B388">
        <v>1</v>
      </c>
      <c r="C388">
        <v>47</v>
      </c>
      <c r="D388">
        <v>5</v>
      </c>
      <c r="E388">
        <v>2</v>
      </c>
    </row>
    <row r="389" spans="1:5" x14ac:dyDescent="0.55000000000000004">
      <c r="A389">
        <v>10142</v>
      </c>
      <c r="B389">
        <v>1</v>
      </c>
      <c r="C389">
        <v>4</v>
      </c>
      <c r="D389">
        <v>6</v>
      </c>
      <c r="E389">
        <v>1</v>
      </c>
    </row>
    <row r="390" spans="1:5" x14ac:dyDescent="0.55000000000000004">
      <c r="A390">
        <v>10143</v>
      </c>
      <c r="B390">
        <v>1</v>
      </c>
      <c r="C390">
        <v>13</v>
      </c>
      <c r="D390">
        <v>7</v>
      </c>
      <c r="E390">
        <v>1</v>
      </c>
    </row>
    <row r="391" spans="1:5" x14ac:dyDescent="0.55000000000000004">
      <c r="A391">
        <v>10144</v>
      </c>
      <c r="B391">
        <v>1</v>
      </c>
      <c r="C391">
        <v>47</v>
      </c>
      <c r="D391">
        <v>3</v>
      </c>
      <c r="E391">
        <v>1</v>
      </c>
    </row>
    <row r="392" spans="1:5" x14ac:dyDescent="0.55000000000000004">
      <c r="A392">
        <v>10144</v>
      </c>
      <c r="B392">
        <v>1</v>
      </c>
      <c r="C392">
        <v>47</v>
      </c>
      <c r="D392">
        <v>6</v>
      </c>
      <c r="E392">
        <v>1</v>
      </c>
    </row>
    <row r="393" spans="1:5" x14ac:dyDescent="0.55000000000000004">
      <c r="A393">
        <v>10145</v>
      </c>
      <c r="B393">
        <v>1</v>
      </c>
      <c r="C393">
        <v>1</v>
      </c>
      <c r="D393">
        <v>7</v>
      </c>
      <c r="E393">
        <v>1</v>
      </c>
    </row>
    <row r="394" spans="1:5" x14ac:dyDescent="0.55000000000000004">
      <c r="A394">
        <v>10145</v>
      </c>
      <c r="B394">
        <v>1</v>
      </c>
      <c r="C394">
        <v>3</v>
      </c>
      <c r="D394">
        <v>7</v>
      </c>
      <c r="E394">
        <v>1</v>
      </c>
    </row>
    <row r="395" spans="1:5" x14ac:dyDescent="0.55000000000000004">
      <c r="A395">
        <v>10145</v>
      </c>
      <c r="B395">
        <v>1</v>
      </c>
      <c r="C395">
        <v>11</v>
      </c>
      <c r="D395">
        <v>7</v>
      </c>
      <c r="E395">
        <v>1</v>
      </c>
    </row>
    <row r="396" spans="1:5" x14ac:dyDescent="0.55000000000000004">
      <c r="A396">
        <v>10145</v>
      </c>
      <c r="B396">
        <v>1</v>
      </c>
      <c r="C396">
        <v>46</v>
      </c>
      <c r="D396">
        <v>6</v>
      </c>
      <c r="E396">
        <v>1</v>
      </c>
    </row>
    <row r="397" spans="1:5" x14ac:dyDescent="0.55000000000000004">
      <c r="A397">
        <v>10146</v>
      </c>
      <c r="B397">
        <v>1</v>
      </c>
      <c r="C397">
        <v>28</v>
      </c>
      <c r="D397">
        <v>2</v>
      </c>
      <c r="E397">
        <v>1</v>
      </c>
    </row>
    <row r="398" spans="1:5" x14ac:dyDescent="0.55000000000000004">
      <c r="A398">
        <v>10147</v>
      </c>
      <c r="B398">
        <v>1</v>
      </c>
      <c r="C398">
        <v>1</v>
      </c>
      <c r="D398">
        <v>6</v>
      </c>
      <c r="E398">
        <v>1</v>
      </c>
    </row>
    <row r="399" spans="1:5" x14ac:dyDescent="0.55000000000000004">
      <c r="A399">
        <v>10148</v>
      </c>
      <c r="B399">
        <v>1</v>
      </c>
      <c r="C399">
        <v>1</v>
      </c>
      <c r="D399">
        <v>7</v>
      </c>
      <c r="E399">
        <v>1</v>
      </c>
    </row>
    <row r="400" spans="1:5" x14ac:dyDescent="0.55000000000000004">
      <c r="A400">
        <v>10148</v>
      </c>
      <c r="B400">
        <v>1</v>
      </c>
      <c r="C400">
        <v>11</v>
      </c>
      <c r="D400">
        <v>5</v>
      </c>
      <c r="E400">
        <v>1</v>
      </c>
    </row>
    <row r="401" spans="1:5" x14ac:dyDescent="0.55000000000000004">
      <c r="A401">
        <v>10148</v>
      </c>
      <c r="B401">
        <v>1</v>
      </c>
      <c r="C401">
        <v>27</v>
      </c>
      <c r="D401">
        <v>7</v>
      </c>
      <c r="E401">
        <v>1</v>
      </c>
    </row>
    <row r="402" spans="1:5" x14ac:dyDescent="0.55000000000000004">
      <c r="A402">
        <v>10148</v>
      </c>
      <c r="B402">
        <v>1</v>
      </c>
      <c r="C402">
        <v>39</v>
      </c>
      <c r="D402">
        <v>5</v>
      </c>
      <c r="E402">
        <v>1</v>
      </c>
    </row>
    <row r="403" spans="1:5" x14ac:dyDescent="0.55000000000000004">
      <c r="A403">
        <v>10149</v>
      </c>
      <c r="B403">
        <v>1</v>
      </c>
      <c r="C403">
        <v>1</v>
      </c>
      <c r="D403">
        <v>5</v>
      </c>
      <c r="E403">
        <v>1</v>
      </c>
    </row>
    <row r="404" spans="1:5" x14ac:dyDescent="0.55000000000000004">
      <c r="A404">
        <v>10149</v>
      </c>
      <c r="B404">
        <v>1</v>
      </c>
      <c r="C404">
        <v>5</v>
      </c>
      <c r="D404">
        <v>6</v>
      </c>
      <c r="E404">
        <v>1</v>
      </c>
    </row>
    <row r="405" spans="1:5" x14ac:dyDescent="0.55000000000000004">
      <c r="A405">
        <v>10149</v>
      </c>
      <c r="B405">
        <v>1</v>
      </c>
      <c r="C405">
        <v>11</v>
      </c>
      <c r="D405">
        <v>3</v>
      </c>
      <c r="E405">
        <v>2</v>
      </c>
    </row>
    <row r="406" spans="1:5" x14ac:dyDescent="0.55000000000000004">
      <c r="A406">
        <v>10149</v>
      </c>
      <c r="B406">
        <v>1</v>
      </c>
      <c r="C406">
        <v>11</v>
      </c>
      <c r="D406">
        <v>6</v>
      </c>
      <c r="E406">
        <v>1</v>
      </c>
    </row>
    <row r="407" spans="1:5" x14ac:dyDescent="0.55000000000000004">
      <c r="A407">
        <v>10149</v>
      </c>
      <c r="B407">
        <v>1</v>
      </c>
      <c r="C407">
        <v>28</v>
      </c>
      <c r="D407">
        <v>5</v>
      </c>
      <c r="E407">
        <v>1</v>
      </c>
    </row>
    <row r="408" spans="1:5" x14ac:dyDescent="0.55000000000000004">
      <c r="A408">
        <v>10150</v>
      </c>
      <c r="B408">
        <v>1</v>
      </c>
      <c r="C408">
        <v>15</v>
      </c>
      <c r="D408">
        <v>7</v>
      </c>
      <c r="E408">
        <v>1</v>
      </c>
    </row>
    <row r="409" spans="1:5" x14ac:dyDescent="0.55000000000000004">
      <c r="A409">
        <v>10150</v>
      </c>
      <c r="B409">
        <v>1</v>
      </c>
      <c r="C409">
        <v>26</v>
      </c>
      <c r="D409">
        <v>7</v>
      </c>
      <c r="E409">
        <v>1</v>
      </c>
    </row>
    <row r="410" spans="1:5" x14ac:dyDescent="0.55000000000000004">
      <c r="A410">
        <v>10150</v>
      </c>
      <c r="B410">
        <v>1</v>
      </c>
      <c r="C410">
        <v>46</v>
      </c>
      <c r="D410">
        <v>6</v>
      </c>
      <c r="E410">
        <v>1</v>
      </c>
    </row>
    <row r="411" spans="1:5" x14ac:dyDescent="0.55000000000000004">
      <c r="A411">
        <v>10151</v>
      </c>
      <c r="B411">
        <v>1</v>
      </c>
      <c r="C411">
        <v>6</v>
      </c>
      <c r="D411">
        <v>1</v>
      </c>
      <c r="E411">
        <v>1</v>
      </c>
    </row>
    <row r="412" spans="1:5" x14ac:dyDescent="0.55000000000000004">
      <c r="A412">
        <v>10152</v>
      </c>
      <c r="B412">
        <v>1</v>
      </c>
      <c r="C412">
        <v>10</v>
      </c>
      <c r="D412">
        <v>1</v>
      </c>
      <c r="E412">
        <v>1</v>
      </c>
    </row>
    <row r="413" spans="1:5" x14ac:dyDescent="0.55000000000000004">
      <c r="A413">
        <v>10152</v>
      </c>
      <c r="B413">
        <v>1</v>
      </c>
      <c r="C413">
        <v>10</v>
      </c>
      <c r="D413">
        <v>7</v>
      </c>
      <c r="E413">
        <v>1</v>
      </c>
    </row>
    <row r="414" spans="1:5" x14ac:dyDescent="0.55000000000000004">
      <c r="A414">
        <v>10152</v>
      </c>
      <c r="B414">
        <v>1</v>
      </c>
      <c r="C414">
        <v>11</v>
      </c>
      <c r="D414">
        <v>7</v>
      </c>
      <c r="E414">
        <v>3</v>
      </c>
    </row>
    <row r="415" spans="1:5" x14ac:dyDescent="0.55000000000000004">
      <c r="A415">
        <v>10153</v>
      </c>
      <c r="B415">
        <v>1</v>
      </c>
      <c r="C415">
        <v>11</v>
      </c>
      <c r="D415">
        <v>1</v>
      </c>
      <c r="E415">
        <v>1</v>
      </c>
    </row>
    <row r="416" spans="1:5" x14ac:dyDescent="0.55000000000000004">
      <c r="A416">
        <v>10153</v>
      </c>
      <c r="B416">
        <v>1</v>
      </c>
      <c r="C416">
        <v>42</v>
      </c>
      <c r="D416">
        <v>4</v>
      </c>
      <c r="E416">
        <v>1</v>
      </c>
    </row>
    <row r="417" spans="1:5" x14ac:dyDescent="0.55000000000000004">
      <c r="A417">
        <v>10154</v>
      </c>
      <c r="B417">
        <v>1</v>
      </c>
      <c r="C417">
        <v>34</v>
      </c>
      <c r="D417">
        <v>5</v>
      </c>
      <c r="E417">
        <v>1</v>
      </c>
    </row>
    <row r="418" spans="1:5" x14ac:dyDescent="0.55000000000000004">
      <c r="A418">
        <v>10154</v>
      </c>
      <c r="B418">
        <v>1</v>
      </c>
      <c r="C418">
        <v>36</v>
      </c>
      <c r="D418">
        <v>1</v>
      </c>
      <c r="E418">
        <v>1</v>
      </c>
    </row>
    <row r="419" spans="1:5" x14ac:dyDescent="0.55000000000000004">
      <c r="A419">
        <v>10154</v>
      </c>
      <c r="B419">
        <v>1</v>
      </c>
      <c r="C419">
        <v>40</v>
      </c>
      <c r="D419">
        <v>2</v>
      </c>
      <c r="E419">
        <v>1</v>
      </c>
    </row>
    <row r="420" spans="1:5" x14ac:dyDescent="0.55000000000000004">
      <c r="A420">
        <v>10154</v>
      </c>
      <c r="B420">
        <v>1</v>
      </c>
      <c r="C420">
        <v>47</v>
      </c>
      <c r="D420">
        <v>5</v>
      </c>
      <c r="E420">
        <v>2</v>
      </c>
    </row>
    <row r="421" spans="1:5" x14ac:dyDescent="0.55000000000000004">
      <c r="A421">
        <v>10155</v>
      </c>
      <c r="B421">
        <v>1</v>
      </c>
      <c r="C421">
        <v>5</v>
      </c>
      <c r="D421">
        <v>7</v>
      </c>
      <c r="E421">
        <v>1</v>
      </c>
    </row>
    <row r="422" spans="1:5" x14ac:dyDescent="0.55000000000000004">
      <c r="A422">
        <v>10156</v>
      </c>
      <c r="B422">
        <v>1</v>
      </c>
      <c r="C422">
        <v>2</v>
      </c>
      <c r="D422">
        <v>6</v>
      </c>
      <c r="E422">
        <v>1</v>
      </c>
    </row>
    <row r="423" spans="1:5" x14ac:dyDescent="0.55000000000000004">
      <c r="A423">
        <v>10156</v>
      </c>
      <c r="B423">
        <v>1</v>
      </c>
      <c r="C423">
        <v>7</v>
      </c>
      <c r="D423">
        <v>2</v>
      </c>
      <c r="E423">
        <v>2</v>
      </c>
    </row>
    <row r="424" spans="1:5" x14ac:dyDescent="0.55000000000000004">
      <c r="A424">
        <v>10156</v>
      </c>
      <c r="B424">
        <v>1</v>
      </c>
      <c r="C424">
        <v>15</v>
      </c>
      <c r="D424">
        <v>6</v>
      </c>
      <c r="E424">
        <v>1</v>
      </c>
    </row>
    <row r="425" spans="1:5" x14ac:dyDescent="0.55000000000000004">
      <c r="A425">
        <v>10156</v>
      </c>
      <c r="B425">
        <v>1</v>
      </c>
      <c r="C425">
        <v>16</v>
      </c>
      <c r="D425">
        <v>3</v>
      </c>
      <c r="E425">
        <v>1</v>
      </c>
    </row>
    <row r="426" spans="1:5" x14ac:dyDescent="0.55000000000000004">
      <c r="A426">
        <v>10157</v>
      </c>
      <c r="B426">
        <v>1</v>
      </c>
      <c r="C426">
        <v>17</v>
      </c>
      <c r="D426">
        <v>1</v>
      </c>
      <c r="E426">
        <v>1</v>
      </c>
    </row>
    <row r="427" spans="1:5" x14ac:dyDescent="0.55000000000000004">
      <c r="A427">
        <v>10158</v>
      </c>
      <c r="B427">
        <v>1</v>
      </c>
      <c r="C427">
        <v>11</v>
      </c>
      <c r="D427">
        <v>5</v>
      </c>
      <c r="E427">
        <v>1</v>
      </c>
    </row>
    <row r="428" spans="1:5" x14ac:dyDescent="0.55000000000000004">
      <c r="A428">
        <v>10159</v>
      </c>
      <c r="B428">
        <v>1</v>
      </c>
      <c r="C428">
        <v>5</v>
      </c>
      <c r="D428">
        <v>2</v>
      </c>
      <c r="E428">
        <v>1</v>
      </c>
    </row>
    <row r="429" spans="1:5" x14ac:dyDescent="0.55000000000000004">
      <c r="A429">
        <v>10160</v>
      </c>
      <c r="B429">
        <v>1</v>
      </c>
      <c r="C429">
        <v>11</v>
      </c>
      <c r="D429">
        <v>5</v>
      </c>
      <c r="E429">
        <v>1</v>
      </c>
    </row>
    <row r="430" spans="1:5" x14ac:dyDescent="0.55000000000000004">
      <c r="A430">
        <v>10161</v>
      </c>
      <c r="B430">
        <v>1</v>
      </c>
      <c r="C430">
        <v>7</v>
      </c>
      <c r="D430">
        <v>6</v>
      </c>
      <c r="E430">
        <v>2</v>
      </c>
    </row>
    <row r="431" spans="1:5" x14ac:dyDescent="0.55000000000000004">
      <c r="A431">
        <v>10161</v>
      </c>
      <c r="B431">
        <v>1</v>
      </c>
      <c r="C431">
        <v>8</v>
      </c>
      <c r="D431">
        <v>5</v>
      </c>
      <c r="E431">
        <v>2</v>
      </c>
    </row>
    <row r="432" spans="1:5" x14ac:dyDescent="0.55000000000000004">
      <c r="A432">
        <v>10161</v>
      </c>
      <c r="B432">
        <v>1</v>
      </c>
      <c r="C432">
        <v>9</v>
      </c>
      <c r="D432">
        <v>6</v>
      </c>
      <c r="E432">
        <v>2</v>
      </c>
    </row>
    <row r="433" spans="1:5" x14ac:dyDescent="0.55000000000000004">
      <c r="A433">
        <v>10162</v>
      </c>
      <c r="B433">
        <v>1</v>
      </c>
      <c r="C433">
        <v>3</v>
      </c>
      <c r="D433">
        <v>3</v>
      </c>
      <c r="E433">
        <v>2</v>
      </c>
    </row>
    <row r="434" spans="1:5" x14ac:dyDescent="0.55000000000000004">
      <c r="A434">
        <v>10163</v>
      </c>
      <c r="B434">
        <v>1</v>
      </c>
      <c r="C434">
        <v>17</v>
      </c>
      <c r="D434">
        <v>6</v>
      </c>
      <c r="E434">
        <v>1</v>
      </c>
    </row>
    <row r="435" spans="1:5" x14ac:dyDescent="0.55000000000000004">
      <c r="A435">
        <v>10164</v>
      </c>
      <c r="B435">
        <v>1</v>
      </c>
      <c r="C435">
        <v>8</v>
      </c>
      <c r="D435">
        <v>6</v>
      </c>
      <c r="E435">
        <v>1</v>
      </c>
    </row>
    <row r="436" spans="1:5" x14ac:dyDescent="0.55000000000000004">
      <c r="A436">
        <v>10165</v>
      </c>
      <c r="B436">
        <v>1</v>
      </c>
      <c r="C436">
        <v>11</v>
      </c>
      <c r="D436">
        <v>3</v>
      </c>
      <c r="E436">
        <v>1</v>
      </c>
    </row>
    <row r="437" spans="1:5" x14ac:dyDescent="0.55000000000000004">
      <c r="A437">
        <v>10166</v>
      </c>
      <c r="B437">
        <v>1</v>
      </c>
      <c r="C437">
        <v>2</v>
      </c>
      <c r="D437">
        <v>6</v>
      </c>
      <c r="E437">
        <v>1</v>
      </c>
    </row>
    <row r="438" spans="1:5" x14ac:dyDescent="0.55000000000000004">
      <c r="A438">
        <v>10167</v>
      </c>
      <c r="B438">
        <v>1</v>
      </c>
      <c r="C438">
        <v>47</v>
      </c>
      <c r="D438">
        <v>7</v>
      </c>
      <c r="E438">
        <v>1</v>
      </c>
    </row>
    <row r="439" spans="1:5" x14ac:dyDescent="0.55000000000000004">
      <c r="A439">
        <v>10168</v>
      </c>
      <c r="B439">
        <v>1</v>
      </c>
      <c r="C439">
        <v>2</v>
      </c>
      <c r="D439">
        <v>2</v>
      </c>
      <c r="E439">
        <v>1</v>
      </c>
    </row>
    <row r="440" spans="1:5" x14ac:dyDescent="0.55000000000000004">
      <c r="A440">
        <v>10169</v>
      </c>
      <c r="B440">
        <v>1</v>
      </c>
      <c r="C440">
        <v>20</v>
      </c>
      <c r="D440">
        <v>1</v>
      </c>
      <c r="E440">
        <v>2</v>
      </c>
    </row>
    <row r="441" spans="1:5" x14ac:dyDescent="0.55000000000000004">
      <c r="A441">
        <v>10170</v>
      </c>
      <c r="B441">
        <v>1</v>
      </c>
      <c r="C441">
        <v>3</v>
      </c>
      <c r="D441">
        <v>7</v>
      </c>
      <c r="E441">
        <v>1</v>
      </c>
    </row>
    <row r="442" spans="1:5" x14ac:dyDescent="0.55000000000000004">
      <c r="A442">
        <v>10170</v>
      </c>
      <c r="B442">
        <v>1</v>
      </c>
      <c r="C442">
        <v>11</v>
      </c>
      <c r="D442">
        <v>4</v>
      </c>
      <c r="E442">
        <v>1</v>
      </c>
    </row>
    <row r="443" spans="1:5" x14ac:dyDescent="0.55000000000000004">
      <c r="A443">
        <v>10170</v>
      </c>
      <c r="B443">
        <v>1</v>
      </c>
      <c r="C443">
        <v>27</v>
      </c>
      <c r="D443">
        <v>5</v>
      </c>
      <c r="E443">
        <v>1</v>
      </c>
    </row>
    <row r="444" spans="1:5" x14ac:dyDescent="0.55000000000000004">
      <c r="A444">
        <v>10170</v>
      </c>
      <c r="B444">
        <v>1</v>
      </c>
      <c r="C444">
        <v>31</v>
      </c>
      <c r="D444">
        <v>5</v>
      </c>
      <c r="E444">
        <v>1</v>
      </c>
    </row>
    <row r="445" spans="1:5" x14ac:dyDescent="0.55000000000000004">
      <c r="A445">
        <v>10170</v>
      </c>
      <c r="B445">
        <v>1</v>
      </c>
      <c r="C445">
        <v>35</v>
      </c>
      <c r="D445">
        <v>4</v>
      </c>
      <c r="E445">
        <v>1</v>
      </c>
    </row>
    <row r="446" spans="1:5" x14ac:dyDescent="0.55000000000000004">
      <c r="A446">
        <v>10170</v>
      </c>
      <c r="B446">
        <v>1</v>
      </c>
      <c r="C446">
        <v>36</v>
      </c>
      <c r="D446">
        <v>6</v>
      </c>
      <c r="E446">
        <v>1</v>
      </c>
    </row>
    <row r="447" spans="1:5" x14ac:dyDescent="0.55000000000000004">
      <c r="A447">
        <v>10170</v>
      </c>
      <c r="B447">
        <v>1</v>
      </c>
      <c r="C447">
        <v>39</v>
      </c>
      <c r="D447">
        <v>4</v>
      </c>
      <c r="E447">
        <v>1</v>
      </c>
    </row>
    <row r="448" spans="1:5" x14ac:dyDescent="0.55000000000000004">
      <c r="A448">
        <v>10170</v>
      </c>
      <c r="B448">
        <v>1</v>
      </c>
      <c r="C448">
        <v>50</v>
      </c>
      <c r="D448">
        <v>5</v>
      </c>
      <c r="E448">
        <v>1</v>
      </c>
    </row>
    <row r="449" spans="1:5" x14ac:dyDescent="0.55000000000000004">
      <c r="A449">
        <v>10171</v>
      </c>
      <c r="B449">
        <v>1</v>
      </c>
      <c r="C449">
        <v>1</v>
      </c>
      <c r="D449">
        <v>2</v>
      </c>
      <c r="E449">
        <v>1</v>
      </c>
    </row>
    <row r="450" spans="1:5" x14ac:dyDescent="0.55000000000000004">
      <c r="A450">
        <v>10171</v>
      </c>
      <c r="B450">
        <v>1</v>
      </c>
      <c r="C450">
        <v>6</v>
      </c>
      <c r="D450">
        <v>5</v>
      </c>
      <c r="E450">
        <v>1</v>
      </c>
    </row>
    <row r="451" spans="1:5" x14ac:dyDescent="0.55000000000000004">
      <c r="A451">
        <v>10172</v>
      </c>
      <c r="B451">
        <v>1</v>
      </c>
      <c r="C451">
        <v>10</v>
      </c>
      <c r="D451">
        <v>4</v>
      </c>
      <c r="E451">
        <v>1</v>
      </c>
    </row>
    <row r="452" spans="1:5" x14ac:dyDescent="0.55000000000000004">
      <c r="A452">
        <v>10173</v>
      </c>
      <c r="B452">
        <v>1</v>
      </c>
      <c r="C452">
        <v>22</v>
      </c>
      <c r="D452">
        <v>5</v>
      </c>
      <c r="E452">
        <v>1</v>
      </c>
    </row>
    <row r="453" spans="1:5" x14ac:dyDescent="0.55000000000000004">
      <c r="A453">
        <v>10174</v>
      </c>
      <c r="B453">
        <v>1</v>
      </c>
      <c r="C453">
        <v>1</v>
      </c>
      <c r="D453">
        <v>6</v>
      </c>
      <c r="E453">
        <v>1</v>
      </c>
    </row>
    <row r="454" spans="1:5" x14ac:dyDescent="0.55000000000000004">
      <c r="A454">
        <v>10174</v>
      </c>
      <c r="B454">
        <v>1</v>
      </c>
      <c r="C454">
        <v>3</v>
      </c>
      <c r="D454">
        <v>3</v>
      </c>
      <c r="E454">
        <v>1</v>
      </c>
    </row>
    <row r="455" spans="1:5" x14ac:dyDescent="0.55000000000000004">
      <c r="A455">
        <v>10174</v>
      </c>
      <c r="B455">
        <v>1</v>
      </c>
      <c r="C455">
        <v>17</v>
      </c>
      <c r="D455">
        <v>7</v>
      </c>
      <c r="E455">
        <v>1</v>
      </c>
    </row>
    <row r="456" spans="1:5" x14ac:dyDescent="0.55000000000000004">
      <c r="A456">
        <v>10174</v>
      </c>
      <c r="B456">
        <v>1</v>
      </c>
      <c r="C456">
        <v>22</v>
      </c>
      <c r="D456">
        <v>7</v>
      </c>
      <c r="E456">
        <v>1</v>
      </c>
    </row>
    <row r="457" spans="1:5" x14ac:dyDescent="0.55000000000000004">
      <c r="A457">
        <v>10174</v>
      </c>
      <c r="B457">
        <v>1</v>
      </c>
      <c r="C457">
        <v>27</v>
      </c>
      <c r="D457">
        <v>5</v>
      </c>
      <c r="E457">
        <v>1</v>
      </c>
    </row>
    <row r="458" spans="1:5" x14ac:dyDescent="0.55000000000000004">
      <c r="A458">
        <v>10174</v>
      </c>
      <c r="B458">
        <v>1</v>
      </c>
      <c r="C458">
        <v>42</v>
      </c>
      <c r="D458">
        <v>3</v>
      </c>
      <c r="E458">
        <v>1</v>
      </c>
    </row>
    <row r="459" spans="1:5" x14ac:dyDescent="0.55000000000000004">
      <c r="A459">
        <v>10174</v>
      </c>
      <c r="B459">
        <v>1</v>
      </c>
      <c r="C459">
        <v>49</v>
      </c>
      <c r="D459">
        <v>3</v>
      </c>
      <c r="E459">
        <v>1</v>
      </c>
    </row>
    <row r="460" spans="1:5" x14ac:dyDescent="0.55000000000000004">
      <c r="A460">
        <v>10175</v>
      </c>
      <c r="B460">
        <v>1</v>
      </c>
      <c r="C460">
        <v>11</v>
      </c>
      <c r="D460">
        <v>4</v>
      </c>
      <c r="E460">
        <v>1</v>
      </c>
    </row>
    <row r="461" spans="1:5" x14ac:dyDescent="0.55000000000000004">
      <c r="A461">
        <v>10176</v>
      </c>
      <c r="B461">
        <v>1</v>
      </c>
      <c r="C461">
        <v>30</v>
      </c>
      <c r="D461">
        <v>5</v>
      </c>
      <c r="E461">
        <v>1</v>
      </c>
    </row>
    <row r="462" spans="1:5" x14ac:dyDescent="0.55000000000000004">
      <c r="A462">
        <v>10176</v>
      </c>
      <c r="B462">
        <v>1</v>
      </c>
      <c r="C462">
        <v>32</v>
      </c>
      <c r="D462">
        <v>7</v>
      </c>
      <c r="E462">
        <v>1</v>
      </c>
    </row>
    <row r="463" spans="1:5" x14ac:dyDescent="0.55000000000000004">
      <c r="A463">
        <v>10176</v>
      </c>
      <c r="B463">
        <v>1</v>
      </c>
      <c r="C463">
        <v>34</v>
      </c>
      <c r="D463">
        <v>5</v>
      </c>
      <c r="E463">
        <v>2</v>
      </c>
    </row>
    <row r="464" spans="1:5" x14ac:dyDescent="0.55000000000000004">
      <c r="A464">
        <v>10177</v>
      </c>
      <c r="B464">
        <v>1</v>
      </c>
      <c r="C464">
        <v>2</v>
      </c>
      <c r="D464">
        <v>5</v>
      </c>
      <c r="E464">
        <v>1</v>
      </c>
    </row>
    <row r="465" spans="1:5" x14ac:dyDescent="0.55000000000000004">
      <c r="A465">
        <v>10177</v>
      </c>
      <c r="B465">
        <v>1</v>
      </c>
      <c r="C465">
        <v>10</v>
      </c>
      <c r="D465">
        <v>1</v>
      </c>
      <c r="E465">
        <v>1</v>
      </c>
    </row>
    <row r="466" spans="1:5" x14ac:dyDescent="0.55000000000000004">
      <c r="A466">
        <v>10177</v>
      </c>
      <c r="B466">
        <v>1</v>
      </c>
      <c r="C466">
        <v>11</v>
      </c>
      <c r="D466">
        <v>2</v>
      </c>
      <c r="E466">
        <v>2</v>
      </c>
    </row>
    <row r="467" spans="1:5" x14ac:dyDescent="0.55000000000000004">
      <c r="A467">
        <v>10178</v>
      </c>
      <c r="B467">
        <v>1</v>
      </c>
      <c r="C467">
        <v>5</v>
      </c>
      <c r="D467">
        <v>2</v>
      </c>
      <c r="E467">
        <v>1</v>
      </c>
    </row>
    <row r="468" spans="1:5" x14ac:dyDescent="0.55000000000000004">
      <c r="A468">
        <v>10178</v>
      </c>
      <c r="B468">
        <v>1</v>
      </c>
      <c r="C468">
        <v>20</v>
      </c>
      <c r="D468">
        <v>7</v>
      </c>
      <c r="E468">
        <v>1</v>
      </c>
    </row>
    <row r="469" spans="1:5" x14ac:dyDescent="0.55000000000000004">
      <c r="A469">
        <v>10178</v>
      </c>
      <c r="B469">
        <v>1</v>
      </c>
      <c r="C469">
        <v>24</v>
      </c>
      <c r="D469">
        <v>7</v>
      </c>
      <c r="E469">
        <v>2</v>
      </c>
    </row>
    <row r="470" spans="1:5" x14ac:dyDescent="0.55000000000000004">
      <c r="A470">
        <v>10178</v>
      </c>
      <c r="B470">
        <v>1</v>
      </c>
      <c r="C470">
        <v>26</v>
      </c>
      <c r="D470">
        <v>1</v>
      </c>
      <c r="E470">
        <v>1</v>
      </c>
    </row>
    <row r="471" spans="1:5" x14ac:dyDescent="0.55000000000000004">
      <c r="A471">
        <v>10179</v>
      </c>
      <c r="B471">
        <v>1</v>
      </c>
      <c r="C471">
        <v>2</v>
      </c>
      <c r="D471">
        <v>5</v>
      </c>
      <c r="E471">
        <v>1</v>
      </c>
    </row>
    <row r="472" spans="1:5" x14ac:dyDescent="0.55000000000000004">
      <c r="A472">
        <v>10179</v>
      </c>
      <c r="B472">
        <v>1</v>
      </c>
      <c r="C472">
        <v>4</v>
      </c>
      <c r="D472">
        <v>6</v>
      </c>
      <c r="E472">
        <v>1</v>
      </c>
    </row>
    <row r="473" spans="1:5" x14ac:dyDescent="0.55000000000000004">
      <c r="A473">
        <v>10179</v>
      </c>
      <c r="B473">
        <v>1</v>
      </c>
      <c r="C473">
        <v>11</v>
      </c>
      <c r="D473">
        <v>1</v>
      </c>
      <c r="E473">
        <v>1</v>
      </c>
    </row>
    <row r="474" spans="1:5" x14ac:dyDescent="0.55000000000000004">
      <c r="A474">
        <v>10179</v>
      </c>
      <c r="B474">
        <v>1</v>
      </c>
      <c r="C474">
        <v>11</v>
      </c>
      <c r="D474">
        <v>5</v>
      </c>
      <c r="E474">
        <v>2</v>
      </c>
    </row>
    <row r="475" spans="1:5" x14ac:dyDescent="0.55000000000000004">
      <c r="A475">
        <v>10179</v>
      </c>
      <c r="B475">
        <v>1</v>
      </c>
      <c r="C475">
        <v>11</v>
      </c>
      <c r="D475">
        <v>7</v>
      </c>
      <c r="E475">
        <v>3</v>
      </c>
    </row>
    <row r="476" spans="1:5" x14ac:dyDescent="0.55000000000000004">
      <c r="A476">
        <v>10179</v>
      </c>
      <c r="B476">
        <v>1</v>
      </c>
      <c r="C476">
        <v>34</v>
      </c>
      <c r="D476">
        <v>5</v>
      </c>
      <c r="E476">
        <v>2</v>
      </c>
    </row>
    <row r="477" spans="1:5" x14ac:dyDescent="0.55000000000000004">
      <c r="A477">
        <v>10180</v>
      </c>
      <c r="B477">
        <v>1</v>
      </c>
      <c r="C477">
        <v>6</v>
      </c>
      <c r="D477">
        <v>4</v>
      </c>
      <c r="E477">
        <v>1</v>
      </c>
    </row>
    <row r="478" spans="1:5" x14ac:dyDescent="0.55000000000000004">
      <c r="A478">
        <v>10180</v>
      </c>
      <c r="B478">
        <v>1</v>
      </c>
      <c r="C478">
        <v>24</v>
      </c>
      <c r="D478">
        <v>6</v>
      </c>
      <c r="E478">
        <v>1</v>
      </c>
    </row>
    <row r="479" spans="1:5" x14ac:dyDescent="0.55000000000000004">
      <c r="A479">
        <v>10181</v>
      </c>
      <c r="B479">
        <v>1</v>
      </c>
      <c r="C479">
        <v>49</v>
      </c>
      <c r="D479">
        <v>6</v>
      </c>
      <c r="E479">
        <v>1</v>
      </c>
    </row>
    <row r="480" spans="1:5" x14ac:dyDescent="0.55000000000000004">
      <c r="A480">
        <v>10182</v>
      </c>
      <c r="B480">
        <v>1</v>
      </c>
      <c r="C480">
        <v>9</v>
      </c>
      <c r="D480">
        <v>4</v>
      </c>
      <c r="E480">
        <v>1</v>
      </c>
    </row>
    <row r="481" spans="1:5" x14ac:dyDescent="0.55000000000000004">
      <c r="A481">
        <v>10183</v>
      </c>
      <c r="B481">
        <v>1</v>
      </c>
      <c r="C481">
        <v>17</v>
      </c>
      <c r="D481">
        <v>6</v>
      </c>
      <c r="E481">
        <v>1</v>
      </c>
    </row>
    <row r="482" spans="1:5" x14ac:dyDescent="0.55000000000000004">
      <c r="A482">
        <v>10184</v>
      </c>
      <c r="B482">
        <v>1</v>
      </c>
      <c r="C482">
        <v>30</v>
      </c>
      <c r="D482">
        <v>7</v>
      </c>
      <c r="E482">
        <v>1</v>
      </c>
    </row>
    <row r="483" spans="1:5" x14ac:dyDescent="0.55000000000000004">
      <c r="A483">
        <v>10185</v>
      </c>
      <c r="B483">
        <v>1</v>
      </c>
      <c r="C483">
        <v>1</v>
      </c>
      <c r="D483">
        <v>2</v>
      </c>
      <c r="E483">
        <v>1</v>
      </c>
    </row>
    <row r="484" spans="1:5" x14ac:dyDescent="0.55000000000000004">
      <c r="A484">
        <v>10186</v>
      </c>
      <c r="B484">
        <v>1</v>
      </c>
      <c r="C484">
        <v>5</v>
      </c>
      <c r="D484">
        <v>5</v>
      </c>
      <c r="E484">
        <v>1</v>
      </c>
    </row>
    <row r="485" spans="1:5" x14ac:dyDescent="0.55000000000000004">
      <c r="A485">
        <v>10186</v>
      </c>
      <c r="B485">
        <v>1</v>
      </c>
      <c r="C485">
        <v>10</v>
      </c>
      <c r="D485">
        <v>1</v>
      </c>
      <c r="E485">
        <v>1</v>
      </c>
    </row>
    <row r="486" spans="1:5" x14ac:dyDescent="0.55000000000000004">
      <c r="A486">
        <v>10186</v>
      </c>
      <c r="B486">
        <v>1</v>
      </c>
      <c r="C486">
        <v>13</v>
      </c>
      <c r="D486">
        <v>5</v>
      </c>
      <c r="E486">
        <v>2</v>
      </c>
    </row>
    <row r="487" spans="1:5" x14ac:dyDescent="0.55000000000000004">
      <c r="A487">
        <v>10186</v>
      </c>
      <c r="B487">
        <v>1</v>
      </c>
      <c r="C487">
        <v>17</v>
      </c>
      <c r="D487">
        <v>5</v>
      </c>
      <c r="E487">
        <v>1</v>
      </c>
    </row>
    <row r="488" spans="1:5" x14ac:dyDescent="0.55000000000000004">
      <c r="A488">
        <v>10186</v>
      </c>
      <c r="B488">
        <v>1</v>
      </c>
      <c r="C488">
        <v>25</v>
      </c>
      <c r="D488">
        <v>4</v>
      </c>
      <c r="E488">
        <v>1</v>
      </c>
    </row>
    <row r="489" spans="1:5" x14ac:dyDescent="0.55000000000000004">
      <c r="A489">
        <v>10186</v>
      </c>
      <c r="B489">
        <v>1</v>
      </c>
      <c r="C489">
        <v>29</v>
      </c>
      <c r="D489">
        <v>5</v>
      </c>
      <c r="E489">
        <v>1</v>
      </c>
    </row>
    <row r="490" spans="1:5" x14ac:dyDescent="0.55000000000000004">
      <c r="A490">
        <v>10186</v>
      </c>
      <c r="B490">
        <v>1</v>
      </c>
      <c r="C490">
        <v>31</v>
      </c>
      <c r="D490">
        <v>4</v>
      </c>
      <c r="E490">
        <v>1</v>
      </c>
    </row>
    <row r="491" spans="1:5" x14ac:dyDescent="0.55000000000000004">
      <c r="A491">
        <v>10186</v>
      </c>
      <c r="B491">
        <v>1</v>
      </c>
      <c r="C491">
        <v>37</v>
      </c>
      <c r="D491">
        <v>5</v>
      </c>
      <c r="E491">
        <v>1</v>
      </c>
    </row>
    <row r="492" spans="1:5" x14ac:dyDescent="0.55000000000000004">
      <c r="A492">
        <v>10186</v>
      </c>
      <c r="B492">
        <v>1</v>
      </c>
      <c r="C492">
        <v>39</v>
      </c>
      <c r="D492">
        <v>4</v>
      </c>
      <c r="E492">
        <v>1</v>
      </c>
    </row>
    <row r="493" spans="1:5" x14ac:dyDescent="0.55000000000000004">
      <c r="A493">
        <v>10186</v>
      </c>
      <c r="B493">
        <v>1</v>
      </c>
      <c r="C493">
        <v>41</v>
      </c>
      <c r="D493">
        <v>1</v>
      </c>
      <c r="E493">
        <v>1</v>
      </c>
    </row>
    <row r="494" spans="1:5" x14ac:dyDescent="0.55000000000000004">
      <c r="A494">
        <v>10186</v>
      </c>
      <c r="B494">
        <v>1</v>
      </c>
      <c r="C494">
        <v>42</v>
      </c>
      <c r="D494">
        <v>4</v>
      </c>
      <c r="E494">
        <v>1</v>
      </c>
    </row>
    <row r="495" spans="1:5" x14ac:dyDescent="0.55000000000000004">
      <c r="A495">
        <v>10186</v>
      </c>
      <c r="B495">
        <v>1</v>
      </c>
      <c r="C495">
        <v>44</v>
      </c>
      <c r="D495">
        <v>3</v>
      </c>
      <c r="E495">
        <v>1</v>
      </c>
    </row>
    <row r="496" spans="1:5" x14ac:dyDescent="0.55000000000000004">
      <c r="A496">
        <v>10186</v>
      </c>
      <c r="B496">
        <v>1</v>
      </c>
      <c r="C496">
        <v>45</v>
      </c>
      <c r="D496">
        <v>4</v>
      </c>
      <c r="E496">
        <v>1</v>
      </c>
    </row>
    <row r="497" spans="1:5" x14ac:dyDescent="0.55000000000000004">
      <c r="A497">
        <v>10186</v>
      </c>
      <c r="B497">
        <v>1</v>
      </c>
      <c r="C497">
        <v>48</v>
      </c>
      <c r="D497">
        <v>3</v>
      </c>
      <c r="E497">
        <v>1</v>
      </c>
    </row>
    <row r="498" spans="1:5" x14ac:dyDescent="0.55000000000000004">
      <c r="A498">
        <v>10186</v>
      </c>
      <c r="B498">
        <v>1</v>
      </c>
      <c r="C498">
        <v>52</v>
      </c>
      <c r="D498">
        <v>3</v>
      </c>
      <c r="E498">
        <v>2</v>
      </c>
    </row>
    <row r="499" spans="1:5" x14ac:dyDescent="0.55000000000000004">
      <c r="A499">
        <v>10187</v>
      </c>
      <c r="B499">
        <v>1</v>
      </c>
      <c r="C499">
        <v>4</v>
      </c>
      <c r="D499">
        <v>6</v>
      </c>
      <c r="E499">
        <v>1</v>
      </c>
    </row>
    <row r="500" spans="1:5" x14ac:dyDescent="0.55000000000000004">
      <c r="A500">
        <v>10187</v>
      </c>
      <c r="B500">
        <v>1</v>
      </c>
      <c r="C500">
        <v>47</v>
      </c>
      <c r="D500">
        <v>5</v>
      </c>
      <c r="E500">
        <v>1</v>
      </c>
    </row>
    <row r="501" spans="1:5" x14ac:dyDescent="0.55000000000000004">
      <c r="A501">
        <v>10188</v>
      </c>
      <c r="B501">
        <v>1</v>
      </c>
      <c r="C501">
        <v>1</v>
      </c>
      <c r="D501">
        <v>5</v>
      </c>
      <c r="E501">
        <v>2</v>
      </c>
    </row>
    <row r="502" spans="1:5" x14ac:dyDescent="0.55000000000000004">
      <c r="A502">
        <v>10188</v>
      </c>
      <c r="B502">
        <v>1</v>
      </c>
      <c r="C502">
        <v>4</v>
      </c>
      <c r="D502">
        <v>6</v>
      </c>
      <c r="E502">
        <v>1</v>
      </c>
    </row>
    <row r="503" spans="1:5" x14ac:dyDescent="0.55000000000000004">
      <c r="A503">
        <v>10188</v>
      </c>
      <c r="B503">
        <v>1</v>
      </c>
      <c r="C503">
        <v>5</v>
      </c>
      <c r="D503">
        <v>6</v>
      </c>
      <c r="E503">
        <v>1</v>
      </c>
    </row>
    <row r="504" spans="1:5" x14ac:dyDescent="0.55000000000000004">
      <c r="A504">
        <v>10188</v>
      </c>
      <c r="B504">
        <v>1</v>
      </c>
      <c r="C504">
        <v>35</v>
      </c>
      <c r="D504">
        <v>5</v>
      </c>
      <c r="E504">
        <v>1</v>
      </c>
    </row>
    <row r="505" spans="1:5" x14ac:dyDescent="0.55000000000000004">
      <c r="A505">
        <v>10188</v>
      </c>
      <c r="B505">
        <v>1</v>
      </c>
      <c r="C505">
        <v>36</v>
      </c>
      <c r="D505">
        <v>5</v>
      </c>
      <c r="E505">
        <v>1</v>
      </c>
    </row>
    <row r="506" spans="1:5" x14ac:dyDescent="0.55000000000000004">
      <c r="A506">
        <v>10189</v>
      </c>
      <c r="B506">
        <v>1</v>
      </c>
      <c r="C506">
        <v>13</v>
      </c>
      <c r="D506">
        <v>1</v>
      </c>
      <c r="E506">
        <v>1</v>
      </c>
    </row>
    <row r="507" spans="1:5" x14ac:dyDescent="0.55000000000000004">
      <c r="A507">
        <v>10190</v>
      </c>
      <c r="B507">
        <v>1</v>
      </c>
      <c r="C507">
        <v>11</v>
      </c>
      <c r="D507">
        <v>6</v>
      </c>
      <c r="E507">
        <v>2</v>
      </c>
    </row>
    <row r="508" spans="1:5" x14ac:dyDescent="0.55000000000000004">
      <c r="A508">
        <v>10191</v>
      </c>
      <c r="B508">
        <v>1</v>
      </c>
      <c r="C508">
        <v>1</v>
      </c>
      <c r="D508">
        <v>5</v>
      </c>
      <c r="E508">
        <v>1</v>
      </c>
    </row>
    <row r="509" spans="1:5" x14ac:dyDescent="0.55000000000000004">
      <c r="A509">
        <v>10192</v>
      </c>
      <c r="B509">
        <v>1</v>
      </c>
      <c r="C509">
        <v>15</v>
      </c>
      <c r="D509">
        <v>2</v>
      </c>
      <c r="E509">
        <v>1</v>
      </c>
    </row>
    <row r="510" spans="1:5" x14ac:dyDescent="0.55000000000000004">
      <c r="A510">
        <v>10192</v>
      </c>
      <c r="B510">
        <v>1</v>
      </c>
      <c r="C510">
        <v>30</v>
      </c>
      <c r="D510">
        <v>5</v>
      </c>
      <c r="E510">
        <v>1</v>
      </c>
    </row>
    <row r="511" spans="1:5" x14ac:dyDescent="0.55000000000000004">
      <c r="A511">
        <v>10193</v>
      </c>
      <c r="B511">
        <v>1</v>
      </c>
      <c r="C511">
        <v>13</v>
      </c>
      <c r="D511">
        <v>2</v>
      </c>
      <c r="E511">
        <v>1</v>
      </c>
    </row>
    <row r="512" spans="1:5" x14ac:dyDescent="0.55000000000000004">
      <c r="A512">
        <v>10194</v>
      </c>
      <c r="B512">
        <v>1</v>
      </c>
      <c r="C512">
        <v>4</v>
      </c>
      <c r="D512">
        <v>5</v>
      </c>
      <c r="E512">
        <v>1</v>
      </c>
    </row>
    <row r="513" spans="1:5" x14ac:dyDescent="0.55000000000000004">
      <c r="A513">
        <v>10194</v>
      </c>
      <c r="B513">
        <v>1</v>
      </c>
      <c r="C513">
        <v>42</v>
      </c>
      <c r="D513">
        <v>4</v>
      </c>
      <c r="E513">
        <v>1</v>
      </c>
    </row>
    <row r="514" spans="1:5" x14ac:dyDescent="0.55000000000000004">
      <c r="A514">
        <v>10195</v>
      </c>
      <c r="B514">
        <v>1</v>
      </c>
      <c r="C514">
        <v>2</v>
      </c>
      <c r="D514">
        <v>5</v>
      </c>
      <c r="E514">
        <v>1</v>
      </c>
    </row>
    <row r="515" spans="1:5" x14ac:dyDescent="0.55000000000000004">
      <c r="A515">
        <v>10195</v>
      </c>
      <c r="B515">
        <v>1</v>
      </c>
      <c r="C515">
        <v>20</v>
      </c>
      <c r="D515">
        <v>6</v>
      </c>
      <c r="E515">
        <v>1</v>
      </c>
    </row>
    <row r="516" spans="1:5" x14ac:dyDescent="0.55000000000000004">
      <c r="A516">
        <v>10195</v>
      </c>
      <c r="B516">
        <v>1</v>
      </c>
      <c r="C516">
        <v>22</v>
      </c>
      <c r="D516">
        <v>7</v>
      </c>
      <c r="E516">
        <v>1</v>
      </c>
    </row>
    <row r="517" spans="1:5" x14ac:dyDescent="0.55000000000000004">
      <c r="A517">
        <v>10196</v>
      </c>
      <c r="B517">
        <v>1</v>
      </c>
      <c r="C517">
        <v>7</v>
      </c>
      <c r="D517">
        <v>5</v>
      </c>
      <c r="E517">
        <v>1</v>
      </c>
    </row>
    <row r="518" spans="1:5" x14ac:dyDescent="0.55000000000000004">
      <c r="A518">
        <v>10196</v>
      </c>
      <c r="B518">
        <v>1</v>
      </c>
      <c r="C518">
        <v>12</v>
      </c>
      <c r="D518">
        <v>1</v>
      </c>
      <c r="E518">
        <v>2</v>
      </c>
    </row>
    <row r="519" spans="1:5" x14ac:dyDescent="0.55000000000000004">
      <c r="A519">
        <v>10197</v>
      </c>
      <c r="B519">
        <v>1</v>
      </c>
      <c r="C519">
        <v>3</v>
      </c>
      <c r="D519">
        <v>7</v>
      </c>
      <c r="E519">
        <v>1</v>
      </c>
    </row>
    <row r="520" spans="1:5" x14ac:dyDescent="0.55000000000000004">
      <c r="A520">
        <v>10197</v>
      </c>
      <c r="B520">
        <v>1</v>
      </c>
      <c r="C520">
        <v>11</v>
      </c>
      <c r="D520">
        <v>7</v>
      </c>
      <c r="E520">
        <v>2</v>
      </c>
    </row>
    <row r="521" spans="1:5" x14ac:dyDescent="0.55000000000000004">
      <c r="A521">
        <v>10198</v>
      </c>
      <c r="B521">
        <v>1</v>
      </c>
      <c r="C521">
        <v>10</v>
      </c>
      <c r="D521">
        <v>6</v>
      </c>
      <c r="E521">
        <v>1</v>
      </c>
    </row>
    <row r="522" spans="1:5" x14ac:dyDescent="0.55000000000000004">
      <c r="A522">
        <v>10198</v>
      </c>
      <c r="B522">
        <v>1</v>
      </c>
      <c r="C522">
        <v>11</v>
      </c>
      <c r="D522">
        <v>5</v>
      </c>
      <c r="E522">
        <v>2</v>
      </c>
    </row>
    <row r="523" spans="1:5" x14ac:dyDescent="0.55000000000000004">
      <c r="A523">
        <v>10198</v>
      </c>
      <c r="B523">
        <v>1</v>
      </c>
      <c r="C523">
        <v>30</v>
      </c>
      <c r="D523">
        <v>6</v>
      </c>
      <c r="E523">
        <v>1</v>
      </c>
    </row>
    <row r="524" spans="1:5" x14ac:dyDescent="0.55000000000000004">
      <c r="A524">
        <v>10199</v>
      </c>
      <c r="B524">
        <v>1</v>
      </c>
      <c r="C524">
        <v>47</v>
      </c>
      <c r="D524">
        <v>5</v>
      </c>
      <c r="E524">
        <v>1</v>
      </c>
    </row>
    <row r="525" spans="1:5" x14ac:dyDescent="0.55000000000000004">
      <c r="A525">
        <v>10200</v>
      </c>
      <c r="B525">
        <v>1</v>
      </c>
      <c r="C525">
        <v>3</v>
      </c>
      <c r="D525">
        <v>5</v>
      </c>
      <c r="E525">
        <v>2</v>
      </c>
    </row>
    <row r="526" spans="1:5" x14ac:dyDescent="0.55000000000000004">
      <c r="A526">
        <v>10200</v>
      </c>
      <c r="B526">
        <v>1</v>
      </c>
      <c r="C526">
        <v>4</v>
      </c>
      <c r="D526">
        <v>3</v>
      </c>
      <c r="E526">
        <v>1</v>
      </c>
    </row>
    <row r="527" spans="1:5" x14ac:dyDescent="0.55000000000000004">
      <c r="A527">
        <v>10200</v>
      </c>
      <c r="B527">
        <v>1</v>
      </c>
      <c r="C527">
        <v>5</v>
      </c>
      <c r="D527">
        <v>1</v>
      </c>
      <c r="E527">
        <v>1</v>
      </c>
    </row>
    <row r="528" spans="1:5" x14ac:dyDescent="0.55000000000000004">
      <c r="A528">
        <v>10200</v>
      </c>
      <c r="B528">
        <v>1</v>
      </c>
      <c r="C528">
        <v>5</v>
      </c>
      <c r="D528">
        <v>3</v>
      </c>
      <c r="E528">
        <v>1</v>
      </c>
    </row>
    <row r="529" spans="1:5" x14ac:dyDescent="0.55000000000000004">
      <c r="A529">
        <v>10200</v>
      </c>
      <c r="B529">
        <v>1</v>
      </c>
      <c r="C529">
        <v>14</v>
      </c>
      <c r="D529">
        <v>2</v>
      </c>
      <c r="E529">
        <v>1</v>
      </c>
    </row>
    <row r="530" spans="1:5" x14ac:dyDescent="0.55000000000000004">
      <c r="A530">
        <v>10200</v>
      </c>
      <c r="B530">
        <v>1</v>
      </c>
      <c r="C530">
        <v>49</v>
      </c>
      <c r="D530">
        <v>1</v>
      </c>
      <c r="E530">
        <v>1</v>
      </c>
    </row>
    <row r="531" spans="1:5" x14ac:dyDescent="0.55000000000000004">
      <c r="A531">
        <v>10201</v>
      </c>
      <c r="B531">
        <v>1</v>
      </c>
      <c r="C531">
        <v>49</v>
      </c>
      <c r="D531">
        <v>1</v>
      </c>
      <c r="E531">
        <v>1</v>
      </c>
    </row>
    <row r="532" spans="1:5" x14ac:dyDescent="0.55000000000000004">
      <c r="A532">
        <v>10202</v>
      </c>
      <c r="B532">
        <v>1</v>
      </c>
      <c r="C532">
        <v>12</v>
      </c>
      <c r="D532">
        <v>1</v>
      </c>
      <c r="E532">
        <v>1</v>
      </c>
    </row>
    <row r="533" spans="1:5" x14ac:dyDescent="0.55000000000000004">
      <c r="A533">
        <v>10202</v>
      </c>
      <c r="B533">
        <v>1</v>
      </c>
      <c r="C533">
        <v>29</v>
      </c>
      <c r="D533">
        <v>2</v>
      </c>
      <c r="E533">
        <v>1</v>
      </c>
    </row>
    <row r="534" spans="1:5" x14ac:dyDescent="0.55000000000000004">
      <c r="A534">
        <v>10202</v>
      </c>
      <c r="B534">
        <v>1</v>
      </c>
      <c r="C534">
        <v>38</v>
      </c>
      <c r="D534">
        <v>1</v>
      </c>
      <c r="E534">
        <v>1</v>
      </c>
    </row>
    <row r="535" spans="1:5" x14ac:dyDescent="0.55000000000000004">
      <c r="A535">
        <v>10203</v>
      </c>
      <c r="B535">
        <v>1</v>
      </c>
      <c r="C535">
        <v>2</v>
      </c>
      <c r="D535">
        <v>6</v>
      </c>
      <c r="E535">
        <v>1</v>
      </c>
    </row>
    <row r="536" spans="1:5" x14ac:dyDescent="0.55000000000000004">
      <c r="A536">
        <v>10203</v>
      </c>
      <c r="B536">
        <v>1</v>
      </c>
      <c r="C536">
        <v>10</v>
      </c>
      <c r="D536">
        <v>7</v>
      </c>
      <c r="E536">
        <v>1</v>
      </c>
    </row>
    <row r="537" spans="1:5" x14ac:dyDescent="0.55000000000000004">
      <c r="A537">
        <v>10203</v>
      </c>
      <c r="B537">
        <v>1</v>
      </c>
      <c r="C537">
        <v>14</v>
      </c>
      <c r="D537">
        <v>3</v>
      </c>
      <c r="E537">
        <v>2</v>
      </c>
    </row>
    <row r="538" spans="1:5" x14ac:dyDescent="0.55000000000000004">
      <c r="A538">
        <v>10203</v>
      </c>
      <c r="B538">
        <v>1</v>
      </c>
      <c r="C538">
        <v>15</v>
      </c>
      <c r="D538">
        <v>7</v>
      </c>
      <c r="E538">
        <v>1</v>
      </c>
    </row>
    <row r="539" spans="1:5" x14ac:dyDescent="0.55000000000000004">
      <c r="A539">
        <v>10203</v>
      </c>
      <c r="B539">
        <v>1</v>
      </c>
      <c r="C539">
        <v>17</v>
      </c>
      <c r="D539">
        <v>7</v>
      </c>
      <c r="E539">
        <v>2</v>
      </c>
    </row>
    <row r="540" spans="1:5" x14ac:dyDescent="0.55000000000000004">
      <c r="A540">
        <v>10203</v>
      </c>
      <c r="B540">
        <v>1</v>
      </c>
      <c r="C540">
        <v>20</v>
      </c>
      <c r="D540">
        <v>1</v>
      </c>
      <c r="E540">
        <v>1</v>
      </c>
    </row>
    <row r="541" spans="1:5" x14ac:dyDescent="0.55000000000000004">
      <c r="A541">
        <v>10203</v>
      </c>
      <c r="B541">
        <v>1</v>
      </c>
      <c r="C541">
        <v>21</v>
      </c>
      <c r="D541">
        <v>1</v>
      </c>
      <c r="E541">
        <v>1</v>
      </c>
    </row>
    <row r="542" spans="1:5" x14ac:dyDescent="0.55000000000000004">
      <c r="A542">
        <v>10203</v>
      </c>
      <c r="B542">
        <v>1</v>
      </c>
      <c r="C542">
        <v>21</v>
      </c>
      <c r="D542">
        <v>7</v>
      </c>
      <c r="E542">
        <v>3</v>
      </c>
    </row>
    <row r="543" spans="1:5" x14ac:dyDescent="0.55000000000000004">
      <c r="A543">
        <v>10203</v>
      </c>
      <c r="B543">
        <v>1</v>
      </c>
      <c r="C543">
        <v>23</v>
      </c>
      <c r="D543">
        <v>7</v>
      </c>
      <c r="E543">
        <v>2</v>
      </c>
    </row>
    <row r="544" spans="1:5" x14ac:dyDescent="0.55000000000000004">
      <c r="A544">
        <v>10203</v>
      </c>
      <c r="B544">
        <v>1</v>
      </c>
      <c r="C544">
        <v>24</v>
      </c>
      <c r="D544">
        <v>7</v>
      </c>
      <c r="E544">
        <v>2</v>
      </c>
    </row>
    <row r="545" spans="1:5" x14ac:dyDescent="0.55000000000000004">
      <c r="A545">
        <v>10203</v>
      </c>
      <c r="B545">
        <v>1</v>
      </c>
      <c r="C545">
        <v>26</v>
      </c>
      <c r="D545">
        <v>7</v>
      </c>
      <c r="E545">
        <v>2</v>
      </c>
    </row>
    <row r="546" spans="1:5" x14ac:dyDescent="0.55000000000000004">
      <c r="A546">
        <v>10203</v>
      </c>
      <c r="B546">
        <v>1</v>
      </c>
      <c r="C546">
        <v>30</v>
      </c>
      <c r="D546">
        <v>7</v>
      </c>
      <c r="E546">
        <v>2</v>
      </c>
    </row>
    <row r="547" spans="1:5" x14ac:dyDescent="0.55000000000000004">
      <c r="A547">
        <v>10203</v>
      </c>
      <c r="B547">
        <v>1</v>
      </c>
      <c r="C547">
        <v>47</v>
      </c>
      <c r="D547">
        <v>3</v>
      </c>
      <c r="E547">
        <v>3</v>
      </c>
    </row>
    <row r="548" spans="1:5" x14ac:dyDescent="0.55000000000000004">
      <c r="A548">
        <v>10204</v>
      </c>
      <c r="B548">
        <v>1</v>
      </c>
      <c r="C548">
        <v>26</v>
      </c>
      <c r="D548">
        <v>1</v>
      </c>
      <c r="E548">
        <v>1</v>
      </c>
    </row>
    <row r="549" spans="1:5" x14ac:dyDescent="0.55000000000000004">
      <c r="A549">
        <v>10204</v>
      </c>
      <c r="B549">
        <v>1</v>
      </c>
      <c r="C549">
        <v>27</v>
      </c>
      <c r="D549">
        <v>7</v>
      </c>
      <c r="E549">
        <v>1</v>
      </c>
    </row>
    <row r="550" spans="1:5" x14ac:dyDescent="0.55000000000000004">
      <c r="A550">
        <v>10205</v>
      </c>
      <c r="B550">
        <v>1</v>
      </c>
      <c r="C550">
        <v>11</v>
      </c>
      <c r="D550">
        <v>5</v>
      </c>
      <c r="E550">
        <v>3</v>
      </c>
    </row>
    <row r="551" spans="1:5" x14ac:dyDescent="0.55000000000000004">
      <c r="A551">
        <v>10205</v>
      </c>
      <c r="B551">
        <v>1</v>
      </c>
      <c r="C551">
        <v>30</v>
      </c>
      <c r="D551">
        <v>6</v>
      </c>
      <c r="E551">
        <v>2</v>
      </c>
    </row>
    <row r="552" spans="1:5" x14ac:dyDescent="0.55000000000000004">
      <c r="A552">
        <v>10205</v>
      </c>
      <c r="B552">
        <v>1</v>
      </c>
      <c r="C552">
        <v>48</v>
      </c>
      <c r="D552">
        <v>6</v>
      </c>
      <c r="E552">
        <v>1</v>
      </c>
    </row>
    <row r="553" spans="1:5" x14ac:dyDescent="0.55000000000000004">
      <c r="A553">
        <v>20001</v>
      </c>
      <c r="B553">
        <v>2</v>
      </c>
      <c r="C553">
        <v>49</v>
      </c>
      <c r="D553">
        <v>1</v>
      </c>
      <c r="E553">
        <v>1</v>
      </c>
    </row>
    <row r="554" spans="1:5" x14ac:dyDescent="0.55000000000000004">
      <c r="A554">
        <v>20002</v>
      </c>
      <c r="B554">
        <v>2</v>
      </c>
      <c r="C554">
        <v>14</v>
      </c>
      <c r="D554">
        <v>7</v>
      </c>
      <c r="E554">
        <v>1</v>
      </c>
    </row>
    <row r="555" spans="1:5" x14ac:dyDescent="0.55000000000000004">
      <c r="A555">
        <v>20003</v>
      </c>
      <c r="B555">
        <v>2</v>
      </c>
      <c r="C555">
        <v>24</v>
      </c>
      <c r="D555">
        <v>6</v>
      </c>
      <c r="E555">
        <v>1</v>
      </c>
    </row>
    <row r="556" spans="1:5" x14ac:dyDescent="0.55000000000000004">
      <c r="A556">
        <v>20004</v>
      </c>
      <c r="B556">
        <v>2</v>
      </c>
      <c r="C556">
        <v>49</v>
      </c>
      <c r="D556">
        <v>2</v>
      </c>
      <c r="E556">
        <v>1</v>
      </c>
    </row>
    <row r="557" spans="1:5" x14ac:dyDescent="0.55000000000000004">
      <c r="A557">
        <v>20005</v>
      </c>
      <c r="B557">
        <v>2</v>
      </c>
      <c r="C557">
        <v>6</v>
      </c>
      <c r="D557">
        <v>7</v>
      </c>
      <c r="E557">
        <v>1</v>
      </c>
    </row>
    <row r="558" spans="1:5" x14ac:dyDescent="0.55000000000000004">
      <c r="A558">
        <v>20006</v>
      </c>
      <c r="B558">
        <v>2</v>
      </c>
      <c r="C558">
        <v>5</v>
      </c>
      <c r="D558">
        <v>2</v>
      </c>
      <c r="E558">
        <v>1</v>
      </c>
    </row>
    <row r="559" spans="1:5" x14ac:dyDescent="0.55000000000000004">
      <c r="A559">
        <v>20007</v>
      </c>
      <c r="B559">
        <v>2</v>
      </c>
      <c r="C559">
        <v>34</v>
      </c>
      <c r="D559">
        <v>3</v>
      </c>
      <c r="E559">
        <v>1</v>
      </c>
    </row>
    <row r="560" spans="1:5" x14ac:dyDescent="0.55000000000000004">
      <c r="A560">
        <v>20007</v>
      </c>
      <c r="B560">
        <v>2</v>
      </c>
      <c r="C560">
        <v>44</v>
      </c>
      <c r="D560">
        <v>4</v>
      </c>
      <c r="E560">
        <v>1</v>
      </c>
    </row>
    <row r="561" spans="1:5" x14ac:dyDescent="0.55000000000000004">
      <c r="A561">
        <v>20008</v>
      </c>
      <c r="B561">
        <v>2</v>
      </c>
      <c r="C561">
        <v>27</v>
      </c>
      <c r="D561">
        <v>2</v>
      </c>
      <c r="E561">
        <v>2</v>
      </c>
    </row>
    <row r="562" spans="1:5" x14ac:dyDescent="0.55000000000000004">
      <c r="A562">
        <v>20009</v>
      </c>
      <c r="B562">
        <v>2</v>
      </c>
      <c r="C562">
        <v>48</v>
      </c>
      <c r="D562">
        <v>7</v>
      </c>
      <c r="E562">
        <v>1</v>
      </c>
    </row>
    <row r="563" spans="1:5" x14ac:dyDescent="0.55000000000000004">
      <c r="A563">
        <v>20010</v>
      </c>
      <c r="B563">
        <v>2</v>
      </c>
      <c r="C563">
        <v>5</v>
      </c>
      <c r="D563">
        <v>7</v>
      </c>
      <c r="E563">
        <v>1</v>
      </c>
    </row>
    <row r="564" spans="1:5" x14ac:dyDescent="0.55000000000000004">
      <c r="A564">
        <v>20011</v>
      </c>
      <c r="B564">
        <v>2</v>
      </c>
      <c r="C564">
        <v>30</v>
      </c>
      <c r="D564">
        <v>6</v>
      </c>
      <c r="E564">
        <v>3</v>
      </c>
    </row>
    <row r="565" spans="1:5" x14ac:dyDescent="0.55000000000000004">
      <c r="A565">
        <v>20012</v>
      </c>
      <c r="B565">
        <v>2</v>
      </c>
      <c r="C565">
        <v>12</v>
      </c>
      <c r="D565">
        <v>1</v>
      </c>
      <c r="E565">
        <v>1</v>
      </c>
    </row>
    <row r="566" spans="1:5" x14ac:dyDescent="0.55000000000000004">
      <c r="A566">
        <v>20013</v>
      </c>
      <c r="B566">
        <v>2</v>
      </c>
      <c r="C566">
        <v>22</v>
      </c>
      <c r="D566">
        <v>1</v>
      </c>
      <c r="E566">
        <v>3</v>
      </c>
    </row>
    <row r="567" spans="1:5" x14ac:dyDescent="0.55000000000000004">
      <c r="A567">
        <v>20014</v>
      </c>
      <c r="B567">
        <v>2</v>
      </c>
      <c r="C567">
        <v>4</v>
      </c>
      <c r="D567">
        <v>2</v>
      </c>
      <c r="E567">
        <v>1</v>
      </c>
    </row>
    <row r="568" spans="1:5" x14ac:dyDescent="0.55000000000000004">
      <c r="A568">
        <v>20014</v>
      </c>
      <c r="B568">
        <v>2</v>
      </c>
      <c r="C568">
        <v>4</v>
      </c>
      <c r="D568">
        <v>4</v>
      </c>
      <c r="E568">
        <v>1</v>
      </c>
    </row>
    <row r="569" spans="1:5" x14ac:dyDescent="0.55000000000000004">
      <c r="A569">
        <v>20014</v>
      </c>
      <c r="B569">
        <v>2</v>
      </c>
      <c r="C569">
        <v>6</v>
      </c>
      <c r="D569">
        <v>6</v>
      </c>
      <c r="E569">
        <v>2</v>
      </c>
    </row>
    <row r="570" spans="1:5" x14ac:dyDescent="0.55000000000000004">
      <c r="A570">
        <v>20014</v>
      </c>
      <c r="B570">
        <v>2</v>
      </c>
      <c r="C570">
        <v>7</v>
      </c>
      <c r="D570">
        <v>2</v>
      </c>
      <c r="E570">
        <v>3</v>
      </c>
    </row>
    <row r="571" spans="1:5" x14ac:dyDescent="0.55000000000000004">
      <c r="A571">
        <v>20014</v>
      </c>
      <c r="B571">
        <v>2</v>
      </c>
      <c r="C571">
        <v>7</v>
      </c>
      <c r="D571">
        <v>6</v>
      </c>
      <c r="E571">
        <v>3</v>
      </c>
    </row>
    <row r="572" spans="1:5" x14ac:dyDescent="0.55000000000000004">
      <c r="A572">
        <v>20014</v>
      </c>
      <c r="B572">
        <v>2</v>
      </c>
      <c r="C572">
        <v>12</v>
      </c>
      <c r="D572">
        <v>5</v>
      </c>
      <c r="E572">
        <v>2</v>
      </c>
    </row>
    <row r="573" spans="1:5" x14ac:dyDescent="0.55000000000000004">
      <c r="A573">
        <v>20014</v>
      </c>
      <c r="B573">
        <v>2</v>
      </c>
      <c r="C573">
        <v>17</v>
      </c>
      <c r="D573">
        <v>6</v>
      </c>
      <c r="E573">
        <v>1</v>
      </c>
    </row>
    <row r="574" spans="1:5" x14ac:dyDescent="0.55000000000000004">
      <c r="A574">
        <v>20014</v>
      </c>
      <c r="B574">
        <v>2</v>
      </c>
      <c r="C574">
        <v>23</v>
      </c>
      <c r="D574">
        <v>4</v>
      </c>
      <c r="E574">
        <v>2</v>
      </c>
    </row>
    <row r="575" spans="1:5" x14ac:dyDescent="0.55000000000000004">
      <c r="A575">
        <v>20014</v>
      </c>
      <c r="B575">
        <v>2</v>
      </c>
      <c r="C575">
        <v>47</v>
      </c>
      <c r="D575">
        <v>6</v>
      </c>
      <c r="E575">
        <v>2</v>
      </c>
    </row>
    <row r="576" spans="1:5" x14ac:dyDescent="0.55000000000000004">
      <c r="A576">
        <v>20015</v>
      </c>
      <c r="B576">
        <v>2</v>
      </c>
      <c r="C576">
        <v>9</v>
      </c>
      <c r="D576">
        <v>5</v>
      </c>
      <c r="E576">
        <v>1</v>
      </c>
    </row>
    <row r="577" spans="1:5" x14ac:dyDescent="0.55000000000000004">
      <c r="A577">
        <v>20015</v>
      </c>
      <c r="B577">
        <v>2</v>
      </c>
      <c r="C577">
        <v>11</v>
      </c>
      <c r="D577">
        <v>5</v>
      </c>
      <c r="E577">
        <v>1</v>
      </c>
    </row>
    <row r="578" spans="1:5" x14ac:dyDescent="0.55000000000000004">
      <c r="A578">
        <v>20015</v>
      </c>
      <c r="B578">
        <v>2</v>
      </c>
      <c r="C578">
        <v>12</v>
      </c>
      <c r="D578">
        <v>2</v>
      </c>
      <c r="E578">
        <v>2</v>
      </c>
    </row>
    <row r="579" spans="1:5" x14ac:dyDescent="0.55000000000000004">
      <c r="A579">
        <v>20015</v>
      </c>
      <c r="B579">
        <v>2</v>
      </c>
      <c r="C579">
        <v>17</v>
      </c>
      <c r="D579">
        <v>5</v>
      </c>
      <c r="E579">
        <v>1</v>
      </c>
    </row>
    <row r="580" spans="1:5" x14ac:dyDescent="0.55000000000000004">
      <c r="A580">
        <v>20016</v>
      </c>
      <c r="B580">
        <v>2</v>
      </c>
      <c r="C580">
        <v>10</v>
      </c>
      <c r="D580">
        <v>5</v>
      </c>
      <c r="E580">
        <v>1</v>
      </c>
    </row>
    <row r="581" spans="1:5" x14ac:dyDescent="0.55000000000000004">
      <c r="A581">
        <v>20016</v>
      </c>
      <c r="B581">
        <v>2</v>
      </c>
      <c r="C581">
        <v>11</v>
      </c>
      <c r="D581">
        <v>5</v>
      </c>
      <c r="E581">
        <v>1</v>
      </c>
    </row>
    <row r="582" spans="1:5" x14ac:dyDescent="0.55000000000000004">
      <c r="A582">
        <v>20016</v>
      </c>
      <c r="B582">
        <v>2</v>
      </c>
      <c r="C582">
        <v>16</v>
      </c>
      <c r="D582">
        <v>5</v>
      </c>
      <c r="E582">
        <v>1</v>
      </c>
    </row>
    <row r="583" spans="1:5" x14ac:dyDescent="0.55000000000000004">
      <c r="A583">
        <v>20016</v>
      </c>
      <c r="B583">
        <v>2</v>
      </c>
      <c r="C583">
        <v>34</v>
      </c>
      <c r="D583">
        <v>5</v>
      </c>
      <c r="E583">
        <v>2</v>
      </c>
    </row>
    <row r="584" spans="1:5" x14ac:dyDescent="0.55000000000000004">
      <c r="A584">
        <v>20016</v>
      </c>
      <c r="B584">
        <v>2</v>
      </c>
      <c r="C584">
        <v>36</v>
      </c>
      <c r="D584">
        <v>5</v>
      </c>
      <c r="E584">
        <v>1</v>
      </c>
    </row>
    <row r="585" spans="1:5" x14ac:dyDescent="0.55000000000000004">
      <c r="A585">
        <v>20016</v>
      </c>
      <c r="B585">
        <v>2</v>
      </c>
      <c r="C585">
        <v>45</v>
      </c>
      <c r="D585">
        <v>4</v>
      </c>
      <c r="E585">
        <v>1</v>
      </c>
    </row>
    <row r="586" spans="1:5" x14ac:dyDescent="0.55000000000000004">
      <c r="A586">
        <v>20016</v>
      </c>
      <c r="B586">
        <v>2</v>
      </c>
      <c r="C586">
        <v>46</v>
      </c>
      <c r="D586">
        <v>4</v>
      </c>
      <c r="E586">
        <v>2</v>
      </c>
    </row>
    <row r="587" spans="1:5" x14ac:dyDescent="0.55000000000000004">
      <c r="A587">
        <v>20016</v>
      </c>
      <c r="B587">
        <v>2</v>
      </c>
      <c r="C587">
        <v>47</v>
      </c>
      <c r="D587">
        <v>4</v>
      </c>
      <c r="E587">
        <v>2</v>
      </c>
    </row>
    <row r="588" spans="1:5" x14ac:dyDescent="0.55000000000000004">
      <c r="A588">
        <v>20016</v>
      </c>
      <c r="B588">
        <v>2</v>
      </c>
      <c r="C588">
        <v>50</v>
      </c>
      <c r="D588">
        <v>5</v>
      </c>
      <c r="E588">
        <v>1</v>
      </c>
    </row>
    <row r="589" spans="1:5" x14ac:dyDescent="0.55000000000000004">
      <c r="A589">
        <v>20017</v>
      </c>
      <c r="B589">
        <v>2</v>
      </c>
      <c r="C589">
        <v>17</v>
      </c>
      <c r="D589">
        <v>5</v>
      </c>
      <c r="E589">
        <v>1</v>
      </c>
    </row>
    <row r="590" spans="1:5" x14ac:dyDescent="0.55000000000000004">
      <c r="A590">
        <v>20018</v>
      </c>
      <c r="B590">
        <v>2</v>
      </c>
      <c r="C590">
        <v>5</v>
      </c>
      <c r="D590">
        <v>7</v>
      </c>
      <c r="E590">
        <v>1</v>
      </c>
    </row>
    <row r="591" spans="1:5" x14ac:dyDescent="0.55000000000000004">
      <c r="A591">
        <v>20018</v>
      </c>
      <c r="B591">
        <v>2</v>
      </c>
      <c r="C591">
        <v>9</v>
      </c>
      <c r="D591">
        <v>7</v>
      </c>
      <c r="E591">
        <v>1</v>
      </c>
    </row>
    <row r="592" spans="1:5" x14ac:dyDescent="0.55000000000000004">
      <c r="A592">
        <v>20018</v>
      </c>
      <c r="B592">
        <v>2</v>
      </c>
      <c r="C592">
        <v>15</v>
      </c>
      <c r="D592">
        <v>2</v>
      </c>
      <c r="E592">
        <v>1</v>
      </c>
    </row>
    <row r="593" spans="1:5" x14ac:dyDescent="0.55000000000000004">
      <c r="A593">
        <v>20018</v>
      </c>
      <c r="B593">
        <v>2</v>
      </c>
      <c r="C593">
        <v>29</v>
      </c>
      <c r="D593">
        <v>2</v>
      </c>
      <c r="E593">
        <v>1</v>
      </c>
    </row>
    <row r="594" spans="1:5" x14ac:dyDescent="0.55000000000000004">
      <c r="A594">
        <v>20019</v>
      </c>
      <c r="B594">
        <v>2</v>
      </c>
      <c r="C594">
        <v>30</v>
      </c>
      <c r="D594">
        <v>6</v>
      </c>
      <c r="E594">
        <v>1</v>
      </c>
    </row>
    <row r="595" spans="1:5" x14ac:dyDescent="0.55000000000000004">
      <c r="A595">
        <v>20020</v>
      </c>
      <c r="B595">
        <v>2</v>
      </c>
      <c r="C595">
        <v>17</v>
      </c>
      <c r="D595">
        <v>5</v>
      </c>
      <c r="E595">
        <v>1</v>
      </c>
    </row>
    <row r="596" spans="1:5" x14ac:dyDescent="0.55000000000000004">
      <c r="A596">
        <v>20021</v>
      </c>
      <c r="B596">
        <v>2</v>
      </c>
      <c r="C596">
        <v>6</v>
      </c>
      <c r="D596">
        <v>5</v>
      </c>
      <c r="E596">
        <v>1</v>
      </c>
    </row>
    <row r="597" spans="1:5" x14ac:dyDescent="0.55000000000000004">
      <c r="A597">
        <v>20022</v>
      </c>
      <c r="B597">
        <v>2</v>
      </c>
      <c r="C597">
        <v>27</v>
      </c>
      <c r="D597">
        <v>7</v>
      </c>
      <c r="E597">
        <v>1</v>
      </c>
    </row>
    <row r="598" spans="1:5" x14ac:dyDescent="0.55000000000000004">
      <c r="A598">
        <v>20022</v>
      </c>
      <c r="B598">
        <v>2</v>
      </c>
      <c r="C598">
        <v>50</v>
      </c>
      <c r="D598">
        <v>1</v>
      </c>
      <c r="E598">
        <v>1</v>
      </c>
    </row>
    <row r="599" spans="1:5" x14ac:dyDescent="0.55000000000000004">
      <c r="A599">
        <v>20023</v>
      </c>
      <c r="B599">
        <v>2</v>
      </c>
      <c r="C599">
        <v>4</v>
      </c>
      <c r="D599">
        <v>5</v>
      </c>
      <c r="E599">
        <v>1</v>
      </c>
    </row>
    <row r="600" spans="1:5" x14ac:dyDescent="0.55000000000000004">
      <c r="A600">
        <v>20023</v>
      </c>
      <c r="B600">
        <v>2</v>
      </c>
      <c r="C600">
        <v>18</v>
      </c>
      <c r="D600">
        <v>1</v>
      </c>
      <c r="E600">
        <v>1</v>
      </c>
    </row>
    <row r="601" spans="1:5" x14ac:dyDescent="0.55000000000000004">
      <c r="A601">
        <v>20023</v>
      </c>
      <c r="B601">
        <v>2</v>
      </c>
      <c r="C601">
        <v>20</v>
      </c>
      <c r="D601">
        <v>7</v>
      </c>
      <c r="E601">
        <v>2</v>
      </c>
    </row>
    <row r="602" spans="1:5" x14ac:dyDescent="0.55000000000000004">
      <c r="A602">
        <v>20023</v>
      </c>
      <c r="B602">
        <v>2</v>
      </c>
      <c r="C602">
        <v>21</v>
      </c>
      <c r="D602">
        <v>1</v>
      </c>
      <c r="E602">
        <v>1</v>
      </c>
    </row>
    <row r="603" spans="1:5" x14ac:dyDescent="0.55000000000000004">
      <c r="A603">
        <v>20023</v>
      </c>
      <c r="B603">
        <v>2</v>
      </c>
      <c r="C603">
        <v>26</v>
      </c>
      <c r="D603">
        <v>3</v>
      </c>
      <c r="E603">
        <v>2</v>
      </c>
    </row>
    <row r="604" spans="1:5" x14ac:dyDescent="0.55000000000000004">
      <c r="A604">
        <v>20023</v>
      </c>
      <c r="B604">
        <v>2</v>
      </c>
      <c r="C604">
        <v>27</v>
      </c>
      <c r="D604">
        <v>2</v>
      </c>
      <c r="E604">
        <v>4</v>
      </c>
    </row>
    <row r="605" spans="1:5" x14ac:dyDescent="0.55000000000000004">
      <c r="A605">
        <v>20023</v>
      </c>
      <c r="B605">
        <v>2</v>
      </c>
      <c r="C605">
        <v>28</v>
      </c>
      <c r="D605">
        <v>1</v>
      </c>
      <c r="E605">
        <v>3</v>
      </c>
    </row>
    <row r="606" spans="1:5" x14ac:dyDescent="0.55000000000000004">
      <c r="A606">
        <v>20023</v>
      </c>
      <c r="B606">
        <v>2</v>
      </c>
      <c r="C606">
        <v>31</v>
      </c>
      <c r="D606">
        <v>2</v>
      </c>
      <c r="E606">
        <v>8</v>
      </c>
    </row>
    <row r="607" spans="1:5" x14ac:dyDescent="0.55000000000000004">
      <c r="A607">
        <v>20023</v>
      </c>
      <c r="B607">
        <v>2</v>
      </c>
      <c r="C607">
        <v>35</v>
      </c>
      <c r="D607">
        <v>5</v>
      </c>
      <c r="E607">
        <v>2</v>
      </c>
    </row>
    <row r="608" spans="1:5" x14ac:dyDescent="0.55000000000000004">
      <c r="A608">
        <v>20023</v>
      </c>
      <c r="B608">
        <v>2</v>
      </c>
      <c r="C608">
        <v>37</v>
      </c>
      <c r="D608">
        <v>5</v>
      </c>
      <c r="E608">
        <v>2</v>
      </c>
    </row>
    <row r="609" spans="1:5" x14ac:dyDescent="0.55000000000000004">
      <c r="A609">
        <v>20023</v>
      </c>
      <c r="B609">
        <v>2</v>
      </c>
      <c r="C609">
        <v>50</v>
      </c>
      <c r="D609">
        <v>6</v>
      </c>
      <c r="E609">
        <v>2</v>
      </c>
    </row>
    <row r="610" spans="1:5" x14ac:dyDescent="0.55000000000000004">
      <c r="A610">
        <v>20024</v>
      </c>
      <c r="B610">
        <v>2</v>
      </c>
      <c r="C610">
        <v>35</v>
      </c>
      <c r="D610">
        <v>2</v>
      </c>
      <c r="E610">
        <v>2</v>
      </c>
    </row>
    <row r="611" spans="1:5" x14ac:dyDescent="0.55000000000000004">
      <c r="A611">
        <v>20025</v>
      </c>
      <c r="B611">
        <v>2</v>
      </c>
      <c r="C611">
        <v>52</v>
      </c>
      <c r="D611">
        <v>5</v>
      </c>
      <c r="E611">
        <v>1</v>
      </c>
    </row>
    <row r="612" spans="1:5" x14ac:dyDescent="0.55000000000000004">
      <c r="A612">
        <v>20026</v>
      </c>
      <c r="B612">
        <v>2</v>
      </c>
      <c r="C612">
        <v>38</v>
      </c>
      <c r="D612">
        <v>2</v>
      </c>
      <c r="E612">
        <v>1</v>
      </c>
    </row>
    <row r="613" spans="1:5" x14ac:dyDescent="0.55000000000000004">
      <c r="A613">
        <v>20026</v>
      </c>
      <c r="B613">
        <v>2</v>
      </c>
      <c r="C613">
        <v>51</v>
      </c>
      <c r="D613">
        <v>2</v>
      </c>
      <c r="E613">
        <v>2</v>
      </c>
    </row>
    <row r="614" spans="1:5" x14ac:dyDescent="0.55000000000000004">
      <c r="A614">
        <v>20027</v>
      </c>
      <c r="B614">
        <v>2</v>
      </c>
      <c r="C614">
        <v>46</v>
      </c>
      <c r="D614">
        <v>7</v>
      </c>
      <c r="E614">
        <v>1</v>
      </c>
    </row>
    <row r="615" spans="1:5" x14ac:dyDescent="0.55000000000000004">
      <c r="A615">
        <v>20028</v>
      </c>
      <c r="B615">
        <v>2</v>
      </c>
      <c r="C615">
        <v>16</v>
      </c>
      <c r="D615">
        <v>5</v>
      </c>
      <c r="E615">
        <v>1</v>
      </c>
    </row>
    <row r="616" spans="1:5" x14ac:dyDescent="0.55000000000000004">
      <c r="A616">
        <v>20029</v>
      </c>
      <c r="B616">
        <v>2</v>
      </c>
      <c r="C616">
        <v>11</v>
      </c>
      <c r="D616">
        <v>3</v>
      </c>
      <c r="E616">
        <v>1</v>
      </c>
    </row>
    <row r="617" spans="1:5" x14ac:dyDescent="0.55000000000000004">
      <c r="A617">
        <v>20030</v>
      </c>
      <c r="B617">
        <v>2</v>
      </c>
      <c r="C617">
        <v>30</v>
      </c>
      <c r="D617">
        <v>5</v>
      </c>
      <c r="E617">
        <v>1</v>
      </c>
    </row>
    <row r="618" spans="1:5" x14ac:dyDescent="0.55000000000000004">
      <c r="A618">
        <v>20031</v>
      </c>
      <c r="B618">
        <v>2</v>
      </c>
      <c r="C618">
        <v>1</v>
      </c>
      <c r="D618">
        <v>2</v>
      </c>
      <c r="E618">
        <v>1</v>
      </c>
    </row>
    <row r="619" spans="1:5" x14ac:dyDescent="0.55000000000000004">
      <c r="A619">
        <v>20032</v>
      </c>
      <c r="B619">
        <v>2</v>
      </c>
      <c r="C619">
        <v>42</v>
      </c>
      <c r="D619">
        <v>5</v>
      </c>
      <c r="E619">
        <v>1</v>
      </c>
    </row>
    <row r="620" spans="1:5" x14ac:dyDescent="0.55000000000000004">
      <c r="A620">
        <v>20032</v>
      </c>
      <c r="B620">
        <v>2</v>
      </c>
      <c r="C620">
        <v>48</v>
      </c>
      <c r="D620">
        <v>6</v>
      </c>
      <c r="E620">
        <v>1</v>
      </c>
    </row>
    <row r="621" spans="1:5" x14ac:dyDescent="0.55000000000000004">
      <c r="A621">
        <v>20033</v>
      </c>
      <c r="B621">
        <v>2</v>
      </c>
      <c r="C621">
        <v>16</v>
      </c>
      <c r="D621">
        <v>4</v>
      </c>
      <c r="E621">
        <v>1</v>
      </c>
    </row>
    <row r="622" spans="1:5" x14ac:dyDescent="0.55000000000000004">
      <c r="A622">
        <v>20034</v>
      </c>
      <c r="B622">
        <v>2</v>
      </c>
      <c r="C622">
        <v>35</v>
      </c>
      <c r="D622">
        <v>2</v>
      </c>
      <c r="E622">
        <v>1</v>
      </c>
    </row>
    <row r="623" spans="1:5" x14ac:dyDescent="0.55000000000000004">
      <c r="A623">
        <v>20035</v>
      </c>
      <c r="B623">
        <v>2</v>
      </c>
      <c r="C623">
        <v>37</v>
      </c>
      <c r="D623">
        <v>4</v>
      </c>
      <c r="E623">
        <v>1</v>
      </c>
    </row>
    <row r="624" spans="1:5" x14ac:dyDescent="0.55000000000000004">
      <c r="A624">
        <v>20035</v>
      </c>
      <c r="B624">
        <v>2</v>
      </c>
      <c r="C624">
        <v>50</v>
      </c>
      <c r="D624">
        <v>5</v>
      </c>
      <c r="E624">
        <v>1</v>
      </c>
    </row>
    <row r="625" spans="1:5" x14ac:dyDescent="0.55000000000000004">
      <c r="A625">
        <v>20036</v>
      </c>
      <c r="B625">
        <v>2</v>
      </c>
      <c r="C625">
        <v>8</v>
      </c>
      <c r="D625">
        <v>1</v>
      </c>
      <c r="E625">
        <v>2</v>
      </c>
    </row>
    <row r="626" spans="1:5" x14ac:dyDescent="0.55000000000000004">
      <c r="A626">
        <v>20036</v>
      </c>
      <c r="B626">
        <v>2</v>
      </c>
      <c r="C626">
        <v>9</v>
      </c>
      <c r="D626">
        <v>4</v>
      </c>
      <c r="E626">
        <v>2</v>
      </c>
    </row>
    <row r="627" spans="1:5" x14ac:dyDescent="0.55000000000000004">
      <c r="A627">
        <v>20037</v>
      </c>
      <c r="B627">
        <v>2</v>
      </c>
      <c r="C627">
        <v>7</v>
      </c>
      <c r="D627">
        <v>5</v>
      </c>
      <c r="E627">
        <v>1</v>
      </c>
    </row>
    <row r="628" spans="1:5" x14ac:dyDescent="0.55000000000000004">
      <c r="A628">
        <v>20038</v>
      </c>
      <c r="B628">
        <v>2</v>
      </c>
      <c r="C628">
        <v>18</v>
      </c>
      <c r="D628">
        <v>2</v>
      </c>
      <c r="E628">
        <v>1</v>
      </c>
    </row>
    <row r="629" spans="1:5" x14ac:dyDescent="0.55000000000000004">
      <c r="A629">
        <v>20039</v>
      </c>
      <c r="B629">
        <v>2</v>
      </c>
      <c r="C629">
        <v>10</v>
      </c>
      <c r="D629">
        <v>6</v>
      </c>
      <c r="E629">
        <v>1</v>
      </c>
    </row>
    <row r="630" spans="1:5" x14ac:dyDescent="0.55000000000000004">
      <c r="A630">
        <v>20040</v>
      </c>
      <c r="B630">
        <v>2</v>
      </c>
      <c r="C630">
        <v>14</v>
      </c>
      <c r="D630">
        <v>7</v>
      </c>
      <c r="E630">
        <v>1</v>
      </c>
    </row>
    <row r="631" spans="1:5" x14ac:dyDescent="0.55000000000000004">
      <c r="A631">
        <v>20040</v>
      </c>
      <c r="B631">
        <v>2</v>
      </c>
      <c r="C631">
        <v>27</v>
      </c>
      <c r="D631">
        <v>5</v>
      </c>
      <c r="E631">
        <v>2</v>
      </c>
    </row>
    <row r="632" spans="1:5" x14ac:dyDescent="0.55000000000000004">
      <c r="A632">
        <v>20041</v>
      </c>
      <c r="B632">
        <v>2</v>
      </c>
      <c r="C632">
        <v>52</v>
      </c>
      <c r="D632">
        <v>6</v>
      </c>
      <c r="E632">
        <v>1</v>
      </c>
    </row>
    <row r="633" spans="1:5" x14ac:dyDescent="0.55000000000000004">
      <c r="A633">
        <v>20042</v>
      </c>
      <c r="B633">
        <v>2</v>
      </c>
      <c r="C633">
        <v>14</v>
      </c>
      <c r="D633">
        <v>5</v>
      </c>
      <c r="E633">
        <v>1</v>
      </c>
    </row>
    <row r="634" spans="1:5" x14ac:dyDescent="0.55000000000000004">
      <c r="A634">
        <v>20043</v>
      </c>
      <c r="B634">
        <v>2</v>
      </c>
      <c r="C634">
        <v>17</v>
      </c>
      <c r="D634">
        <v>6</v>
      </c>
      <c r="E634">
        <v>1</v>
      </c>
    </row>
    <row r="635" spans="1:5" x14ac:dyDescent="0.55000000000000004">
      <c r="A635">
        <v>20043</v>
      </c>
      <c r="B635">
        <v>2</v>
      </c>
      <c r="C635">
        <v>30</v>
      </c>
      <c r="D635">
        <v>5</v>
      </c>
      <c r="E635">
        <v>1</v>
      </c>
    </row>
    <row r="636" spans="1:5" x14ac:dyDescent="0.55000000000000004">
      <c r="A636">
        <v>20044</v>
      </c>
      <c r="B636">
        <v>2</v>
      </c>
      <c r="C636">
        <v>30</v>
      </c>
      <c r="D636">
        <v>6</v>
      </c>
      <c r="E636">
        <v>1</v>
      </c>
    </row>
    <row r="637" spans="1:5" x14ac:dyDescent="0.55000000000000004">
      <c r="A637">
        <v>20045</v>
      </c>
      <c r="B637">
        <v>2</v>
      </c>
      <c r="C637">
        <v>16</v>
      </c>
      <c r="D637">
        <v>4</v>
      </c>
      <c r="E637">
        <v>1</v>
      </c>
    </row>
    <row r="638" spans="1:5" x14ac:dyDescent="0.55000000000000004">
      <c r="A638">
        <v>20045</v>
      </c>
      <c r="B638">
        <v>2</v>
      </c>
      <c r="C638">
        <v>18</v>
      </c>
      <c r="D638">
        <v>4</v>
      </c>
      <c r="E638">
        <v>1</v>
      </c>
    </row>
    <row r="639" spans="1:5" x14ac:dyDescent="0.55000000000000004">
      <c r="A639">
        <v>20045</v>
      </c>
      <c r="B639">
        <v>2</v>
      </c>
      <c r="C639">
        <v>29</v>
      </c>
      <c r="D639">
        <v>4</v>
      </c>
      <c r="E639">
        <v>2</v>
      </c>
    </row>
    <row r="640" spans="1:5" x14ac:dyDescent="0.55000000000000004">
      <c r="A640">
        <v>20045</v>
      </c>
      <c r="B640">
        <v>2</v>
      </c>
      <c r="C640">
        <v>36</v>
      </c>
      <c r="D640">
        <v>4</v>
      </c>
      <c r="E640">
        <v>1</v>
      </c>
    </row>
    <row r="641" spans="1:5" x14ac:dyDescent="0.55000000000000004">
      <c r="A641">
        <v>20045</v>
      </c>
      <c r="B641">
        <v>2</v>
      </c>
      <c r="C641">
        <v>37</v>
      </c>
      <c r="D641">
        <v>4</v>
      </c>
      <c r="E641">
        <v>1</v>
      </c>
    </row>
    <row r="642" spans="1:5" x14ac:dyDescent="0.55000000000000004">
      <c r="A642">
        <v>20045</v>
      </c>
      <c r="B642">
        <v>2</v>
      </c>
      <c r="C642">
        <v>40</v>
      </c>
      <c r="D642">
        <v>4</v>
      </c>
      <c r="E642">
        <v>1</v>
      </c>
    </row>
    <row r="643" spans="1:5" x14ac:dyDescent="0.55000000000000004">
      <c r="A643">
        <v>20045</v>
      </c>
      <c r="B643">
        <v>2</v>
      </c>
      <c r="C643">
        <v>42</v>
      </c>
      <c r="D643">
        <v>4</v>
      </c>
      <c r="E643">
        <v>1</v>
      </c>
    </row>
    <row r="644" spans="1:5" x14ac:dyDescent="0.55000000000000004">
      <c r="A644">
        <v>20045</v>
      </c>
      <c r="B644">
        <v>2</v>
      </c>
      <c r="C644">
        <v>50</v>
      </c>
      <c r="D644">
        <v>4</v>
      </c>
      <c r="E644">
        <v>1</v>
      </c>
    </row>
    <row r="645" spans="1:5" x14ac:dyDescent="0.55000000000000004">
      <c r="A645">
        <v>20046</v>
      </c>
      <c r="B645">
        <v>2</v>
      </c>
      <c r="C645">
        <v>17</v>
      </c>
      <c r="D645">
        <v>2</v>
      </c>
      <c r="E645">
        <v>1</v>
      </c>
    </row>
    <row r="646" spans="1:5" x14ac:dyDescent="0.55000000000000004">
      <c r="A646">
        <v>20047</v>
      </c>
      <c r="B646">
        <v>2</v>
      </c>
      <c r="C646">
        <v>2</v>
      </c>
      <c r="D646">
        <v>3</v>
      </c>
      <c r="E646">
        <v>1</v>
      </c>
    </row>
    <row r="647" spans="1:5" x14ac:dyDescent="0.55000000000000004">
      <c r="A647">
        <v>20048</v>
      </c>
      <c r="B647">
        <v>2</v>
      </c>
      <c r="C647">
        <v>24</v>
      </c>
      <c r="D647">
        <v>1</v>
      </c>
      <c r="E647">
        <v>1</v>
      </c>
    </row>
    <row r="648" spans="1:5" x14ac:dyDescent="0.55000000000000004">
      <c r="A648">
        <v>20049</v>
      </c>
      <c r="B648">
        <v>2</v>
      </c>
      <c r="C648">
        <v>17</v>
      </c>
      <c r="D648">
        <v>2</v>
      </c>
      <c r="E648">
        <v>1</v>
      </c>
    </row>
    <row r="649" spans="1:5" x14ac:dyDescent="0.55000000000000004">
      <c r="A649">
        <v>20050</v>
      </c>
      <c r="B649">
        <v>2</v>
      </c>
      <c r="C649">
        <v>33</v>
      </c>
      <c r="D649">
        <v>5</v>
      </c>
      <c r="E649">
        <v>1</v>
      </c>
    </row>
    <row r="650" spans="1:5" x14ac:dyDescent="0.55000000000000004">
      <c r="A650">
        <v>20051</v>
      </c>
      <c r="B650">
        <v>2</v>
      </c>
      <c r="C650">
        <v>17</v>
      </c>
      <c r="D650">
        <v>4</v>
      </c>
      <c r="E650">
        <v>1</v>
      </c>
    </row>
    <row r="651" spans="1:5" x14ac:dyDescent="0.55000000000000004">
      <c r="A651">
        <v>20051</v>
      </c>
      <c r="B651">
        <v>2</v>
      </c>
      <c r="C651">
        <v>17</v>
      </c>
      <c r="D651">
        <v>7</v>
      </c>
      <c r="E651">
        <v>2</v>
      </c>
    </row>
    <row r="652" spans="1:5" x14ac:dyDescent="0.55000000000000004">
      <c r="A652">
        <v>20051</v>
      </c>
      <c r="B652">
        <v>2</v>
      </c>
      <c r="C652">
        <v>19</v>
      </c>
      <c r="D652">
        <v>5</v>
      </c>
      <c r="E652">
        <v>1</v>
      </c>
    </row>
    <row r="653" spans="1:5" x14ac:dyDescent="0.55000000000000004">
      <c r="A653">
        <v>20051</v>
      </c>
      <c r="B653">
        <v>2</v>
      </c>
      <c r="C653">
        <v>52</v>
      </c>
      <c r="D653">
        <v>6</v>
      </c>
      <c r="E653">
        <v>2</v>
      </c>
    </row>
    <row r="654" spans="1:5" x14ac:dyDescent="0.55000000000000004">
      <c r="A654">
        <v>20052</v>
      </c>
      <c r="B654">
        <v>2</v>
      </c>
      <c r="C654">
        <v>1</v>
      </c>
      <c r="D654">
        <v>7</v>
      </c>
      <c r="E654">
        <v>1</v>
      </c>
    </row>
    <row r="655" spans="1:5" x14ac:dyDescent="0.55000000000000004">
      <c r="A655">
        <v>20053</v>
      </c>
      <c r="B655">
        <v>2</v>
      </c>
      <c r="C655">
        <v>19</v>
      </c>
      <c r="D655">
        <v>3</v>
      </c>
      <c r="E655">
        <v>1</v>
      </c>
    </row>
    <row r="656" spans="1:5" x14ac:dyDescent="0.55000000000000004">
      <c r="A656">
        <v>20054</v>
      </c>
      <c r="B656">
        <v>2</v>
      </c>
      <c r="C656">
        <v>5</v>
      </c>
      <c r="D656">
        <v>6</v>
      </c>
      <c r="E656">
        <v>1</v>
      </c>
    </row>
    <row r="657" spans="1:5" x14ac:dyDescent="0.55000000000000004">
      <c r="A657">
        <v>20054</v>
      </c>
      <c r="B657">
        <v>2</v>
      </c>
      <c r="C657">
        <v>35</v>
      </c>
      <c r="D657">
        <v>7</v>
      </c>
      <c r="E657">
        <v>1</v>
      </c>
    </row>
    <row r="658" spans="1:5" x14ac:dyDescent="0.55000000000000004">
      <c r="A658">
        <v>20054</v>
      </c>
      <c r="B658">
        <v>2</v>
      </c>
      <c r="C658">
        <v>36</v>
      </c>
      <c r="D658">
        <v>7</v>
      </c>
      <c r="E658">
        <v>1</v>
      </c>
    </row>
    <row r="659" spans="1:5" x14ac:dyDescent="0.55000000000000004">
      <c r="A659">
        <v>20054</v>
      </c>
      <c r="B659">
        <v>2</v>
      </c>
      <c r="C659">
        <v>38</v>
      </c>
      <c r="D659">
        <v>6</v>
      </c>
      <c r="E659">
        <v>1</v>
      </c>
    </row>
    <row r="660" spans="1:5" x14ac:dyDescent="0.55000000000000004">
      <c r="A660">
        <v>20055</v>
      </c>
      <c r="B660">
        <v>2</v>
      </c>
      <c r="C660">
        <v>17</v>
      </c>
      <c r="D660">
        <v>2</v>
      </c>
      <c r="E660">
        <v>1</v>
      </c>
    </row>
    <row r="661" spans="1:5" x14ac:dyDescent="0.55000000000000004">
      <c r="A661">
        <v>20056</v>
      </c>
      <c r="B661">
        <v>2</v>
      </c>
      <c r="C661">
        <v>6</v>
      </c>
      <c r="D661">
        <v>5</v>
      </c>
      <c r="E661">
        <v>1</v>
      </c>
    </row>
    <row r="662" spans="1:5" x14ac:dyDescent="0.55000000000000004">
      <c r="A662">
        <v>20057</v>
      </c>
      <c r="B662">
        <v>2</v>
      </c>
      <c r="C662">
        <v>15</v>
      </c>
      <c r="D662">
        <v>4</v>
      </c>
      <c r="E662">
        <v>1</v>
      </c>
    </row>
    <row r="663" spans="1:5" x14ac:dyDescent="0.55000000000000004">
      <c r="A663">
        <v>20057</v>
      </c>
      <c r="B663">
        <v>2</v>
      </c>
      <c r="C663">
        <v>16</v>
      </c>
      <c r="D663">
        <v>2</v>
      </c>
      <c r="E663">
        <v>1</v>
      </c>
    </row>
    <row r="664" spans="1:5" x14ac:dyDescent="0.55000000000000004">
      <c r="A664">
        <v>20057</v>
      </c>
      <c r="B664">
        <v>2</v>
      </c>
      <c r="C664">
        <v>16</v>
      </c>
      <c r="D664">
        <v>4</v>
      </c>
      <c r="E664">
        <v>3</v>
      </c>
    </row>
    <row r="665" spans="1:5" x14ac:dyDescent="0.55000000000000004">
      <c r="A665">
        <v>20057</v>
      </c>
      <c r="B665">
        <v>2</v>
      </c>
      <c r="C665">
        <v>17</v>
      </c>
      <c r="D665">
        <v>2</v>
      </c>
      <c r="E665">
        <v>1</v>
      </c>
    </row>
    <row r="666" spans="1:5" x14ac:dyDescent="0.55000000000000004">
      <c r="A666">
        <v>20057</v>
      </c>
      <c r="B666">
        <v>2</v>
      </c>
      <c r="C666">
        <v>38</v>
      </c>
      <c r="D666">
        <v>5</v>
      </c>
      <c r="E666">
        <v>1</v>
      </c>
    </row>
    <row r="667" spans="1:5" x14ac:dyDescent="0.55000000000000004">
      <c r="A667">
        <v>20058</v>
      </c>
      <c r="B667">
        <v>2</v>
      </c>
      <c r="C667">
        <v>18</v>
      </c>
      <c r="D667">
        <v>6</v>
      </c>
      <c r="E667">
        <v>1</v>
      </c>
    </row>
    <row r="668" spans="1:5" x14ac:dyDescent="0.55000000000000004">
      <c r="A668">
        <v>20058</v>
      </c>
      <c r="B668">
        <v>2</v>
      </c>
      <c r="C668">
        <v>19</v>
      </c>
      <c r="D668">
        <v>1</v>
      </c>
      <c r="E668">
        <v>1</v>
      </c>
    </row>
    <row r="669" spans="1:5" x14ac:dyDescent="0.55000000000000004">
      <c r="A669">
        <v>20058</v>
      </c>
      <c r="B669">
        <v>2</v>
      </c>
      <c r="C669">
        <v>24</v>
      </c>
      <c r="D669">
        <v>5</v>
      </c>
      <c r="E669">
        <v>1</v>
      </c>
    </row>
    <row r="670" spans="1:5" x14ac:dyDescent="0.55000000000000004">
      <c r="A670">
        <v>20058</v>
      </c>
      <c r="B670">
        <v>2</v>
      </c>
      <c r="C670">
        <v>28</v>
      </c>
      <c r="D670">
        <v>5</v>
      </c>
      <c r="E670">
        <v>1</v>
      </c>
    </row>
    <row r="671" spans="1:5" x14ac:dyDescent="0.55000000000000004">
      <c r="A671">
        <v>20058</v>
      </c>
      <c r="B671">
        <v>2</v>
      </c>
      <c r="C671">
        <v>45</v>
      </c>
      <c r="D671">
        <v>5</v>
      </c>
      <c r="E671">
        <v>1</v>
      </c>
    </row>
    <row r="672" spans="1:5" x14ac:dyDescent="0.55000000000000004">
      <c r="A672">
        <v>20058</v>
      </c>
      <c r="B672">
        <v>2</v>
      </c>
      <c r="C672">
        <v>49</v>
      </c>
      <c r="D672">
        <v>5</v>
      </c>
      <c r="E672">
        <v>1</v>
      </c>
    </row>
    <row r="673" spans="1:5" x14ac:dyDescent="0.55000000000000004">
      <c r="A673">
        <v>20059</v>
      </c>
      <c r="B673">
        <v>2</v>
      </c>
      <c r="C673">
        <v>30</v>
      </c>
      <c r="D673">
        <v>7</v>
      </c>
      <c r="E673">
        <v>1</v>
      </c>
    </row>
    <row r="674" spans="1:5" x14ac:dyDescent="0.55000000000000004">
      <c r="A674">
        <v>20059</v>
      </c>
      <c r="B674">
        <v>2</v>
      </c>
      <c r="C674">
        <v>32</v>
      </c>
      <c r="D674">
        <v>7</v>
      </c>
      <c r="E674">
        <v>1</v>
      </c>
    </row>
    <row r="675" spans="1:5" x14ac:dyDescent="0.55000000000000004">
      <c r="A675">
        <v>20059</v>
      </c>
      <c r="B675">
        <v>2</v>
      </c>
      <c r="C675">
        <v>33</v>
      </c>
      <c r="D675">
        <v>7</v>
      </c>
      <c r="E675">
        <v>1</v>
      </c>
    </row>
    <row r="676" spans="1:5" x14ac:dyDescent="0.55000000000000004">
      <c r="A676">
        <v>20059</v>
      </c>
      <c r="B676">
        <v>2</v>
      </c>
      <c r="C676">
        <v>34</v>
      </c>
      <c r="D676">
        <v>7</v>
      </c>
      <c r="E676">
        <v>1</v>
      </c>
    </row>
    <row r="677" spans="1:5" x14ac:dyDescent="0.55000000000000004">
      <c r="A677">
        <v>20059</v>
      </c>
      <c r="B677">
        <v>2</v>
      </c>
      <c r="C677">
        <v>35</v>
      </c>
      <c r="D677">
        <v>7</v>
      </c>
      <c r="E677">
        <v>1</v>
      </c>
    </row>
    <row r="678" spans="1:5" x14ac:dyDescent="0.55000000000000004">
      <c r="A678">
        <v>20059</v>
      </c>
      <c r="B678">
        <v>2</v>
      </c>
      <c r="C678">
        <v>38</v>
      </c>
      <c r="D678">
        <v>7</v>
      </c>
      <c r="E678">
        <v>1</v>
      </c>
    </row>
    <row r="679" spans="1:5" x14ac:dyDescent="0.55000000000000004">
      <c r="A679">
        <v>20059</v>
      </c>
      <c r="B679">
        <v>2</v>
      </c>
      <c r="C679">
        <v>45</v>
      </c>
      <c r="D679">
        <v>7</v>
      </c>
      <c r="E679">
        <v>1</v>
      </c>
    </row>
    <row r="680" spans="1:5" x14ac:dyDescent="0.55000000000000004">
      <c r="A680">
        <v>20059</v>
      </c>
      <c r="B680">
        <v>2</v>
      </c>
      <c r="C680">
        <v>49</v>
      </c>
      <c r="D680">
        <v>7</v>
      </c>
      <c r="E680">
        <v>2</v>
      </c>
    </row>
    <row r="681" spans="1:5" x14ac:dyDescent="0.55000000000000004">
      <c r="A681">
        <v>20059</v>
      </c>
      <c r="B681">
        <v>2</v>
      </c>
      <c r="C681">
        <v>50</v>
      </c>
      <c r="D681">
        <v>7</v>
      </c>
      <c r="E681">
        <v>2</v>
      </c>
    </row>
    <row r="682" spans="1:5" x14ac:dyDescent="0.55000000000000004">
      <c r="A682">
        <v>20059</v>
      </c>
      <c r="B682">
        <v>2</v>
      </c>
      <c r="C682">
        <v>52</v>
      </c>
      <c r="D682">
        <v>7</v>
      </c>
      <c r="E682">
        <v>2</v>
      </c>
    </row>
    <row r="683" spans="1:5" x14ac:dyDescent="0.55000000000000004">
      <c r="A683">
        <v>20060</v>
      </c>
      <c r="B683">
        <v>2</v>
      </c>
      <c r="C683">
        <v>43</v>
      </c>
      <c r="D683">
        <v>6</v>
      </c>
      <c r="E683">
        <v>1</v>
      </c>
    </row>
    <row r="684" spans="1:5" x14ac:dyDescent="0.55000000000000004">
      <c r="A684">
        <v>20061</v>
      </c>
      <c r="B684">
        <v>2</v>
      </c>
      <c r="C684">
        <v>34</v>
      </c>
      <c r="D684">
        <v>6</v>
      </c>
      <c r="E684">
        <v>1</v>
      </c>
    </row>
    <row r="685" spans="1:5" x14ac:dyDescent="0.55000000000000004">
      <c r="A685">
        <v>20062</v>
      </c>
      <c r="B685">
        <v>2</v>
      </c>
      <c r="C685">
        <v>30</v>
      </c>
      <c r="D685">
        <v>6</v>
      </c>
      <c r="E685">
        <v>1</v>
      </c>
    </row>
    <row r="686" spans="1:5" x14ac:dyDescent="0.55000000000000004">
      <c r="A686">
        <v>20063</v>
      </c>
      <c r="B686">
        <v>2</v>
      </c>
      <c r="C686">
        <v>5</v>
      </c>
      <c r="D686">
        <v>5</v>
      </c>
      <c r="E686">
        <v>1</v>
      </c>
    </row>
    <row r="687" spans="1:5" x14ac:dyDescent="0.55000000000000004">
      <c r="A687">
        <v>20063</v>
      </c>
      <c r="B687">
        <v>2</v>
      </c>
      <c r="C687">
        <v>23</v>
      </c>
      <c r="D687">
        <v>5</v>
      </c>
      <c r="E687">
        <v>2</v>
      </c>
    </row>
    <row r="688" spans="1:5" x14ac:dyDescent="0.55000000000000004">
      <c r="A688">
        <v>20064</v>
      </c>
      <c r="B688">
        <v>2</v>
      </c>
      <c r="C688">
        <v>4</v>
      </c>
      <c r="D688">
        <v>5</v>
      </c>
      <c r="E688">
        <v>2</v>
      </c>
    </row>
    <row r="689" spans="1:5" x14ac:dyDescent="0.55000000000000004">
      <c r="A689">
        <v>20064</v>
      </c>
      <c r="B689">
        <v>2</v>
      </c>
      <c r="C689">
        <v>6</v>
      </c>
      <c r="D689">
        <v>4</v>
      </c>
      <c r="E689">
        <v>1</v>
      </c>
    </row>
    <row r="690" spans="1:5" x14ac:dyDescent="0.55000000000000004">
      <c r="A690">
        <v>20064</v>
      </c>
      <c r="B690">
        <v>2</v>
      </c>
      <c r="C690">
        <v>16</v>
      </c>
      <c r="D690">
        <v>4</v>
      </c>
      <c r="E690">
        <v>1</v>
      </c>
    </row>
    <row r="691" spans="1:5" x14ac:dyDescent="0.55000000000000004">
      <c r="A691">
        <v>20064</v>
      </c>
      <c r="B691">
        <v>2</v>
      </c>
      <c r="C691">
        <v>24</v>
      </c>
      <c r="D691">
        <v>6</v>
      </c>
      <c r="E691">
        <v>1</v>
      </c>
    </row>
    <row r="692" spans="1:5" x14ac:dyDescent="0.55000000000000004">
      <c r="A692">
        <v>20064</v>
      </c>
      <c r="B692">
        <v>2</v>
      </c>
      <c r="C692">
        <v>26</v>
      </c>
      <c r="D692">
        <v>3</v>
      </c>
      <c r="E692">
        <v>2</v>
      </c>
    </row>
    <row r="693" spans="1:5" x14ac:dyDescent="0.55000000000000004">
      <c r="A693">
        <v>20064</v>
      </c>
      <c r="B693">
        <v>2</v>
      </c>
      <c r="C693">
        <v>47</v>
      </c>
      <c r="D693">
        <v>2</v>
      </c>
      <c r="E693">
        <v>1</v>
      </c>
    </row>
    <row r="694" spans="1:5" x14ac:dyDescent="0.55000000000000004">
      <c r="A694">
        <v>20065</v>
      </c>
      <c r="B694">
        <v>2</v>
      </c>
      <c r="C694">
        <v>30</v>
      </c>
      <c r="D694">
        <v>6</v>
      </c>
      <c r="E694">
        <v>2</v>
      </c>
    </row>
    <row r="695" spans="1:5" x14ac:dyDescent="0.55000000000000004">
      <c r="A695">
        <v>20066</v>
      </c>
      <c r="B695">
        <v>2</v>
      </c>
      <c r="C695">
        <v>15</v>
      </c>
      <c r="D695">
        <v>5</v>
      </c>
      <c r="E695">
        <v>1</v>
      </c>
    </row>
    <row r="696" spans="1:5" x14ac:dyDescent="0.55000000000000004">
      <c r="A696">
        <v>20067</v>
      </c>
      <c r="B696">
        <v>2</v>
      </c>
      <c r="C696">
        <v>2</v>
      </c>
      <c r="D696">
        <v>6</v>
      </c>
      <c r="E696">
        <v>1</v>
      </c>
    </row>
    <row r="697" spans="1:5" x14ac:dyDescent="0.55000000000000004">
      <c r="A697">
        <v>20068</v>
      </c>
      <c r="B697">
        <v>2</v>
      </c>
      <c r="C697">
        <v>11</v>
      </c>
      <c r="D697">
        <v>4</v>
      </c>
      <c r="E697">
        <v>1</v>
      </c>
    </row>
    <row r="698" spans="1:5" x14ac:dyDescent="0.55000000000000004">
      <c r="A698">
        <v>20068</v>
      </c>
      <c r="B698">
        <v>2</v>
      </c>
      <c r="C698">
        <v>30</v>
      </c>
      <c r="D698">
        <v>5</v>
      </c>
      <c r="E698">
        <v>1</v>
      </c>
    </row>
    <row r="699" spans="1:5" x14ac:dyDescent="0.55000000000000004">
      <c r="A699">
        <v>20069</v>
      </c>
      <c r="B699">
        <v>2</v>
      </c>
      <c r="C699">
        <v>18</v>
      </c>
      <c r="D699">
        <v>1</v>
      </c>
      <c r="E699">
        <v>1</v>
      </c>
    </row>
    <row r="700" spans="1:5" x14ac:dyDescent="0.55000000000000004">
      <c r="A700">
        <v>20069</v>
      </c>
      <c r="B700">
        <v>2</v>
      </c>
      <c r="C700">
        <v>18</v>
      </c>
      <c r="D700">
        <v>5</v>
      </c>
      <c r="E700">
        <v>1</v>
      </c>
    </row>
    <row r="701" spans="1:5" x14ac:dyDescent="0.55000000000000004">
      <c r="A701">
        <v>20069</v>
      </c>
      <c r="B701">
        <v>2</v>
      </c>
      <c r="C701">
        <v>19</v>
      </c>
      <c r="D701">
        <v>4</v>
      </c>
      <c r="E701">
        <v>2</v>
      </c>
    </row>
    <row r="702" spans="1:5" x14ac:dyDescent="0.55000000000000004">
      <c r="A702">
        <v>20070</v>
      </c>
      <c r="B702">
        <v>2</v>
      </c>
      <c r="C702">
        <v>4</v>
      </c>
      <c r="D702">
        <v>4</v>
      </c>
      <c r="E702">
        <v>1</v>
      </c>
    </row>
    <row r="703" spans="1:5" x14ac:dyDescent="0.55000000000000004">
      <c r="A703">
        <v>20070</v>
      </c>
      <c r="B703">
        <v>2</v>
      </c>
      <c r="C703">
        <v>5</v>
      </c>
      <c r="D703">
        <v>6</v>
      </c>
      <c r="E703">
        <v>1</v>
      </c>
    </row>
    <row r="704" spans="1:5" x14ac:dyDescent="0.55000000000000004">
      <c r="A704">
        <v>20070</v>
      </c>
      <c r="B704">
        <v>2</v>
      </c>
      <c r="C704">
        <v>17</v>
      </c>
      <c r="D704">
        <v>3</v>
      </c>
      <c r="E704">
        <v>1</v>
      </c>
    </row>
    <row r="705" spans="1:5" x14ac:dyDescent="0.55000000000000004">
      <c r="A705">
        <v>20071</v>
      </c>
      <c r="B705">
        <v>2</v>
      </c>
      <c r="C705">
        <v>4</v>
      </c>
      <c r="D705">
        <v>4</v>
      </c>
      <c r="E705">
        <v>1</v>
      </c>
    </row>
    <row r="706" spans="1:5" x14ac:dyDescent="0.55000000000000004">
      <c r="A706">
        <v>20071</v>
      </c>
      <c r="B706">
        <v>2</v>
      </c>
      <c r="C706">
        <v>9</v>
      </c>
      <c r="D706">
        <v>4</v>
      </c>
      <c r="E706">
        <v>1</v>
      </c>
    </row>
    <row r="707" spans="1:5" x14ac:dyDescent="0.55000000000000004">
      <c r="A707">
        <v>20071</v>
      </c>
      <c r="B707">
        <v>2</v>
      </c>
      <c r="C707">
        <v>11</v>
      </c>
      <c r="D707">
        <v>5</v>
      </c>
      <c r="E707">
        <v>1</v>
      </c>
    </row>
    <row r="708" spans="1:5" x14ac:dyDescent="0.55000000000000004">
      <c r="A708">
        <v>20071</v>
      </c>
      <c r="B708">
        <v>2</v>
      </c>
      <c r="C708">
        <v>17</v>
      </c>
      <c r="D708">
        <v>5</v>
      </c>
      <c r="E708">
        <v>1</v>
      </c>
    </row>
    <row r="709" spans="1:5" x14ac:dyDescent="0.55000000000000004">
      <c r="A709">
        <v>20071</v>
      </c>
      <c r="B709">
        <v>2</v>
      </c>
      <c r="C709">
        <v>38</v>
      </c>
      <c r="D709">
        <v>6</v>
      </c>
      <c r="E709">
        <v>1</v>
      </c>
    </row>
    <row r="710" spans="1:5" x14ac:dyDescent="0.55000000000000004">
      <c r="A710">
        <v>20071</v>
      </c>
      <c r="B710">
        <v>2</v>
      </c>
      <c r="C710">
        <v>49</v>
      </c>
      <c r="D710">
        <v>6</v>
      </c>
      <c r="E710">
        <v>1</v>
      </c>
    </row>
    <row r="711" spans="1:5" x14ac:dyDescent="0.55000000000000004">
      <c r="A711">
        <v>20072</v>
      </c>
      <c r="B711">
        <v>2</v>
      </c>
      <c r="C711">
        <v>6</v>
      </c>
      <c r="D711">
        <v>2</v>
      </c>
      <c r="E711">
        <v>1</v>
      </c>
    </row>
    <row r="712" spans="1:5" x14ac:dyDescent="0.55000000000000004">
      <c r="A712">
        <v>20073</v>
      </c>
      <c r="B712">
        <v>2</v>
      </c>
      <c r="C712">
        <v>6</v>
      </c>
      <c r="D712">
        <v>6</v>
      </c>
      <c r="E712">
        <v>3</v>
      </c>
    </row>
    <row r="713" spans="1:5" x14ac:dyDescent="0.55000000000000004">
      <c r="A713">
        <v>20073</v>
      </c>
      <c r="B713">
        <v>2</v>
      </c>
      <c r="C713">
        <v>20</v>
      </c>
      <c r="D713">
        <v>1</v>
      </c>
      <c r="E713">
        <v>3</v>
      </c>
    </row>
    <row r="714" spans="1:5" x14ac:dyDescent="0.55000000000000004">
      <c r="A714">
        <v>20073</v>
      </c>
      <c r="B714">
        <v>2</v>
      </c>
      <c r="C714">
        <v>30</v>
      </c>
      <c r="D714">
        <v>6</v>
      </c>
      <c r="E714">
        <v>2</v>
      </c>
    </row>
    <row r="715" spans="1:5" x14ac:dyDescent="0.55000000000000004">
      <c r="A715">
        <v>20074</v>
      </c>
      <c r="B715">
        <v>2</v>
      </c>
      <c r="C715">
        <v>17</v>
      </c>
      <c r="D715">
        <v>5</v>
      </c>
      <c r="E715">
        <v>1</v>
      </c>
    </row>
    <row r="716" spans="1:5" x14ac:dyDescent="0.55000000000000004">
      <c r="A716">
        <v>20074</v>
      </c>
      <c r="B716">
        <v>2</v>
      </c>
      <c r="C716">
        <v>22</v>
      </c>
      <c r="D716">
        <v>4</v>
      </c>
      <c r="E716">
        <v>1</v>
      </c>
    </row>
    <row r="717" spans="1:5" x14ac:dyDescent="0.55000000000000004">
      <c r="A717">
        <v>20074</v>
      </c>
      <c r="B717">
        <v>2</v>
      </c>
      <c r="C717">
        <v>26</v>
      </c>
      <c r="D717">
        <v>5</v>
      </c>
      <c r="E717">
        <v>1</v>
      </c>
    </row>
    <row r="718" spans="1:5" x14ac:dyDescent="0.55000000000000004">
      <c r="A718">
        <v>20074</v>
      </c>
      <c r="B718">
        <v>2</v>
      </c>
      <c r="C718">
        <v>30</v>
      </c>
      <c r="D718">
        <v>4</v>
      </c>
      <c r="E718">
        <v>1</v>
      </c>
    </row>
    <row r="719" spans="1:5" x14ac:dyDescent="0.55000000000000004">
      <c r="A719">
        <v>20074</v>
      </c>
      <c r="B719">
        <v>2</v>
      </c>
      <c r="C719">
        <v>35</v>
      </c>
      <c r="D719">
        <v>4</v>
      </c>
      <c r="E719">
        <v>1</v>
      </c>
    </row>
    <row r="720" spans="1:5" x14ac:dyDescent="0.55000000000000004">
      <c r="A720">
        <v>20074</v>
      </c>
      <c r="B720">
        <v>2</v>
      </c>
      <c r="C720">
        <v>40</v>
      </c>
      <c r="D720">
        <v>1</v>
      </c>
      <c r="E720">
        <v>1</v>
      </c>
    </row>
    <row r="721" spans="1:5" x14ac:dyDescent="0.55000000000000004">
      <c r="A721">
        <v>20075</v>
      </c>
      <c r="B721">
        <v>2</v>
      </c>
      <c r="C721">
        <v>7</v>
      </c>
      <c r="D721">
        <v>7</v>
      </c>
      <c r="E721">
        <v>1</v>
      </c>
    </row>
    <row r="722" spans="1:5" x14ac:dyDescent="0.55000000000000004">
      <c r="A722">
        <v>20075</v>
      </c>
      <c r="B722">
        <v>2</v>
      </c>
      <c r="C722">
        <v>33</v>
      </c>
      <c r="D722">
        <v>7</v>
      </c>
      <c r="E722">
        <v>1</v>
      </c>
    </row>
    <row r="723" spans="1:5" x14ac:dyDescent="0.55000000000000004">
      <c r="A723">
        <v>20076</v>
      </c>
      <c r="B723">
        <v>2</v>
      </c>
      <c r="C723">
        <v>17</v>
      </c>
      <c r="D723">
        <v>5</v>
      </c>
      <c r="E723">
        <v>2</v>
      </c>
    </row>
    <row r="724" spans="1:5" x14ac:dyDescent="0.55000000000000004">
      <c r="A724">
        <v>20077</v>
      </c>
      <c r="B724">
        <v>2</v>
      </c>
      <c r="C724">
        <v>5</v>
      </c>
      <c r="D724">
        <v>6</v>
      </c>
      <c r="E724">
        <v>1</v>
      </c>
    </row>
    <row r="725" spans="1:5" x14ac:dyDescent="0.55000000000000004">
      <c r="A725">
        <v>20077</v>
      </c>
      <c r="B725">
        <v>2</v>
      </c>
      <c r="C725">
        <v>6</v>
      </c>
      <c r="D725">
        <v>4</v>
      </c>
      <c r="E725">
        <v>1</v>
      </c>
    </row>
    <row r="726" spans="1:5" x14ac:dyDescent="0.55000000000000004">
      <c r="A726">
        <v>20078</v>
      </c>
      <c r="B726">
        <v>2</v>
      </c>
      <c r="C726">
        <v>4</v>
      </c>
      <c r="D726">
        <v>5</v>
      </c>
      <c r="E726">
        <v>1</v>
      </c>
    </row>
    <row r="727" spans="1:5" x14ac:dyDescent="0.55000000000000004">
      <c r="A727">
        <v>20078</v>
      </c>
      <c r="B727">
        <v>2</v>
      </c>
      <c r="C727">
        <v>7</v>
      </c>
      <c r="D727">
        <v>2</v>
      </c>
      <c r="E727">
        <v>1</v>
      </c>
    </row>
    <row r="728" spans="1:5" x14ac:dyDescent="0.55000000000000004">
      <c r="A728">
        <v>20078</v>
      </c>
      <c r="B728">
        <v>2</v>
      </c>
      <c r="C728">
        <v>10</v>
      </c>
      <c r="D728">
        <v>5</v>
      </c>
      <c r="E728">
        <v>2</v>
      </c>
    </row>
    <row r="729" spans="1:5" x14ac:dyDescent="0.55000000000000004">
      <c r="A729">
        <v>20078</v>
      </c>
      <c r="B729">
        <v>2</v>
      </c>
      <c r="C729">
        <v>11</v>
      </c>
      <c r="D729">
        <v>7</v>
      </c>
      <c r="E729">
        <v>2</v>
      </c>
    </row>
    <row r="730" spans="1:5" x14ac:dyDescent="0.55000000000000004">
      <c r="A730">
        <v>20078</v>
      </c>
      <c r="B730">
        <v>2</v>
      </c>
      <c r="C730">
        <v>18</v>
      </c>
      <c r="D730">
        <v>3</v>
      </c>
      <c r="E730">
        <v>2</v>
      </c>
    </row>
    <row r="731" spans="1:5" x14ac:dyDescent="0.55000000000000004">
      <c r="A731">
        <v>20078</v>
      </c>
      <c r="B731">
        <v>2</v>
      </c>
      <c r="C731">
        <v>28</v>
      </c>
      <c r="D731">
        <v>7</v>
      </c>
      <c r="E731">
        <v>2</v>
      </c>
    </row>
    <row r="732" spans="1:5" x14ac:dyDescent="0.55000000000000004">
      <c r="A732">
        <v>20078</v>
      </c>
      <c r="B732">
        <v>2</v>
      </c>
      <c r="C732">
        <v>47</v>
      </c>
      <c r="D732">
        <v>6</v>
      </c>
      <c r="E732">
        <v>2</v>
      </c>
    </row>
    <row r="733" spans="1:5" x14ac:dyDescent="0.55000000000000004">
      <c r="A733">
        <v>20078</v>
      </c>
      <c r="B733">
        <v>2</v>
      </c>
      <c r="C733">
        <v>48</v>
      </c>
      <c r="D733">
        <v>7</v>
      </c>
      <c r="E733">
        <v>1</v>
      </c>
    </row>
    <row r="734" spans="1:5" x14ac:dyDescent="0.55000000000000004">
      <c r="A734">
        <v>20078</v>
      </c>
      <c r="B734">
        <v>2</v>
      </c>
      <c r="C734">
        <v>49</v>
      </c>
      <c r="D734">
        <v>7</v>
      </c>
      <c r="E734">
        <v>1</v>
      </c>
    </row>
    <row r="735" spans="1:5" x14ac:dyDescent="0.55000000000000004">
      <c r="A735">
        <v>20078</v>
      </c>
      <c r="B735">
        <v>2</v>
      </c>
      <c r="C735">
        <v>50</v>
      </c>
      <c r="D735">
        <v>7</v>
      </c>
      <c r="E735">
        <v>2</v>
      </c>
    </row>
    <row r="736" spans="1:5" x14ac:dyDescent="0.55000000000000004">
      <c r="A736">
        <v>20079</v>
      </c>
      <c r="B736">
        <v>2</v>
      </c>
      <c r="C736">
        <v>31</v>
      </c>
      <c r="D736">
        <v>5</v>
      </c>
      <c r="E736">
        <v>1</v>
      </c>
    </row>
    <row r="737" spans="1:5" x14ac:dyDescent="0.55000000000000004">
      <c r="A737">
        <v>20079</v>
      </c>
      <c r="B737">
        <v>2</v>
      </c>
      <c r="C737">
        <v>47</v>
      </c>
      <c r="D737">
        <v>6</v>
      </c>
      <c r="E737">
        <v>1</v>
      </c>
    </row>
    <row r="738" spans="1:5" x14ac:dyDescent="0.55000000000000004">
      <c r="A738">
        <v>20080</v>
      </c>
      <c r="B738">
        <v>2</v>
      </c>
      <c r="C738">
        <v>15</v>
      </c>
      <c r="D738">
        <v>4</v>
      </c>
      <c r="E738">
        <v>2</v>
      </c>
    </row>
    <row r="739" spans="1:5" x14ac:dyDescent="0.55000000000000004">
      <c r="A739">
        <v>20081</v>
      </c>
      <c r="B739">
        <v>2</v>
      </c>
      <c r="C739">
        <v>19</v>
      </c>
      <c r="D739">
        <v>6</v>
      </c>
      <c r="E739">
        <v>1</v>
      </c>
    </row>
    <row r="740" spans="1:5" x14ac:dyDescent="0.55000000000000004">
      <c r="A740">
        <v>20082</v>
      </c>
      <c r="B740">
        <v>2</v>
      </c>
      <c r="C740">
        <v>8</v>
      </c>
      <c r="D740">
        <v>3</v>
      </c>
      <c r="E740">
        <v>2</v>
      </c>
    </row>
    <row r="741" spans="1:5" x14ac:dyDescent="0.55000000000000004">
      <c r="A741">
        <v>20083</v>
      </c>
      <c r="B741">
        <v>2</v>
      </c>
      <c r="C741">
        <v>1</v>
      </c>
      <c r="D741">
        <v>6</v>
      </c>
      <c r="E741">
        <v>2</v>
      </c>
    </row>
    <row r="742" spans="1:5" x14ac:dyDescent="0.55000000000000004">
      <c r="A742">
        <v>20083</v>
      </c>
      <c r="B742">
        <v>2</v>
      </c>
      <c r="C742">
        <v>18</v>
      </c>
      <c r="D742">
        <v>7</v>
      </c>
      <c r="E742">
        <v>2</v>
      </c>
    </row>
    <row r="743" spans="1:5" x14ac:dyDescent="0.55000000000000004">
      <c r="A743">
        <v>20083</v>
      </c>
      <c r="B743">
        <v>2</v>
      </c>
      <c r="C743">
        <v>24</v>
      </c>
      <c r="D743">
        <v>2</v>
      </c>
      <c r="E743">
        <v>1</v>
      </c>
    </row>
    <row r="744" spans="1:5" x14ac:dyDescent="0.55000000000000004">
      <c r="A744">
        <v>20083</v>
      </c>
      <c r="B744">
        <v>2</v>
      </c>
      <c r="C744">
        <v>28</v>
      </c>
      <c r="D744">
        <v>5</v>
      </c>
      <c r="E744">
        <v>1</v>
      </c>
    </row>
    <row r="745" spans="1:5" x14ac:dyDescent="0.55000000000000004">
      <c r="A745">
        <v>20083</v>
      </c>
      <c r="B745">
        <v>2</v>
      </c>
      <c r="C745">
        <v>42</v>
      </c>
      <c r="D745">
        <v>5</v>
      </c>
      <c r="E745">
        <v>1</v>
      </c>
    </row>
    <row r="746" spans="1:5" x14ac:dyDescent="0.55000000000000004">
      <c r="A746">
        <v>20084</v>
      </c>
      <c r="B746">
        <v>2</v>
      </c>
      <c r="C746">
        <v>30</v>
      </c>
      <c r="D746">
        <v>6</v>
      </c>
      <c r="E746">
        <v>1</v>
      </c>
    </row>
    <row r="747" spans="1:5" x14ac:dyDescent="0.55000000000000004">
      <c r="A747">
        <v>20084</v>
      </c>
      <c r="B747">
        <v>2</v>
      </c>
      <c r="C747">
        <v>34</v>
      </c>
      <c r="D747">
        <v>3</v>
      </c>
      <c r="E747">
        <v>2</v>
      </c>
    </row>
    <row r="748" spans="1:5" x14ac:dyDescent="0.55000000000000004">
      <c r="A748">
        <v>20085</v>
      </c>
      <c r="B748">
        <v>2</v>
      </c>
      <c r="C748">
        <v>1</v>
      </c>
      <c r="D748">
        <v>6</v>
      </c>
      <c r="E748">
        <v>1</v>
      </c>
    </row>
    <row r="749" spans="1:5" x14ac:dyDescent="0.55000000000000004">
      <c r="A749">
        <v>20086</v>
      </c>
      <c r="B749">
        <v>2</v>
      </c>
      <c r="C749">
        <v>11</v>
      </c>
      <c r="D749">
        <v>6</v>
      </c>
      <c r="E749">
        <v>1</v>
      </c>
    </row>
    <row r="750" spans="1:5" x14ac:dyDescent="0.55000000000000004">
      <c r="A750">
        <v>20087</v>
      </c>
      <c r="B750">
        <v>2</v>
      </c>
      <c r="C750">
        <v>4</v>
      </c>
      <c r="D750">
        <v>6</v>
      </c>
      <c r="E750">
        <v>1</v>
      </c>
    </row>
    <row r="751" spans="1:5" x14ac:dyDescent="0.55000000000000004">
      <c r="A751">
        <v>20088</v>
      </c>
      <c r="B751">
        <v>2</v>
      </c>
      <c r="C751">
        <v>24</v>
      </c>
      <c r="D751">
        <v>6</v>
      </c>
      <c r="E751">
        <v>2</v>
      </c>
    </row>
    <row r="752" spans="1:5" x14ac:dyDescent="0.55000000000000004">
      <c r="A752">
        <v>20089</v>
      </c>
      <c r="B752">
        <v>2</v>
      </c>
      <c r="C752">
        <v>30</v>
      </c>
      <c r="D752">
        <v>6</v>
      </c>
      <c r="E752">
        <v>1</v>
      </c>
    </row>
    <row r="753" spans="1:5" x14ac:dyDescent="0.55000000000000004">
      <c r="A753">
        <v>20090</v>
      </c>
      <c r="B753">
        <v>2</v>
      </c>
      <c r="C753">
        <v>11</v>
      </c>
      <c r="D753">
        <v>7</v>
      </c>
      <c r="E753">
        <v>1</v>
      </c>
    </row>
    <row r="754" spans="1:5" x14ac:dyDescent="0.55000000000000004">
      <c r="A754">
        <v>20091</v>
      </c>
      <c r="B754">
        <v>2</v>
      </c>
      <c r="C754">
        <v>27</v>
      </c>
      <c r="D754">
        <v>6</v>
      </c>
      <c r="E754">
        <v>1</v>
      </c>
    </row>
    <row r="755" spans="1:5" x14ac:dyDescent="0.55000000000000004">
      <c r="A755">
        <v>20092</v>
      </c>
      <c r="B755">
        <v>2</v>
      </c>
      <c r="C755">
        <v>4</v>
      </c>
      <c r="D755">
        <v>3</v>
      </c>
      <c r="E755">
        <v>1</v>
      </c>
    </row>
    <row r="756" spans="1:5" x14ac:dyDescent="0.55000000000000004">
      <c r="A756">
        <v>20092</v>
      </c>
      <c r="B756">
        <v>2</v>
      </c>
      <c r="C756">
        <v>19</v>
      </c>
      <c r="D756">
        <v>6</v>
      </c>
      <c r="E756">
        <v>1</v>
      </c>
    </row>
    <row r="757" spans="1:5" x14ac:dyDescent="0.55000000000000004">
      <c r="A757">
        <v>20092</v>
      </c>
      <c r="B757">
        <v>2</v>
      </c>
      <c r="C757">
        <v>52</v>
      </c>
      <c r="D757">
        <v>1</v>
      </c>
      <c r="E757">
        <v>1</v>
      </c>
    </row>
    <row r="758" spans="1:5" x14ac:dyDescent="0.55000000000000004">
      <c r="A758">
        <v>20093</v>
      </c>
      <c r="B758">
        <v>2</v>
      </c>
      <c r="C758">
        <v>5</v>
      </c>
      <c r="D758">
        <v>5</v>
      </c>
      <c r="E758">
        <v>1</v>
      </c>
    </row>
    <row r="759" spans="1:5" x14ac:dyDescent="0.55000000000000004">
      <c r="A759">
        <v>20094</v>
      </c>
      <c r="B759">
        <v>2</v>
      </c>
      <c r="C759">
        <v>2</v>
      </c>
      <c r="D759">
        <v>2</v>
      </c>
      <c r="E759">
        <v>1</v>
      </c>
    </row>
    <row r="760" spans="1:5" x14ac:dyDescent="0.55000000000000004">
      <c r="A760">
        <v>20094</v>
      </c>
      <c r="B760">
        <v>2</v>
      </c>
      <c r="C760">
        <v>4</v>
      </c>
      <c r="D760">
        <v>4</v>
      </c>
      <c r="E760">
        <v>2</v>
      </c>
    </row>
    <row r="761" spans="1:5" x14ac:dyDescent="0.55000000000000004">
      <c r="A761">
        <v>20095</v>
      </c>
      <c r="B761">
        <v>2</v>
      </c>
      <c r="C761">
        <v>9</v>
      </c>
      <c r="D761">
        <v>2</v>
      </c>
      <c r="E761">
        <v>1</v>
      </c>
    </row>
    <row r="762" spans="1:5" x14ac:dyDescent="0.55000000000000004">
      <c r="A762">
        <v>20096</v>
      </c>
      <c r="B762">
        <v>2</v>
      </c>
      <c r="C762">
        <v>34</v>
      </c>
      <c r="D762">
        <v>4</v>
      </c>
      <c r="E762">
        <v>1</v>
      </c>
    </row>
    <row r="763" spans="1:5" x14ac:dyDescent="0.55000000000000004">
      <c r="A763">
        <v>20096</v>
      </c>
      <c r="B763">
        <v>2</v>
      </c>
      <c r="C763">
        <v>52</v>
      </c>
      <c r="D763">
        <v>7</v>
      </c>
      <c r="E763">
        <v>1</v>
      </c>
    </row>
    <row r="764" spans="1:5" x14ac:dyDescent="0.55000000000000004">
      <c r="A764">
        <v>20097</v>
      </c>
      <c r="B764">
        <v>2</v>
      </c>
      <c r="C764">
        <v>9</v>
      </c>
      <c r="D764">
        <v>5</v>
      </c>
      <c r="E764">
        <v>2</v>
      </c>
    </row>
    <row r="765" spans="1:5" x14ac:dyDescent="0.55000000000000004">
      <c r="A765">
        <v>20098</v>
      </c>
      <c r="B765">
        <v>2</v>
      </c>
      <c r="C765">
        <v>47</v>
      </c>
      <c r="D765">
        <v>5</v>
      </c>
      <c r="E765">
        <v>1</v>
      </c>
    </row>
    <row r="766" spans="1:5" x14ac:dyDescent="0.55000000000000004">
      <c r="A766">
        <v>20099</v>
      </c>
      <c r="B766">
        <v>2</v>
      </c>
      <c r="C766">
        <v>27</v>
      </c>
      <c r="D766">
        <v>4</v>
      </c>
      <c r="E766">
        <v>2</v>
      </c>
    </row>
    <row r="767" spans="1:5" x14ac:dyDescent="0.55000000000000004">
      <c r="A767">
        <v>20100</v>
      </c>
      <c r="B767">
        <v>2</v>
      </c>
      <c r="C767">
        <v>4</v>
      </c>
      <c r="D767">
        <v>7</v>
      </c>
      <c r="E767">
        <v>1</v>
      </c>
    </row>
    <row r="768" spans="1:5" x14ac:dyDescent="0.55000000000000004">
      <c r="A768">
        <v>20101</v>
      </c>
      <c r="B768">
        <v>2</v>
      </c>
      <c r="C768">
        <v>4</v>
      </c>
      <c r="D768">
        <v>4</v>
      </c>
      <c r="E768">
        <v>1</v>
      </c>
    </row>
    <row r="769" spans="1:5" x14ac:dyDescent="0.55000000000000004">
      <c r="A769">
        <v>20101</v>
      </c>
      <c r="B769">
        <v>2</v>
      </c>
      <c r="C769">
        <v>9</v>
      </c>
      <c r="D769">
        <v>4</v>
      </c>
      <c r="E769">
        <v>1</v>
      </c>
    </row>
    <row r="770" spans="1:5" x14ac:dyDescent="0.55000000000000004">
      <c r="A770">
        <v>20101</v>
      </c>
      <c r="B770">
        <v>2</v>
      </c>
      <c r="C770">
        <v>27</v>
      </c>
      <c r="D770">
        <v>4</v>
      </c>
      <c r="E770">
        <v>1</v>
      </c>
    </row>
    <row r="771" spans="1:5" x14ac:dyDescent="0.55000000000000004">
      <c r="A771">
        <v>20102</v>
      </c>
      <c r="B771">
        <v>2</v>
      </c>
      <c r="C771">
        <v>4</v>
      </c>
      <c r="D771">
        <v>3</v>
      </c>
      <c r="E771">
        <v>2</v>
      </c>
    </row>
    <row r="772" spans="1:5" x14ac:dyDescent="0.55000000000000004">
      <c r="A772">
        <v>20102</v>
      </c>
      <c r="B772">
        <v>2</v>
      </c>
      <c r="C772">
        <v>8</v>
      </c>
      <c r="D772">
        <v>3</v>
      </c>
      <c r="E772">
        <v>2</v>
      </c>
    </row>
    <row r="773" spans="1:5" x14ac:dyDescent="0.55000000000000004">
      <c r="A773">
        <v>20102</v>
      </c>
      <c r="B773">
        <v>2</v>
      </c>
      <c r="C773">
        <v>14</v>
      </c>
      <c r="D773">
        <v>3</v>
      </c>
      <c r="E773">
        <v>2</v>
      </c>
    </row>
    <row r="774" spans="1:5" x14ac:dyDescent="0.55000000000000004">
      <c r="A774">
        <v>20102</v>
      </c>
      <c r="B774">
        <v>2</v>
      </c>
      <c r="C774">
        <v>21</v>
      </c>
      <c r="D774">
        <v>3</v>
      </c>
      <c r="E774">
        <v>2</v>
      </c>
    </row>
    <row r="775" spans="1:5" x14ac:dyDescent="0.55000000000000004">
      <c r="A775">
        <v>20102</v>
      </c>
      <c r="B775">
        <v>2</v>
      </c>
      <c r="C775">
        <v>26</v>
      </c>
      <c r="D775">
        <v>3</v>
      </c>
      <c r="E775">
        <v>2</v>
      </c>
    </row>
    <row r="776" spans="1:5" x14ac:dyDescent="0.55000000000000004">
      <c r="A776">
        <v>20102</v>
      </c>
      <c r="B776">
        <v>2</v>
      </c>
      <c r="C776">
        <v>29</v>
      </c>
      <c r="D776">
        <v>3</v>
      </c>
      <c r="E776">
        <v>2</v>
      </c>
    </row>
    <row r="777" spans="1:5" x14ac:dyDescent="0.55000000000000004">
      <c r="A777">
        <v>20102</v>
      </c>
      <c r="B777">
        <v>2</v>
      </c>
      <c r="C777">
        <v>37</v>
      </c>
      <c r="D777">
        <v>3</v>
      </c>
      <c r="E777">
        <v>2</v>
      </c>
    </row>
    <row r="778" spans="1:5" x14ac:dyDescent="0.55000000000000004">
      <c r="A778">
        <v>20102</v>
      </c>
      <c r="B778">
        <v>2</v>
      </c>
      <c r="C778">
        <v>51</v>
      </c>
      <c r="D778">
        <v>3</v>
      </c>
      <c r="E778">
        <v>2</v>
      </c>
    </row>
    <row r="779" spans="1:5" x14ac:dyDescent="0.55000000000000004">
      <c r="A779">
        <v>20103</v>
      </c>
      <c r="B779">
        <v>2</v>
      </c>
      <c r="C779">
        <v>2</v>
      </c>
      <c r="D779">
        <v>7</v>
      </c>
      <c r="E779">
        <v>1</v>
      </c>
    </row>
    <row r="780" spans="1:5" x14ac:dyDescent="0.55000000000000004">
      <c r="A780">
        <v>20103</v>
      </c>
      <c r="B780">
        <v>2</v>
      </c>
      <c r="C780">
        <v>11</v>
      </c>
      <c r="D780">
        <v>7</v>
      </c>
      <c r="E780">
        <v>2</v>
      </c>
    </row>
    <row r="781" spans="1:5" x14ac:dyDescent="0.55000000000000004">
      <c r="A781">
        <v>20103</v>
      </c>
      <c r="B781">
        <v>2</v>
      </c>
      <c r="C781">
        <v>26</v>
      </c>
      <c r="D781">
        <v>7</v>
      </c>
      <c r="E781">
        <v>1</v>
      </c>
    </row>
    <row r="782" spans="1:5" x14ac:dyDescent="0.55000000000000004">
      <c r="A782">
        <v>20103</v>
      </c>
      <c r="B782">
        <v>2</v>
      </c>
      <c r="C782">
        <v>48</v>
      </c>
      <c r="D782">
        <v>7</v>
      </c>
      <c r="E782">
        <v>1</v>
      </c>
    </row>
    <row r="783" spans="1:5" x14ac:dyDescent="0.55000000000000004">
      <c r="A783">
        <v>20104</v>
      </c>
      <c r="B783">
        <v>2</v>
      </c>
      <c r="C783">
        <v>4</v>
      </c>
      <c r="D783">
        <v>6</v>
      </c>
      <c r="E783">
        <v>2</v>
      </c>
    </row>
    <row r="784" spans="1:5" x14ac:dyDescent="0.55000000000000004">
      <c r="A784">
        <v>20105</v>
      </c>
      <c r="B784">
        <v>2</v>
      </c>
      <c r="C784">
        <v>24</v>
      </c>
      <c r="D784">
        <v>1</v>
      </c>
      <c r="E784">
        <v>2</v>
      </c>
    </row>
    <row r="785" spans="1:5" x14ac:dyDescent="0.55000000000000004">
      <c r="A785">
        <v>20106</v>
      </c>
      <c r="B785">
        <v>2</v>
      </c>
      <c r="C785">
        <v>3</v>
      </c>
      <c r="D785">
        <v>4</v>
      </c>
      <c r="E785">
        <v>1</v>
      </c>
    </row>
    <row r="786" spans="1:5" x14ac:dyDescent="0.55000000000000004">
      <c r="A786">
        <v>20107</v>
      </c>
      <c r="B786">
        <v>2</v>
      </c>
      <c r="C786">
        <v>30</v>
      </c>
      <c r="D786">
        <v>6</v>
      </c>
      <c r="E786">
        <v>1</v>
      </c>
    </row>
    <row r="787" spans="1:5" x14ac:dyDescent="0.55000000000000004">
      <c r="A787">
        <v>20108</v>
      </c>
      <c r="B787">
        <v>2</v>
      </c>
      <c r="C787">
        <v>30</v>
      </c>
      <c r="D787">
        <v>5</v>
      </c>
      <c r="E787">
        <v>1</v>
      </c>
    </row>
    <row r="788" spans="1:5" x14ac:dyDescent="0.55000000000000004">
      <c r="A788">
        <v>20109</v>
      </c>
      <c r="B788">
        <v>2</v>
      </c>
      <c r="C788">
        <v>9</v>
      </c>
      <c r="D788">
        <v>6</v>
      </c>
      <c r="E788">
        <v>1</v>
      </c>
    </row>
    <row r="789" spans="1:5" x14ac:dyDescent="0.55000000000000004">
      <c r="A789">
        <v>20110</v>
      </c>
      <c r="B789">
        <v>2</v>
      </c>
      <c r="C789">
        <v>4</v>
      </c>
      <c r="D789">
        <v>5</v>
      </c>
      <c r="E789">
        <v>1</v>
      </c>
    </row>
    <row r="790" spans="1:5" x14ac:dyDescent="0.55000000000000004">
      <c r="A790">
        <v>20110</v>
      </c>
      <c r="B790">
        <v>2</v>
      </c>
      <c r="C790">
        <v>10</v>
      </c>
      <c r="D790">
        <v>5</v>
      </c>
      <c r="E790">
        <v>1</v>
      </c>
    </row>
    <row r="791" spans="1:5" x14ac:dyDescent="0.55000000000000004">
      <c r="A791">
        <v>20110</v>
      </c>
      <c r="B791">
        <v>2</v>
      </c>
      <c r="C791">
        <v>11</v>
      </c>
      <c r="D791">
        <v>5</v>
      </c>
      <c r="E791">
        <v>1</v>
      </c>
    </row>
    <row r="792" spans="1:5" x14ac:dyDescent="0.55000000000000004">
      <c r="A792">
        <v>20111</v>
      </c>
      <c r="B792">
        <v>2</v>
      </c>
      <c r="C792">
        <v>2</v>
      </c>
      <c r="D792">
        <v>7</v>
      </c>
      <c r="E792">
        <v>1</v>
      </c>
    </row>
    <row r="793" spans="1:5" x14ac:dyDescent="0.55000000000000004">
      <c r="A793">
        <v>20111</v>
      </c>
      <c r="B793">
        <v>2</v>
      </c>
      <c r="C793">
        <v>12</v>
      </c>
      <c r="D793">
        <v>1</v>
      </c>
      <c r="E793">
        <v>1</v>
      </c>
    </row>
    <row r="794" spans="1:5" x14ac:dyDescent="0.55000000000000004">
      <c r="A794">
        <v>20112</v>
      </c>
      <c r="B794">
        <v>2</v>
      </c>
      <c r="C794">
        <v>7</v>
      </c>
      <c r="D794">
        <v>4</v>
      </c>
      <c r="E794">
        <v>1</v>
      </c>
    </row>
    <row r="795" spans="1:5" x14ac:dyDescent="0.55000000000000004">
      <c r="A795">
        <v>20113</v>
      </c>
      <c r="B795">
        <v>2</v>
      </c>
      <c r="C795">
        <v>16</v>
      </c>
      <c r="D795">
        <v>3</v>
      </c>
      <c r="E795">
        <v>1</v>
      </c>
    </row>
    <row r="796" spans="1:5" x14ac:dyDescent="0.55000000000000004">
      <c r="A796">
        <v>20114</v>
      </c>
      <c r="B796">
        <v>2</v>
      </c>
      <c r="C796">
        <v>12</v>
      </c>
      <c r="D796">
        <v>4</v>
      </c>
      <c r="E796">
        <v>1</v>
      </c>
    </row>
    <row r="797" spans="1:5" x14ac:dyDescent="0.55000000000000004">
      <c r="A797">
        <v>20114</v>
      </c>
      <c r="B797">
        <v>2</v>
      </c>
      <c r="C797">
        <v>30</v>
      </c>
      <c r="D797">
        <v>5</v>
      </c>
      <c r="E797">
        <v>1</v>
      </c>
    </row>
    <row r="798" spans="1:5" x14ac:dyDescent="0.55000000000000004">
      <c r="A798">
        <v>20115</v>
      </c>
      <c r="B798">
        <v>2</v>
      </c>
      <c r="C798">
        <v>16</v>
      </c>
      <c r="D798">
        <v>5</v>
      </c>
      <c r="E798">
        <v>1</v>
      </c>
    </row>
    <row r="799" spans="1:5" x14ac:dyDescent="0.55000000000000004">
      <c r="A799">
        <v>20115</v>
      </c>
      <c r="B799">
        <v>2</v>
      </c>
      <c r="C799">
        <v>19</v>
      </c>
      <c r="D799">
        <v>4</v>
      </c>
      <c r="E799">
        <v>1</v>
      </c>
    </row>
    <row r="800" spans="1:5" x14ac:dyDescent="0.55000000000000004">
      <c r="A800">
        <v>20116</v>
      </c>
      <c r="B800">
        <v>2</v>
      </c>
      <c r="C800">
        <v>11</v>
      </c>
      <c r="D800">
        <v>6</v>
      </c>
      <c r="E800">
        <v>1</v>
      </c>
    </row>
    <row r="801" spans="1:5" x14ac:dyDescent="0.55000000000000004">
      <c r="A801">
        <v>20117</v>
      </c>
      <c r="B801">
        <v>2</v>
      </c>
      <c r="C801">
        <v>1</v>
      </c>
      <c r="D801">
        <v>2</v>
      </c>
      <c r="E801">
        <v>1</v>
      </c>
    </row>
    <row r="802" spans="1:5" x14ac:dyDescent="0.55000000000000004">
      <c r="A802">
        <v>20117</v>
      </c>
      <c r="B802">
        <v>2</v>
      </c>
      <c r="C802">
        <v>1</v>
      </c>
      <c r="D802">
        <v>4</v>
      </c>
      <c r="E802">
        <v>1</v>
      </c>
    </row>
    <row r="803" spans="1:5" x14ac:dyDescent="0.55000000000000004">
      <c r="A803">
        <v>20117</v>
      </c>
      <c r="B803">
        <v>2</v>
      </c>
      <c r="C803">
        <v>6</v>
      </c>
      <c r="D803">
        <v>7</v>
      </c>
      <c r="E803">
        <v>1</v>
      </c>
    </row>
    <row r="804" spans="1:5" x14ac:dyDescent="0.55000000000000004">
      <c r="A804">
        <v>20117</v>
      </c>
      <c r="B804">
        <v>2</v>
      </c>
      <c r="C804">
        <v>9</v>
      </c>
      <c r="D804">
        <v>5</v>
      </c>
      <c r="E804">
        <v>1</v>
      </c>
    </row>
    <row r="805" spans="1:5" x14ac:dyDescent="0.55000000000000004">
      <c r="A805">
        <v>20117</v>
      </c>
      <c r="B805">
        <v>2</v>
      </c>
      <c r="C805">
        <v>18</v>
      </c>
      <c r="D805">
        <v>5</v>
      </c>
      <c r="E805">
        <v>1</v>
      </c>
    </row>
    <row r="806" spans="1:5" x14ac:dyDescent="0.55000000000000004">
      <c r="A806">
        <v>20118</v>
      </c>
      <c r="B806">
        <v>2</v>
      </c>
      <c r="C806">
        <v>1</v>
      </c>
      <c r="D806">
        <v>3</v>
      </c>
      <c r="E806">
        <v>1</v>
      </c>
    </row>
    <row r="807" spans="1:5" x14ac:dyDescent="0.55000000000000004">
      <c r="A807">
        <v>20118</v>
      </c>
      <c r="B807">
        <v>2</v>
      </c>
      <c r="C807">
        <v>7</v>
      </c>
      <c r="D807">
        <v>3</v>
      </c>
      <c r="E807">
        <v>1</v>
      </c>
    </row>
    <row r="808" spans="1:5" x14ac:dyDescent="0.55000000000000004">
      <c r="A808">
        <v>20118</v>
      </c>
      <c r="B808">
        <v>2</v>
      </c>
      <c r="C808">
        <v>9</v>
      </c>
      <c r="D808">
        <v>5</v>
      </c>
      <c r="E808">
        <v>1</v>
      </c>
    </row>
    <row r="809" spans="1:5" x14ac:dyDescent="0.55000000000000004">
      <c r="A809">
        <v>20118</v>
      </c>
      <c r="B809">
        <v>2</v>
      </c>
      <c r="C809">
        <v>11</v>
      </c>
      <c r="D809">
        <v>1</v>
      </c>
      <c r="E809">
        <v>1</v>
      </c>
    </row>
    <row r="810" spans="1:5" x14ac:dyDescent="0.55000000000000004">
      <c r="A810">
        <v>20118</v>
      </c>
      <c r="B810">
        <v>2</v>
      </c>
      <c r="C810">
        <v>19</v>
      </c>
      <c r="D810">
        <v>1</v>
      </c>
      <c r="E810">
        <v>2</v>
      </c>
    </row>
    <row r="811" spans="1:5" x14ac:dyDescent="0.55000000000000004">
      <c r="A811">
        <v>20118</v>
      </c>
      <c r="B811">
        <v>2</v>
      </c>
      <c r="C811">
        <v>19</v>
      </c>
      <c r="D811">
        <v>5</v>
      </c>
      <c r="E811">
        <v>1</v>
      </c>
    </row>
    <row r="812" spans="1:5" x14ac:dyDescent="0.55000000000000004">
      <c r="A812">
        <v>20118</v>
      </c>
      <c r="B812">
        <v>2</v>
      </c>
      <c r="C812">
        <v>21</v>
      </c>
      <c r="D812">
        <v>1</v>
      </c>
      <c r="E812">
        <v>1</v>
      </c>
    </row>
    <row r="813" spans="1:5" x14ac:dyDescent="0.55000000000000004">
      <c r="A813">
        <v>20118</v>
      </c>
      <c r="B813">
        <v>2</v>
      </c>
      <c r="C813">
        <v>22</v>
      </c>
      <c r="D813">
        <v>5</v>
      </c>
      <c r="E813">
        <v>1</v>
      </c>
    </row>
    <row r="814" spans="1:5" x14ac:dyDescent="0.55000000000000004">
      <c r="A814">
        <v>20118</v>
      </c>
      <c r="B814">
        <v>2</v>
      </c>
      <c r="C814">
        <v>26</v>
      </c>
      <c r="D814">
        <v>1</v>
      </c>
      <c r="E814">
        <v>2</v>
      </c>
    </row>
    <row r="815" spans="1:5" x14ac:dyDescent="0.55000000000000004">
      <c r="A815">
        <v>20118</v>
      </c>
      <c r="B815">
        <v>2</v>
      </c>
      <c r="C815">
        <v>30</v>
      </c>
      <c r="D815">
        <v>4</v>
      </c>
      <c r="E815">
        <v>1</v>
      </c>
    </row>
    <row r="816" spans="1:5" x14ac:dyDescent="0.55000000000000004">
      <c r="A816">
        <v>20118</v>
      </c>
      <c r="B816">
        <v>2</v>
      </c>
      <c r="C816">
        <v>45</v>
      </c>
      <c r="D816">
        <v>6</v>
      </c>
      <c r="E816">
        <v>2</v>
      </c>
    </row>
    <row r="817" spans="1:5" x14ac:dyDescent="0.55000000000000004">
      <c r="A817">
        <v>20118</v>
      </c>
      <c r="B817">
        <v>2</v>
      </c>
      <c r="C817">
        <v>50</v>
      </c>
      <c r="D817">
        <v>1</v>
      </c>
      <c r="E817">
        <v>1</v>
      </c>
    </row>
    <row r="818" spans="1:5" x14ac:dyDescent="0.55000000000000004">
      <c r="A818">
        <v>20119</v>
      </c>
      <c r="B818">
        <v>2</v>
      </c>
      <c r="C818">
        <v>6</v>
      </c>
      <c r="D818">
        <v>6</v>
      </c>
      <c r="E818">
        <v>1</v>
      </c>
    </row>
    <row r="819" spans="1:5" x14ac:dyDescent="0.55000000000000004">
      <c r="A819">
        <v>20119</v>
      </c>
      <c r="B819">
        <v>2</v>
      </c>
      <c r="C819">
        <v>27</v>
      </c>
      <c r="D819">
        <v>6</v>
      </c>
      <c r="E819">
        <v>1</v>
      </c>
    </row>
    <row r="820" spans="1:5" x14ac:dyDescent="0.55000000000000004">
      <c r="A820">
        <v>20119</v>
      </c>
      <c r="B820">
        <v>2</v>
      </c>
      <c r="C820">
        <v>33</v>
      </c>
      <c r="D820">
        <v>3</v>
      </c>
      <c r="E820">
        <v>1</v>
      </c>
    </row>
    <row r="821" spans="1:5" x14ac:dyDescent="0.55000000000000004">
      <c r="A821">
        <v>20119</v>
      </c>
      <c r="B821">
        <v>2</v>
      </c>
      <c r="C821">
        <v>36</v>
      </c>
      <c r="D821">
        <v>4</v>
      </c>
      <c r="E821">
        <v>1</v>
      </c>
    </row>
    <row r="822" spans="1:5" x14ac:dyDescent="0.55000000000000004">
      <c r="A822">
        <v>20120</v>
      </c>
      <c r="B822">
        <v>2</v>
      </c>
      <c r="C822">
        <v>1</v>
      </c>
      <c r="D822">
        <v>2</v>
      </c>
      <c r="E822">
        <v>1</v>
      </c>
    </row>
    <row r="823" spans="1:5" x14ac:dyDescent="0.55000000000000004">
      <c r="A823">
        <v>20120</v>
      </c>
      <c r="B823">
        <v>2</v>
      </c>
      <c r="C823">
        <v>5</v>
      </c>
      <c r="D823">
        <v>7</v>
      </c>
      <c r="E823">
        <v>1</v>
      </c>
    </row>
    <row r="824" spans="1:5" x14ac:dyDescent="0.55000000000000004">
      <c r="A824">
        <v>20120</v>
      </c>
      <c r="B824">
        <v>2</v>
      </c>
      <c r="C824">
        <v>9</v>
      </c>
      <c r="D824">
        <v>6</v>
      </c>
      <c r="E824">
        <v>1</v>
      </c>
    </row>
    <row r="825" spans="1:5" x14ac:dyDescent="0.55000000000000004">
      <c r="A825">
        <v>20120</v>
      </c>
      <c r="B825">
        <v>2</v>
      </c>
      <c r="C825">
        <v>18</v>
      </c>
      <c r="D825">
        <v>6</v>
      </c>
      <c r="E825">
        <v>2</v>
      </c>
    </row>
    <row r="826" spans="1:5" x14ac:dyDescent="0.55000000000000004">
      <c r="A826">
        <v>20120</v>
      </c>
      <c r="B826">
        <v>2</v>
      </c>
      <c r="C826">
        <v>27</v>
      </c>
      <c r="D826">
        <v>6</v>
      </c>
      <c r="E826">
        <v>1</v>
      </c>
    </row>
    <row r="827" spans="1:5" x14ac:dyDescent="0.55000000000000004">
      <c r="A827">
        <v>20120</v>
      </c>
      <c r="B827">
        <v>2</v>
      </c>
      <c r="C827">
        <v>40</v>
      </c>
      <c r="D827">
        <v>6</v>
      </c>
      <c r="E827">
        <v>1</v>
      </c>
    </row>
    <row r="828" spans="1:5" x14ac:dyDescent="0.55000000000000004">
      <c r="A828">
        <v>20121</v>
      </c>
      <c r="B828">
        <v>2</v>
      </c>
      <c r="C828">
        <v>16</v>
      </c>
      <c r="D828">
        <v>4</v>
      </c>
      <c r="E828">
        <v>1</v>
      </c>
    </row>
    <row r="829" spans="1:5" x14ac:dyDescent="0.55000000000000004">
      <c r="A829">
        <v>20122</v>
      </c>
      <c r="B829">
        <v>2</v>
      </c>
      <c r="C829">
        <v>49</v>
      </c>
      <c r="D829">
        <v>6</v>
      </c>
      <c r="E829">
        <v>1</v>
      </c>
    </row>
    <row r="830" spans="1:5" x14ac:dyDescent="0.55000000000000004">
      <c r="A830">
        <v>20123</v>
      </c>
      <c r="B830">
        <v>2</v>
      </c>
      <c r="C830">
        <v>9</v>
      </c>
      <c r="D830">
        <v>6</v>
      </c>
      <c r="E830">
        <v>1</v>
      </c>
    </row>
    <row r="831" spans="1:5" x14ac:dyDescent="0.55000000000000004">
      <c r="A831">
        <v>20124</v>
      </c>
      <c r="B831">
        <v>2</v>
      </c>
      <c r="C831">
        <v>3</v>
      </c>
      <c r="D831">
        <v>7</v>
      </c>
      <c r="E831">
        <v>1</v>
      </c>
    </row>
    <row r="832" spans="1:5" x14ac:dyDescent="0.55000000000000004">
      <c r="A832">
        <v>20124</v>
      </c>
      <c r="B832">
        <v>2</v>
      </c>
      <c r="C832">
        <v>5</v>
      </c>
      <c r="D832">
        <v>4</v>
      </c>
      <c r="E832">
        <v>1</v>
      </c>
    </row>
    <row r="833" spans="1:5" x14ac:dyDescent="0.55000000000000004">
      <c r="A833">
        <v>20125</v>
      </c>
      <c r="B833">
        <v>2</v>
      </c>
      <c r="C833">
        <v>4</v>
      </c>
      <c r="D833">
        <v>1</v>
      </c>
      <c r="E833">
        <v>1</v>
      </c>
    </row>
    <row r="834" spans="1:5" x14ac:dyDescent="0.55000000000000004">
      <c r="A834">
        <v>20126</v>
      </c>
      <c r="B834">
        <v>2</v>
      </c>
      <c r="C834">
        <v>10</v>
      </c>
      <c r="D834">
        <v>1</v>
      </c>
      <c r="E834">
        <v>1</v>
      </c>
    </row>
    <row r="835" spans="1:5" x14ac:dyDescent="0.55000000000000004">
      <c r="A835">
        <v>20127</v>
      </c>
      <c r="B835">
        <v>2</v>
      </c>
      <c r="C835">
        <v>47</v>
      </c>
      <c r="D835">
        <v>7</v>
      </c>
      <c r="E835">
        <v>2</v>
      </c>
    </row>
    <row r="836" spans="1:5" x14ac:dyDescent="0.55000000000000004">
      <c r="A836">
        <v>20128</v>
      </c>
      <c r="B836">
        <v>2</v>
      </c>
      <c r="C836">
        <v>6</v>
      </c>
      <c r="D836">
        <v>4</v>
      </c>
      <c r="E836">
        <v>1</v>
      </c>
    </row>
    <row r="837" spans="1:5" x14ac:dyDescent="0.55000000000000004">
      <c r="A837">
        <v>20128</v>
      </c>
      <c r="B837">
        <v>2</v>
      </c>
      <c r="C837">
        <v>30</v>
      </c>
      <c r="D837">
        <v>6</v>
      </c>
      <c r="E837">
        <v>1</v>
      </c>
    </row>
    <row r="838" spans="1:5" x14ac:dyDescent="0.55000000000000004">
      <c r="A838">
        <v>20128</v>
      </c>
      <c r="B838">
        <v>2</v>
      </c>
      <c r="C838">
        <v>48</v>
      </c>
      <c r="D838">
        <v>6</v>
      </c>
      <c r="E838">
        <v>1</v>
      </c>
    </row>
    <row r="839" spans="1:5" x14ac:dyDescent="0.55000000000000004">
      <c r="A839">
        <v>20129</v>
      </c>
      <c r="B839">
        <v>2</v>
      </c>
      <c r="C839">
        <v>1</v>
      </c>
      <c r="D839">
        <v>4</v>
      </c>
      <c r="E839">
        <v>1</v>
      </c>
    </row>
    <row r="840" spans="1:5" x14ac:dyDescent="0.55000000000000004">
      <c r="A840">
        <v>20129</v>
      </c>
      <c r="B840">
        <v>2</v>
      </c>
      <c r="C840">
        <v>3</v>
      </c>
      <c r="D840">
        <v>2</v>
      </c>
      <c r="E840">
        <v>1</v>
      </c>
    </row>
    <row r="841" spans="1:5" x14ac:dyDescent="0.55000000000000004">
      <c r="A841">
        <v>20129</v>
      </c>
      <c r="B841">
        <v>2</v>
      </c>
      <c r="C841">
        <v>30</v>
      </c>
      <c r="D841">
        <v>6</v>
      </c>
      <c r="E841">
        <v>2</v>
      </c>
    </row>
    <row r="842" spans="1:5" x14ac:dyDescent="0.55000000000000004">
      <c r="A842">
        <v>20130</v>
      </c>
      <c r="B842">
        <v>2</v>
      </c>
      <c r="C842">
        <v>28</v>
      </c>
      <c r="D842">
        <v>6</v>
      </c>
      <c r="E842">
        <v>1</v>
      </c>
    </row>
    <row r="843" spans="1:5" x14ac:dyDescent="0.55000000000000004">
      <c r="A843">
        <v>20131</v>
      </c>
      <c r="B843">
        <v>2</v>
      </c>
      <c r="C843">
        <v>4</v>
      </c>
      <c r="D843">
        <v>6</v>
      </c>
      <c r="E843">
        <v>1</v>
      </c>
    </row>
    <row r="844" spans="1:5" x14ac:dyDescent="0.55000000000000004">
      <c r="A844">
        <v>20131</v>
      </c>
      <c r="B844">
        <v>2</v>
      </c>
      <c r="C844">
        <v>11</v>
      </c>
      <c r="D844">
        <v>2</v>
      </c>
      <c r="E844">
        <v>1</v>
      </c>
    </row>
    <row r="845" spans="1:5" x14ac:dyDescent="0.55000000000000004">
      <c r="A845">
        <v>20132</v>
      </c>
      <c r="B845">
        <v>2</v>
      </c>
      <c r="C845">
        <v>4</v>
      </c>
      <c r="D845">
        <v>5</v>
      </c>
      <c r="E845">
        <v>1</v>
      </c>
    </row>
    <row r="846" spans="1:5" x14ac:dyDescent="0.55000000000000004">
      <c r="A846">
        <v>20133</v>
      </c>
      <c r="B846">
        <v>2</v>
      </c>
      <c r="C846">
        <v>30</v>
      </c>
      <c r="D846">
        <v>5</v>
      </c>
      <c r="E846">
        <v>1</v>
      </c>
    </row>
    <row r="847" spans="1:5" x14ac:dyDescent="0.55000000000000004">
      <c r="A847">
        <v>20134</v>
      </c>
      <c r="B847">
        <v>2</v>
      </c>
      <c r="C847">
        <v>14</v>
      </c>
      <c r="D847">
        <v>2</v>
      </c>
      <c r="E847">
        <v>1</v>
      </c>
    </row>
    <row r="848" spans="1:5" x14ac:dyDescent="0.55000000000000004">
      <c r="A848">
        <v>20135</v>
      </c>
      <c r="B848">
        <v>2</v>
      </c>
      <c r="C848">
        <v>5</v>
      </c>
      <c r="D848">
        <v>6</v>
      </c>
      <c r="E848">
        <v>1</v>
      </c>
    </row>
    <row r="849" spans="1:5" x14ac:dyDescent="0.55000000000000004">
      <c r="A849">
        <v>20136</v>
      </c>
      <c r="B849">
        <v>2</v>
      </c>
      <c r="C849">
        <v>2</v>
      </c>
      <c r="D849">
        <v>6</v>
      </c>
      <c r="E849">
        <v>1</v>
      </c>
    </row>
    <row r="850" spans="1:5" x14ac:dyDescent="0.55000000000000004">
      <c r="A850">
        <v>20136</v>
      </c>
      <c r="B850">
        <v>2</v>
      </c>
      <c r="C850">
        <v>7</v>
      </c>
      <c r="D850">
        <v>1</v>
      </c>
      <c r="E850">
        <v>1</v>
      </c>
    </row>
    <row r="851" spans="1:5" x14ac:dyDescent="0.55000000000000004">
      <c r="A851">
        <v>20136</v>
      </c>
      <c r="B851">
        <v>2</v>
      </c>
      <c r="C851">
        <v>10</v>
      </c>
      <c r="D851">
        <v>7</v>
      </c>
      <c r="E851">
        <v>1</v>
      </c>
    </row>
    <row r="852" spans="1:5" x14ac:dyDescent="0.55000000000000004">
      <c r="A852">
        <v>20136</v>
      </c>
      <c r="B852">
        <v>2</v>
      </c>
      <c r="C852">
        <v>13</v>
      </c>
      <c r="D852">
        <v>1</v>
      </c>
      <c r="E852">
        <v>1</v>
      </c>
    </row>
    <row r="853" spans="1:5" x14ac:dyDescent="0.55000000000000004">
      <c r="A853">
        <v>20136</v>
      </c>
      <c r="B853">
        <v>2</v>
      </c>
      <c r="C853">
        <v>14</v>
      </c>
      <c r="D853">
        <v>5</v>
      </c>
      <c r="E853">
        <v>1</v>
      </c>
    </row>
    <row r="854" spans="1:5" x14ac:dyDescent="0.55000000000000004">
      <c r="A854">
        <v>20136</v>
      </c>
      <c r="B854">
        <v>2</v>
      </c>
      <c r="C854">
        <v>26</v>
      </c>
      <c r="D854">
        <v>6</v>
      </c>
      <c r="E854">
        <v>1</v>
      </c>
    </row>
    <row r="855" spans="1:5" x14ac:dyDescent="0.55000000000000004">
      <c r="A855">
        <v>20136</v>
      </c>
      <c r="B855">
        <v>2</v>
      </c>
      <c r="C855">
        <v>37</v>
      </c>
      <c r="D855">
        <v>7</v>
      </c>
      <c r="E855">
        <v>1</v>
      </c>
    </row>
    <row r="856" spans="1:5" x14ac:dyDescent="0.55000000000000004">
      <c r="A856">
        <v>20137</v>
      </c>
      <c r="B856">
        <v>2</v>
      </c>
      <c r="C856">
        <v>13</v>
      </c>
      <c r="D856">
        <v>6</v>
      </c>
      <c r="E856">
        <v>1</v>
      </c>
    </row>
    <row r="857" spans="1:5" x14ac:dyDescent="0.55000000000000004">
      <c r="A857">
        <v>20138</v>
      </c>
      <c r="B857">
        <v>2</v>
      </c>
      <c r="C857">
        <v>18</v>
      </c>
      <c r="D857">
        <v>7</v>
      </c>
      <c r="E857">
        <v>1</v>
      </c>
    </row>
    <row r="858" spans="1:5" x14ac:dyDescent="0.55000000000000004">
      <c r="A858">
        <v>20139</v>
      </c>
      <c r="B858">
        <v>2</v>
      </c>
      <c r="C858">
        <v>49</v>
      </c>
      <c r="D858">
        <v>3</v>
      </c>
      <c r="E85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13"/>
  <sheetViews>
    <sheetView workbookViewId="0"/>
  </sheetViews>
  <sheetFormatPr defaultRowHeight="14.4" x14ac:dyDescent="0.55000000000000004"/>
  <cols>
    <col min="1" max="1" width="10.41796875" bestFit="1" customWidth="1"/>
  </cols>
  <sheetData>
    <row r="1" spans="1:55" x14ac:dyDescent="0.55000000000000004">
      <c r="D1" t="s">
        <v>33</v>
      </c>
    </row>
    <row r="2" spans="1:55" x14ac:dyDescent="0.55000000000000004">
      <c r="C2" s="4" t="s">
        <v>34</v>
      </c>
      <c r="D2" s="4">
        <v>0</v>
      </c>
      <c r="E2" s="9">
        <f>D2+1</f>
        <v>1</v>
      </c>
      <c r="F2" s="9">
        <f t="shared" ref="F2:BC2" si="0">E2+1</f>
        <v>2</v>
      </c>
      <c r="G2" s="9">
        <f t="shared" si="0"/>
        <v>3</v>
      </c>
      <c r="H2" s="9">
        <f t="shared" si="0"/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si="0"/>
        <v>19</v>
      </c>
      <c r="X2" s="9">
        <f t="shared" si="0"/>
        <v>20</v>
      </c>
      <c r="Y2" s="9">
        <f t="shared" si="0"/>
        <v>21</v>
      </c>
      <c r="Z2" s="9">
        <f t="shared" si="0"/>
        <v>22</v>
      </c>
      <c r="AA2" s="9">
        <f t="shared" si="0"/>
        <v>23</v>
      </c>
      <c r="AB2" s="9">
        <f t="shared" si="0"/>
        <v>24</v>
      </c>
      <c r="AC2" s="9">
        <f t="shared" si="0"/>
        <v>25</v>
      </c>
      <c r="AD2" s="9">
        <f t="shared" si="0"/>
        <v>26</v>
      </c>
      <c r="AE2" s="9">
        <f t="shared" si="0"/>
        <v>27</v>
      </c>
      <c r="AF2" s="9">
        <f t="shared" si="0"/>
        <v>28</v>
      </c>
      <c r="AG2" s="9">
        <f t="shared" si="0"/>
        <v>29</v>
      </c>
      <c r="AH2" s="9">
        <f t="shared" si="0"/>
        <v>30</v>
      </c>
      <c r="AI2" s="9">
        <f t="shared" si="0"/>
        <v>31</v>
      </c>
      <c r="AJ2" s="9">
        <f t="shared" si="0"/>
        <v>32</v>
      </c>
      <c r="AK2" s="9">
        <f t="shared" si="0"/>
        <v>33</v>
      </c>
      <c r="AL2" s="9">
        <f t="shared" si="0"/>
        <v>34</v>
      </c>
      <c r="AM2" s="9">
        <f t="shared" si="0"/>
        <v>35</v>
      </c>
      <c r="AN2" s="9">
        <f t="shared" si="0"/>
        <v>36</v>
      </c>
      <c r="AO2" s="9">
        <f t="shared" si="0"/>
        <v>37</v>
      </c>
      <c r="AP2" s="9">
        <f t="shared" si="0"/>
        <v>38</v>
      </c>
      <c r="AQ2" s="9">
        <f t="shared" si="0"/>
        <v>39</v>
      </c>
      <c r="AR2" s="9">
        <f t="shared" si="0"/>
        <v>40</v>
      </c>
      <c r="AS2" s="9">
        <f t="shared" si="0"/>
        <v>41</v>
      </c>
      <c r="AT2" s="9">
        <f t="shared" si="0"/>
        <v>42</v>
      </c>
      <c r="AU2" s="9">
        <f t="shared" si="0"/>
        <v>43</v>
      </c>
      <c r="AV2" s="9">
        <f t="shared" si="0"/>
        <v>44</v>
      </c>
      <c r="AW2" s="9">
        <f t="shared" si="0"/>
        <v>45</v>
      </c>
      <c r="AX2" s="9">
        <f t="shared" si="0"/>
        <v>46</v>
      </c>
      <c r="AY2" s="9">
        <f t="shared" si="0"/>
        <v>47</v>
      </c>
      <c r="AZ2" s="9">
        <f t="shared" si="0"/>
        <v>48</v>
      </c>
      <c r="BA2" s="9">
        <f t="shared" si="0"/>
        <v>49</v>
      </c>
      <c r="BB2" s="9">
        <f t="shared" si="0"/>
        <v>50</v>
      </c>
      <c r="BC2" s="9">
        <f t="shared" si="0"/>
        <v>51</v>
      </c>
    </row>
    <row r="3" spans="1:55" x14ac:dyDescent="0.55000000000000004">
      <c r="A3" t="s">
        <v>35</v>
      </c>
      <c r="B3">
        <v>1</v>
      </c>
      <c r="C3">
        <f>'Cum. FR by trial class (b)'!BC6</f>
        <v>8</v>
      </c>
      <c r="D3">
        <f>'Cum. FR by trial class (b)'!C6</f>
        <v>1</v>
      </c>
      <c r="E3">
        <f>'Cum. FR by trial class (b)'!D6</f>
        <v>0</v>
      </c>
      <c r="F3">
        <f>'Cum. FR by trial class (b)'!E6</f>
        <v>1</v>
      </c>
      <c r="G3">
        <f>'Cum. FR by trial class (b)'!F6</f>
        <v>0</v>
      </c>
      <c r="H3">
        <f>'Cum. FR by trial class (b)'!G6</f>
        <v>1</v>
      </c>
      <c r="I3">
        <f>'Cum. FR by trial class (b)'!H6</f>
        <v>0</v>
      </c>
      <c r="J3">
        <f>'Cum. FR by trial class (b)'!I6</f>
        <v>1</v>
      </c>
      <c r="K3">
        <f>'Cum. FR by trial class (b)'!J6</f>
        <v>0</v>
      </c>
      <c r="L3">
        <f>'Cum. FR by trial class (b)'!K6</f>
        <v>0</v>
      </c>
      <c r="M3">
        <f>'Cum. FR by trial class (b)'!L6</f>
        <v>0</v>
      </c>
      <c r="N3">
        <f>'Cum. FR by trial class (b)'!M6</f>
        <v>0</v>
      </c>
      <c r="O3">
        <f>'Cum. FR by trial class (b)'!N6</f>
        <v>0</v>
      </c>
      <c r="P3">
        <f>'Cum. FR by trial class (b)'!O6</f>
        <v>0</v>
      </c>
      <c r="Q3">
        <f>'Cum. FR by trial class (b)'!P6</f>
        <v>0</v>
      </c>
      <c r="R3">
        <f>'Cum. FR by trial class (b)'!Q6</f>
        <v>0</v>
      </c>
      <c r="S3">
        <f>'Cum. FR by trial class (b)'!R6</f>
        <v>0</v>
      </c>
      <c r="T3">
        <f>'Cum. FR by trial class (b)'!S6</f>
        <v>0</v>
      </c>
      <c r="U3">
        <f>'Cum. FR by trial class (b)'!T6</f>
        <v>1</v>
      </c>
      <c r="V3">
        <f>'Cum. FR by trial class (b)'!U6</f>
        <v>0</v>
      </c>
      <c r="W3">
        <f>'Cum. FR by trial class (b)'!V6</f>
        <v>0</v>
      </c>
      <c r="X3">
        <f>'Cum. FR by trial class (b)'!W6</f>
        <v>0</v>
      </c>
      <c r="Y3">
        <f>'Cum. FR by trial class (b)'!X6</f>
        <v>0</v>
      </c>
      <c r="Z3">
        <f>'Cum. FR by trial class (b)'!Y6</f>
        <v>0</v>
      </c>
      <c r="AA3">
        <f>'Cum. FR by trial class (b)'!Z6</f>
        <v>0</v>
      </c>
      <c r="AB3">
        <f>'Cum. FR by trial class (b)'!AA6</f>
        <v>0</v>
      </c>
      <c r="AC3">
        <f>'Cum. FR by trial class (b)'!AB6</f>
        <v>0</v>
      </c>
      <c r="AD3">
        <f>'Cum. FR by trial class (b)'!AC6</f>
        <v>0</v>
      </c>
      <c r="AE3">
        <f>'Cum. FR by trial class (b)'!AD6</f>
        <v>0</v>
      </c>
      <c r="AF3">
        <f>'Cum. FR by trial class (b)'!AE6</f>
        <v>0</v>
      </c>
      <c r="AG3">
        <f>'Cum. FR by trial class (b)'!AF6</f>
        <v>0</v>
      </c>
      <c r="AH3">
        <f>'Cum. FR by trial class (b)'!AG6</f>
        <v>0</v>
      </c>
      <c r="AI3">
        <f>'Cum. FR by trial class (b)'!AH6</f>
        <v>0</v>
      </c>
      <c r="AJ3">
        <f>'Cum. FR by trial class (b)'!AI6</f>
        <v>0</v>
      </c>
      <c r="AK3">
        <f>'Cum. FR by trial class (b)'!AJ6</f>
        <v>0</v>
      </c>
      <c r="AL3">
        <f>'Cum. FR by trial class (b)'!AK6</f>
        <v>0</v>
      </c>
      <c r="AM3">
        <f>'Cum. FR by trial class (b)'!AL6</f>
        <v>0</v>
      </c>
      <c r="AN3">
        <f>'Cum. FR by trial class (b)'!AM6</f>
        <v>0</v>
      </c>
      <c r="AO3">
        <f>'Cum. FR by trial class (b)'!AN6</f>
        <v>0</v>
      </c>
      <c r="AP3">
        <f>'Cum. FR by trial class (b)'!AO6</f>
        <v>0</v>
      </c>
      <c r="AQ3">
        <f>'Cum. FR by trial class (b)'!AP6</f>
        <v>0</v>
      </c>
      <c r="AR3">
        <f>'Cum. FR by trial class (b)'!AQ6</f>
        <v>0</v>
      </c>
      <c r="AS3">
        <f>'Cum. FR by trial class (b)'!AR6</f>
        <v>0</v>
      </c>
      <c r="AT3">
        <f>'Cum. FR by trial class (b)'!AS6</f>
        <v>0</v>
      </c>
      <c r="AU3">
        <f>'Cum. FR by trial class (b)'!AT6</f>
        <v>0</v>
      </c>
      <c r="AV3">
        <f>'Cum. FR by trial class (b)'!AU6</f>
        <v>0</v>
      </c>
      <c r="AW3">
        <f>'Cum. FR by trial class (b)'!AV6</f>
        <v>0</v>
      </c>
      <c r="AX3">
        <f>'Cum. FR by trial class (b)'!AW6</f>
        <v>0</v>
      </c>
      <c r="AY3">
        <f>'Cum. FR by trial class (b)'!AX6</f>
        <v>0</v>
      </c>
      <c r="AZ3">
        <f>'Cum. FR by trial class (b)'!AY6</f>
        <v>0</v>
      </c>
      <c r="BA3">
        <f>'Cum. FR by trial class (b)'!AZ6</f>
        <v>0</v>
      </c>
      <c r="BB3">
        <f>'Cum. FR by trial class (b)'!BA6</f>
        <v>0</v>
      </c>
      <c r="BC3">
        <f>'Cum. FR by trial class (b)'!BB6</f>
        <v>0</v>
      </c>
    </row>
    <row r="4" spans="1:55" x14ac:dyDescent="0.55000000000000004">
      <c r="B4">
        <v>2</v>
      </c>
      <c r="C4">
        <f>'Cum. FR by trial class (b)'!BC7</f>
        <v>6</v>
      </c>
      <c r="D4">
        <f>'Cum. FR by trial class (b)'!C7</f>
        <v>0</v>
      </c>
      <c r="E4">
        <f>'Cum. FR by trial class (b)'!D7</f>
        <v>0</v>
      </c>
      <c r="F4">
        <f>'Cum. FR by trial class (b)'!E7</f>
        <v>1</v>
      </c>
      <c r="G4">
        <f>'Cum. FR by trial class (b)'!F7</f>
        <v>0</v>
      </c>
      <c r="H4">
        <f>'Cum. FR by trial class (b)'!G7</f>
        <v>0</v>
      </c>
      <c r="I4">
        <f>'Cum. FR by trial class (b)'!H7</f>
        <v>1</v>
      </c>
      <c r="J4">
        <f>'Cum. FR by trial class (b)'!I7</f>
        <v>0</v>
      </c>
      <c r="K4">
        <f>'Cum. FR by trial class (b)'!J7</f>
        <v>0</v>
      </c>
      <c r="L4">
        <f>'Cum. FR by trial class (b)'!K7</f>
        <v>0</v>
      </c>
      <c r="M4">
        <f>'Cum. FR by trial class (b)'!L7</f>
        <v>1</v>
      </c>
      <c r="N4">
        <f>'Cum. FR by trial class (b)'!M7</f>
        <v>1</v>
      </c>
      <c r="O4">
        <f>'Cum. FR by trial class (b)'!N7</f>
        <v>0</v>
      </c>
      <c r="P4">
        <f>'Cum. FR by trial class (b)'!O7</f>
        <v>0</v>
      </c>
      <c r="Q4">
        <f>'Cum. FR by trial class (b)'!P7</f>
        <v>0</v>
      </c>
      <c r="R4">
        <f>'Cum. FR by trial class (b)'!Q7</f>
        <v>0</v>
      </c>
      <c r="S4">
        <f>'Cum. FR by trial class (b)'!R7</f>
        <v>0</v>
      </c>
      <c r="T4">
        <f>'Cum. FR by trial class (b)'!S7</f>
        <v>0</v>
      </c>
      <c r="U4">
        <f>'Cum. FR by trial class (b)'!T7</f>
        <v>0</v>
      </c>
      <c r="V4">
        <f>'Cum. FR by trial class (b)'!U7</f>
        <v>0</v>
      </c>
      <c r="W4">
        <f>'Cum. FR by trial class (b)'!V7</f>
        <v>0</v>
      </c>
      <c r="X4">
        <f>'Cum. FR by trial class (b)'!W7</f>
        <v>0</v>
      </c>
      <c r="Y4">
        <f>'Cum. FR by trial class (b)'!X7</f>
        <v>0</v>
      </c>
      <c r="Z4">
        <f>'Cum. FR by trial class (b)'!Y7</f>
        <v>0</v>
      </c>
      <c r="AA4">
        <f>'Cum. FR by trial class (b)'!Z7</f>
        <v>0</v>
      </c>
      <c r="AB4">
        <f>'Cum. FR by trial class (b)'!AA7</f>
        <v>0</v>
      </c>
      <c r="AC4">
        <f>'Cum. FR by trial class (b)'!AB7</f>
        <v>0</v>
      </c>
      <c r="AD4">
        <f>'Cum. FR by trial class (b)'!AC7</f>
        <v>0</v>
      </c>
      <c r="AE4">
        <f>'Cum. FR by trial class (b)'!AD7</f>
        <v>0</v>
      </c>
      <c r="AF4">
        <f>'Cum. FR by trial class (b)'!AE7</f>
        <v>0</v>
      </c>
      <c r="AG4">
        <f>'Cum. FR by trial class (b)'!AF7</f>
        <v>0</v>
      </c>
      <c r="AH4">
        <f>'Cum. FR by trial class (b)'!AG7</f>
        <v>0</v>
      </c>
      <c r="AI4">
        <f>'Cum. FR by trial class (b)'!AH7</f>
        <v>0</v>
      </c>
      <c r="AJ4">
        <f>'Cum. FR by trial class (b)'!AI7</f>
        <v>0</v>
      </c>
      <c r="AK4">
        <f>'Cum. FR by trial class (b)'!AJ7</f>
        <v>0</v>
      </c>
      <c r="AL4">
        <f>'Cum. FR by trial class (b)'!AK7</f>
        <v>0</v>
      </c>
      <c r="AM4">
        <f>'Cum. FR by trial class (b)'!AL7</f>
        <v>0</v>
      </c>
      <c r="AN4">
        <f>'Cum. FR by trial class (b)'!AM7</f>
        <v>0</v>
      </c>
      <c r="AO4">
        <f>'Cum. FR by trial class (b)'!AN7</f>
        <v>0</v>
      </c>
      <c r="AP4">
        <f>'Cum. FR by trial class (b)'!AO7</f>
        <v>0</v>
      </c>
      <c r="AQ4">
        <f>'Cum. FR by trial class (b)'!AP7</f>
        <v>0</v>
      </c>
      <c r="AR4">
        <f>'Cum. FR by trial class (b)'!AQ7</f>
        <v>0</v>
      </c>
      <c r="AS4">
        <f>'Cum. FR by trial class (b)'!AR7</f>
        <v>0</v>
      </c>
      <c r="AT4">
        <f>'Cum. FR by trial class (b)'!AS7</f>
        <v>0</v>
      </c>
      <c r="AU4">
        <f>'Cum. FR by trial class (b)'!AT7</f>
        <v>0</v>
      </c>
      <c r="AV4">
        <f>'Cum. FR by trial class (b)'!AU7</f>
        <v>0</v>
      </c>
      <c r="AW4">
        <f>'Cum. FR by trial class (b)'!AV7</f>
        <v>0</v>
      </c>
      <c r="AX4">
        <f>'Cum. FR by trial class (b)'!AW7</f>
        <v>0</v>
      </c>
      <c r="AY4">
        <f>'Cum. FR by trial class (b)'!AX7</f>
        <v>0</v>
      </c>
      <c r="AZ4">
        <f>'Cum. FR by trial class (b)'!AY7</f>
        <v>0</v>
      </c>
      <c r="BA4">
        <f>'Cum. FR by trial class (b)'!AZ7</f>
        <v>0</v>
      </c>
      <c r="BB4">
        <f>'Cum. FR by trial class (b)'!BA7</f>
        <v>0</v>
      </c>
      <c r="BC4" s="10">
        <f>'Cum. FR by trial class (b)'!BB7</f>
        <v>0</v>
      </c>
    </row>
    <row r="5" spans="1:55" x14ac:dyDescent="0.55000000000000004">
      <c r="B5">
        <v>3</v>
      </c>
      <c r="C5">
        <f>'Cum. FR by trial class (b)'!BC8</f>
        <v>2</v>
      </c>
      <c r="D5">
        <f>'Cum. FR by trial class (b)'!C8</f>
        <v>0</v>
      </c>
      <c r="E5">
        <f>'Cum. FR by trial class (b)'!D8</f>
        <v>0</v>
      </c>
      <c r="F5">
        <f>'Cum. FR by trial class (b)'!E8</f>
        <v>1</v>
      </c>
      <c r="G5">
        <f>'Cum. FR by trial class (b)'!F8</f>
        <v>0</v>
      </c>
      <c r="H5">
        <f>'Cum. FR by trial class (b)'!G8</f>
        <v>0</v>
      </c>
      <c r="I5">
        <f>'Cum. FR by trial class (b)'!H8</f>
        <v>0</v>
      </c>
      <c r="J5">
        <f>'Cum. FR by trial class (b)'!I8</f>
        <v>0</v>
      </c>
      <c r="K5">
        <f>'Cum. FR by trial class (b)'!J8</f>
        <v>0</v>
      </c>
      <c r="L5">
        <f>'Cum. FR by trial class (b)'!K8</f>
        <v>0</v>
      </c>
      <c r="M5">
        <f>'Cum. FR by trial class (b)'!L8</f>
        <v>0</v>
      </c>
      <c r="N5">
        <f>'Cum. FR by trial class (b)'!M8</f>
        <v>0</v>
      </c>
      <c r="O5">
        <f>'Cum. FR by trial class (b)'!N8</f>
        <v>0</v>
      </c>
      <c r="P5">
        <f>'Cum. FR by trial class (b)'!O8</f>
        <v>0</v>
      </c>
      <c r="Q5">
        <f>'Cum. FR by trial class (b)'!P8</f>
        <v>0</v>
      </c>
      <c r="R5">
        <f>'Cum. FR by trial class (b)'!Q8</f>
        <v>0</v>
      </c>
      <c r="S5">
        <f>'Cum. FR by trial class (b)'!R8</f>
        <v>0</v>
      </c>
      <c r="T5">
        <f>'Cum. FR by trial class (b)'!S8</f>
        <v>0</v>
      </c>
      <c r="U5">
        <f>'Cum. FR by trial class (b)'!T8</f>
        <v>0</v>
      </c>
      <c r="V5">
        <f>'Cum. FR by trial class (b)'!U8</f>
        <v>0</v>
      </c>
      <c r="W5">
        <f>'Cum. FR by trial class (b)'!V8</f>
        <v>0</v>
      </c>
      <c r="X5">
        <f>'Cum. FR by trial class (b)'!W8</f>
        <v>0</v>
      </c>
      <c r="Y5">
        <f>'Cum. FR by trial class (b)'!X8</f>
        <v>0</v>
      </c>
      <c r="Z5">
        <f>'Cum. FR by trial class (b)'!Y8</f>
        <v>0</v>
      </c>
      <c r="AA5">
        <f>'Cum. FR by trial class (b)'!Z8</f>
        <v>0</v>
      </c>
      <c r="AB5">
        <f>'Cum. FR by trial class (b)'!AA8</f>
        <v>0</v>
      </c>
      <c r="AC5">
        <f>'Cum. FR by trial class (b)'!AB8</f>
        <v>0</v>
      </c>
      <c r="AD5">
        <f>'Cum. FR by trial class (b)'!AC8</f>
        <v>0</v>
      </c>
      <c r="AE5">
        <f>'Cum. FR by trial class (b)'!AD8</f>
        <v>0</v>
      </c>
      <c r="AF5">
        <f>'Cum. FR by trial class (b)'!AE8</f>
        <v>0</v>
      </c>
      <c r="AG5">
        <f>'Cum. FR by trial class (b)'!AF8</f>
        <v>0</v>
      </c>
      <c r="AH5">
        <f>'Cum. FR by trial class (b)'!AG8</f>
        <v>0</v>
      </c>
      <c r="AI5">
        <f>'Cum. FR by trial class (b)'!AH8</f>
        <v>0</v>
      </c>
      <c r="AJ5">
        <f>'Cum. FR by trial class (b)'!AI8</f>
        <v>0</v>
      </c>
      <c r="AK5">
        <f>'Cum. FR by trial class (b)'!AJ8</f>
        <v>0</v>
      </c>
      <c r="AL5">
        <f>'Cum. FR by trial class (b)'!AK8</f>
        <v>0</v>
      </c>
      <c r="AM5">
        <f>'Cum. FR by trial class (b)'!AL8</f>
        <v>0</v>
      </c>
      <c r="AN5">
        <f>'Cum. FR by trial class (b)'!AM8</f>
        <v>0</v>
      </c>
      <c r="AO5">
        <f>'Cum. FR by trial class (b)'!AN8</f>
        <v>0</v>
      </c>
      <c r="AP5">
        <f>'Cum. FR by trial class (b)'!AO8</f>
        <v>0</v>
      </c>
      <c r="AQ5">
        <f>'Cum. FR by trial class (b)'!AP8</f>
        <v>0</v>
      </c>
      <c r="AR5">
        <f>'Cum. FR by trial class (b)'!AQ8</f>
        <v>0</v>
      </c>
      <c r="AS5">
        <f>'Cum. FR by trial class (b)'!AR8</f>
        <v>0</v>
      </c>
      <c r="AT5">
        <f>'Cum. FR by trial class (b)'!AS8</f>
        <v>0</v>
      </c>
      <c r="AU5">
        <f>'Cum. FR by trial class (b)'!AT8</f>
        <v>0</v>
      </c>
      <c r="AV5">
        <f>'Cum. FR by trial class (b)'!AU8</f>
        <v>0</v>
      </c>
      <c r="AW5">
        <f>'Cum. FR by trial class (b)'!AV8</f>
        <v>0</v>
      </c>
      <c r="AX5">
        <f>'Cum. FR by trial class (b)'!AW8</f>
        <v>0</v>
      </c>
      <c r="AY5">
        <f>'Cum. FR by trial class (b)'!AX8</f>
        <v>0</v>
      </c>
      <c r="AZ5">
        <f>'Cum. FR by trial class (b)'!AY8</f>
        <v>0</v>
      </c>
      <c r="BA5">
        <f>'Cum. FR by trial class (b)'!AZ8</f>
        <v>0</v>
      </c>
      <c r="BB5" s="10">
        <f>'Cum. FR by trial class (b)'!BA8</f>
        <v>0</v>
      </c>
      <c r="BC5" s="10">
        <f>'Cum. FR by trial class (b)'!BB8</f>
        <v>0</v>
      </c>
    </row>
    <row r="6" spans="1:55" x14ac:dyDescent="0.55000000000000004">
      <c r="B6">
        <v>4</v>
      </c>
      <c r="C6">
        <f>'Cum. FR by trial class (b)'!BC9</f>
        <v>16</v>
      </c>
      <c r="D6">
        <f>'Cum. FR by trial class (b)'!C9</f>
        <v>1</v>
      </c>
      <c r="E6">
        <f>'Cum. FR by trial class (b)'!D9</f>
        <v>1</v>
      </c>
      <c r="F6">
        <f>'Cum. FR by trial class (b)'!E9</f>
        <v>1</v>
      </c>
      <c r="G6">
        <f>'Cum. FR by trial class (b)'!F9</f>
        <v>1</v>
      </c>
      <c r="H6">
        <f>'Cum. FR by trial class (b)'!G9</f>
        <v>1</v>
      </c>
      <c r="I6">
        <f>'Cum. FR by trial class (b)'!H9</f>
        <v>2</v>
      </c>
      <c r="J6">
        <f>'Cum. FR by trial class (b)'!I9</f>
        <v>1</v>
      </c>
      <c r="K6">
        <f>'Cum. FR by trial class (b)'!J9</f>
        <v>1</v>
      </c>
      <c r="L6">
        <f>'Cum. FR by trial class (b)'!K9</f>
        <v>0</v>
      </c>
      <c r="M6">
        <f>'Cum. FR by trial class (b)'!L9</f>
        <v>0</v>
      </c>
      <c r="N6">
        <f>'Cum. FR by trial class (b)'!M9</f>
        <v>0</v>
      </c>
      <c r="O6">
        <f>'Cum. FR by trial class (b)'!N9</f>
        <v>0</v>
      </c>
      <c r="P6">
        <f>'Cum. FR by trial class (b)'!O9</f>
        <v>0</v>
      </c>
      <c r="Q6">
        <f>'Cum. FR by trial class (b)'!P9</f>
        <v>0</v>
      </c>
      <c r="R6">
        <f>'Cum. FR by trial class (b)'!Q9</f>
        <v>1</v>
      </c>
      <c r="S6">
        <f>'Cum. FR by trial class (b)'!R9</f>
        <v>1</v>
      </c>
      <c r="T6">
        <f>'Cum. FR by trial class (b)'!S9</f>
        <v>0</v>
      </c>
      <c r="U6">
        <f>'Cum. FR by trial class (b)'!T9</f>
        <v>0</v>
      </c>
      <c r="V6">
        <f>'Cum. FR by trial class (b)'!U9</f>
        <v>0</v>
      </c>
      <c r="W6">
        <f>'Cum. FR by trial class (b)'!V9</f>
        <v>0</v>
      </c>
      <c r="X6">
        <f>'Cum. FR by trial class (b)'!W9</f>
        <v>0</v>
      </c>
      <c r="Y6">
        <f>'Cum. FR by trial class (b)'!X9</f>
        <v>0</v>
      </c>
      <c r="Z6">
        <f>'Cum. FR by trial class (b)'!Y9</f>
        <v>0</v>
      </c>
      <c r="AA6">
        <f>'Cum. FR by trial class (b)'!Z9</f>
        <v>0</v>
      </c>
      <c r="AB6">
        <f>'Cum. FR by trial class (b)'!AA9</f>
        <v>0</v>
      </c>
      <c r="AC6">
        <f>'Cum. FR by trial class (b)'!AB9</f>
        <v>0</v>
      </c>
      <c r="AD6">
        <f>'Cum. FR by trial class (b)'!AC9</f>
        <v>0</v>
      </c>
      <c r="AE6">
        <f>'Cum. FR by trial class (b)'!AD9</f>
        <v>0</v>
      </c>
      <c r="AF6">
        <f>'Cum. FR by trial class (b)'!AE9</f>
        <v>0</v>
      </c>
      <c r="AG6">
        <f>'Cum. FR by trial class (b)'!AF9</f>
        <v>0</v>
      </c>
      <c r="AH6">
        <f>'Cum. FR by trial class (b)'!AG9</f>
        <v>0</v>
      </c>
      <c r="AI6">
        <f>'Cum. FR by trial class (b)'!AH9</f>
        <v>0</v>
      </c>
      <c r="AJ6">
        <f>'Cum. FR by trial class (b)'!AI9</f>
        <v>0</v>
      </c>
      <c r="AK6">
        <f>'Cum. FR by trial class (b)'!AJ9</f>
        <v>0</v>
      </c>
      <c r="AL6">
        <f>'Cum. FR by trial class (b)'!AK9</f>
        <v>0</v>
      </c>
      <c r="AM6">
        <f>'Cum. FR by trial class (b)'!AL9</f>
        <v>0</v>
      </c>
      <c r="AN6">
        <f>'Cum. FR by trial class (b)'!AM9</f>
        <v>0</v>
      </c>
      <c r="AO6">
        <f>'Cum. FR by trial class (b)'!AN9</f>
        <v>0</v>
      </c>
      <c r="AP6">
        <f>'Cum. FR by trial class (b)'!AO9</f>
        <v>0</v>
      </c>
      <c r="AQ6">
        <f>'Cum. FR by trial class (b)'!AP9</f>
        <v>0</v>
      </c>
      <c r="AR6">
        <f>'Cum. FR by trial class (b)'!AQ9</f>
        <v>0</v>
      </c>
      <c r="AS6">
        <f>'Cum. FR by trial class (b)'!AR9</f>
        <v>0</v>
      </c>
      <c r="AT6">
        <f>'Cum. FR by trial class (b)'!AS9</f>
        <v>0</v>
      </c>
      <c r="AU6">
        <f>'Cum. FR by trial class (b)'!AT9</f>
        <v>0</v>
      </c>
      <c r="AV6">
        <f>'Cum. FR by trial class (b)'!AU9</f>
        <v>0</v>
      </c>
      <c r="AW6">
        <f>'Cum. FR by trial class (b)'!AV9</f>
        <v>0</v>
      </c>
      <c r="AX6">
        <f>'Cum. FR by trial class (b)'!AW9</f>
        <v>0</v>
      </c>
      <c r="AY6">
        <f>'Cum. FR by trial class (b)'!AX9</f>
        <v>0</v>
      </c>
      <c r="AZ6">
        <f>'Cum. FR by trial class (b)'!AY9</f>
        <v>0</v>
      </c>
      <c r="BA6" s="10">
        <f>'Cum. FR by trial class (b)'!AZ9</f>
        <v>0</v>
      </c>
      <c r="BB6" s="10">
        <f>'Cum. FR by trial class (b)'!BA9</f>
        <v>0</v>
      </c>
      <c r="BC6" s="10">
        <f>'Cum. FR by trial class (b)'!BB9</f>
        <v>0</v>
      </c>
    </row>
    <row r="7" spans="1:55" x14ac:dyDescent="0.55000000000000004">
      <c r="B7">
        <v>5</v>
      </c>
      <c r="C7">
        <f>'Cum. FR by trial class (b)'!BC10</f>
        <v>8</v>
      </c>
      <c r="D7">
        <f>'Cum. FR by trial class (b)'!C10</f>
        <v>0</v>
      </c>
      <c r="E7">
        <f>'Cum. FR by trial class (b)'!D10</f>
        <v>1</v>
      </c>
      <c r="F7">
        <f>'Cum. FR by trial class (b)'!E10</f>
        <v>0</v>
      </c>
      <c r="G7">
        <f>'Cum. FR by trial class (b)'!F10</f>
        <v>0</v>
      </c>
      <c r="H7">
        <f>'Cum. FR by trial class (b)'!G10</f>
        <v>1</v>
      </c>
      <c r="I7">
        <f>'Cum. FR by trial class (b)'!H10</f>
        <v>0</v>
      </c>
      <c r="J7">
        <f>'Cum. FR by trial class (b)'!I10</f>
        <v>0</v>
      </c>
      <c r="K7">
        <f>'Cum. FR by trial class (b)'!J10</f>
        <v>0</v>
      </c>
      <c r="L7">
        <f>'Cum. FR by trial class (b)'!K10</f>
        <v>0</v>
      </c>
      <c r="M7">
        <f>'Cum. FR by trial class (b)'!L10</f>
        <v>0</v>
      </c>
      <c r="N7">
        <f>'Cum. FR by trial class (b)'!M10</f>
        <v>0</v>
      </c>
      <c r="O7">
        <f>'Cum. FR by trial class (b)'!N10</f>
        <v>0</v>
      </c>
      <c r="P7">
        <f>'Cum. FR by trial class (b)'!O10</f>
        <v>0</v>
      </c>
      <c r="Q7">
        <f>'Cum. FR by trial class (b)'!P10</f>
        <v>0</v>
      </c>
      <c r="R7">
        <f>'Cum. FR by trial class (b)'!Q10</f>
        <v>0</v>
      </c>
      <c r="S7">
        <f>'Cum. FR by trial class (b)'!R10</f>
        <v>0</v>
      </c>
      <c r="T7">
        <f>'Cum. FR by trial class (b)'!S10</f>
        <v>0</v>
      </c>
      <c r="U7">
        <f>'Cum. FR by trial class (b)'!T10</f>
        <v>0</v>
      </c>
      <c r="V7">
        <f>'Cum. FR by trial class (b)'!U10</f>
        <v>1</v>
      </c>
      <c r="W7">
        <f>'Cum. FR by trial class (b)'!V10</f>
        <v>0</v>
      </c>
      <c r="X7">
        <f>'Cum. FR by trial class (b)'!W10</f>
        <v>0</v>
      </c>
      <c r="Y7">
        <f>'Cum. FR by trial class (b)'!X10</f>
        <v>0</v>
      </c>
      <c r="Z7">
        <f>'Cum. FR by trial class (b)'!Y10</f>
        <v>0</v>
      </c>
      <c r="AA7">
        <f>'Cum. FR by trial class (b)'!Z10</f>
        <v>0</v>
      </c>
      <c r="AB7">
        <f>'Cum. FR by trial class (b)'!AA10</f>
        <v>0</v>
      </c>
      <c r="AC7">
        <f>'Cum. FR by trial class (b)'!AB10</f>
        <v>0</v>
      </c>
      <c r="AD7">
        <f>'Cum. FR by trial class (b)'!AC10</f>
        <v>0</v>
      </c>
      <c r="AE7">
        <f>'Cum. FR by trial class (b)'!AD10</f>
        <v>0</v>
      </c>
      <c r="AF7">
        <f>'Cum. FR by trial class (b)'!AE10</f>
        <v>0</v>
      </c>
      <c r="AG7">
        <f>'Cum. FR by trial class (b)'!AF10</f>
        <v>0</v>
      </c>
      <c r="AH7">
        <f>'Cum. FR by trial class (b)'!AG10</f>
        <v>1</v>
      </c>
      <c r="AI7">
        <f>'Cum. FR by trial class (b)'!AH10</f>
        <v>0</v>
      </c>
      <c r="AJ7">
        <f>'Cum. FR by trial class (b)'!AI10</f>
        <v>0</v>
      </c>
      <c r="AK7">
        <f>'Cum. FR by trial class (b)'!AJ10</f>
        <v>0</v>
      </c>
      <c r="AL7">
        <f>'Cum. FR by trial class (b)'!AK10</f>
        <v>0</v>
      </c>
      <c r="AM7">
        <f>'Cum. FR by trial class (b)'!AL10</f>
        <v>0</v>
      </c>
      <c r="AN7">
        <f>'Cum. FR by trial class (b)'!AM10</f>
        <v>0</v>
      </c>
      <c r="AO7">
        <f>'Cum. FR by trial class (b)'!AN10</f>
        <v>0</v>
      </c>
      <c r="AP7">
        <f>'Cum. FR by trial class (b)'!AO10</f>
        <v>0</v>
      </c>
      <c r="AQ7">
        <f>'Cum. FR by trial class (b)'!AP10</f>
        <v>0</v>
      </c>
      <c r="AR7">
        <f>'Cum. FR by trial class (b)'!AQ10</f>
        <v>0</v>
      </c>
      <c r="AS7">
        <f>'Cum. FR by trial class (b)'!AR10</f>
        <v>0</v>
      </c>
      <c r="AT7">
        <f>'Cum. FR by trial class (b)'!AS10</f>
        <v>0</v>
      </c>
      <c r="AU7">
        <f>'Cum. FR by trial class (b)'!AT10</f>
        <v>0</v>
      </c>
      <c r="AV7">
        <f>'Cum. FR by trial class (b)'!AU10</f>
        <v>0</v>
      </c>
      <c r="AW7">
        <f>'Cum. FR by trial class (b)'!AV10</f>
        <v>0</v>
      </c>
      <c r="AX7">
        <f>'Cum. FR by trial class (b)'!AW10</f>
        <v>0</v>
      </c>
      <c r="AY7">
        <f>'Cum. FR by trial class (b)'!AX10</f>
        <v>0</v>
      </c>
      <c r="AZ7" s="10">
        <f>'Cum. FR by trial class (b)'!AY10</f>
        <v>0</v>
      </c>
      <c r="BA7" s="10">
        <f>'Cum. FR by trial class (b)'!AZ10</f>
        <v>0</v>
      </c>
      <c r="BB7" s="10">
        <f>'Cum. FR by trial class (b)'!BA10</f>
        <v>0</v>
      </c>
      <c r="BC7" s="10">
        <f>'Cum. FR by trial class (b)'!BB10</f>
        <v>0</v>
      </c>
    </row>
    <row r="8" spans="1:55" x14ac:dyDescent="0.55000000000000004">
      <c r="B8">
        <v>6</v>
      </c>
      <c r="C8">
        <f>'Cum. FR by trial class (b)'!BC11</f>
        <v>7</v>
      </c>
      <c r="D8">
        <f>'Cum. FR by trial class (b)'!C11</f>
        <v>0</v>
      </c>
      <c r="E8">
        <f>'Cum. FR by trial class (b)'!D11</f>
        <v>0</v>
      </c>
      <c r="F8">
        <f>'Cum. FR by trial class (b)'!E11</f>
        <v>0</v>
      </c>
      <c r="G8">
        <f>'Cum. FR by trial class (b)'!F11</f>
        <v>0</v>
      </c>
      <c r="H8">
        <f>'Cum. FR by trial class (b)'!G11</f>
        <v>0</v>
      </c>
      <c r="I8">
        <f>'Cum. FR by trial class (b)'!H11</f>
        <v>0</v>
      </c>
      <c r="J8">
        <f>'Cum. FR by trial class (b)'!I11</f>
        <v>0</v>
      </c>
      <c r="K8">
        <f>'Cum. FR by trial class (b)'!J11</f>
        <v>0</v>
      </c>
      <c r="L8">
        <f>'Cum. FR by trial class (b)'!K11</f>
        <v>0</v>
      </c>
      <c r="M8">
        <f>'Cum. FR by trial class (b)'!L11</f>
        <v>0</v>
      </c>
      <c r="N8">
        <f>'Cum. FR by trial class (b)'!M11</f>
        <v>0</v>
      </c>
      <c r="O8">
        <f>'Cum. FR by trial class (b)'!N11</f>
        <v>0</v>
      </c>
      <c r="P8">
        <f>'Cum. FR by trial class (b)'!O11</f>
        <v>0</v>
      </c>
      <c r="Q8">
        <f>'Cum. FR by trial class (b)'!P11</f>
        <v>0</v>
      </c>
      <c r="R8">
        <f>'Cum. FR by trial class (b)'!Q11</f>
        <v>1</v>
      </c>
      <c r="S8">
        <f>'Cum. FR by trial class (b)'!R11</f>
        <v>0</v>
      </c>
      <c r="T8">
        <f>'Cum. FR by trial class (b)'!S11</f>
        <v>0</v>
      </c>
      <c r="U8">
        <f>'Cum. FR by trial class (b)'!T11</f>
        <v>0</v>
      </c>
      <c r="V8">
        <f>'Cum. FR by trial class (b)'!U11</f>
        <v>0</v>
      </c>
      <c r="W8">
        <f>'Cum. FR by trial class (b)'!V11</f>
        <v>0</v>
      </c>
      <c r="X8">
        <f>'Cum. FR by trial class (b)'!W11</f>
        <v>0</v>
      </c>
      <c r="Y8">
        <f>'Cum. FR by trial class (b)'!X11</f>
        <v>1</v>
      </c>
      <c r="Z8">
        <f>'Cum. FR by trial class (b)'!Y11</f>
        <v>0</v>
      </c>
      <c r="AA8">
        <f>'Cum. FR by trial class (b)'!Z11</f>
        <v>0</v>
      </c>
      <c r="AB8">
        <f>'Cum. FR by trial class (b)'!AA11</f>
        <v>1</v>
      </c>
      <c r="AC8">
        <f>'Cum. FR by trial class (b)'!AB11</f>
        <v>0</v>
      </c>
      <c r="AD8">
        <f>'Cum. FR by trial class (b)'!AC11</f>
        <v>0</v>
      </c>
      <c r="AE8">
        <f>'Cum. FR by trial class (b)'!AD11</f>
        <v>0</v>
      </c>
      <c r="AF8">
        <f>'Cum. FR by trial class (b)'!AE11</f>
        <v>0</v>
      </c>
      <c r="AG8">
        <f>'Cum. FR by trial class (b)'!AF11</f>
        <v>0</v>
      </c>
      <c r="AH8">
        <f>'Cum. FR by trial class (b)'!AG11</f>
        <v>0</v>
      </c>
      <c r="AI8">
        <f>'Cum. FR by trial class (b)'!AH11</f>
        <v>0</v>
      </c>
      <c r="AJ8">
        <f>'Cum. FR by trial class (b)'!AI11</f>
        <v>0</v>
      </c>
      <c r="AK8">
        <f>'Cum. FR by trial class (b)'!AJ11</f>
        <v>0</v>
      </c>
      <c r="AL8">
        <f>'Cum. FR by trial class (b)'!AK11</f>
        <v>0</v>
      </c>
      <c r="AM8">
        <f>'Cum. FR by trial class (b)'!AL11</f>
        <v>0</v>
      </c>
      <c r="AN8">
        <f>'Cum. FR by trial class (b)'!AM11</f>
        <v>0</v>
      </c>
      <c r="AO8">
        <f>'Cum. FR by trial class (b)'!AN11</f>
        <v>0</v>
      </c>
      <c r="AP8">
        <f>'Cum. FR by trial class (b)'!AO11</f>
        <v>0</v>
      </c>
      <c r="AQ8">
        <f>'Cum. FR by trial class (b)'!AP11</f>
        <v>0</v>
      </c>
      <c r="AR8">
        <f>'Cum. FR by trial class (b)'!AQ11</f>
        <v>0</v>
      </c>
      <c r="AS8">
        <f>'Cum. FR by trial class (b)'!AR11</f>
        <v>0</v>
      </c>
      <c r="AT8">
        <f>'Cum. FR by trial class (b)'!AS11</f>
        <v>0</v>
      </c>
      <c r="AU8">
        <f>'Cum. FR by trial class (b)'!AT11</f>
        <v>0</v>
      </c>
      <c r="AV8">
        <f>'Cum. FR by trial class (b)'!AU11</f>
        <v>0</v>
      </c>
      <c r="AW8">
        <f>'Cum. FR by trial class (b)'!AV11</f>
        <v>0</v>
      </c>
      <c r="AX8">
        <f>'Cum. FR by trial class (b)'!AW11</f>
        <v>0</v>
      </c>
      <c r="AY8" s="10">
        <f>'Cum. FR by trial class (b)'!AX11</f>
        <v>0</v>
      </c>
      <c r="AZ8" s="10">
        <f>'Cum. FR by trial class (b)'!AY11</f>
        <v>0</v>
      </c>
      <c r="BA8" s="10">
        <f>'Cum. FR by trial class (b)'!AZ11</f>
        <v>0</v>
      </c>
      <c r="BB8" s="10">
        <f>'Cum. FR by trial class (b)'!BA11</f>
        <v>0</v>
      </c>
      <c r="BC8" s="10">
        <f>'Cum. FR by trial class (b)'!BB11</f>
        <v>0</v>
      </c>
    </row>
    <row r="9" spans="1:55" x14ac:dyDescent="0.55000000000000004">
      <c r="B9">
        <v>7</v>
      </c>
      <c r="C9">
        <f>'Cum. FR by trial class (b)'!BC12</f>
        <v>3</v>
      </c>
      <c r="D9">
        <f>'Cum. FR by trial class (b)'!C12</f>
        <v>0</v>
      </c>
      <c r="E9">
        <f>'Cum. FR by trial class (b)'!D12</f>
        <v>0</v>
      </c>
      <c r="F9">
        <f>'Cum. FR by trial class (b)'!E12</f>
        <v>0</v>
      </c>
      <c r="G9">
        <f>'Cum. FR by trial class (b)'!F12</f>
        <v>0</v>
      </c>
      <c r="H9">
        <f>'Cum. FR by trial class (b)'!G12</f>
        <v>0</v>
      </c>
      <c r="I9">
        <f>'Cum. FR by trial class (b)'!H12</f>
        <v>0</v>
      </c>
      <c r="J9">
        <f>'Cum. FR by trial class (b)'!I12</f>
        <v>0</v>
      </c>
      <c r="K9">
        <f>'Cum. FR by trial class (b)'!J12</f>
        <v>0</v>
      </c>
      <c r="L9">
        <f>'Cum. FR by trial class (b)'!K12</f>
        <v>0</v>
      </c>
      <c r="M9">
        <f>'Cum. FR by trial class (b)'!L12</f>
        <v>0</v>
      </c>
      <c r="N9">
        <f>'Cum. FR by trial class (b)'!M12</f>
        <v>0</v>
      </c>
      <c r="O9">
        <f>'Cum. FR by trial class (b)'!N12</f>
        <v>0</v>
      </c>
      <c r="P9">
        <f>'Cum. FR by trial class (b)'!O12</f>
        <v>0</v>
      </c>
      <c r="Q9">
        <f>'Cum. FR by trial class (b)'!P12</f>
        <v>0</v>
      </c>
      <c r="R9">
        <f>'Cum. FR by trial class (b)'!Q12</f>
        <v>0</v>
      </c>
      <c r="S9">
        <f>'Cum. FR by trial class (b)'!R12</f>
        <v>0</v>
      </c>
      <c r="T9">
        <f>'Cum. FR by trial class (b)'!S12</f>
        <v>0</v>
      </c>
      <c r="U9">
        <f>'Cum. FR by trial class (b)'!T12</f>
        <v>0</v>
      </c>
      <c r="V9">
        <f>'Cum. FR by trial class (b)'!U12</f>
        <v>0</v>
      </c>
      <c r="W9">
        <f>'Cum. FR by trial class (b)'!V12</f>
        <v>0</v>
      </c>
      <c r="X9">
        <f>'Cum. FR by trial class (b)'!W12</f>
        <v>0</v>
      </c>
      <c r="Y9">
        <f>'Cum. FR by trial class (b)'!X12</f>
        <v>0</v>
      </c>
      <c r="Z9">
        <f>'Cum. FR by trial class (b)'!Y12</f>
        <v>0</v>
      </c>
      <c r="AA9">
        <f>'Cum. FR by trial class (b)'!Z12</f>
        <v>0</v>
      </c>
      <c r="AB9">
        <f>'Cum. FR by trial class (b)'!AA12</f>
        <v>0</v>
      </c>
      <c r="AC9">
        <f>'Cum. FR by trial class (b)'!AB12</f>
        <v>0</v>
      </c>
      <c r="AD9">
        <f>'Cum. FR by trial class (b)'!AC12</f>
        <v>1</v>
      </c>
      <c r="AE9">
        <f>'Cum. FR by trial class (b)'!AD12</f>
        <v>0</v>
      </c>
      <c r="AF9">
        <f>'Cum. FR by trial class (b)'!AE12</f>
        <v>0</v>
      </c>
      <c r="AG9">
        <f>'Cum. FR by trial class (b)'!AF12</f>
        <v>0</v>
      </c>
      <c r="AH9">
        <f>'Cum. FR by trial class (b)'!AG12</f>
        <v>0</v>
      </c>
      <c r="AI9">
        <f>'Cum. FR by trial class (b)'!AH12</f>
        <v>0</v>
      </c>
      <c r="AJ9">
        <f>'Cum. FR by trial class (b)'!AI12</f>
        <v>0</v>
      </c>
      <c r="AK9">
        <f>'Cum. FR by trial class (b)'!AJ12</f>
        <v>0</v>
      </c>
      <c r="AL9">
        <f>'Cum. FR by trial class (b)'!AK12</f>
        <v>0</v>
      </c>
      <c r="AM9">
        <f>'Cum. FR by trial class (b)'!AL12</f>
        <v>0</v>
      </c>
      <c r="AN9">
        <f>'Cum. FR by trial class (b)'!AM12</f>
        <v>0</v>
      </c>
      <c r="AO9">
        <f>'Cum. FR by trial class (b)'!AN12</f>
        <v>0</v>
      </c>
      <c r="AP9">
        <f>'Cum. FR by trial class (b)'!AO12</f>
        <v>0</v>
      </c>
      <c r="AQ9">
        <f>'Cum. FR by trial class (b)'!AP12</f>
        <v>0</v>
      </c>
      <c r="AR9">
        <f>'Cum. FR by trial class (b)'!AQ12</f>
        <v>0</v>
      </c>
      <c r="AS9">
        <f>'Cum. FR by trial class (b)'!AR12</f>
        <v>0</v>
      </c>
      <c r="AT9">
        <f>'Cum. FR by trial class (b)'!AS12</f>
        <v>0</v>
      </c>
      <c r="AU9">
        <f>'Cum. FR by trial class (b)'!AT12</f>
        <v>0</v>
      </c>
      <c r="AV9">
        <f>'Cum. FR by trial class (b)'!AU12</f>
        <v>0</v>
      </c>
      <c r="AW9">
        <f>'Cum. FR by trial class (b)'!AV12</f>
        <v>0</v>
      </c>
      <c r="AX9" s="10">
        <f>'Cum. FR by trial class (b)'!AW12</f>
        <v>0</v>
      </c>
      <c r="AY9" s="10">
        <f>'Cum. FR by trial class (b)'!AX12</f>
        <v>0</v>
      </c>
      <c r="AZ9" s="10">
        <f>'Cum. FR by trial class (b)'!AY12</f>
        <v>0</v>
      </c>
      <c r="BA9" s="10">
        <f>'Cum. FR by trial class (b)'!AZ12</f>
        <v>0</v>
      </c>
      <c r="BB9" s="10">
        <f>'Cum. FR by trial class (b)'!BA12</f>
        <v>0</v>
      </c>
      <c r="BC9" s="10">
        <f>'Cum. FR by trial class (b)'!BB12</f>
        <v>0</v>
      </c>
    </row>
    <row r="10" spans="1:55" x14ac:dyDescent="0.55000000000000004">
      <c r="B10">
        <v>8</v>
      </c>
      <c r="C10">
        <f>'Cum. FR by trial class (b)'!BC13</f>
        <v>2</v>
      </c>
      <c r="D10">
        <f>'Cum. FR by trial class (b)'!C13</f>
        <v>0</v>
      </c>
      <c r="E10">
        <f>'Cum. FR by trial class (b)'!D13</f>
        <v>1</v>
      </c>
      <c r="F10">
        <f>'Cum. FR by trial class (b)'!E13</f>
        <v>0</v>
      </c>
      <c r="G10">
        <f>'Cum. FR by trial class (b)'!F13</f>
        <v>0</v>
      </c>
      <c r="H10">
        <f>'Cum. FR by trial class (b)'!G13</f>
        <v>0</v>
      </c>
      <c r="I10">
        <f>'Cum. FR by trial class (b)'!H13</f>
        <v>0</v>
      </c>
      <c r="J10">
        <f>'Cum. FR by trial class (b)'!I13</f>
        <v>0</v>
      </c>
      <c r="K10">
        <f>'Cum. FR by trial class (b)'!J13</f>
        <v>0</v>
      </c>
      <c r="L10">
        <f>'Cum. FR by trial class (b)'!K13</f>
        <v>0</v>
      </c>
      <c r="M10">
        <f>'Cum. FR by trial class (b)'!L13</f>
        <v>0</v>
      </c>
      <c r="N10">
        <f>'Cum. FR by trial class (b)'!M13</f>
        <v>0</v>
      </c>
      <c r="O10">
        <f>'Cum. FR by trial class (b)'!N13</f>
        <v>0</v>
      </c>
      <c r="P10">
        <f>'Cum. FR by trial class (b)'!O13</f>
        <v>0</v>
      </c>
      <c r="Q10">
        <f>'Cum. FR by trial class (b)'!P13</f>
        <v>0</v>
      </c>
      <c r="R10">
        <f>'Cum. FR by trial class (b)'!Q13</f>
        <v>0</v>
      </c>
      <c r="S10">
        <f>'Cum. FR by trial class (b)'!R13</f>
        <v>0</v>
      </c>
      <c r="T10">
        <f>'Cum. FR by trial class (b)'!S13</f>
        <v>0</v>
      </c>
      <c r="U10">
        <f>'Cum. FR by trial class (b)'!T13</f>
        <v>0</v>
      </c>
      <c r="V10">
        <f>'Cum. FR by trial class (b)'!U13</f>
        <v>0</v>
      </c>
      <c r="W10">
        <f>'Cum. FR by trial class (b)'!V13</f>
        <v>0</v>
      </c>
      <c r="X10">
        <f>'Cum. FR by trial class (b)'!W13</f>
        <v>0</v>
      </c>
      <c r="Y10">
        <f>'Cum. FR by trial class (b)'!X13</f>
        <v>0</v>
      </c>
      <c r="Z10">
        <f>'Cum. FR by trial class (b)'!Y13</f>
        <v>0</v>
      </c>
      <c r="AA10">
        <f>'Cum. FR by trial class (b)'!Z13</f>
        <v>0</v>
      </c>
      <c r="AB10">
        <f>'Cum. FR by trial class (b)'!AA13</f>
        <v>0</v>
      </c>
      <c r="AC10">
        <f>'Cum. FR by trial class (b)'!AB13</f>
        <v>0</v>
      </c>
      <c r="AD10">
        <f>'Cum. FR by trial class (b)'!AC13</f>
        <v>0</v>
      </c>
      <c r="AE10">
        <f>'Cum. FR by trial class (b)'!AD13</f>
        <v>0</v>
      </c>
      <c r="AF10">
        <f>'Cum. FR by trial class (b)'!AE13</f>
        <v>0</v>
      </c>
      <c r="AG10">
        <f>'Cum. FR by trial class (b)'!AF13</f>
        <v>0</v>
      </c>
      <c r="AH10">
        <f>'Cum. FR by trial class (b)'!AG13</f>
        <v>0</v>
      </c>
      <c r="AI10">
        <f>'Cum. FR by trial class (b)'!AH13</f>
        <v>0</v>
      </c>
      <c r="AJ10">
        <f>'Cum. FR by trial class (b)'!AI13</f>
        <v>0</v>
      </c>
      <c r="AK10">
        <f>'Cum. FR by trial class (b)'!AJ13</f>
        <v>0</v>
      </c>
      <c r="AL10">
        <f>'Cum. FR by trial class (b)'!AK13</f>
        <v>0</v>
      </c>
      <c r="AM10">
        <f>'Cum. FR by trial class (b)'!AL13</f>
        <v>0</v>
      </c>
      <c r="AN10">
        <f>'Cum. FR by trial class (b)'!AM13</f>
        <v>0</v>
      </c>
      <c r="AO10">
        <f>'Cum. FR by trial class (b)'!AN13</f>
        <v>0</v>
      </c>
      <c r="AP10">
        <f>'Cum. FR by trial class (b)'!AO13</f>
        <v>0</v>
      </c>
      <c r="AQ10">
        <f>'Cum. FR by trial class (b)'!AP13</f>
        <v>0</v>
      </c>
      <c r="AR10">
        <f>'Cum. FR by trial class (b)'!AQ13</f>
        <v>0</v>
      </c>
      <c r="AS10">
        <f>'Cum. FR by trial class (b)'!AR13</f>
        <v>0</v>
      </c>
      <c r="AT10">
        <f>'Cum. FR by trial class (b)'!AS13</f>
        <v>0</v>
      </c>
      <c r="AU10">
        <f>'Cum. FR by trial class (b)'!AT13</f>
        <v>0</v>
      </c>
      <c r="AV10">
        <f>'Cum. FR by trial class (b)'!AU13</f>
        <v>0</v>
      </c>
      <c r="AW10" s="10">
        <f>'Cum. FR by trial class (b)'!AV13</f>
        <v>0</v>
      </c>
      <c r="AX10" s="10">
        <f>'Cum. FR by trial class (b)'!AW13</f>
        <v>0</v>
      </c>
      <c r="AY10" s="10">
        <f>'Cum. FR by trial class (b)'!AX13</f>
        <v>0</v>
      </c>
      <c r="AZ10" s="10">
        <f>'Cum. FR by trial class (b)'!AY13</f>
        <v>0</v>
      </c>
      <c r="BA10" s="10">
        <f>'Cum. FR by trial class (b)'!AZ13</f>
        <v>0</v>
      </c>
      <c r="BB10" s="10">
        <f>'Cum. FR by trial class (b)'!BA13</f>
        <v>0</v>
      </c>
      <c r="BC10" s="10">
        <f>'Cum. FR by trial class (b)'!BB13</f>
        <v>0</v>
      </c>
    </row>
    <row r="11" spans="1:55" x14ac:dyDescent="0.55000000000000004">
      <c r="B11">
        <v>9</v>
      </c>
      <c r="C11">
        <f>'Cum. FR by trial class (b)'!BC14</f>
        <v>5</v>
      </c>
      <c r="D11">
        <f>'Cum. FR by trial class (b)'!C14</f>
        <v>0</v>
      </c>
      <c r="E11">
        <f>'Cum. FR by trial class (b)'!D14</f>
        <v>0</v>
      </c>
      <c r="F11">
        <f>'Cum. FR by trial class (b)'!E14</f>
        <v>1</v>
      </c>
      <c r="G11">
        <f>'Cum. FR by trial class (b)'!F14</f>
        <v>0</v>
      </c>
      <c r="H11">
        <f>'Cum. FR by trial class (b)'!G14</f>
        <v>0</v>
      </c>
      <c r="I11">
        <f>'Cum. FR by trial class (b)'!H14</f>
        <v>0</v>
      </c>
      <c r="J11">
        <f>'Cum. FR by trial class (b)'!I14</f>
        <v>0</v>
      </c>
      <c r="K11">
        <f>'Cum. FR by trial class (b)'!J14</f>
        <v>0</v>
      </c>
      <c r="L11">
        <f>'Cum. FR by trial class (b)'!K14</f>
        <v>0</v>
      </c>
      <c r="M11">
        <f>'Cum. FR by trial class (b)'!L14</f>
        <v>0</v>
      </c>
      <c r="N11">
        <f>'Cum. FR by trial class (b)'!M14</f>
        <v>0</v>
      </c>
      <c r="O11">
        <f>'Cum. FR by trial class (b)'!N14</f>
        <v>0</v>
      </c>
      <c r="P11">
        <f>'Cum. FR by trial class (b)'!O14</f>
        <v>0</v>
      </c>
      <c r="Q11">
        <f>'Cum. FR by trial class (b)'!P14</f>
        <v>0</v>
      </c>
      <c r="R11">
        <f>'Cum. FR by trial class (b)'!Q14</f>
        <v>0</v>
      </c>
      <c r="S11">
        <f>'Cum. FR by trial class (b)'!R14</f>
        <v>0</v>
      </c>
      <c r="T11">
        <f>'Cum. FR by trial class (b)'!S14</f>
        <v>0</v>
      </c>
      <c r="U11">
        <f>'Cum. FR by trial class (b)'!T14</f>
        <v>0</v>
      </c>
      <c r="V11">
        <f>'Cum. FR by trial class (b)'!U14</f>
        <v>0</v>
      </c>
      <c r="W11">
        <f>'Cum. FR by trial class (b)'!V14</f>
        <v>0</v>
      </c>
      <c r="X11">
        <f>'Cum. FR by trial class (b)'!W14</f>
        <v>0</v>
      </c>
      <c r="Y11">
        <f>'Cum. FR by trial class (b)'!X14</f>
        <v>0</v>
      </c>
      <c r="Z11">
        <f>'Cum. FR by trial class (b)'!Y14</f>
        <v>0</v>
      </c>
      <c r="AA11">
        <f>'Cum. FR by trial class (b)'!Z14</f>
        <v>0</v>
      </c>
      <c r="AB11">
        <f>'Cum. FR by trial class (b)'!AA14</f>
        <v>0</v>
      </c>
      <c r="AC11">
        <f>'Cum. FR by trial class (b)'!AB14</f>
        <v>0</v>
      </c>
      <c r="AD11">
        <f>'Cum. FR by trial class (b)'!AC14</f>
        <v>0</v>
      </c>
      <c r="AE11">
        <f>'Cum. FR by trial class (b)'!AD14</f>
        <v>0</v>
      </c>
      <c r="AF11">
        <f>'Cum. FR by trial class (b)'!AE14</f>
        <v>0</v>
      </c>
      <c r="AG11">
        <f>'Cum. FR by trial class (b)'!AF14</f>
        <v>0</v>
      </c>
      <c r="AH11">
        <f>'Cum. FR by trial class (b)'!AG14</f>
        <v>0</v>
      </c>
      <c r="AI11">
        <f>'Cum. FR by trial class (b)'!AH14</f>
        <v>0</v>
      </c>
      <c r="AJ11">
        <f>'Cum. FR by trial class (b)'!AI14</f>
        <v>0</v>
      </c>
      <c r="AK11">
        <f>'Cum. FR by trial class (b)'!AJ14</f>
        <v>0</v>
      </c>
      <c r="AL11">
        <f>'Cum. FR by trial class (b)'!AK14</f>
        <v>0</v>
      </c>
      <c r="AM11">
        <f>'Cum. FR by trial class (b)'!AL14</f>
        <v>0</v>
      </c>
      <c r="AN11">
        <f>'Cum. FR by trial class (b)'!AM14</f>
        <v>0</v>
      </c>
      <c r="AO11">
        <f>'Cum. FR by trial class (b)'!AN14</f>
        <v>0</v>
      </c>
      <c r="AP11">
        <f>'Cum. FR by trial class (b)'!AO14</f>
        <v>0</v>
      </c>
      <c r="AQ11">
        <f>'Cum. FR by trial class (b)'!AP14</f>
        <v>0</v>
      </c>
      <c r="AR11">
        <f>'Cum. FR by trial class (b)'!AQ14</f>
        <v>0</v>
      </c>
      <c r="AS11">
        <f>'Cum. FR by trial class (b)'!AR14</f>
        <v>0</v>
      </c>
      <c r="AT11">
        <f>'Cum. FR by trial class (b)'!AS14</f>
        <v>0</v>
      </c>
      <c r="AU11">
        <f>'Cum. FR by trial class (b)'!AT14</f>
        <v>0</v>
      </c>
      <c r="AV11" s="10">
        <f>'Cum. FR by trial class (b)'!AU14</f>
        <v>0</v>
      </c>
      <c r="AW11" s="10">
        <f>'Cum. FR by trial class (b)'!AV14</f>
        <v>0</v>
      </c>
      <c r="AX11" s="10">
        <f>'Cum. FR by trial class (b)'!AW14</f>
        <v>0</v>
      </c>
      <c r="AY11" s="10">
        <f>'Cum. FR by trial class (b)'!AX14</f>
        <v>0</v>
      </c>
      <c r="AZ11" s="10">
        <f>'Cum. FR by trial class (b)'!AY14</f>
        <v>0</v>
      </c>
      <c r="BA11" s="10">
        <f>'Cum. FR by trial class (b)'!AZ14</f>
        <v>0</v>
      </c>
      <c r="BB11" s="10">
        <f>'Cum. FR by trial class (b)'!BA14</f>
        <v>0</v>
      </c>
      <c r="BC11" s="10">
        <f>'Cum. FR by trial class (b)'!BB14</f>
        <v>0</v>
      </c>
    </row>
    <row r="12" spans="1:55" x14ac:dyDescent="0.55000000000000004">
      <c r="B12">
        <v>10</v>
      </c>
      <c r="C12">
        <f>'Cum. FR by trial class (b)'!BC15</f>
        <v>3</v>
      </c>
      <c r="D12">
        <f>'Cum. FR by trial class (b)'!C15</f>
        <v>0</v>
      </c>
      <c r="E12">
        <f>'Cum. FR by trial class (b)'!D15</f>
        <v>1</v>
      </c>
      <c r="F12">
        <f>'Cum. FR by trial class (b)'!E15</f>
        <v>0</v>
      </c>
      <c r="G12">
        <f>'Cum. FR by trial class (b)'!F15</f>
        <v>0</v>
      </c>
      <c r="H12">
        <f>'Cum. FR by trial class (b)'!G15</f>
        <v>0</v>
      </c>
      <c r="I12">
        <f>'Cum. FR by trial class (b)'!H15</f>
        <v>0</v>
      </c>
      <c r="J12">
        <f>'Cum. FR by trial class (b)'!I15</f>
        <v>0</v>
      </c>
      <c r="K12">
        <f>'Cum. FR by trial class (b)'!J15</f>
        <v>0</v>
      </c>
      <c r="L12">
        <f>'Cum. FR by trial class (b)'!K15</f>
        <v>0</v>
      </c>
      <c r="M12">
        <f>'Cum. FR by trial class (b)'!L15</f>
        <v>0</v>
      </c>
      <c r="N12">
        <f>'Cum. FR by trial class (b)'!M15</f>
        <v>0</v>
      </c>
      <c r="O12">
        <f>'Cum. FR by trial class (b)'!N15</f>
        <v>0</v>
      </c>
      <c r="P12">
        <f>'Cum. FR by trial class (b)'!O15</f>
        <v>0</v>
      </c>
      <c r="Q12">
        <f>'Cum. FR by trial class (b)'!P15</f>
        <v>0</v>
      </c>
      <c r="R12">
        <f>'Cum. FR by trial class (b)'!Q15</f>
        <v>0</v>
      </c>
      <c r="S12">
        <f>'Cum. FR by trial class (b)'!R15</f>
        <v>0</v>
      </c>
      <c r="T12">
        <f>'Cum. FR by trial class (b)'!S15</f>
        <v>0</v>
      </c>
      <c r="U12">
        <f>'Cum. FR by trial class (b)'!T15</f>
        <v>0</v>
      </c>
      <c r="V12">
        <f>'Cum. FR by trial class (b)'!U15</f>
        <v>0</v>
      </c>
      <c r="W12">
        <f>'Cum. FR by trial class (b)'!V15</f>
        <v>0</v>
      </c>
      <c r="X12">
        <f>'Cum. FR by trial class (b)'!W15</f>
        <v>0</v>
      </c>
      <c r="Y12">
        <f>'Cum. FR by trial class (b)'!X15</f>
        <v>0</v>
      </c>
      <c r="Z12">
        <f>'Cum. FR by trial class (b)'!Y15</f>
        <v>0</v>
      </c>
      <c r="AA12">
        <f>'Cum. FR by trial class (b)'!Z15</f>
        <v>0</v>
      </c>
      <c r="AB12">
        <f>'Cum. FR by trial class (b)'!AA15</f>
        <v>0</v>
      </c>
      <c r="AC12">
        <f>'Cum. FR by trial class (b)'!AB15</f>
        <v>0</v>
      </c>
      <c r="AD12">
        <f>'Cum. FR by trial class (b)'!AC15</f>
        <v>0</v>
      </c>
      <c r="AE12">
        <f>'Cum. FR by trial class (b)'!AD15</f>
        <v>0</v>
      </c>
      <c r="AF12">
        <f>'Cum. FR by trial class (b)'!AE15</f>
        <v>0</v>
      </c>
      <c r="AG12">
        <f>'Cum. FR by trial class (b)'!AF15</f>
        <v>0</v>
      </c>
      <c r="AH12">
        <f>'Cum. FR by trial class (b)'!AG15</f>
        <v>0</v>
      </c>
      <c r="AI12">
        <f>'Cum. FR by trial class (b)'!AH15</f>
        <v>0</v>
      </c>
      <c r="AJ12">
        <f>'Cum. FR by trial class (b)'!AI15</f>
        <v>0</v>
      </c>
      <c r="AK12">
        <f>'Cum. FR by trial class (b)'!AJ15</f>
        <v>0</v>
      </c>
      <c r="AL12">
        <f>'Cum. FR by trial class (b)'!AK15</f>
        <v>0</v>
      </c>
      <c r="AM12">
        <f>'Cum. FR by trial class (b)'!AL15</f>
        <v>0</v>
      </c>
      <c r="AN12">
        <f>'Cum. FR by trial class (b)'!AM15</f>
        <v>0</v>
      </c>
      <c r="AO12">
        <f>'Cum. FR by trial class (b)'!AN15</f>
        <v>0</v>
      </c>
      <c r="AP12">
        <f>'Cum. FR by trial class (b)'!AO15</f>
        <v>0</v>
      </c>
      <c r="AQ12">
        <f>'Cum. FR by trial class (b)'!AP15</f>
        <v>0</v>
      </c>
      <c r="AR12">
        <f>'Cum. FR by trial class (b)'!AQ15</f>
        <v>0</v>
      </c>
      <c r="AS12">
        <f>'Cum. FR by trial class (b)'!AR15</f>
        <v>0</v>
      </c>
      <c r="AT12">
        <f>'Cum. FR by trial class (b)'!AS15</f>
        <v>0</v>
      </c>
      <c r="AU12" s="10">
        <f>'Cum. FR by trial class (b)'!AT15</f>
        <v>0</v>
      </c>
      <c r="AV12" s="10">
        <f>'Cum. FR by trial class (b)'!AU15</f>
        <v>0</v>
      </c>
      <c r="AW12" s="10">
        <f>'Cum. FR by trial class (b)'!AV15</f>
        <v>0</v>
      </c>
      <c r="AX12" s="10">
        <f>'Cum. FR by trial class (b)'!AW15</f>
        <v>0</v>
      </c>
      <c r="AY12" s="10">
        <f>'Cum. FR by trial class (b)'!AX15</f>
        <v>0</v>
      </c>
      <c r="AZ12" s="10">
        <f>'Cum. FR by trial class (b)'!AY15</f>
        <v>0</v>
      </c>
      <c r="BA12" s="10">
        <f>'Cum. FR by trial class (b)'!AZ15</f>
        <v>0</v>
      </c>
      <c r="BB12" s="10">
        <f>'Cum. FR by trial class (b)'!BA15</f>
        <v>0</v>
      </c>
      <c r="BC12" s="10">
        <f>'Cum. FR by trial class (b)'!BB15</f>
        <v>0</v>
      </c>
    </row>
    <row r="13" spans="1:55" x14ac:dyDescent="0.55000000000000004">
      <c r="B13">
        <v>11</v>
      </c>
      <c r="C13">
        <f>'Cum. FR by trial class (b)'!BC16</f>
        <v>5</v>
      </c>
      <c r="D13">
        <f>'Cum. FR by trial class (b)'!C16</f>
        <v>0</v>
      </c>
      <c r="E13">
        <f>'Cum. FR by trial class (b)'!D16</f>
        <v>0</v>
      </c>
      <c r="F13">
        <f>'Cum. FR by trial class (b)'!E16</f>
        <v>0</v>
      </c>
      <c r="G13">
        <f>'Cum. FR by trial class (b)'!F16</f>
        <v>0</v>
      </c>
      <c r="H13">
        <f>'Cum. FR by trial class (b)'!G16</f>
        <v>0</v>
      </c>
      <c r="I13">
        <f>'Cum. FR by trial class (b)'!H16</f>
        <v>0</v>
      </c>
      <c r="J13">
        <f>'Cum. FR by trial class (b)'!I16</f>
        <v>0</v>
      </c>
      <c r="K13">
        <f>'Cum. FR by trial class (b)'!J16</f>
        <v>0</v>
      </c>
      <c r="L13">
        <f>'Cum. FR by trial class (b)'!K16</f>
        <v>0</v>
      </c>
      <c r="M13">
        <f>'Cum. FR by trial class (b)'!L16</f>
        <v>0</v>
      </c>
      <c r="N13">
        <f>'Cum. FR by trial class (b)'!M16</f>
        <v>0</v>
      </c>
      <c r="O13">
        <f>'Cum. FR by trial class (b)'!N16</f>
        <v>0</v>
      </c>
      <c r="P13">
        <f>'Cum. FR by trial class (b)'!O16</f>
        <v>0</v>
      </c>
      <c r="Q13">
        <f>'Cum. FR by trial class (b)'!P16</f>
        <v>0</v>
      </c>
      <c r="R13">
        <f>'Cum. FR by trial class (b)'!Q16</f>
        <v>0</v>
      </c>
      <c r="S13">
        <f>'Cum. FR by trial class (b)'!R16</f>
        <v>0</v>
      </c>
      <c r="T13">
        <f>'Cum. FR by trial class (b)'!S16</f>
        <v>0</v>
      </c>
      <c r="U13">
        <f>'Cum. FR by trial class (b)'!T16</f>
        <v>0</v>
      </c>
      <c r="V13">
        <f>'Cum. FR by trial class (b)'!U16</f>
        <v>0</v>
      </c>
      <c r="W13">
        <f>'Cum. FR by trial class (b)'!V16</f>
        <v>1</v>
      </c>
      <c r="X13">
        <f>'Cum. FR by trial class (b)'!W16</f>
        <v>0</v>
      </c>
      <c r="Y13">
        <f>'Cum. FR by trial class (b)'!X16</f>
        <v>0</v>
      </c>
      <c r="Z13">
        <f>'Cum. FR by trial class (b)'!Y16</f>
        <v>0</v>
      </c>
      <c r="AA13">
        <f>'Cum. FR by trial class (b)'!Z16</f>
        <v>0</v>
      </c>
      <c r="AB13">
        <f>'Cum. FR by trial class (b)'!AA16</f>
        <v>0</v>
      </c>
      <c r="AC13">
        <f>'Cum. FR by trial class (b)'!AB16</f>
        <v>0</v>
      </c>
      <c r="AD13">
        <f>'Cum. FR by trial class (b)'!AC16</f>
        <v>0</v>
      </c>
      <c r="AE13">
        <f>'Cum. FR by trial class (b)'!AD16</f>
        <v>0</v>
      </c>
      <c r="AF13">
        <f>'Cum. FR by trial class (b)'!AE16</f>
        <v>0</v>
      </c>
      <c r="AG13">
        <f>'Cum. FR by trial class (b)'!AF16</f>
        <v>0</v>
      </c>
      <c r="AH13">
        <f>'Cum. FR by trial class (b)'!AG16</f>
        <v>0</v>
      </c>
      <c r="AI13">
        <f>'Cum. FR by trial class (b)'!AH16</f>
        <v>0</v>
      </c>
      <c r="AJ13">
        <f>'Cum. FR by trial class (b)'!AI16</f>
        <v>0</v>
      </c>
      <c r="AK13">
        <f>'Cum. FR by trial class (b)'!AJ16</f>
        <v>0</v>
      </c>
      <c r="AL13">
        <f>'Cum. FR by trial class (b)'!AK16</f>
        <v>0</v>
      </c>
      <c r="AM13">
        <f>'Cum. FR by trial class (b)'!AL16</f>
        <v>0</v>
      </c>
      <c r="AN13">
        <f>'Cum. FR by trial class (b)'!AM16</f>
        <v>0</v>
      </c>
      <c r="AO13">
        <f>'Cum. FR by trial class (b)'!AN16</f>
        <v>0</v>
      </c>
      <c r="AP13">
        <f>'Cum. FR by trial class (b)'!AO16</f>
        <v>0</v>
      </c>
      <c r="AQ13">
        <f>'Cum. FR by trial class (b)'!AP16</f>
        <v>0</v>
      </c>
      <c r="AR13">
        <f>'Cum. FR by trial class (b)'!AQ16</f>
        <v>0</v>
      </c>
      <c r="AS13">
        <f>'Cum. FR by trial class (b)'!AR16</f>
        <v>0</v>
      </c>
      <c r="AT13" s="10">
        <f>'Cum. FR by trial class (b)'!AS16</f>
        <v>0</v>
      </c>
      <c r="AU13" s="10">
        <f>'Cum. FR by trial class (b)'!AT16</f>
        <v>0</v>
      </c>
      <c r="AV13" s="10">
        <f>'Cum. FR by trial class (b)'!AU16</f>
        <v>0</v>
      </c>
      <c r="AW13" s="10">
        <f>'Cum. FR by trial class (b)'!AV16</f>
        <v>0</v>
      </c>
      <c r="AX13" s="10">
        <f>'Cum. FR by trial class (b)'!AW16</f>
        <v>0</v>
      </c>
      <c r="AY13" s="10">
        <f>'Cum. FR by trial class (b)'!AX16</f>
        <v>0</v>
      </c>
      <c r="AZ13" s="10">
        <f>'Cum. FR by trial class (b)'!AY16</f>
        <v>0</v>
      </c>
      <c r="BA13" s="10">
        <f>'Cum. FR by trial class (b)'!AZ16</f>
        <v>0</v>
      </c>
      <c r="BB13" s="10">
        <f>'Cum. FR by trial class (b)'!BA16</f>
        <v>0</v>
      </c>
      <c r="BC13" s="10">
        <f>'Cum. FR by trial class (b)'!BB16</f>
        <v>0</v>
      </c>
    </row>
    <row r="14" spans="1:55" x14ac:dyDescent="0.55000000000000004">
      <c r="B14">
        <v>12</v>
      </c>
      <c r="C14">
        <f>'Cum. FR by trial class (b)'!BC17</f>
        <v>2</v>
      </c>
      <c r="D14">
        <f>'Cum. FR by trial class (b)'!C17</f>
        <v>0</v>
      </c>
      <c r="E14">
        <f>'Cum. FR by trial class (b)'!D17</f>
        <v>0</v>
      </c>
      <c r="F14">
        <f>'Cum. FR by trial class (b)'!E17</f>
        <v>0</v>
      </c>
      <c r="G14">
        <f>'Cum. FR by trial class (b)'!F17</f>
        <v>0</v>
      </c>
      <c r="H14">
        <f>'Cum. FR by trial class (b)'!G17</f>
        <v>0</v>
      </c>
      <c r="I14">
        <f>'Cum. FR by trial class (b)'!H17</f>
        <v>0</v>
      </c>
      <c r="J14">
        <f>'Cum. FR by trial class (b)'!I17</f>
        <v>0</v>
      </c>
      <c r="K14">
        <f>'Cum. FR by trial class (b)'!J17</f>
        <v>0</v>
      </c>
      <c r="L14">
        <f>'Cum. FR by trial class (b)'!K17</f>
        <v>0</v>
      </c>
      <c r="M14">
        <f>'Cum. FR by trial class (b)'!L17</f>
        <v>0</v>
      </c>
      <c r="N14">
        <f>'Cum. FR by trial class (b)'!M17</f>
        <v>0</v>
      </c>
      <c r="O14">
        <f>'Cum. FR by trial class (b)'!N17</f>
        <v>0</v>
      </c>
      <c r="P14">
        <f>'Cum. FR by trial class (b)'!O17</f>
        <v>0</v>
      </c>
      <c r="Q14">
        <f>'Cum. FR by trial class (b)'!P17</f>
        <v>0</v>
      </c>
      <c r="R14">
        <f>'Cum. FR by trial class (b)'!Q17</f>
        <v>0</v>
      </c>
      <c r="S14">
        <f>'Cum. FR by trial class (b)'!R17</f>
        <v>0</v>
      </c>
      <c r="T14">
        <f>'Cum. FR by trial class (b)'!S17</f>
        <v>0</v>
      </c>
      <c r="U14">
        <f>'Cum. FR by trial class (b)'!T17</f>
        <v>0</v>
      </c>
      <c r="V14">
        <f>'Cum. FR by trial class (b)'!U17</f>
        <v>1</v>
      </c>
      <c r="W14">
        <f>'Cum. FR by trial class (b)'!V17</f>
        <v>0</v>
      </c>
      <c r="X14">
        <f>'Cum. FR by trial class (b)'!W17</f>
        <v>0</v>
      </c>
      <c r="Y14">
        <f>'Cum. FR by trial class (b)'!X17</f>
        <v>0</v>
      </c>
      <c r="Z14">
        <f>'Cum. FR by trial class (b)'!Y17</f>
        <v>0</v>
      </c>
      <c r="AA14">
        <f>'Cum. FR by trial class (b)'!Z17</f>
        <v>0</v>
      </c>
      <c r="AB14">
        <f>'Cum. FR by trial class (b)'!AA17</f>
        <v>0</v>
      </c>
      <c r="AC14">
        <f>'Cum. FR by trial class (b)'!AB17</f>
        <v>0</v>
      </c>
      <c r="AD14">
        <f>'Cum. FR by trial class (b)'!AC17</f>
        <v>0</v>
      </c>
      <c r="AE14">
        <f>'Cum. FR by trial class (b)'!AD17</f>
        <v>0</v>
      </c>
      <c r="AF14">
        <f>'Cum. FR by trial class (b)'!AE17</f>
        <v>0</v>
      </c>
      <c r="AG14">
        <f>'Cum. FR by trial class (b)'!AF17</f>
        <v>0</v>
      </c>
      <c r="AH14">
        <f>'Cum. FR by trial class (b)'!AG17</f>
        <v>0</v>
      </c>
      <c r="AI14">
        <f>'Cum. FR by trial class (b)'!AH17</f>
        <v>0</v>
      </c>
      <c r="AJ14">
        <f>'Cum. FR by trial class (b)'!AI17</f>
        <v>0</v>
      </c>
      <c r="AK14">
        <f>'Cum. FR by trial class (b)'!AJ17</f>
        <v>0</v>
      </c>
      <c r="AL14">
        <f>'Cum. FR by trial class (b)'!AK17</f>
        <v>0</v>
      </c>
      <c r="AM14">
        <f>'Cum. FR by trial class (b)'!AL17</f>
        <v>0</v>
      </c>
      <c r="AN14">
        <f>'Cum. FR by trial class (b)'!AM17</f>
        <v>0</v>
      </c>
      <c r="AO14">
        <f>'Cum. FR by trial class (b)'!AN17</f>
        <v>0</v>
      </c>
      <c r="AP14">
        <f>'Cum. FR by trial class (b)'!AO17</f>
        <v>0</v>
      </c>
      <c r="AQ14">
        <f>'Cum. FR by trial class (b)'!AP17</f>
        <v>0</v>
      </c>
      <c r="AR14">
        <f>'Cum. FR by trial class (b)'!AQ17</f>
        <v>0</v>
      </c>
      <c r="AS14" s="10">
        <f>'Cum. FR by trial class (b)'!AR17</f>
        <v>0</v>
      </c>
      <c r="AT14" s="10">
        <f>'Cum. FR by trial class (b)'!AS17</f>
        <v>0</v>
      </c>
      <c r="AU14" s="10">
        <f>'Cum. FR by trial class (b)'!AT17</f>
        <v>0</v>
      </c>
      <c r="AV14" s="10">
        <f>'Cum. FR by trial class (b)'!AU17</f>
        <v>0</v>
      </c>
      <c r="AW14" s="10">
        <f>'Cum. FR by trial class (b)'!AV17</f>
        <v>0</v>
      </c>
      <c r="AX14" s="10">
        <f>'Cum. FR by trial class (b)'!AW17</f>
        <v>0</v>
      </c>
      <c r="AY14" s="10">
        <f>'Cum. FR by trial class (b)'!AX17</f>
        <v>0</v>
      </c>
      <c r="AZ14" s="10">
        <f>'Cum. FR by trial class (b)'!AY17</f>
        <v>0</v>
      </c>
      <c r="BA14" s="10">
        <f>'Cum. FR by trial class (b)'!AZ17</f>
        <v>0</v>
      </c>
      <c r="BB14" s="10">
        <f>'Cum. FR by trial class (b)'!BA17</f>
        <v>0</v>
      </c>
      <c r="BC14" s="10">
        <f>'Cum. FR by trial class (b)'!BB17</f>
        <v>0</v>
      </c>
    </row>
    <row r="15" spans="1:55" x14ac:dyDescent="0.55000000000000004">
      <c r="B15">
        <v>13</v>
      </c>
      <c r="C15">
        <f>'Cum. FR by trial class (b)'!BC18</f>
        <v>1</v>
      </c>
      <c r="D15">
        <f>'Cum. FR by trial class (b)'!C18</f>
        <v>0</v>
      </c>
      <c r="E15">
        <f>'Cum. FR by trial class (b)'!D18</f>
        <v>0</v>
      </c>
      <c r="F15">
        <f>'Cum. FR by trial class (b)'!E18</f>
        <v>0</v>
      </c>
      <c r="G15">
        <f>'Cum. FR by trial class (b)'!F18</f>
        <v>0</v>
      </c>
      <c r="H15">
        <f>'Cum. FR by trial class (b)'!G18</f>
        <v>0</v>
      </c>
      <c r="I15">
        <f>'Cum. FR by trial class (b)'!H18</f>
        <v>0</v>
      </c>
      <c r="J15">
        <f>'Cum. FR by trial class (b)'!I18</f>
        <v>0</v>
      </c>
      <c r="K15">
        <f>'Cum. FR by trial class (b)'!J18</f>
        <v>0</v>
      </c>
      <c r="L15">
        <f>'Cum. FR by trial class (b)'!K18</f>
        <v>0</v>
      </c>
      <c r="M15">
        <f>'Cum. FR by trial class (b)'!L18</f>
        <v>0</v>
      </c>
      <c r="N15">
        <f>'Cum. FR by trial class (b)'!M18</f>
        <v>0</v>
      </c>
      <c r="O15">
        <f>'Cum. FR by trial class (b)'!N18</f>
        <v>0</v>
      </c>
      <c r="P15">
        <f>'Cum. FR by trial class (b)'!O18</f>
        <v>0</v>
      </c>
      <c r="Q15">
        <f>'Cum. FR by trial class (b)'!P18</f>
        <v>0</v>
      </c>
      <c r="R15">
        <f>'Cum. FR by trial class (b)'!Q18</f>
        <v>0</v>
      </c>
      <c r="S15">
        <f>'Cum. FR by trial class (b)'!R18</f>
        <v>0</v>
      </c>
      <c r="T15">
        <f>'Cum. FR by trial class (b)'!S18</f>
        <v>0</v>
      </c>
      <c r="U15">
        <f>'Cum. FR by trial class (b)'!T18</f>
        <v>0</v>
      </c>
      <c r="V15">
        <f>'Cum. FR by trial class (b)'!U18</f>
        <v>0</v>
      </c>
      <c r="W15">
        <f>'Cum. FR by trial class (b)'!V18</f>
        <v>0</v>
      </c>
      <c r="X15">
        <f>'Cum. FR by trial class (b)'!W18</f>
        <v>0</v>
      </c>
      <c r="Y15">
        <f>'Cum. FR by trial class (b)'!X18</f>
        <v>0</v>
      </c>
      <c r="Z15">
        <f>'Cum. FR by trial class (b)'!Y18</f>
        <v>0</v>
      </c>
      <c r="AA15">
        <f>'Cum. FR by trial class (b)'!Z18</f>
        <v>0</v>
      </c>
      <c r="AB15">
        <f>'Cum. FR by trial class (b)'!AA18</f>
        <v>0</v>
      </c>
      <c r="AC15">
        <f>'Cum. FR by trial class (b)'!AB18</f>
        <v>0</v>
      </c>
      <c r="AD15">
        <f>'Cum. FR by trial class (b)'!AC18</f>
        <v>0</v>
      </c>
      <c r="AE15">
        <f>'Cum. FR by trial class (b)'!AD18</f>
        <v>0</v>
      </c>
      <c r="AF15">
        <f>'Cum. FR by trial class (b)'!AE18</f>
        <v>0</v>
      </c>
      <c r="AG15">
        <f>'Cum. FR by trial class (b)'!AF18</f>
        <v>0</v>
      </c>
      <c r="AH15">
        <f>'Cum. FR by trial class (b)'!AG18</f>
        <v>0</v>
      </c>
      <c r="AI15">
        <f>'Cum. FR by trial class (b)'!AH18</f>
        <v>0</v>
      </c>
      <c r="AJ15">
        <f>'Cum. FR by trial class (b)'!AI18</f>
        <v>0</v>
      </c>
      <c r="AK15">
        <f>'Cum. FR by trial class (b)'!AJ18</f>
        <v>0</v>
      </c>
      <c r="AL15">
        <f>'Cum. FR by trial class (b)'!AK18</f>
        <v>0</v>
      </c>
      <c r="AM15">
        <f>'Cum. FR by trial class (b)'!AL18</f>
        <v>0</v>
      </c>
      <c r="AN15">
        <f>'Cum. FR by trial class (b)'!AM18</f>
        <v>0</v>
      </c>
      <c r="AO15">
        <f>'Cum. FR by trial class (b)'!AN18</f>
        <v>0</v>
      </c>
      <c r="AP15">
        <f>'Cum. FR by trial class (b)'!AO18</f>
        <v>0</v>
      </c>
      <c r="AQ15">
        <f>'Cum. FR by trial class (b)'!AP18</f>
        <v>0</v>
      </c>
      <c r="AR15" s="10">
        <f>'Cum. FR by trial class (b)'!AQ18</f>
        <v>0</v>
      </c>
      <c r="AS15" s="10">
        <f>'Cum. FR by trial class (b)'!AR18</f>
        <v>0</v>
      </c>
      <c r="AT15" s="10">
        <f>'Cum. FR by trial class (b)'!AS18</f>
        <v>0</v>
      </c>
      <c r="AU15" s="10">
        <f>'Cum. FR by trial class (b)'!AT18</f>
        <v>0</v>
      </c>
      <c r="AV15" s="10">
        <f>'Cum. FR by trial class (b)'!AU18</f>
        <v>0</v>
      </c>
      <c r="AW15" s="10">
        <f>'Cum. FR by trial class (b)'!AV18</f>
        <v>0</v>
      </c>
      <c r="AX15" s="10">
        <f>'Cum. FR by trial class (b)'!AW18</f>
        <v>0</v>
      </c>
      <c r="AY15" s="10">
        <f>'Cum. FR by trial class (b)'!AX18</f>
        <v>0</v>
      </c>
      <c r="AZ15" s="10">
        <f>'Cum. FR by trial class (b)'!AY18</f>
        <v>0</v>
      </c>
      <c r="BA15" s="10">
        <f>'Cum. FR by trial class (b)'!AZ18</f>
        <v>0</v>
      </c>
      <c r="BB15" s="10">
        <f>'Cum. FR by trial class (b)'!BA18</f>
        <v>0</v>
      </c>
      <c r="BC15" s="10">
        <f>'Cum. FR by trial class (b)'!BB18</f>
        <v>0</v>
      </c>
    </row>
    <row r="16" spans="1:55" x14ac:dyDescent="0.55000000000000004">
      <c r="B16">
        <v>14</v>
      </c>
      <c r="C16">
        <f>'Cum. FR by trial class (b)'!BC19</f>
        <v>4</v>
      </c>
      <c r="D16">
        <f>'Cum. FR by trial class (b)'!C19</f>
        <v>0</v>
      </c>
      <c r="E16">
        <f>'Cum. FR by trial class (b)'!D19</f>
        <v>0</v>
      </c>
      <c r="F16">
        <f>'Cum. FR by trial class (b)'!E19</f>
        <v>0</v>
      </c>
      <c r="G16">
        <f>'Cum. FR by trial class (b)'!F19</f>
        <v>0</v>
      </c>
      <c r="H16">
        <f>'Cum. FR by trial class (b)'!G19</f>
        <v>0</v>
      </c>
      <c r="I16">
        <f>'Cum. FR by trial class (b)'!H19</f>
        <v>0</v>
      </c>
      <c r="J16">
        <f>'Cum. FR by trial class (b)'!I19</f>
        <v>0</v>
      </c>
      <c r="K16">
        <f>'Cum. FR by trial class (b)'!J19</f>
        <v>0</v>
      </c>
      <c r="L16">
        <f>'Cum. FR by trial class (b)'!K19</f>
        <v>0</v>
      </c>
      <c r="M16">
        <f>'Cum. FR by trial class (b)'!L19</f>
        <v>0</v>
      </c>
      <c r="N16">
        <f>'Cum. FR by trial class (b)'!M19</f>
        <v>0</v>
      </c>
      <c r="O16">
        <f>'Cum. FR by trial class (b)'!N19</f>
        <v>0</v>
      </c>
      <c r="P16">
        <f>'Cum. FR by trial class (b)'!O19</f>
        <v>0</v>
      </c>
      <c r="Q16">
        <f>'Cum. FR by trial class (b)'!P19</f>
        <v>1</v>
      </c>
      <c r="R16">
        <f>'Cum. FR by trial class (b)'!Q19</f>
        <v>0</v>
      </c>
      <c r="S16">
        <f>'Cum. FR by trial class (b)'!R19</f>
        <v>0</v>
      </c>
      <c r="T16">
        <f>'Cum. FR by trial class (b)'!S19</f>
        <v>0</v>
      </c>
      <c r="U16">
        <f>'Cum. FR by trial class (b)'!T19</f>
        <v>0</v>
      </c>
      <c r="V16">
        <f>'Cum. FR by trial class (b)'!U19</f>
        <v>0</v>
      </c>
      <c r="W16">
        <f>'Cum. FR by trial class (b)'!V19</f>
        <v>0</v>
      </c>
      <c r="X16">
        <f>'Cum. FR by trial class (b)'!W19</f>
        <v>0</v>
      </c>
      <c r="Y16">
        <f>'Cum. FR by trial class (b)'!X19</f>
        <v>0</v>
      </c>
      <c r="Z16">
        <f>'Cum. FR by trial class (b)'!Y19</f>
        <v>0</v>
      </c>
      <c r="AA16">
        <f>'Cum. FR by trial class (b)'!Z19</f>
        <v>0</v>
      </c>
      <c r="AB16">
        <f>'Cum. FR by trial class (b)'!AA19</f>
        <v>0</v>
      </c>
      <c r="AC16">
        <f>'Cum. FR by trial class (b)'!AB19</f>
        <v>0</v>
      </c>
      <c r="AD16">
        <f>'Cum. FR by trial class (b)'!AC19</f>
        <v>0</v>
      </c>
      <c r="AE16">
        <f>'Cum. FR by trial class (b)'!AD19</f>
        <v>0</v>
      </c>
      <c r="AF16">
        <f>'Cum. FR by trial class (b)'!AE19</f>
        <v>0</v>
      </c>
      <c r="AG16">
        <f>'Cum. FR by trial class (b)'!AF19</f>
        <v>0</v>
      </c>
      <c r="AH16">
        <f>'Cum. FR by trial class (b)'!AG19</f>
        <v>0</v>
      </c>
      <c r="AI16">
        <f>'Cum. FR by trial class (b)'!AH19</f>
        <v>0</v>
      </c>
      <c r="AJ16">
        <f>'Cum. FR by trial class (b)'!AI19</f>
        <v>0</v>
      </c>
      <c r="AK16">
        <f>'Cum. FR by trial class (b)'!AJ19</f>
        <v>0</v>
      </c>
      <c r="AL16">
        <f>'Cum. FR by trial class (b)'!AK19</f>
        <v>0</v>
      </c>
      <c r="AM16">
        <f>'Cum. FR by trial class (b)'!AL19</f>
        <v>0</v>
      </c>
      <c r="AN16">
        <f>'Cum. FR by trial class (b)'!AM19</f>
        <v>0</v>
      </c>
      <c r="AO16">
        <f>'Cum. FR by trial class (b)'!AN19</f>
        <v>0</v>
      </c>
      <c r="AP16">
        <f>'Cum. FR by trial class (b)'!AO19</f>
        <v>0</v>
      </c>
      <c r="AQ16" s="10">
        <f>'Cum. FR by trial class (b)'!AP19</f>
        <v>0</v>
      </c>
      <c r="AR16" s="10">
        <f>'Cum. FR by trial class (b)'!AQ19</f>
        <v>0</v>
      </c>
      <c r="AS16" s="10">
        <f>'Cum. FR by trial class (b)'!AR19</f>
        <v>0</v>
      </c>
      <c r="AT16" s="10">
        <f>'Cum. FR by trial class (b)'!AS19</f>
        <v>0</v>
      </c>
      <c r="AU16" s="10">
        <f>'Cum. FR by trial class (b)'!AT19</f>
        <v>0</v>
      </c>
      <c r="AV16" s="10">
        <f>'Cum. FR by trial class (b)'!AU19</f>
        <v>0</v>
      </c>
      <c r="AW16" s="10">
        <f>'Cum. FR by trial class (b)'!AV19</f>
        <v>0</v>
      </c>
      <c r="AX16" s="10">
        <f>'Cum. FR by trial class (b)'!AW19</f>
        <v>0</v>
      </c>
      <c r="AY16" s="10">
        <f>'Cum. FR by trial class (b)'!AX19</f>
        <v>0</v>
      </c>
      <c r="AZ16" s="10">
        <f>'Cum. FR by trial class (b)'!AY19</f>
        <v>0</v>
      </c>
      <c r="BA16" s="10">
        <f>'Cum. FR by trial class (b)'!AZ19</f>
        <v>0</v>
      </c>
      <c r="BB16" s="10">
        <f>'Cum. FR by trial class (b)'!BA19</f>
        <v>0</v>
      </c>
      <c r="BC16" s="10">
        <f>'Cum. FR by trial class (b)'!BB19</f>
        <v>0</v>
      </c>
    </row>
    <row r="17" spans="2:55" x14ac:dyDescent="0.55000000000000004">
      <c r="B17">
        <v>15</v>
      </c>
      <c r="C17">
        <f>'Cum. FR by trial class (b)'!BC20</f>
        <v>3</v>
      </c>
      <c r="D17">
        <f>'Cum. FR by trial class (b)'!C20</f>
        <v>0</v>
      </c>
      <c r="E17">
        <f>'Cum. FR by trial class (b)'!D20</f>
        <v>1</v>
      </c>
      <c r="F17">
        <f>'Cum. FR by trial class (b)'!E20</f>
        <v>0</v>
      </c>
      <c r="G17">
        <f>'Cum. FR by trial class (b)'!F20</f>
        <v>0</v>
      </c>
      <c r="H17">
        <f>'Cum. FR by trial class (b)'!G20</f>
        <v>0</v>
      </c>
      <c r="I17">
        <f>'Cum. FR by trial class (b)'!H20</f>
        <v>0</v>
      </c>
      <c r="J17">
        <f>'Cum. FR by trial class (b)'!I20</f>
        <v>0</v>
      </c>
      <c r="K17">
        <f>'Cum. FR by trial class (b)'!J20</f>
        <v>0</v>
      </c>
      <c r="L17">
        <f>'Cum. FR by trial class (b)'!K20</f>
        <v>0</v>
      </c>
      <c r="M17">
        <f>'Cum. FR by trial class (b)'!L20</f>
        <v>0</v>
      </c>
      <c r="N17">
        <f>'Cum. FR by trial class (b)'!M20</f>
        <v>0</v>
      </c>
      <c r="O17">
        <f>'Cum. FR by trial class (b)'!N20</f>
        <v>0</v>
      </c>
      <c r="P17">
        <f>'Cum. FR by trial class (b)'!O20</f>
        <v>0</v>
      </c>
      <c r="Q17">
        <f>'Cum. FR by trial class (b)'!P20</f>
        <v>0</v>
      </c>
      <c r="R17">
        <f>'Cum. FR by trial class (b)'!Q20</f>
        <v>0</v>
      </c>
      <c r="S17">
        <f>'Cum. FR by trial class (b)'!R20</f>
        <v>0</v>
      </c>
      <c r="T17">
        <f>'Cum. FR by trial class (b)'!S20</f>
        <v>0</v>
      </c>
      <c r="U17">
        <f>'Cum. FR by trial class (b)'!T20</f>
        <v>0</v>
      </c>
      <c r="V17">
        <f>'Cum. FR by trial class (b)'!U20</f>
        <v>0</v>
      </c>
      <c r="W17">
        <f>'Cum. FR by trial class (b)'!V20</f>
        <v>0</v>
      </c>
      <c r="X17">
        <f>'Cum. FR by trial class (b)'!W20</f>
        <v>0</v>
      </c>
      <c r="Y17">
        <f>'Cum. FR by trial class (b)'!X20</f>
        <v>0</v>
      </c>
      <c r="Z17">
        <f>'Cum. FR by trial class (b)'!Y20</f>
        <v>0</v>
      </c>
      <c r="AA17">
        <f>'Cum. FR by trial class (b)'!Z20</f>
        <v>0</v>
      </c>
      <c r="AB17">
        <f>'Cum. FR by trial class (b)'!AA20</f>
        <v>0</v>
      </c>
      <c r="AC17">
        <f>'Cum. FR by trial class (b)'!AB20</f>
        <v>0</v>
      </c>
      <c r="AD17">
        <f>'Cum. FR by trial class (b)'!AC20</f>
        <v>0</v>
      </c>
      <c r="AE17">
        <f>'Cum. FR by trial class (b)'!AD20</f>
        <v>0</v>
      </c>
      <c r="AF17">
        <f>'Cum. FR by trial class (b)'!AE20</f>
        <v>0</v>
      </c>
      <c r="AG17">
        <f>'Cum. FR by trial class (b)'!AF20</f>
        <v>0</v>
      </c>
      <c r="AH17">
        <f>'Cum. FR by trial class (b)'!AG20</f>
        <v>0</v>
      </c>
      <c r="AI17">
        <f>'Cum. FR by trial class (b)'!AH20</f>
        <v>0</v>
      </c>
      <c r="AJ17">
        <f>'Cum. FR by trial class (b)'!AI20</f>
        <v>0</v>
      </c>
      <c r="AK17">
        <f>'Cum. FR by trial class (b)'!AJ20</f>
        <v>0</v>
      </c>
      <c r="AL17">
        <f>'Cum. FR by trial class (b)'!AK20</f>
        <v>0</v>
      </c>
      <c r="AM17">
        <f>'Cum. FR by trial class (b)'!AL20</f>
        <v>0</v>
      </c>
      <c r="AN17">
        <f>'Cum. FR by trial class (b)'!AM20</f>
        <v>0</v>
      </c>
      <c r="AO17">
        <f>'Cum. FR by trial class (b)'!AN20</f>
        <v>0</v>
      </c>
      <c r="AP17" s="10">
        <f>'Cum. FR by trial class (b)'!AO20</f>
        <v>0</v>
      </c>
      <c r="AQ17" s="10">
        <f>'Cum. FR by trial class (b)'!AP20</f>
        <v>0</v>
      </c>
      <c r="AR17" s="10">
        <f>'Cum. FR by trial class (b)'!AQ20</f>
        <v>0</v>
      </c>
      <c r="AS17" s="10">
        <f>'Cum. FR by trial class (b)'!AR20</f>
        <v>0</v>
      </c>
      <c r="AT17" s="10">
        <f>'Cum. FR by trial class (b)'!AS20</f>
        <v>0</v>
      </c>
      <c r="AU17" s="10">
        <f>'Cum. FR by trial class (b)'!AT20</f>
        <v>0</v>
      </c>
      <c r="AV17" s="10">
        <f>'Cum. FR by trial class (b)'!AU20</f>
        <v>0</v>
      </c>
      <c r="AW17" s="10">
        <f>'Cum. FR by trial class (b)'!AV20</f>
        <v>0</v>
      </c>
      <c r="AX17" s="10">
        <f>'Cum. FR by trial class (b)'!AW20</f>
        <v>0</v>
      </c>
      <c r="AY17" s="10">
        <f>'Cum. FR by trial class (b)'!AX20</f>
        <v>0</v>
      </c>
      <c r="AZ17" s="10">
        <f>'Cum. FR by trial class (b)'!AY20</f>
        <v>0</v>
      </c>
      <c r="BA17" s="10">
        <f>'Cum. FR by trial class (b)'!AZ20</f>
        <v>0</v>
      </c>
      <c r="BB17" s="10">
        <f>'Cum. FR by trial class (b)'!BA20</f>
        <v>0</v>
      </c>
      <c r="BC17" s="10">
        <f>'Cum. FR by trial class (b)'!BB20</f>
        <v>0</v>
      </c>
    </row>
    <row r="18" spans="2:55" x14ac:dyDescent="0.55000000000000004">
      <c r="B18">
        <v>16</v>
      </c>
      <c r="C18">
        <f>'Cum. FR by trial class (b)'!BC21</f>
        <v>6</v>
      </c>
      <c r="D18">
        <f>'Cum. FR by trial class (b)'!C21</f>
        <v>0</v>
      </c>
      <c r="E18">
        <f>'Cum. FR by trial class (b)'!D21</f>
        <v>0</v>
      </c>
      <c r="F18">
        <f>'Cum. FR by trial class (b)'!E21</f>
        <v>1</v>
      </c>
      <c r="G18">
        <f>'Cum. FR by trial class (b)'!F21</f>
        <v>1</v>
      </c>
      <c r="H18">
        <f>'Cum. FR by trial class (b)'!G21</f>
        <v>0</v>
      </c>
      <c r="I18">
        <f>'Cum. FR by trial class (b)'!H21</f>
        <v>0</v>
      </c>
      <c r="J18">
        <f>'Cum. FR by trial class (b)'!I21</f>
        <v>0</v>
      </c>
      <c r="K18">
        <f>'Cum. FR by trial class (b)'!J21</f>
        <v>0</v>
      </c>
      <c r="L18">
        <f>'Cum. FR by trial class (b)'!K21</f>
        <v>0</v>
      </c>
      <c r="M18">
        <f>'Cum. FR by trial class (b)'!L21</f>
        <v>0</v>
      </c>
      <c r="N18">
        <f>'Cum. FR by trial class (b)'!M21</f>
        <v>0</v>
      </c>
      <c r="O18">
        <f>'Cum. FR by trial class (b)'!N21</f>
        <v>0</v>
      </c>
      <c r="P18">
        <f>'Cum. FR by trial class (b)'!O21</f>
        <v>0</v>
      </c>
      <c r="Q18">
        <f>'Cum. FR by trial class (b)'!P21</f>
        <v>0</v>
      </c>
      <c r="R18">
        <f>'Cum. FR by trial class (b)'!Q21</f>
        <v>0</v>
      </c>
      <c r="S18">
        <f>'Cum. FR by trial class (b)'!R21</f>
        <v>0</v>
      </c>
      <c r="T18">
        <f>'Cum. FR by trial class (b)'!S21</f>
        <v>0</v>
      </c>
      <c r="U18">
        <f>'Cum. FR by trial class (b)'!T21</f>
        <v>0</v>
      </c>
      <c r="V18">
        <f>'Cum. FR by trial class (b)'!U21</f>
        <v>0</v>
      </c>
      <c r="W18">
        <f>'Cum. FR by trial class (b)'!V21</f>
        <v>0</v>
      </c>
      <c r="X18">
        <f>'Cum. FR by trial class (b)'!W21</f>
        <v>0</v>
      </c>
      <c r="Y18">
        <f>'Cum. FR by trial class (b)'!X21</f>
        <v>0</v>
      </c>
      <c r="Z18">
        <f>'Cum. FR by trial class (b)'!Y21</f>
        <v>0</v>
      </c>
      <c r="AA18">
        <f>'Cum. FR by trial class (b)'!Z21</f>
        <v>0</v>
      </c>
      <c r="AB18">
        <f>'Cum. FR by trial class (b)'!AA21</f>
        <v>0</v>
      </c>
      <c r="AC18">
        <f>'Cum. FR by trial class (b)'!AB21</f>
        <v>0</v>
      </c>
      <c r="AD18">
        <f>'Cum. FR by trial class (b)'!AC21</f>
        <v>0</v>
      </c>
      <c r="AE18">
        <f>'Cum. FR by trial class (b)'!AD21</f>
        <v>0</v>
      </c>
      <c r="AF18">
        <f>'Cum. FR by trial class (b)'!AE21</f>
        <v>0</v>
      </c>
      <c r="AG18">
        <f>'Cum. FR by trial class (b)'!AF21</f>
        <v>0</v>
      </c>
      <c r="AH18">
        <f>'Cum. FR by trial class (b)'!AG21</f>
        <v>0</v>
      </c>
      <c r="AI18">
        <f>'Cum. FR by trial class (b)'!AH21</f>
        <v>0</v>
      </c>
      <c r="AJ18">
        <f>'Cum. FR by trial class (b)'!AI21</f>
        <v>0</v>
      </c>
      <c r="AK18">
        <f>'Cum. FR by trial class (b)'!AJ21</f>
        <v>0</v>
      </c>
      <c r="AL18">
        <f>'Cum. FR by trial class (b)'!AK21</f>
        <v>0</v>
      </c>
      <c r="AM18">
        <f>'Cum. FR by trial class (b)'!AL21</f>
        <v>0</v>
      </c>
      <c r="AN18">
        <f>'Cum. FR by trial class (b)'!AM21</f>
        <v>0</v>
      </c>
      <c r="AO18" s="10">
        <f>'Cum. FR by trial class (b)'!AN21</f>
        <v>0</v>
      </c>
      <c r="AP18" s="10">
        <f>'Cum. FR by trial class (b)'!AO21</f>
        <v>0</v>
      </c>
      <c r="AQ18" s="10">
        <f>'Cum. FR by trial class (b)'!AP21</f>
        <v>0</v>
      </c>
      <c r="AR18" s="10">
        <f>'Cum. FR by trial class (b)'!AQ21</f>
        <v>0</v>
      </c>
      <c r="AS18" s="10">
        <f>'Cum. FR by trial class (b)'!AR21</f>
        <v>0</v>
      </c>
      <c r="AT18" s="10">
        <f>'Cum. FR by trial class (b)'!AS21</f>
        <v>0</v>
      </c>
      <c r="AU18" s="10">
        <f>'Cum. FR by trial class (b)'!AT21</f>
        <v>0</v>
      </c>
      <c r="AV18" s="10">
        <f>'Cum. FR by trial class (b)'!AU21</f>
        <v>0</v>
      </c>
      <c r="AW18" s="10">
        <f>'Cum. FR by trial class (b)'!AV21</f>
        <v>0</v>
      </c>
      <c r="AX18" s="10">
        <f>'Cum. FR by trial class (b)'!AW21</f>
        <v>0</v>
      </c>
      <c r="AY18" s="10">
        <f>'Cum. FR by trial class (b)'!AX21</f>
        <v>0</v>
      </c>
      <c r="AZ18" s="10">
        <f>'Cum. FR by trial class (b)'!AY21</f>
        <v>0</v>
      </c>
      <c r="BA18" s="10">
        <f>'Cum. FR by trial class (b)'!AZ21</f>
        <v>0</v>
      </c>
      <c r="BB18" s="10">
        <f>'Cum. FR by trial class (b)'!BA21</f>
        <v>0</v>
      </c>
      <c r="BC18" s="10">
        <f>'Cum. FR by trial class (b)'!BB21</f>
        <v>0</v>
      </c>
    </row>
    <row r="19" spans="2:55" x14ac:dyDescent="0.55000000000000004">
      <c r="B19">
        <v>17</v>
      </c>
      <c r="C19">
        <f>'Cum. FR by trial class (b)'!BC22</f>
        <v>9</v>
      </c>
      <c r="D19">
        <f>'Cum. FR by trial class (b)'!C22</f>
        <v>1</v>
      </c>
      <c r="E19">
        <f>'Cum. FR by trial class (b)'!D22</f>
        <v>0</v>
      </c>
      <c r="F19">
        <f>'Cum. FR by trial class (b)'!E22</f>
        <v>0</v>
      </c>
      <c r="G19">
        <f>'Cum. FR by trial class (b)'!F22</f>
        <v>0</v>
      </c>
      <c r="H19">
        <f>'Cum. FR by trial class (b)'!G22</f>
        <v>0</v>
      </c>
      <c r="I19">
        <f>'Cum. FR by trial class (b)'!H22</f>
        <v>1</v>
      </c>
      <c r="J19">
        <f>'Cum. FR by trial class (b)'!I22</f>
        <v>0</v>
      </c>
      <c r="K19">
        <f>'Cum. FR by trial class (b)'!J22</f>
        <v>0</v>
      </c>
      <c r="L19">
        <f>'Cum. FR by trial class (b)'!K22</f>
        <v>0</v>
      </c>
      <c r="M19">
        <f>'Cum. FR by trial class (b)'!L22</f>
        <v>0</v>
      </c>
      <c r="N19">
        <f>'Cum. FR by trial class (b)'!M22</f>
        <v>0</v>
      </c>
      <c r="O19">
        <f>'Cum. FR by trial class (b)'!N22</f>
        <v>0</v>
      </c>
      <c r="P19">
        <f>'Cum. FR by trial class (b)'!O22</f>
        <v>0</v>
      </c>
      <c r="Q19">
        <f>'Cum. FR by trial class (b)'!P22</f>
        <v>1</v>
      </c>
      <c r="R19">
        <f>'Cum. FR by trial class (b)'!Q22</f>
        <v>0</v>
      </c>
      <c r="S19">
        <f>'Cum. FR by trial class (b)'!R22</f>
        <v>0</v>
      </c>
      <c r="T19">
        <f>'Cum. FR by trial class (b)'!S22</f>
        <v>0</v>
      </c>
      <c r="U19">
        <f>'Cum. FR by trial class (b)'!T22</f>
        <v>0</v>
      </c>
      <c r="V19">
        <f>'Cum. FR by trial class (b)'!U22</f>
        <v>0</v>
      </c>
      <c r="W19">
        <f>'Cum. FR by trial class (b)'!V22</f>
        <v>0</v>
      </c>
      <c r="X19">
        <f>'Cum. FR by trial class (b)'!W22</f>
        <v>0</v>
      </c>
      <c r="Y19">
        <f>'Cum. FR by trial class (b)'!X22</f>
        <v>0</v>
      </c>
      <c r="Z19">
        <f>'Cum. FR by trial class (b)'!Y22</f>
        <v>0</v>
      </c>
      <c r="AA19">
        <f>'Cum. FR by trial class (b)'!Z22</f>
        <v>0</v>
      </c>
      <c r="AB19">
        <f>'Cum. FR by trial class (b)'!AA22</f>
        <v>0</v>
      </c>
      <c r="AC19">
        <f>'Cum. FR by trial class (b)'!AB22</f>
        <v>0</v>
      </c>
      <c r="AD19">
        <f>'Cum. FR by trial class (b)'!AC22</f>
        <v>0</v>
      </c>
      <c r="AE19">
        <f>'Cum. FR by trial class (b)'!AD22</f>
        <v>0</v>
      </c>
      <c r="AF19">
        <f>'Cum. FR by trial class (b)'!AE22</f>
        <v>0</v>
      </c>
      <c r="AG19">
        <f>'Cum. FR by trial class (b)'!AF22</f>
        <v>0</v>
      </c>
      <c r="AH19">
        <f>'Cum. FR by trial class (b)'!AG22</f>
        <v>0</v>
      </c>
      <c r="AI19">
        <f>'Cum. FR by trial class (b)'!AH22</f>
        <v>0</v>
      </c>
      <c r="AJ19">
        <f>'Cum. FR by trial class (b)'!AI22</f>
        <v>0</v>
      </c>
      <c r="AK19">
        <f>'Cum. FR by trial class (b)'!AJ22</f>
        <v>0</v>
      </c>
      <c r="AL19">
        <f>'Cum. FR by trial class (b)'!AK22</f>
        <v>0</v>
      </c>
      <c r="AM19">
        <f>'Cum. FR by trial class (b)'!AL22</f>
        <v>0</v>
      </c>
      <c r="AN19" s="10">
        <f>'Cum. FR by trial class (b)'!AM22</f>
        <v>0</v>
      </c>
      <c r="AO19" s="10">
        <f>'Cum. FR by trial class (b)'!AN22</f>
        <v>0</v>
      </c>
      <c r="AP19" s="10">
        <f>'Cum. FR by trial class (b)'!AO22</f>
        <v>0</v>
      </c>
      <c r="AQ19" s="10">
        <f>'Cum. FR by trial class (b)'!AP22</f>
        <v>0</v>
      </c>
      <c r="AR19" s="10">
        <f>'Cum. FR by trial class (b)'!AQ22</f>
        <v>0</v>
      </c>
      <c r="AS19" s="10">
        <f>'Cum. FR by trial class (b)'!AR22</f>
        <v>0</v>
      </c>
      <c r="AT19" s="10">
        <f>'Cum. FR by trial class (b)'!AS22</f>
        <v>0</v>
      </c>
      <c r="AU19" s="10">
        <f>'Cum. FR by trial class (b)'!AT22</f>
        <v>0</v>
      </c>
      <c r="AV19" s="10">
        <f>'Cum. FR by trial class (b)'!AU22</f>
        <v>0</v>
      </c>
      <c r="AW19" s="10">
        <f>'Cum. FR by trial class (b)'!AV22</f>
        <v>0</v>
      </c>
      <c r="AX19" s="10">
        <f>'Cum. FR by trial class (b)'!AW22</f>
        <v>0</v>
      </c>
      <c r="AY19" s="10">
        <f>'Cum. FR by trial class (b)'!AX22</f>
        <v>0</v>
      </c>
      <c r="AZ19" s="10">
        <f>'Cum. FR by trial class (b)'!AY22</f>
        <v>0</v>
      </c>
      <c r="BA19" s="10">
        <f>'Cum. FR by trial class (b)'!AZ22</f>
        <v>0</v>
      </c>
      <c r="BB19" s="10">
        <f>'Cum. FR by trial class (b)'!BA22</f>
        <v>0</v>
      </c>
      <c r="BC19" s="10">
        <f>'Cum. FR by trial class (b)'!BB22</f>
        <v>0</v>
      </c>
    </row>
    <row r="20" spans="2:55" x14ac:dyDescent="0.55000000000000004">
      <c r="B20">
        <v>18</v>
      </c>
      <c r="C20">
        <f>'Cum. FR by trial class (b)'!BC23</f>
        <v>4</v>
      </c>
      <c r="D20">
        <f>'Cum. FR by trial class (b)'!C23</f>
        <v>1</v>
      </c>
      <c r="E20">
        <f>'Cum. FR by trial class (b)'!D23</f>
        <v>1</v>
      </c>
      <c r="F20">
        <f>'Cum. FR by trial class (b)'!E23</f>
        <v>0</v>
      </c>
      <c r="G20">
        <f>'Cum. FR by trial class (b)'!F23</f>
        <v>0</v>
      </c>
      <c r="H20">
        <f>'Cum. FR by trial class (b)'!G23</f>
        <v>0</v>
      </c>
      <c r="I20">
        <f>'Cum. FR by trial class (b)'!H23</f>
        <v>0</v>
      </c>
      <c r="J20">
        <f>'Cum. FR by trial class (b)'!I23</f>
        <v>0</v>
      </c>
      <c r="K20">
        <f>'Cum. FR by trial class (b)'!J23</f>
        <v>0</v>
      </c>
      <c r="L20">
        <f>'Cum. FR by trial class (b)'!K23</f>
        <v>0</v>
      </c>
      <c r="M20">
        <f>'Cum. FR by trial class (b)'!L23</f>
        <v>0</v>
      </c>
      <c r="N20">
        <f>'Cum. FR by trial class (b)'!M23</f>
        <v>0</v>
      </c>
      <c r="O20">
        <f>'Cum. FR by trial class (b)'!N23</f>
        <v>0</v>
      </c>
      <c r="P20">
        <f>'Cum. FR by trial class (b)'!O23</f>
        <v>0</v>
      </c>
      <c r="Q20">
        <f>'Cum. FR by trial class (b)'!P23</f>
        <v>0</v>
      </c>
      <c r="R20">
        <f>'Cum. FR by trial class (b)'!Q23</f>
        <v>0</v>
      </c>
      <c r="S20">
        <f>'Cum. FR by trial class (b)'!R23</f>
        <v>0</v>
      </c>
      <c r="T20">
        <f>'Cum. FR by trial class (b)'!S23</f>
        <v>0</v>
      </c>
      <c r="U20">
        <f>'Cum. FR by trial class (b)'!T23</f>
        <v>0</v>
      </c>
      <c r="V20">
        <f>'Cum. FR by trial class (b)'!U23</f>
        <v>0</v>
      </c>
      <c r="W20">
        <f>'Cum. FR by trial class (b)'!V23</f>
        <v>0</v>
      </c>
      <c r="X20">
        <f>'Cum. FR by trial class (b)'!W23</f>
        <v>0</v>
      </c>
      <c r="Y20">
        <f>'Cum. FR by trial class (b)'!X23</f>
        <v>0</v>
      </c>
      <c r="Z20">
        <f>'Cum. FR by trial class (b)'!Y23</f>
        <v>0</v>
      </c>
      <c r="AA20">
        <f>'Cum. FR by trial class (b)'!Z23</f>
        <v>0</v>
      </c>
      <c r="AB20">
        <f>'Cum. FR by trial class (b)'!AA23</f>
        <v>0</v>
      </c>
      <c r="AC20">
        <f>'Cum. FR by trial class (b)'!AB23</f>
        <v>0</v>
      </c>
      <c r="AD20">
        <f>'Cum. FR by trial class (b)'!AC23</f>
        <v>0</v>
      </c>
      <c r="AE20">
        <f>'Cum. FR by trial class (b)'!AD23</f>
        <v>0</v>
      </c>
      <c r="AF20">
        <f>'Cum. FR by trial class (b)'!AE23</f>
        <v>0</v>
      </c>
      <c r="AG20">
        <f>'Cum. FR by trial class (b)'!AF23</f>
        <v>0</v>
      </c>
      <c r="AH20">
        <f>'Cum. FR by trial class (b)'!AG23</f>
        <v>0</v>
      </c>
      <c r="AI20">
        <f>'Cum. FR by trial class (b)'!AH23</f>
        <v>0</v>
      </c>
      <c r="AJ20">
        <f>'Cum. FR by trial class (b)'!AI23</f>
        <v>0</v>
      </c>
      <c r="AK20">
        <f>'Cum. FR by trial class (b)'!AJ23</f>
        <v>0</v>
      </c>
      <c r="AL20">
        <f>'Cum. FR by trial class (b)'!AK23</f>
        <v>0</v>
      </c>
      <c r="AM20" s="10">
        <f>'Cum. FR by trial class (b)'!AL23</f>
        <v>0</v>
      </c>
      <c r="AN20" s="10">
        <f>'Cum. FR by trial class (b)'!AM23</f>
        <v>0</v>
      </c>
      <c r="AO20" s="10">
        <f>'Cum. FR by trial class (b)'!AN23</f>
        <v>0</v>
      </c>
      <c r="AP20" s="10">
        <f>'Cum. FR by trial class (b)'!AO23</f>
        <v>0</v>
      </c>
      <c r="AQ20" s="10">
        <f>'Cum. FR by trial class (b)'!AP23</f>
        <v>0</v>
      </c>
      <c r="AR20" s="10">
        <f>'Cum. FR by trial class (b)'!AQ23</f>
        <v>0</v>
      </c>
      <c r="AS20" s="10">
        <f>'Cum. FR by trial class (b)'!AR23</f>
        <v>0</v>
      </c>
      <c r="AT20" s="10">
        <f>'Cum. FR by trial class (b)'!AS23</f>
        <v>0</v>
      </c>
      <c r="AU20" s="10">
        <f>'Cum. FR by trial class (b)'!AT23</f>
        <v>0</v>
      </c>
      <c r="AV20" s="10">
        <f>'Cum. FR by trial class (b)'!AU23</f>
        <v>0</v>
      </c>
      <c r="AW20" s="10">
        <f>'Cum. FR by trial class (b)'!AV23</f>
        <v>0</v>
      </c>
      <c r="AX20" s="10">
        <f>'Cum. FR by trial class (b)'!AW23</f>
        <v>0</v>
      </c>
      <c r="AY20" s="10">
        <f>'Cum. FR by trial class (b)'!AX23</f>
        <v>0</v>
      </c>
      <c r="AZ20" s="10">
        <f>'Cum. FR by trial class (b)'!AY23</f>
        <v>0</v>
      </c>
      <c r="BA20" s="10">
        <f>'Cum. FR by trial class (b)'!AZ23</f>
        <v>0</v>
      </c>
      <c r="BB20" s="10">
        <f>'Cum. FR by trial class (b)'!BA23</f>
        <v>0</v>
      </c>
      <c r="BC20" s="10">
        <f>'Cum. FR by trial class (b)'!BB23</f>
        <v>0</v>
      </c>
    </row>
    <row r="21" spans="2:55" x14ac:dyDescent="0.55000000000000004">
      <c r="B21">
        <v>19</v>
      </c>
      <c r="C21">
        <f>'Cum. FR by trial class (b)'!BC24</f>
        <v>2</v>
      </c>
      <c r="D21">
        <f>'Cum. FR by trial class (b)'!C24</f>
        <v>0</v>
      </c>
      <c r="E21">
        <f>'Cum. FR by trial class (b)'!D24</f>
        <v>0</v>
      </c>
      <c r="F21">
        <f>'Cum. FR by trial class (b)'!E24</f>
        <v>0</v>
      </c>
      <c r="G21">
        <f>'Cum. FR by trial class (b)'!F24</f>
        <v>0</v>
      </c>
      <c r="H21">
        <f>'Cum. FR by trial class (b)'!G24</f>
        <v>0</v>
      </c>
      <c r="I21">
        <f>'Cum. FR by trial class (b)'!H24</f>
        <v>0</v>
      </c>
      <c r="J21">
        <f>'Cum. FR by trial class (b)'!I24</f>
        <v>0</v>
      </c>
      <c r="K21">
        <f>'Cum. FR by trial class (b)'!J24</f>
        <v>0</v>
      </c>
      <c r="L21">
        <f>'Cum. FR by trial class (b)'!K24</f>
        <v>0</v>
      </c>
      <c r="M21">
        <f>'Cum. FR by trial class (b)'!L24</f>
        <v>0</v>
      </c>
      <c r="N21">
        <f>'Cum. FR by trial class (b)'!M24</f>
        <v>0</v>
      </c>
      <c r="O21">
        <f>'Cum. FR by trial class (b)'!N24</f>
        <v>0</v>
      </c>
      <c r="P21">
        <f>'Cum. FR by trial class (b)'!O24</f>
        <v>0</v>
      </c>
      <c r="Q21">
        <f>'Cum. FR by trial class (b)'!P24</f>
        <v>0</v>
      </c>
      <c r="R21">
        <f>'Cum. FR by trial class (b)'!Q24</f>
        <v>0</v>
      </c>
      <c r="S21">
        <f>'Cum. FR by trial class (b)'!R24</f>
        <v>0</v>
      </c>
      <c r="T21">
        <f>'Cum. FR by trial class (b)'!S24</f>
        <v>0</v>
      </c>
      <c r="U21">
        <f>'Cum. FR by trial class (b)'!T24</f>
        <v>0</v>
      </c>
      <c r="V21">
        <f>'Cum. FR by trial class (b)'!U24</f>
        <v>0</v>
      </c>
      <c r="W21">
        <f>'Cum. FR by trial class (b)'!V24</f>
        <v>0</v>
      </c>
      <c r="X21">
        <f>'Cum. FR by trial class (b)'!W24</f>
        <v>0</v>
      </c>
      <c r="Y21">
        <f>'Cum. FR by trial class (b)'!X24</f>
        <v>0</v>
      </c>
      <c r="Z21">
        <f>'Cum. FR by trial class (b)'!Y24</f>
        <v>0</v>
      </c>
      <c r="AA21">
        <f>'Cum. FR by trial class (b)'!Z24</f>
        <v>0</v>
      </c>
      <c r="AB21">
        <f>'Cum. FR by trial class (b)'!AA24</f>
        <v>0</v>
      </c>
      <c r="AC21">
        <f>'Cum. FR by trial class (b)'!AB24</f>
        <v>0</v>
      </c>
      <c r="AD21">
        <f>'Cum. FR by trial class (b)'!AC24</f>
        <v>0</v>
      </c>
      <c r="AE21">
        <f>'Cum. FR by trial class (b)'!AD24</f>
        <v>0</v>
      </c>
      <c r="AF21">
        <f>'Cum. FR by trial class (b)'!AE24</f>
        <v>0</v>
      </c>
      <c r="AG21">
        <f>'Cum. FR by trial class (b)'!AF24</f>
        <v>0</v>
      </c>
      <c r="AH21">
        <f>'Cum. FR by trial class (b)'!AG24</f>
        <v>0</v>
      </c>
      <c r="AI21">
        <f>'Cum. FR by trial class (b)'!AH24</f>
        <v>0</v>
      </c>
      <c r="AJ21">
        <f>'Cum. FR by trial class (b)'!AI24</f>
        <v>0</v>
      </c>
      <c r="AK21">
        <f>'Cum. FR by trial class (b)'!AJ24</f>
        <v>0</v>
      </c>
      <c r="AL21" s="10">
        <f>'Cum. FR by trial class (b)'!AK24</f>
        <v>0</v>
      </c>
      <c r="AM21" s="10">
        <f>'Cum. FR by trial class (b)'!AL24</f>
        <v>0</v>
      </c>
      <c r="AN21" s="10">
        <f>'Cum. FR by trial class (b)'!AM24</f>
        <v>0</v>
      </c>
      <c r="AO21" s="10">
        <f>'Cum. FR by trial class (b)'!AN24</f>
        <v>0</v>
      </c>
      <c r="AP21" s="10">
        <f>'Cum. FR by trial class (b)'!AO24</f>
        <v>0</v>
      </c>
      <c r="AQ21" s="10">
        <f>'Cum. FR by trial class (b)'!AP24</f>
        <v>0</v>
      </c>
      <c r="AR21" s="10">
        <f>'Cum. FR by trial class (b)'!AQ24</f>
        <v>0</v>
      </c>
      <c r="AS21" s="10">
        <f>'Cum. FR by trial class (b)'!AR24</f>
        <v>0</v>
      </c>
      <c r="AT21" s="10">
        <f>'Cum. FR by trial class (b)'!AS24</f>
        <v>0</v>
      </c>
      <c r="AU21" s="10">
        <f>'Cum. FR by trial class (b)'!AT24</f>
        <v>0</v>
      </c>
      <c r="AV21" s="10">
        <f>'Cum. FR by trial class (b)'!AU24</f>
        <v>0</v>
      </c>
      <c r="AW21" s="10">
        <f>'Cum. FR by trial class (b)'!AV24</f>
        <v>0</v>
      </c>
      <c r="AX21" s="10">
        <f>'Cum. FR by trial class (b)'!AW24</f>
        <v>0</v>
      </c>
      <c r="AY21" s="10">
        <f>'Cum. FR by trial class (b)'!AX24</f>
        <v>0</v>
      </c>
      <c r="AZ21" s="10">
        <f>'Cum. FR by trial class (b)'!AY24</f>
        <v>0</v>
      </c>
      <c r="BA21" s="10">
        <f>'Cum. FR by trial class (b)'!AZ24</f>
        <v>0</v>
      </c>
      <c r="BB21" s="10">
        <f>'Cum. FR by trial class (b)'!BA24</f>
        <v>0</v>
      </c>
      <c r="BC21" s="10">
        <f>'Cum. FR by trial class (b)'!BB24</f>
        <v>0</v>
      </c>
    </row>
    <row r="22" spans="2:55" x14ac:dyDescent="0.55000000000000004">
      <c r="B22">
        <v>20</v>
      </c>
      <c r="C22">
        <f>'Cum. FR by trial class (b)'!BC25</f>
        <v>0</v>
      </c>
      <c r="D22">
        <f>'Cum. FR by trial class (b)'!C25</f>
        <v>0</v>
      </c>
      <c r="E22">
        <f>'Cum. FR by trial class (b)'!D25</f>
        <v>0</v>
      </c>
      <c r="F22">
        <f>'Cum. FR by trial class (b)'!E25</f>
        <v>0</v>
      </c>
      <c r="G22">
        <f>'Cum. FR by trial class (b)'!F25</f>
        <v>0</v>
      </c>
      <c r="H22">
        <f>'Cum. FR by trial class (b)'!G25</f>
        <v>0</v>
      </c>
      <c r="I22">
        <f>'Cum. FR by trial class (b)'!H25</f>
        <v>0</v>
      </c>
      <c r="J22">
        <f>'Cum. FR by trial class (b)'!I25</f>
        <v>0</v>
      </c>
      <c r="K22">
        <f>'Cum. FR by trial class (b)'!J25</f>
        <v>0</v>
      </c>
      <c r="L22">
        <f>'Cum. FR by trial class (b)'!K25</f>
        <v>0</v>
      </c>
      <c r="M22">
        <f>'Cum. FR by trial class (b)'!L25</f>
        <v>0</v>
      </c>
      <c r="N22">
        <f>'Cum. FR by trial class (b)'!M25</f>
        <v>0</v>
      </c>
      <c r="O22">
        <f>'Cum. FR by trial class (b)'!N25</f>
        <v>0</v>
      </c>
      <c r="P22">
        <f>'Cum. FR by trial class (b)'!O25</f>
        <v>0</v>
      </c>
      <c r="Q22">
        <f>'Cum. FR by trial class (b)'!P25</f>
        <v>0</v>
      </c>
      <c r="R22">
        <f>'Cum. FR by trial class (b)'!Q25</f>
        <v>0</v>
      </c>
      <c r="S22">
        <f>'Cum. FR by trial class (b)'!R25</f>
        <v>0</v>
      </c>
      <c r="T22">
        <f>'Cum. FR by trial class (b)'!S25</f>
        <v>0</v>
      </c>
      <c r="U22">
        <f>'Cum. FR by trial class (b)'!T25</f>
        <v>0</v>
      </c>
      <c r="V22">
        <f>'Cum. FR by trial class (b)'!U25</f>
        <v>0</v>
      </c>
      <c r="W22">
        <f>'Cum. FR by trial class (b)'!V25</f>
        <v>0</v>
      </c>
      <c r="X22">
        <f>'Cum. FR by trial class (b)'!W25</f>
        <v>0</v>
      </c>
      <c r="Y22">
        <f>'Cum. FR by trial class (b)'!X25</f>
        <v>0</v>
      </c>
      <c r="Z22">
        <f>'Cum. FR by trial class (b)'!Y25</f>
        <v>0</v>
      </c>
      <c r="AA22">
        <f>'Cum. FR by trial class (b)'!Z25</f>
        <v>0</v>
      </c>
      <c r="AB22">
        <f>'Cum. FR by trial class (b)'!AA25</f>
        <v>0</v>
      </c>
      <c r="AC22">
        <f>'Cum. FR by trial class (b)'!AB25</f>
        <v>0</v>
      </c>
      <c r="AD22">
        <f>'Cum. FR by trial class (b)'!AC25</f>
        <v>0</v>
      </c>
      <c r="AE22">
        <f>'Cum. FR by trial class (b)'!AD25</f>
        <v>0</v>
      </c>
      <c r="AF22">
        <f>'Cum. FR by trial class (b)'!AE25</f>
        <v>0</v>
      </c>
      <c r="AG22">
        <f>'Cum. FR by trial class (b)'!AF25</f>
        <v>0</v>
      </c>
      <c r="AH22">
        <f>'Cum. FR by trial class (b)'!AG25</f>
        <v>0</v>
      </c>
      <c r="AI22">
        <f>'Cum. FR by trial class (b)'!AH25</f>
        <v>0</v>
      </c>
      <c r="AJ22">
        <f>'Cum. FR by trial class (b)'!AI25</f>
        <v>0</v>
      </c>
      <c r="AK22" s="10">
        <f>'Cum. FR by trial class (b)'!AJ25</f>
        <v>0</v>
      </c>
      <c r="AL22" s="10">
        <f>'Cum. FR by trial class (b)'!AK25</f>
        <v>0</v>
      </c>
      <c r="AM22" s="10">
        <f>'Cum. FR by trial class (b)'!AL25</f>
        <v>0</v>
      </c>
      <c r="AN22" s="10">
        <f>'Cum. FR by trial class (b)'!AM25</f>
        <v>0</v>
      </c>
      <c r="AO22" s="10">
        <f>'Cum. FR by trial class (b)'!AN25</f>
        <v>0</v>
      </c>
      <c r="AP22" s="10">
        <f>'Cum. FR by trial class (b)'!AO25</f>
        <v>0</v>
      </c>
      <c r="AQ22" s="10">
        <f>'Cum. FR by trial class (b)'!AP25</f>
        <v>0</v>
      </c>
      <c r="AR22" s="10">
        <f>'Cum. FR by trial class (b)'!AQ25</f>
        <v>0</v>
      </c>
      <c r="AS22" s="10">
        <f>'Cum. FR by trial class (b)'!AR25</f>
        <v>0</v>
      </c>
      <c r="AT22" s="10">
        <f>'Cum. FR by trial class (b)'!AS25</f>
        <v>0</v>
      </c>
      <c r="AU22" s="10">
        <f>'Cum. FR by trial class (b)'!AT25</f>
        <v>0</v>
      </c>
      <c r="AV22" s="10">
        <f>'Cum. FR by trial class (b)'!AU25</f>
        <v>0</v>
      </c>
      <c r="AW22" s="10">
        <f>'Cum. FR by trial class (b)'!AV25</f>
        <v>0</v>
      </c>
      <c r="AX22" s="10">
        <f>'Cum. FR by trial class (b)'!AW25</f>
        <v>0</v>
      </c>
      <c r="AY22" s="10">
        <f>'Cum. FR by trial class (b)'!AX25</f>
        <v>0</v>
      </c>
      <c r="AZ22" s="10">
        <f>'Cum. FR by trial class (b)'!AY25</f>
        <v>0</v>
      </c>
      <c r="BA22" s="10">
        <f>'Cum. FR by trial class (b)'!AZ25</f>
        <v>0</v>
      </c>
      <c r="BB22" s="10">
        <f>'Cum. FR by trial class (b)'!BA25</f>
        <v>0</v>
      </c>
      <c r="BC22" s="10">
        <f>'Cum. FR by trial class (b)'!BB25</f>
        <v>0</v>
      </c>
    </row>
    <row r="23" spans="2:55" x14ac:dyDescent="0.55000000000000004">
      <c r="B23">
        <v>21</v>
      </c>
      <c r="C23">
        <f>'Cum. FR by trial class (b)'!BC26</f>
        <v>0</v>
      </c>
      <c r="D23">
        <f>'Cum. FR by trial class (b)'!C26</f>
        <v>0</v>
      </c>
      <c r="E23">
        <f>'Cum. FR by trial class (b)'!D26</f>
        <v>0</v>
      </c>
      <c r="F23">
        <f>'Cum. FR by trial class (b)'!E26</f>
        <v>0</v>
      </c>
      <c r="G23">
        <f>'Cum. FR by trial class (b)'!F26</f>
        <v>0</v>
      </c>
      <c r="H23">
        <f>'Cum. FR by trial class (b)'!G26</f>
        <v>0</v>
      </c>
      <c r="I23">
        <f>'Cum. FR by trial class (b)'!H26</f>
        <v>0</v>
      </c>
      <c r="J23">
        <f>'Cum. FR by trial class (b)'!I26</f>
        <v>0</v>
      </c>
      <c r="K23">
        <f>'Cum. FR by trial class (b)'!J26</f>
        <v>0</v>
      </c>
      <c r="L23">
        <f>'Cum. FR by trial class (b)'!K26</f>
        <v>0</v>
      </c>
      <c r="M23">
        <f>'Cum. FR by trial class (b)'!L26</f>
        <v>0</v>
      </c>
      <c r="N23">
        <f>'Cum. FR by trial class (b)'!M26</f>
        <v>0</v>
      </c>
      <c r="O23">
        <f>'Cum. FR by trial class (b)'!N26</f>
        <v>0</v>
      </c>
      <c r="P23">
        <f>'Cum. FR by trial class (b)'!O26</f>
        <v>0</v>
      </c>
      <c r="Q23">
        <f>'Cum. FR by trial class (b)'!P26</f>
        <v>0</v>
      </c>
      <c r="R23">
        <f>'Cum. FR by trial class (b)'!Q26</f>
        <v>0</v>
      </c>
      <c r="S23">
        <f>'Cum. FR by trial class (b)'!R26</f>
        <v>0</v>
      </c>
      <c r="T23">
        <f>'Cum. FR by trial class (b)'!S26</f>
        <v>0</v>
      </c>
      <c r="U23">
        <f>'Cum. FR by trial class (b)'!T26</f>
        <v>0</v>
      </c>
      <c r="V23">
        <f>'Cum. FR by trial class (b)'!U26</f>
        <v>0</v>
      </c>
      <c r="W23">
        <f>'Cum. FR by trial class (b)'!V26</f>
        <v>0</v>
      </c>
      <c r="X23">
        <f>'Cum. FR by trial class (b)'!W26</f>
        <v>0</v>
      </c>
      <c r="Y23">
        <f>'Cum. FR by trial class (b)'!X26</f>
        <v>0</v>
      </c>
      <c r="Z23">
        <f>'Cum. FR by trial class (b)'!Y26</f>
        <v>0</v>
      </c>
      <c r="AA23">
        <f>'Cum. FR by trial class (b)'!Z26</f>
        <v>0</v>
      </c>
      <c r="AB23">
        <f>'Cum. FR by trial class (b)'!AA26</f>
        <v>0</v>
      </c>
      <c r="AC23">
        <f>'Cum. FR by trial class (b)'!AB26</f>
        <v>0</v>
      </c>
      <c r="AD23">
        <f>'Cum. FR by trial class (b)'!AC26</f>
        <v>0</v>
      </c>
      <c r="AE23">
        <f>'Cum. FR by trial class (b)'!AD26</f>
        <v>0</v>
      </c>
      <c r="AF23">
        <f>'Cum. FR by trial class (b)'!AE26</f>
        <v>0</v>
      </c>
      <c r="AG23">
        <f>'Cum. FR by trial class (b)'!AF26</f>
        <v>0</v>
      </c>
      <c r="AH23">
        <f>'Cum. FR by trial class (b)'!AG26</f>
        <v>0</v>
      </c>
      <c r="AI23">
        <f>'Cum. FR by trial class (b)'!AH26</f>
        <v>0</v>
      </c>
      <c r="AJ23" s="10">
        <f>'Cum. FR by trial class (b)'!AI26</f>
        <v>0</v>
      </c>
      <c r="AK23" s="10">
        <f>'Cum. FR by trial class (b)'!AJ26</f>
        <v>0</v>
      </c>
      <c r="AL23" s="10">
        <f>'Cum. FR by trial class (b)'!AK26</f>
        <v>0</v>
      </c>
      <c r="AM23" s="10">
        <f>'Cum. FR by trial class (b)'!AL26</f>
        <v>0</v>
      </c>
      <c r="AN23" s="10">
        <f>'Cum. FR by trial class (b)'!AM26</f>
        <v>0</v>
      </c>
      <c r="AO23" s="10">
        <f>'Cum. FR by trial class (b)'!AN26</f>
        <v>0</v>
      </c>
      <c r="AP23" s="10">
        <f>'Cum. FR by trial class (b)'!AO26</f>
        <v>0</v>
      </c>
      <c r="AQ23" s="10">
        <f>'Cum. FR by trial class (b)'!AP26</f>
        <v>0</v>
      </c>
      <c r="AR23" s="10">
        <f>'Cum. FR by trial class (b)'!AQ26</f>
        <v>0</v>
      </c>
      <c r="AS23" s="10">
        <f>'Cum. FR by trial class (b)'!AR26</f>
        <v>0</v>
      </c>
      <c r="AT23" s="10">
        <f>'Cum. FR by trial class (b)'!AS26</f>
        <v>0</v>
      </c>
      <c r="AU23" s="10">
        <f>'Cum. FR by trial class (b)'!AT26</f>
        <v>0</v>
      </c>
      <c r="AV23" s="10">
        <f>'Cum. FR by trial class (b)'!AU26</f>
        <v>0</v>
      </c>
      <c r="AW23" s="10">
        <f>'Cum. FR by trial class (b)'!AV26</f>
        <v>0</v>
      </c>
      <c r="AX23" s="10">
        <f>'Cum. FR by trial class (b)'!AW26</f>
        <v>0</v>
      </c>
      <c r="AY23" s="10">
        <f>'Cum. FR by trial class (b)'!AX26</f>
        <v>0</v>
      </c>
      <c r="AZ23" s="10">
        <f>'Cum. FR by trial class (b)'!AY26</f>
        <v>0</v>
      </c>
      <c r="BA23" s="10">
        <f>'Cum. FR by trial class (b)'!AZ26</f>
        <v>0</v>
      </c>
      <c r="BB23" s="10">
        <f>'Cum. FR by trial class (b)'!BA26</f>
        <v>0</v>
      </c>
      <c r="BC23" s="10">
        <f>'Cum. FR by trial class (b)'!BB26</f>
        <v>0</v>
      </c>
    </row>
    <row r="24" spans="2:55" x14ac:dyDescent="0.55000000000000004">
      <c r="B24">
        <v>22</v>
      </c>
      <c r="C24">
        <f>'Cum. FR by trial class (b)'!BC27</f>
        <v>1</v>
      </c>
      <c r="D24">
        <f>'Cum. FR by trial class (b)'!C27</f>
        <v>0</v>
      </c>
      <c r="E24">
        <f>'Cum. FR by trial class (b)'!D27</f>
        <v>0</v>
      </c>
      <c r="F24">
        <f>'Cum. FR by trial class (b)'!E27</f>
        <v>0</v>
      </c>
      <c r="G24">
        <f>'Cum. FR by trial class (b)'!F27</f>
        <v>0</v>
      </c>
      <c r="H24">
        <f>'Cum. FR by trial class (b)'!G27</f>
        <v>0</v>
      </c>
      <c r="I24">
        <f>'Cum. FR by trial class (b)'!H27</f>
        <v>0</v>
      </c>
      <c r="J24">
        <f>'Cum. FR by trial class (b)'!I27</f>
        <v>0</v>
      </c>
      <c r="K24">
        <f>'Cum. FR by trial class (b)'!J27</f>
        <v>0</v>
      </c>
      <c r="L24">
        <f>'Cum. FR by trial class (b)'!K27</f>
        <v>0</v>
      </c>
      <c r="M24">
        <f>'Cum. FR by trial class (b)'!L27</f>
        <v>0</v>
      </c>
      <c r="N24">
        <f>'Cum. FR by trial class (b)'!M27</f>
        <v>0</v>
      </c>
      <c r="O24">
        <f>'Cum. FR by trial class (b)'!N27</f>
        <v>0</v>
      </c>
      <c r="P24">
        <f>'Cum. FR by trial class (b)'!O27</f>
        <v>0</v>
      </c>
      <c r="Q24">
        <f>'Cum. FR by trial class (b)'!P27</f>
        <v>0</v>
      </c>
      <c r="R24">
        <f>'Cum. FR by trial class (b)'!Q27</f>
        <v>0</v>
      </c>
      <c r="S24">
        <f>'Cum. FR by trial class (b)'!R27</f>
        <v>0</v>
      </c>
      <c r="T24">
        <f>'Cum. FR by trial class (b)'!S27</f>
        <v>0</v>
      </c>
      <c r="U24">
        <f>'Cum. FR by trial class (b)'!T27</f>
        <v>0</v>
      </c>
      <c r="V24">
        <f>'Cum. FR by trial class (b)'!U27</f>
        <v>0</v>
      </c>
      <c r="W24">
        <f>'Cum. FR by trial class (b)'!V27</f>
        <v>0</v>
      </c>
      <c r="X24">
        <f>'Cum. FR by trial class (b)'!W27</f>
        <v>0</v>
      </c>
      <c r="Y24">
        <f>'Cum. FR by trial class (b)'!X27</f>
        <v>0</v>
      </c>
      <c r="Z24">
        <f>'Cum. FR by trial class (b)'!Y27</f>
        <v>0</v>
      </c>
      <c r="AA24">
        <f>'Cum. FR by trial class (b)'!Z27</f>
        <v>0</v>
      </c>
      <c r="AB24">
        <f>'Cum. FR by trial class (b)'!AA27</f>
        <v>0</v>
      </c>
      <c r="AC24">
        <f>'Cum. FR by trial class (b)'!AB27</f>
        <v>0</v>
      </c>
      <c r="AD24">
        <f>'Cum. FR by trial class (b)'!AC27</f>
        <v>0</v>
      </c>
      <c r="AE24">
        <f>'Cum. FR by trial class (b)'!AD27</f>
        <v>0</v>
      </c>
      <c r="AF24">
        <f>'Cum. FR by trial class (b)'!AE27</f>
        <v>0</v>
      </c>
      <c r="AG24">
        <f>'Cum. FR by trial class (b)'!AF27</f>
        <v>0</v>
      </c>
      <c r="AH24">
        <f>'Cum. FR by trial class (b)'!AG27</f>
        <v>0</v>
      </c>
      <c r="AI24" s="10">
        <f>'Cum. FR by trial class (b)'!AH27</f>
        <v>0</v>
      </c>
      <c r="AJ24" s="10">
        <f>'Cum. FR by trial class (b)'!AI27</f>
        <v>0</v>
      </c>
      <c r="AK24" s="10">
        <f>'Cum. FR by trial class (b)'!AJ27</f>
        <v>0</v>
      </c>
      <c r="AL24" s="10">
        <f>'Cum. FR by trial class (b)'!AK27</f>
        <v>0</v>
      </c>
      <c r="AM24" s="10">
        <f>'Cum. FR by trial class (b)'!AL27</f>
        <v>0</v>
      </c>
      <c r="AN24" s="10">
        <f>'Cum. FR by trial class (b)'!AM27</f>
        <v>0</v>
      </c>
      <c r="AO24" s="10">
        <f>'Cum. FR by trial class (b)'!AN27</f>
        <v>0</v>
      </c>
      <c r="AP24" s="10">
        <f>'Cum. FR by trial class (b)'!AO27</f>
        <v>0</v>
      </c>
      <c r="AQ24" s="10">
        <f>'Cum. FR by trial class (b)'!AP27</f>
        <v>0</v>
      </c>
      <c r="AR24" s="10">
        <f>'Cum. FR by trial class (b)'!AQ27</f>
        <v>0</v>
      </c>
      <c r="AS24" s="10">
        <f>'Cum. FR by trial class (b)'!AR27</f>
        <v>0</v>
      </c>
      <c r="AT24" s="10">
        <f>'Cum. FR by trial class (b)'!AS27</f>
        <v>0</v>
      </c>
      <c r="AU24" s="10">
        <f>'Cum. FR by trial class (b)'!AT27</f>
        <v>0</v>
      </c>
      <c r="AV24" s="10">
        <f>'Cum. FR by trial class (b)'!AU27</f>
        <v>0</v>
      </c>
      <c r="AW24" s="10">
        <f>'Cum. FR by trial class (b)'!AV27</f>
        <v>0</v>
      </c>
      <c r="AX24" s="10">
        <f>'Cum. FR by trial class (b)'!AW27</f>
        <v>0</v>
      </c>
      <c r="AY24" s="10">
        <f>'Cum. FR by trial class (b)'!AX27</f>
        <v>0</v>
      </c>
      <c r="AZ24" s="10">
        <f>'Cum. FR by trial class (b)'!AY27</f>
        <v>0</v>
      </c>
      <c r="BA24" s="10">
        <f>'Cum. FR by trial class (b)'!AZ27</f>
        <v>0</v>
      </c>
      <c r="BB24" s="10">
        <f>'Cum. FR by trial class (b)'!BA27</f>
        <v>0</v>
      </c>
      <c r="BC24" s="10">
        <f>'Cum. FR by trial class (b)'!BB27</f>
        <v>0</v>
      </c>
    </row>
    <row r="25" spans="2:55" x14ac:dyDescent="0.55000000000000004">
      <c r="B25">
        <v>23</v>
      </c>
      <c r="C25">
        <f>'Cum. FR by trial class (b)'!BC28</f>
        <v>0</v>
      </c>
      <c r="D25">
        <f>'Cum. FR by trial class (b)'!C28</f>
        <v>0</v>
      </c>
      <c r="E25">
        <f>'Cum. FR by trial class (b)'!D28</f>
        <v>0</v>
      </c>
      <c r="F25">
        <f>'Cum. FR by trial class (b)'!E28</f>
        <v>0</v>
      </c>
      <c r="G25">
        <f>'Cum. FR by trial class (b)'!F28</f>
        <v>0</v>
      </c>
      <c r="H25">
        <f>'Cum. FR by trial class (b)'!G28</f>
        <v>0</v>
      </c>
      <c r="I25">
        <f>'Cum. FR by trial class (b)'!H28</f>
        <v>0</v>
      </c>
      <c r="J25">
        <f>'Cum. FR by trial class (b)'!I28</f>
        <v>0</v>
      </c>
      <c r="K25">
        <f>'Cum. FR by trial class (b)'!J28</f>
        <v>0</v>
      </c>
      <c r="L25">
        <f>'Cum. FR by trial class (b)'!K28</f>
        <v>0</v>
      </c>
      <c r="M25">
        <f>'Cum. FR by trial class (b)'!L28</f>
        <v>0</v>
      </c>
      <c r="N25">
        <f>'Cum. FR by trial class (b)'!M28</f>
        <v>0</v>
      </c>
      <c r="O25">
        <f>'Cum. FR by trial class (b)'!N28</f>
        <v>0</v>
      </c>
      <c r="P25">
        <f>'Cum. FR by trial class (b)'!O28</f>
        <v>0</v>
      </c>
      <c r="Q25">
        <f>'Cum. FR by trial class (b)'!P28</f>
        <v>0</v>
      </c>
      <c r="R25">
        <f>'Cum. FR by trial class (b)'!Q28</f>
        <v>0</v>
      </c>
      <c r="S25">
        <f>'Cum. FR by trial class (b)'!R28</f>
        <v>0</v>
      </c>
      <c r="T25">
        <f>'Cum. FR by trial class (b)'!S28</f>
        <v>0</v>
      </c>
      <c r="U25">
        <f>'Cum. FR by trial class (b)'!T28</f>
        <v>0</v>
      </c>
      <c r="V25">
        <f>'Cum. FR by trial class (b)'!U28</f>
        <v>0</v>
      </c>
      <c r="W25">
        <f>'Cum. FR by trial class (b)'!V28</f>
        <v>0</v>
      </c>
      <c r="X25">
        <f>'Cum. FR by trial class (b)'!W28</f>
        <v>0</v>
      </c>
      <c r="Y25">
        <f>'Cum. FR by trial class (b)'!X28</f>
        <v>0</v>
      </c>
      <c r="Z25">
        <f>'Cum. FR by trial class (b)'!Y28</f>
        <v>0</v>
      </c>
      <c r="AA25">
        <f>'Cum. FR by trial class (b)'!Z28</f>
        <v>0</v>
      </c>
      <c r="AB25">
        <f>'Cum. FR by trial class (b)'!AA28</f>
        <v>0</v>
      </c>
      <c r="AC25">
        <f>'Cum. FR by trial class (b)'!AB28</f>
        <v>0</v>
      </c>
      <c r="AD25">
        <f>'Cum. FR by trial class (b)'!AC28</f>
        <v>0</v>
      </c>
      <c r="AE25">
        <f>'Cum. FR by trial class (b)'!AD28</f>
        <v>0</v>
      </c>
      <c r="AF25">
        <f>'Cum. FR by trial class (b)'!AE28</f>
        <v>0</v>
      </c>
      <c r="AG25">
        <f>'Cum. FR by trial class (b)'!AF28</f>
        <v>0</v>
      </c>
      <c r="AH25" s="10">
        <f>'Cum. FR by trial class (b)'!AG28</f>
        <v>0</v>
      </c>
      <c r="AI25" s="10">
        <f>'Cum. FR by trial class (b)'!AH28</f>
        <v>0</v>
      </c>
      <c r="AJ25" s="10">
        <f>'Cum. FR by trial class (b)'!AI28</f>
        <v>0</v>
      </c>
      <c r="AK25" s="10">
        <f>'Cum. FR by trial class (b)'!AJ28</f>
        <v>0</v>
      </c>
      <c r="AL25" s="10">
        <f>'Cum. FR by trial class (b)'!AK28</f>
        <v>0</v>
      </c>
      <c r="AM25" s="10">
        <f>'Cum. FR by trial class (b)'!AL28</f>
        <v>0</v>
      </c>
      <c r="AN25" s="10">
        <f>'Cum. FR by trial class (b)'!AM28</f>
        <v>0</v>
      </c>
      <c r="AO25" s="10">
        <f>'Cum. FR by trial class (b)'!AN28</f>
        <v>0</v>
      </c>
      <c r="AP25" s="10">
        <f>'Cum. FR by trial class (b)'!AO28</f>
        <v>0</v>
      </c>
      <c r="AQ25" s="10">
        <f>'Cum. FR by trial class (b)'!AP28</f>
        <v>0</v>
      </c>
      <c r="AR25" s="10">
        <f>'Cum. FR by trial class (b)'!AQ28</f>
        <v>0</v>
      </c>
      <c r="AS25" s="10">
        <f>'Cum. FR by trial class (b)'!AR28</f>
        <v>0</v>
      </c>
      <c r="AT25" s="10">
        <f>'Cum. FR by trial class (b)'!AS28</f>
        <v>0</v>
      </c>
      <c r="AU25" s="10">
        <f>'Cum. FR by trial class (b)'!AT28</f>
        <v>0</v>
      </c>
      <c r="AV25" s="10">
        <f>'Cum. FR by trial class (b)'!AU28</f>
        <v>0</v>
      </c>
      <c r="AW25" s="10">
        <f>'Cum. FR by trial class (b)'!AV28</f>
        <v>0</v>
      </c>
      <c r="AX25" s="10">
        <f>'Cum. FR by trial class (b)'!AW28</f>
        <v>0</v>
      </c>
      <c r="AY25" s="10">
        <f>'Cum. FR by trial class (b)'!AX28</f>
        <v>0</v>
      </c>
      <c r="AZ25" s="10">
        <f>'Cum. FR by trial class (b)'!AY28</f>
        <v>0</v>
      </c>
      <c r="BA25" s="10">
        <f>'Cum. FR by trial class (b)'!AZ28</f>
        <v>0</v>
      </c>
      <c r="BB25" s="10">
        <f>'Cum. FR by trial class (b)'!BA28</f>
        <v>0</v>
      </c>
      <c r="BC25" s="10">
        <f>'Cum. FR by trial class (b)'!BB28</f>
        <v>0</v>
      </c>
    </row>
    <row r="26" spans="2:55" x14ac:dyDescent="0.55000000000000004">
      <c r="B26">
        <v>24</v>
      </c>
      <c r="C26">
        <f>'Cum. FR by trial class (b)'!BC29</f>
        <v>4</v>
      </c>
      <c r="D26">
        <f>'Cum. FR by trial class (b)'!C29</f>
        <v>0</v>
      </c>
      <c r="E26">
        <f>'Cum. FR by trial class (b)'!D29</f>
        <v>0</v>
      </c>
      <c r="F26">
        <f>'Cum. FR by trial class (b)'!E29</f>
        <v>0</v>
      </c>
      <c r="G26">
        <f>'Cum. FR by trial class (b)'!F29</f>
        <v>0</v>
      </c>
      <c r="H26">
        <f>'Cum. FR by trial class (b)'!G29</f>
        <v>0</v>
      </c>
      <c r="I26">
        <f>'Cum. FR by trial class (b)'!H29</f>
        <v>0</v>
      </c>
      <c r="J26">
        <f>'Cum. FR by trial class (b)'!I29</f>
        <v>0</v>
      </c>
      <c r="K26">
        <f>'Cum. FR by trial class (b)'!J29</f>
        <v>0</v>
      </c>
      <c r="L26">
        <f>'Cum. FR by trial class (b)'!K29</f>
        <v>0</v>
      </c>
      <c r="M26">
        <f>'Cum. FR by trial class (b)'!L29</f>
        <v>0</v>
      </c>
      <c r="N26">
        <f>'Cum. FR by trial class (b)'!M29</f>
        <v>0</v>
      </c>
      <c r="O26">
        <f>'Cum. FR by trial class (b)'!N29</f>
        <v>0</v>
      </c>
      <c r="P26">
        <f>'Cum. FR by trial class (b)'!O29</f>
        <v>0</v>
      </c>
      <c r="Q26">
        <f>'Cum. FR by trial class (b)'!P29</f>
        <v>0</v>
      </c>
      <c r="R26">
        <f>'Cum. FR by trial class (b)'!Q29</f>
        <v>0</v>
      </c>
      <c r="S26">
        <f>'Cum. FR by trial class (b)'!R29</f>
        <v>0</v>
      </c>
      <c r="T26">
        <f>'Cum. FR by trial class (b)'!S29</f>
        <v>0</v>
      </c>
      <c r="U26">
        <f>'Cum. FR by trial class (b)'!T29</f>
        <v>0</v>
      </c>
      <c r="V26">
        <f>'Cum. FR by trial class (b)'!U29</f>
        <v>0</v>
      </c>
      <c r="W26">
        <f>'Cum. FR by trial class (b)'!V29</f>
        <v>0</v>
      </c>
      <c r="X26">
        <f>'Cum. FR by trial class (b)'!W29</f>
        <v>0</v>
      </c>
      <c r="Y26">
        <f>'Cum. FR by trial class (b)'!X29</f>
        <v>0</v>
      </c>
      <c r="Z26">
        <f>'Cum. FR by trial class (b)'!Y29</f>
        <v>0</v>
      </c>
      <c r="AA26">
        <f>'Cum. FR by trial class (b)'!Z29</f>
        <v>0</v>
      </c>
      <c r="AB26">
        <f>'Cum. FR by trial class (b)'!AA29</f>
        <v>0</v>
      </c>
      <c r="AC26">
        <f>'Cum. FR by trial class (b)'!AB29</f>
        <v>0</v>
      </c>
      <c r="AD26">
        <f>'Cum. FR by trial class (b)'!AC29</f>
        <v>0</v>
      </c>
      <c r="AE26">
        <f>'Cum. FR by trial class (b)'!AD29</f>
        <v>0</v>
      </c>
      <c r="AF26">
        <f>'Cum. FR by trial class (b)'!AE29</f>
        <v>0</v>
      </c>
      <c r="AG26" s="10">
        <f>'Cum. FR by trial class (b)'!AF29</f>
        <v>0</v>
      </c>
      <c r="AH26" s="10">
        <f>'Cum. FR by trial class (b)'!AG29</f>
        <v>0</v>
      </c>
      <c r="AI26" s="10">
        <f>'Cum. FR by trial class (b)'!AH29</f>
        <v>0</v>
      </c>
      <c r="AJ26" s="10">
        <f>'Cum. FR by trial class (b)'!AI29</f>
        <v>0</v>
      </c>
      <c r="AK26" s="10">
        <f>'Cum. FR by trial class (b)'!AJ29</f>
        <v>0</v>
      </c>
      <c r="AL26" s="10">
        <f>'Cum. FR by trial class (b)'!AK29</f>
        <v>0</v>
      </c>
      <c r="AM26" s="10">
        <f>'Cum. FR by trial class (b)'!AL29</f>
        <v>0</v>
      </c>
      <c r="AN26" s="10">
        <f>'Cum. FR by trial class (b)'!AM29</f>
        <v>0</v>
      </c>
      <c r="AO26" s="10">
        <f>'Cum. FR by trial class (b)'!AN29</f>
        <v>0</v>
      </c>
      <c r="AP26" s="10">
        <f>'Cum. FR by trial class (b)'!AO29</f>
        <v>0</v>
      </c>
      <c r="AQ26" s="10">
        <f>'Cum. FR by trial class (b)'!AP29</f>
        <v>0</v>
      </c>
      <c r="AR26" s="10">
        <f>'Cum. FR by trial class (b)'!AQ29</f>
        <v>0</v>
      </c>
      <c r="AS26" s="10">
        <f>'Cum. FR by trial class (b)'!AR29</f>
        <v>0</v>
      </c>
      <c r="AT26" s="10">
        <f>'Cum. FR by trial class (b)'!AS29</f>
        <v>0</v>
      </c>
      <c r="AU26" s="10">
        <f>'Cum. FR by trial class (b)'!AT29</f>
        <v>0</v>
      </c>
      <c r="AV26" s="10">
        <f>'Cum. FR by trial class (b)'!AU29</f>
        <v>0</v>
      </c>
      <c r="AW26" s="10">
        <f>'Cum. FR by trial class (b)'!AV29</f>
        <v>0</v>
      </c>
      <c r="AX26" s="10">
        <f>'Cum. FR by trial class (b)'!AW29</f>
        <v>0</v>
      </c>
      <c r="AY26" s="10">
        <f>'Cum. FR by trial class (b)'!AX29</f>
        <v>0</v>
      </c>
      <c r="AZ26" s="10">
        <f>'Cum. FR by trial class (b)'!AY29</f>
        <v>0</v>
      </c>
      <c r="BA26" s="10">
        <f>'Cum. FR by trial class (b)'!AZ29</f>
        <v>0</v>
      </c>
      <c r="BB26" s="10">
        <f>'Cum. FR by trial class (b)'!BA29</f>
        <v>0</v>
      </c>
      <c r="BC26" s="10">
        <f>'Cum. FR by trial class (b)'!BB29</f>
        <v>0</v>
      </c>
    </row>
    <row r="27" spans="2:55" x14ac:dyDescent="0.55000000000000004">
      <c r="B27">
        <v>25</v>
      </c>
      <c r="C27">
        <f>'Cum. FR by trial class (b)'!BC30</f>
        <v>0</v>
      </c>
      <c r="D27">
        <f>'Cum. FR by trial class (b)'!C30</f>
        <v>0</v>
      </c>
      <c r="E27">
        <f>'Cum. FR by trial class (b)'!D30</f>
        <v>0</v>
      </c>
      <c r="F27">
        <f>'Cum. FR by trial class (b)'!E30</f>
        <v>0</v>
      </c>
      <c r="G27">
        <f>'Cum. FR by trial class (b)'!F30</f>
        <v>0</v>
      </c>
      <c r="H27">
        <f>'Cum. FR by trial class (b)'!G30</f>
        <v>0</v>
      </c>
      <c r="I27">
        <f>'Cum. FR by trial class (b)'!H30</f>
        <v>0</v>
      </c>
      <c r="J27">
        <f>'Cum. FR by trial class (b)'!I30</f>
        <v>0</v>
      </c>
      <c r="K27">
        <f>'Cum. FR by trial class (b)'!J30</f>
        <v>0</v>
      </c>
      <c r="L27">
        <f>'Cum. FR by trial class (b)'!K30</f>
        <v>0</v>
      </c>
      <c r="M27">
        <f>'Cum. FR by trial class (b)'!L30</f>
        <v>0</v>
      </c>
      <c r="N27">
        <f>'Cum. FR by trial class (b)'!M30</f>
        <v>0</v>
      </c>
      <c r="O27">
        <f>'Cum. FR by trial class (b)'!N30</f>
        <v>0</v>
      </c>
      <c r="P27">
        <f>'Cum. FR by trial class (b)'!O30</f>
        <v>0</v>
      </c>
      <c r="Q27">
        <f>'Cum. FR by trial class (b)'!P30</f>
        <v>0</v>
      </c>
      <c r="R27">
        <f>'Cum. FR by trial class (b)'!Q30</f>
        <v>0</v>
      </c>
      <c r="S27">
        <f>'Cum. FR by trial class (b)'!R30</f>
        <v>0</v>
      </c>
      <c r="T27">
        <f>'Cum. FR by trial class (b)'!S30</f>
        <v>0</v>
      </c>
      <c r="U27">
        <f>'Cum. FR by trial class (b)'!T30</f>
        <v>0</v>
      </c>
      <c r="V27">
        <f>'Cum. FR by trial class (b)'!U30</f>
        <v>0</v>
      </c>
      <c r="W27">
        <f>'Cum. FR by trial class (b)'!V30</f>
        <v>0</v>
      </c>
      <c r="X27">
        <f>'Cum. FR by trial class (b)'!W30</f>
        <v>0</v>
      </c>
      <c r="Y27">
        <f>'Cum. FR by trial class (b)'!X30</f>
        <v>0</v>
      </c>
      <c r="Z27">
        <f>'Cum. FR by trial class (b)'!Y30</f>
        <v>0</v>
      </c>
      <c r="AA27">
        <f>'Cum. FR by trial class (b)'!Z30</f>
        <v>0</v>
      </c>
      <c r="AB27">
        <f>'Cum. FR by trial class (b)'!AA30</f>
        <v>0</v>
      </c>
      <c r="AC27">
        <f>'Cum. FR by trial class (b)'!AB30</f>
        <v>0</v>
      </c>
      <c r="AD27">
        <f>'Cum. FR by trial class (b)'!AC30</f>
        <v>0</v>
      </c>
      <c r="AE27">
        <f>'Cum. FR by trial class (b)'!AD30</f>
        <v>0</v>
      </c>
      <c r="AF27" s="10">
        <f>'Cum. FR by trial class (b)'!AE30</f>
        <v>0</v>
      </c>
      <c r="AG27" s="10">
        <f>'Cum. FR by trial class (b)'!AF30</f>
        <v>0</v>
      </c>
      <c r="AH27" s="10">
        <f>'Cum. FR by trial class (b)'!AG30</f>
        <v>0</v>
      </c>
      <c r="AI27" s="10">
        <f>'Cum. FR by trial class (b)'!AH30</f>
        <v>0</v>
      </c>
      <c r="AJ27" s="10">
        <f>'Cum. FR by trial class (b)'!AI30</f>
        <v>0</v>
      </c>
      <c r="AK27" s="10">
        <f>'Cum. FR by trial class (b)'!AJ30</f>
        <v>0</v>
      </c>
      <c r="AL27" s="10">
        <f>'Cum. FR by trial class (b)'!AK30</f>
        <v>0</v>
      </c>
      <c r="AM27" s="10">
        <f>'Cum. FR by trial class (b)'!AL30</f>
        <v>0</v>
      </c>
      <c r="AN27" s="10">
        <f>'Cum. FR by trial class (b)'!AM30</f>
        <v>0</v>
      </c>
      <c r="AO27" s="10">
        <f>'Cum. FR by trial class (b)'!AN30</f>
        <v>0</v>
      </c>
      <c r="AP27" s="10">
        <f>'Cum. FR by trial class (b)'!AO30</f>
        <v>0</v>
      </c>
      <c r="AQ27" s="10">
        <f>'Cum. FR by trial class (b)'!AP30</f>
        <v>0</v>
      </c>
      <c r="AR27" s="10">
        <f>'Cum. FR by trial class (b)'!AQ30</f>
        <v>0</v>
      </c>
      <c r="AS27" s="10">
        <f>'Cum. FR by trial class (b)'!AR30</f>
        <v>0</v>
      </c>
      <c r="AT27" s="10">
        <f>'Cum. FR by trial class (b)'!AS30</f>
        <v>0</v>
      </c>
      <c r="AU27" s="10">
        <f>'Cum. FR by trial class (b)'!AT30</f>
        <v>0</v>
      </c>
      <c r="AV27" s="10">
        <f>'Cum. FR by trial class (b)'!AU30</f>
        <v>0</v>
      </c>
      <c r="AW27" s="10">
        <f>'Cum. FR by trial class (b)'!AV30</f>
        <v>0</v>
      </c>
      <c r="AX27" s="10">
        <f>'Cum. FR by trial class (b)'!AW30</f>
        <v>0</v>
      </c>
      <c r="AY27" s="10">
        <f>'Cum. FR by trial class (b)'!AX30</f>
        <v>0</v>
      </c>
      <c r="AZ27" s="10">
        <f>'Cum. FR by trial class (b)'!AY30</f>
        <v>0</v>
      </c>
      <c r="BA27" s="10">
        <f>'Cum. FR by trial class (b)'!AZ30</f>
        <v>0</v>
      </c>
      <c r="BB27" s="10">
        <f>'Cum. FR by trial class (b)'!BA30</f>
        <v>0</v>
      </c>
      <c r="BC27" s="10">
        <f>'Cum. FR by trial class (b)'!BB30</f>
        <v>0</v>
      </c>
    </row>
    <row r="28" spans="2:55" x14ac:dyDescent="0.55000000000000004">
      <c r="B28">
        <v>26</v>
      </c>
      <c r="C28">
        <f>'Cum. FR by trial class (b)'!BC31</f>
        <v>0</v>
      </c>
      <c r="D28">
        <f>'Cum. FR by trial class (b)'!C31</f>
        <v>0</v>
      </c>
      <c r="E28">
        <f>'Cum. FR by trial class (b)'!D31</f>
        <v>0</v>
      </c>
      <c r="F28">
        <f>'Cum. FR by trial class (b)'!E31</f>
        <v>0</v>
      </c>
      <c r="G28">
        <f>'Cum. FR by trial class (b)'!F31</f>
        <v>0</v>
      </c>
      <c r="H28">
        <f>'Cum. FR by trial class (b)'!G31</f>
        <v>0</v>
      </c>
      <c r="I28">
        <f>'Cum. FR by trial class (b)'!H31</f>
        <v>0</v>
      </c>
      <c r="J28">
        <f>'Cum. FR by trial class (b)'!I31</f>
        <v>0</v>
      </c>
      <c r="K28">
        <f>'Cum. FR by trial class (b)'!J31</f>
        <v>0</v>
      </c>
      <c r="L28">
        <f>'Cum. FR by trial class (b)'!K31</f>
        <v>0</v>
      </c>
      <c r="M28">
        <f>'Cum. FR by trial class (b)'!L31</f>
        <v>0</v>
      </c>
      <c r="N28">
        <f>'Cum. FR by trial class (b)'!M31</f>
        <v>0</v>
      </c>
      <c r="O28">
        <f>'Cum. FR by trial class (b)'!N31</f>
        <v>0</v>
      </c>
      <c r="P28">
        <f>'Cum. FR by trial class (b)'!O31</f>
        <v>0</v>
      </c>
      <c r="Q28">
        <f>'Cum. FR by trial class (b)'!P31</f>
        <v>0</v>
      </c>
      <c r="R28">
        <f>'Cum. FR by trial class (b)'!Q31</f>
        <v>0</v>
      </c>
      <c r="S28">
        <f>'Cum. FR by trial class (b)'!R31</f>
        <v>0</v>
      </c>
      <c r="T28">
        <f>'Cum. FR by trial class (b)'!S31</f>
        <v>0</v>
      </c>
      <c r="U28">
        <f>'Cum. FR by trial class (b)'!T31</f>
        <v>0</v>
      </c>
      <c r="V28">
        <f>'Cum. FR by trial class (b)'!U31</f>
        <v>0</v>
      </c>
      <c r="W28">
        <f>'Cum. FR by trial class (b)'!V31</f>
        <v>0</v>
      </c>
      <c r="X28">
        <f>'Cum. FR by trial class (b)'!W31</f>
        <v>0</v>
      </c>
      <c r="Y28">
        <f>'Cum. FR by trial class (b)'!X31</f>
        <v>0</v>
      </c>
      <c r="Z28">
        <f>'Cum. FR by trial class (b)'!Y31</f>
        <v>0</v>
      </c>
      <c r="AA28">
        <f>'Cum. FR by trial class (b)'!Z31</f>
        <v>0</v>
      </c>
      <c r="AB28">
        <f>'Cum. FR by trial class (b)'!AA31</f>
        <v>0</v>
      </c>
      <c r="AC28">
        <f>'Cum. FR by trial class (b)'!AB31</f>
        <v>0</v>
      </c>
      <c r="AD28">
        <f>'Cum. FR by trial class (b)'!AC31</f>
        <v>0</v>
      </c>
      <c r="AE28" s="10">
        <f>'Cum. FR by trial class (b)'!AD31</f>
        <v>0</v>
      </c>
      <c r="AF28" s="10">
        <f>'Cum. FR by trial class (b)'!AE31</f>
        <v>0</v>
      </c>
      <c r="AG28" s="10">
        <f>'Cum. FR by trial class (b)'!AF31</f>
        <v>0</v>
      </c>
      <c r="AH28" s="10">
        <f>'Cum. FR by trial class (b)'!AG31</f>
        <v>0</v>
      </c>
      <c r="AI28" s="10">
        <f>'Cum. FR by trial class (b)'!AH31</f>
        <v>0</v>
      </c>
      <c r="AJ28" s="10">
        <f>'Cum. FR by trial class (b)'!AI31</f>
        <v>0</v>
      </c>
      <c r="AK28" s="10">
        <f>'Cum. FR by trial class (b)'!AJ31</f>
        <v>0</v>
      </c>
      <c r="AL28" s="10">
        <f>'Cum. FR by trial class (b)'!AK31</f>
        <v>0</v>
      </c>
      <c r="AM28" s="10">
        <f>'Cum. FR by trial class (b)'!AL31</f>
        <v>0</v>
      </c>
      <c r="AN28" s="10">
        <f>'Cum. FR by trial class (b)'!AM31</f>
        <v>0</v>
      </c>
      <c r="AO28" s="10">
        <f>'Cum. FR by trial class (b)'!AN31</f>
        <v>0</v>
      </c>
      <c r="AP28" s="10">
        <f>'Cum. FR by trial class (b)'!AO31</f>
        <v>0</v>
      </c>
      <c r="AQ28" s="10">
        <f>'Cum. FR by trial class (b)'!AP31</f>
        <v>0</v>
      </c>
      <c r="AR28" s="10">
        <f>'Cum. FR by trial class (b)'!AQ31</f>
        <v>0</v>
      </c>
      <c r="AS28" s="10">
        <f>'Cum. FR by trial class (b)'!AR31</f>
        <v>0</v>
      </c>
      <c r="AT28" s="10">
        <f>'Cum. FR by trial class (b)'!AS31</f>
        <v>0</v>
      </c>
      <c r="AU28" s="10">
        <f>'Cum. FR by trial class (b)'!AT31</f>
        <v>0</v>
      </c>
      <c r="AV28" s="10">
        <f>'Cum. FR by trial class (b)'!AU31</f>
        <v>0</v>
      </c>
      <c r="AW28" s="10">
        <f>'Cum. FR by trial class (b)'!AV31</f>
        <v>0</v>
      </c>
      <c r="AX28" s="10">
        <f>'Cum. FR by trial class (b)'!AW31</f>
        <v>0</v>
      </c>
      <c r="AY28" s="10">
        <f>'Cum. FR by trial class (b)'!AX31</f>
        <v>0</v>
      </c>
      <c r="AZ28" s="10">
        <f>'Cum. FR by trial class (b)'!AY31</f>
        <v>0</v>
      </c>
      <c r="BA28" s="10">
        <f>'Cum. FR by trial class (b)'!AZ31</f>
        <v>0</v>
      </c>
      <c r="BB28" s="10">
        <f>'Cum. FR by trial class (b)'!BA31</f>
        <v>0</v>
      </c>
      <c r="BC28" s="10">
        <f>'Cum. FR by trial class (b)'!BB31</f>
        <v>0</v>
      </c>
    </row>
    <row r="29" spans="2:55" x14ac:dyDescent="0.55000000000000004">
      <c r="B29">
        <v>27</v>
      </c>
      <c r="C29">
        <f>'Cum. FR by trial class (b)'!BC32</f>
        <v>4</v>
      </c>
      <c r="D29">
        <f>'Cum. FR by trial class (b)'!C32</f>
        <v>0</v>
      </c>
      <c r="E29">
        <f>'Cum. FR by trial class (b)'!D32</f>
        <v>0</v>
      </c>
      <c r="F29">
        <f>'Cum. FR by trial class (b)'!E32</f>
        <v>0</v>
      </c>
      <c r="G29">
        <f>'Cum. FR by trial class (b)'!F32</f>
        <v>0</v>
      </c>
      <c r="H29">
        <f>'Cum. FR by trial class (b)'!G32</f>
        <v>0</v>
      </c>
      <c r="I29">
        <f>'Cum. FR by trial class (b)'!H32</f>
        <v>0</v>
      </c>
      <c r="J29">
        <f>'Cum. FR by trial class (b)'!I32</f>
        <v>0</v>
      </c>
      <c r="K29">
        <f>'Cum. FR by trial class (b)'!J32</f>
        <v>0</v>
      </c>
      <c r="L29">
        <f>'Cum. FR by trial class (b)'!K32</f>
        <v>0</v>
      </c>
      <c r="M29">
        <f>'Cum. FR by trial class (b)'!L32</f>
        <v>0</v>
      </c>
      <c r="N29">
        <f>'Cum. FR by trial class (b)'!M32</f>
        <v>0</v>
      </c>
      <c r="O29">
        <f>'Cum. FR by trial class (b)'!N32</f>
        <v>0</v>
      </c>
      <c r="P29">
        <f>'Cum. FR by trial class (b)'!O32</f>
        <v>0</v>
      </c>
      <c r="Q29">
        <f>'Cum. FR by trial class (b)'!P32</f>
        <v>0</v>
      </c>
      <c r="R29">
        <f>'Cum. FR by trial class (b)'!Q32</f>
        <v>0</v>
      </c>
      <c r="S29">
        <f>'Cum. FR by trial class (b)'!R32</f>
        <v>0</v>
      </c>
      <c r="T29">
        <f>'Cum. FR by trial class (b)'!S32</f>
        <v>0</v>
      </c>
      <c r="U29">
        <f>'Cum. FR by trial class (b)'!T32</f>
        <v>0</v>
      </c>
      <c r="V29">
        <f>'Cum. FR by trial class (b)'!U32</f>
        <v>0</v>
      </c>
      <c r="W29">
        <f>'Cum. FR by trial class (b)'!V32</f>
        <v>0</v>
      </c>
      <c r="X29">
        <f>'Cum. FR by trial class (b)'!W32</f>
        <v>0</v>
      </c>
      <c r="Y29">
        <f>'Cum. FR by trial class (b)'!X32</f>
        <v>0</v>
      </c>
      <c r="Z29">
        <f>'Cum. FR by trial class (b)'!Y32</f>
        <v>0</v>
      </c>
      <c r="AA29">
        <f>'Cum. FR by trial class (b)'!Z32</f>
        <v>1</v>
      </c>
      <c r="AB29">
        <f>'Cum. FR by trial class (b)'!AA32</f>
        <v>0</v>
      </c>
      <c r="AC29">
        <f>'Cum. FR by trial class (b)'!AB32</f>
        <v>0</v>
      </c>
      <c r="AD29" s="10">
        <f>'Cum. FR by trial class (b)'!AC32</f>
        <v>0</v>
      </c>
      <c r="AE29" s="10">
        <f>'Cum. FR by trial class (b)'!AD32</f>
        <v>0</v>
      </c>
      <c r="AF29" s="10">
        <f>'Cum. FR by trial class (b)'!AE32</f>
        <v>0</v>
      </c>
      <c r="AG29" s="10">
        <f>'Cum. FR by trial class (b)'!AF32</f>
        <v>0</v>
      </c>
      <c r="AH29" s="10">
        <f>'Cum. FR by trial class (b)'!AG32</f>
        <v>0</v>
      </c>
      <c r="AI29" s="10">
        <f>'Cum. FR by trial class (b)'!AH32</f>
        <v>0</v>
      </c>
      <c r="AJ29" s="10">
        <f>'Cum. FR by trial class (b)'!AI32</f>
        <v>0</v>
      </c>
      <c r="AK29" s="10">
        <f>'Cum. FR by trial class (b)'!AJ32</f>
        <v>0</v>
      </c>
      <c r="AL29" s="10">
        <f>'Cum. FR by trial class (b)'!AK32</f>
        <v>0</v>
      </c>
      <c r="AM29" s="10">
        <f>'Cum. FR by trial class (b)'!AL32</f>
        <v>0</v>
      </c>
      <c r="AN29" s="10">
        <f>'Cum. FR by trial class (b)'!AM32</f>
        <v>0</v>
      </c>
      <c r="AO29" s="10">
        <f>'Cum. FR by trial class (b)'!AN32</f>
        <v>0</v>
      </c>
      <c r="AP29" s="10">
        <f>'Cum. FR by trial class (b)'!AO32</f>
        <v>0</v>
      </c>
      <c r="AQ29" s="10">
        <f>'Cum. FR by trial class (b)'!AP32</f>
        <v>0</v>
      </c>
      <c r="AR29" s="10">
        <f>'Cum. FR by trial class (b)'!AQ32</f>
        <v>0</v>
      </c>
      <c r="AS29" s="10">
        <f>'Cum. FR by trial class (b)'!AR32</f>
        <v>0</v>
      </c>
      <c r="AT29" s="10">
        <f>'Cum. FR by trial class (b)'!AS32</f>
        <v>0</v>
      </c>
      <c r="AU29" s="10">
        <f>'Cum. FR by trial class (b)'!AT32</f>
        <v>0</v>
      </c>
      <c r="AV29" s="10">
        <f>'Cum. FR by trial class (b)'!AU32</f>
        <v>0</v>
      </c>
      <c r="AW29" s="10">
        <f>'Cum. FR by trial class (b)'!AV32</f>
        <v>0</v>
      </c>
      <c r="AX29" s="10">
        <f>'Cum. FR by trial class (b)'!AW32</f>
        <v>0</v>
      </c>
      <c r="AY29" s="10">
        <f>'Cum. FR by trial class (b)'!AX32</f>
        <v>0</v>
      </c>
      <c r="AZ29" s="10">
        <f>'Cum. FR by trial class (b)'!AY32</f>
        <v>0</v>
      </c>
      <c r="BA29" s="10">
        <f>'Cum. FR by trial class (b)'!AZ32</f>
        <v>0</v>
      </c>
      <c r="BB29" s="10">
        <f>'Cum. FR by trial class (b)'!BA32</f>
        <v>0</v>
      </c>
      <c r="BC29" s="10">
        <f>'Cum. FR by trial class (b)'!BB32</f>
        <v>0</v>
      </c>
    </row>
    <row r="30" spans="2:55" x14ac:dyDescent="0.55000000000000004">
      <c r="B30">
        <v>28</v>
      </c>
      <c r="C30">
        <f>'Cum. FR by trial class (b)'!BC33</f>
        <v>1</v>
      </c>
      <c r="D30">
        <f>'Cum. FR by trial class (b)'!C33</f>
        <v>0</v>
      </c>
      <c r="E30">
        <f>'Cum. FR by trial class (b)'!D33</f>
        <v>0</v>
      </c>
      <c r="F30">
        <f>'Cum. FR by trial class (b)'!E33</f>
        <v>0</v>
      </c>
      <c r="G30">
        <f>'Cum. FR by trial class (b)'!F33</f>
        <v>0</v>
      </c>
      <c r="H30">
        <f>'Cum. FR by trial class (b)'!G33</f>
        <v>0</v>
      </c>
      <c r="I30">
        <f>'Cum. FR by trial class (b)'!H33</f>
        <v>0</v>
      </c>
      <c r="J30">
        <f>'Cum. FR by trial class (b)'!I33</f>
        <v>0</v>
      </c>
      <c r="K30">
        <f>'Cum. FR by trial class (b)'!J33</f>
        <v>0</v>
      </c>
      <c r="L30">
        <f>'Cum. FR by trial class (b)'!K33</f>
        <v>0</v>
      </c>
      <c r="M30">
        <f>'Cum. FR by trial class (b)'!L33</f>
        <v>0</v>
      </c>
      <c r="N30">
        <f>'Cum. FR by trial class (b)'!M33</f>
        <v>0</v>
      </c>
      <c r="O30">
        <f>'Cum. FR by trial class (b)'!N33</f>
        <v>0</v>
      </c>
      <c r="P30">
        <f>'Cum. FR by trial class (b)'!O33</f>
        <v>0</v>
      </c>
      <c r="Q30">
        <f>'Cum. FR by trial class (b)'!P33</f>
        <v>0</v>
      </c>
      <c r="R30">
        <f>'Cum. FR by trial class (b)'!Q33</f>
        <v>0</v>
      </c>
      <c r="S30">
        <f>'Cum. FR by trial class (b)'!R33</f>
        <v>0</v>
      </c>
      <c r="T30">
        <f>'Cum. FR by trial class (b)'!S33</f>
        <v>0</v>
      </c>
      <c r="U30">
        <f>'Cum. FR by trial class (b)'!T33</f>
        <v>0</v>
      </c>
      <c r="V30">
        <f>'Cum. FR by trial class (b)'!U33</f>
        <v>0</v>
      </c>
      <c r="W30">
        <f>'Cum. FR by trial class (b)'!V33</f>
        <v>0</v>
      </c>
      <c r="X30">
        <f>'Cum. FR by trial class (b)'!W33</f>
        <v>0</v>
      </c>
      <c r="Y30">
        <f>'Cum. FR by trial class (b)'!X33</f>
        <v>0</v>
      </c>
      <c r="Z30">
        <f>'Cum. FR by trial class (b)'!Y33</f>
        <v>0</v>
      </c>
      <c r="AA30">
        <f>'Cum. FR by trial class (b)'!Z33</f>
        <v>0</v>
      </c>
      <c r="AB30">
        <f>'Cum. FR by trial class (b)'!AA33</f>
        <v>0</v>
      </c>
      <c r="AC30" s="10">
        <f>'Cum. FR by trial class (b)'!AB33</f>
        <v>0</v>
      </c>
      <c r="AD30" s="10">
        <f>'Cum. FR by trial class (b)'!AC33</f>
        <v>0</v>
      </c>
      <c r="AE30" s="10">
        <f>'Cum. FR by trial class (b)'!AD33</f>
        <v>0</v>
      </c>
      <c r="AF30" s="10">
        <f>'Cum. FR by trial class (b)'!AE33</f>
        <v>0</v>
      </c>
      <c r="AG30" s="10">
        <f>'Cum. FR by trial class (b)'!AF33</f>
        <v>0</v>
      </c>
      <c r="AH30" s="10">
        <f>'Cum. FR by trial class (b)'!AG33</f>
        <v>0</v>
      </c>
      <c r="AI30" s="10">
        <f>'Cum. FR by trial class (b)'!AH33</f>
        <v>0</v>
      </c>
      <c r="AJ30" s="10">
        <f>'Cum. FR by trial class (b)'!AI33</f>
        <v>0</v>
      </c>
      <c r="AK30" s="10">
        <f>'Cum. FR by trial class (b)'!AJ33</f>
        <v>0</v>
      </c>
      <c r="AL30" s="10">
        <f>'Cum. FR by trial class (b)'!AK33</f>
        <v>0</v>
      </c>
      <c r="AM30" s="10">
        <f>'Cum. FR by trial class (b)'!AL33</f>
        <v>0</v>
      </c>
      <c r="AN30" s="10">
        <f>'Cum. FR by trial class (b)'!AM33</f>
        <v>0</v>
      </c>
      <c r="AO30" s="10">
        <f>'Cum. FR by trial class (b)'!AN33</f>
        <v>0</v>
      </c>
      <c r="AP30" s="10">
        <f>'Cum. FR by trial class (b)'!AO33</f>
        <v>0</v>
      </c>
      <c r="AQ30" s="10">
        <f>'Cum. FR by trial class (b)'!AP33</f>
        <v>0</v>
      </c>
      <c r="AR30" s="10">
        <f>'Cum. FR by trial class (b)'!AQ33</f>
        <v>0</v>
      </c>
      <c r="AS30" s="10">
        <f>'Cum. FR by trial class (b)'!AR33</f>
        <v>0</v>
      </c>
      <c r="AT30" s="10">
        <f>'Cum. FR by trial class (b)'!AS33</f>
        <v>0</v>
      </c>
      <c r="AU30" s="10">
        <f>'Cum. FR by trial class (b)'!AT33</f>
        <v>0</v>
      </c>
      <c r="AV30" s="10">
        <f>'Cum. FR by trial class (b)'!AU33</f>
        <v>0</v>
      </c>
      <c r="AW30" s="10">
        <f>'Cum. FR by trial class (b)'!AV33</f>
        <v>0</v>
      </c>
      <c r="AX30" s="10">
        <f>'Cum. FR by trial class (b)'!AW33</f>
        <v>0</v>
      </c>
      <c r="AY30" s="10">
        <f>'Cum. FR by trial class (b)'!AX33</f>
        <v>0</v>
      </c>
      <c r="AZ30" s="10">
        <f>'Cum. FR by trial class (b)'!AY33</f>
        <v>0</v>
      </c>
      <c r="BA30" s="10">
        <f>'Cum. FR by trial class (b)'!AZ33</f>
        <v>0</v>
      </c>
      <c r="BB30" s="10">
        <f>'Cum. FR by trial class (b)'!BA33</f>
        <v>0</v>
      </c>
      <c r="BC30" s="10">
        <f>'Cum. FR by trial class (b)'!BB33</f>
        <v>0</v>
      </c>
    </row>
    <row r="31" spans="2:55" x14ac:dyDescent="0.55000000000000004">
      <c r="B31">
        <v>29</v>
      </c>
      <c r="C31">
        <f>'Cum. FR by trial class (b)'!BC34</f>
        <v>0</v>
      </c>
      <c r="D31">
        <f>'Cum. FR by trial class (b)'!C34</f>
        <v>0</v>
      </c>
      <c r="E31">
        <f>'Cum. FR by trial class (b)'!D34</f>
        <v>0</v>
      </c>
      <c r="F31">
        <f>'Cum. FR by trial class (b)'!E34</f>
        <v>0</v>
      </c>
      <c r="G31">
        <f>'Cum. FR by trial class (b)'!F34</f>
        <v>0</v>
      </c>
      <c r="H31">
        <f>'Cum. FR by trial class (b)'!G34</f>
        <v>0</v>
      </c>
      <c r="I31">
        <f>'Cum. FR by trial class (b)'!H34</f>
        <v>0</v>
      </c>
      <c r="J31">
        <f>'Cum. FR by trial class (b)'!I34</f>
        <v>0</v>
      </c>
      <c r="K31">
        <f>'Cum. FR by trial class (b)'!J34</f>
        <v>0</v>
      </c>
      <c r="L31">
        <f>'Cum. FR by trial class (b)'!K34</f>
        <v>0</v>
      </c>
      <c r="M31">
        <f>'Cum. FR by trial class (b)'!L34</f>
        <v>0</v>
      </c>
      <c r="N31">
        <f>'Cum. FR by trial class (b)'!M34</f>
        <v>0</v>
      </c>
      <c r="O31">
        <f>'Cum. FR by trial class (b)'!N34</f>
        <v>0</v>
      </c>
      <c r="P31">
        <f>'Cum. FR by trial class (b)'!O34</f>
        <v>0</v>
      </c>
      <c r="Q31">
        <f>'Cum. FR by trial class (b)'!P34</f>
        <v>0</v>
      </c>
      <c r="R31">
        <f>'Cum. FR by trial class (b)'!Q34</f>
        <v>0</v>
      </c>
      <c r="S31">
        <f>'Cum. FR by trial class (b)'!R34</f>
        <v>0</v>
      </c>
      <c r="T31">
        <f>'Cum. FR by trial class (b)'!S34</f>
        <v>0</v>
      </c>
      <c r="U31">
        <f>'Cum. FR by trial class (b)'!T34</f>
        <v>0</v>
      </c>
      <c r="V31">
        <f>'Cum. FR by trial class (b)'!U34</f>
        <v>0</v>
      </c>
      <c r="W31">
        <f>'Cum. FR by trial class (b)'!V34</f>
        <v>0</v>
      </c>
      <c r="X31">
        <f>'Cum. FR by trial class (b)'!W34</f>
        <v>0</v>
      </c>
      <c r="Y31">
        <f>'Cum. FR by trial class (b)'!X34</f>
        <v>0</v>
      </c>
      <c r="Z31">
        <f>'Cum. FR by trial class (b)'!Y34</f>
        <v>0</v>
      </c>
      <c r="AA31">
        <f>'Cum. FR by trial class (b)'!Z34</f>
        <v>0</v>
      </c>
      <c r="AB31" s="10">
        <f>'Cum. FR by trial class (b)'!AA34</f>
        <v>0</v>
      </c>
      <c r="AC31" s="10">
        <f>'Cum. FR by trial class (b)'!AB34</f>
        <v>0</v>
      </c>
      <c r="AD31" s="10">
        <f>'Cum. FR by trial class (b)'!AC34</f>
        <v>0</v>
      </c>
      <c r="AE31" s="10">
        <f>'Cum. FR by trial class (b)'!AD34</f>
        <v>0</v>
      </c>
      <c r="AF31" s="10">
        <f>'Cum. FR by trial class (b)'!AE34</f>
        <v>0</v>
      </c>
      <c r="AG31" s="10">
        <f>'Cum. FR by trial class (b)'!AF34</f>
        <v>0</v>
      </c>
      <c r="AH31" s="10">
        <f>'Cum. FR by trial class (b)'!AG34</f>
        <v>0</v>
      </c>
      <c r="AI31" s="10">
        <f>'Cum. FR by trial class (b)'!AH34</f>
        <v>0</v>
      </c>
      <c r="AJ31" s="10">
        <f>'Cum. FR by trial class (b)'!AI34</f>
        <v>0</v>
      </c>
      <c r="AK31" s="10">
        <f>'Cum. FR by trial class (b)'!AJ34</f>
        <v>0</v>
      </c>
      <c r="AL31" s="10">
        <f>'Cum. FR by trial class (b)'!AK34</f>
        <v>0</v>
      </c>
      <c r="AM31" s="10">
        <f>'Cum. FR by trial class (b)'!AL34</f>
        <v>0</v>
      </c>
      <c r="AN31" s="10">
        <f>'Cum. FR by trial class (b)'!AM34</f>
        <v>0</v>
      </c>
      <c r="AO31" s="10">
        <f>'Cum. FR by trial class (b)'!AN34</f>
        <v>0</v>
      </c>
      <c r="AP31" s="10">
        <f>'Cum. FR by trial class (b)'!AO34</f>
        <v>0</v>
      </c>
      <c r="AQ31" s="10">
        <f>'Cum. FR by trial class (b)'!AP34</f>
        <v>0</v>
      </c>
      <c r="AR31" s="10">
        <f>'Cum. FR by trial class (b)'!AQ34</f>
        <v>0</v>
      </c>
      <c r="AS31" s="10">
        <f>'Cum. FR by trial class (b)'!AR34</f>
        <v>0</v>
      </c>
      <c r="AT31" s="10">
        <f>'Cum. FR by trial class (b)'!AS34</f>
        <v>0</v>
      </c>
      <c r="AU31" s="10">
        <f>'Cum. FR by trial class (b)'!AT34</f>
        <v>0</v>
      </c>
      <c r="AV31" s="10">
        <f>'Cum. FR by trial class (b)'!AU34</f>
        <v>0</v>
      </c>
      <c r="AW31" s="10">
        <f>'Cum. FR by trial class (b)'!AV34</f>
        <v>0</v>
      </c>
      <c r="AX31" s="10">
        <f>'Cum. FR by trial class (b)'!AW34</f>
        <v>0</v>
      </c>
      <c r="AY31" s="10">
        <f>'Cum. FR by trial class (b)'!AX34</f>
        <v>0</v>
      </c>
      <c r="AZ31" s="10">
        <f>'Cum. FR by trial class (b)'!AY34</f>
        <v>0</v>
      </c>
      <c r="BA31" s="10">
        <f>'Cum. FR by trial class (b)'!AZ34</f>
        <v>0</v>
      </c>
      <c r="BB31" s="10">
        <f>'Cum. FR by trial class (b)'!BA34</f>
        <v>0</v>
      </c>
      <c r="BC31" s="10">
        <f>'Cum. FR by trial class (b)'!BB34</f>
        <v>0</v>
      </c>
    </row>
    <row r="32" spans="2:55" x14ac:dyDescent="0.55000000000000004">
      <c r="B32">
        <v>30</v>
      </c>
      <c r="C32">
        <f>'Cum. FR by trial class (b)'!BC35</f>
        <v>12</v>
      </c>
      <c r="D32">
        <f>'Cum. FR by trial class (b)'!C35</f>
        <v>0</v>
      </c>
      <c r="E32">
        <f>'Cum. FR by trial class (b)'!D35</f>
        <v>0</v>
      </c>
      <c r="F32">
        <f>'Cum. FR by trial class (b)'!E35</f>
        <v>1</v>
      </c>
      <c r="G32">
        <f>'Cum. FR by trial class (b)'!F35</f>
        <v>0</v>
      </c>
      <c r="H32">
        <f>'Cum. FR by trial class (b)'!G35</f>
        <v>1</v>
      </c>
      <c r="I32">
        <f>'Cum. FR by trial class (b)'!H35</f>
        <v>0</v>
      </c>
      <c r="J32">
        <f>'Cum. FR by trial class (b)'!I35</f>
        <v>0</v>
      </c>
      <c r="K32">
        <f>'Cum. FR by trial class (b)'!J35</f>
        <v>0</v>
      </c>
      <c r="L32">
        <f>'Cum. FR by trial class (b)'!K35</f>
        <v>0</v>
      </c>
      <c r="M32">
        <f>'Cum. FR by trial class (b)'!L35</f>
        <v>0</v>
      </c>
      <c r="N32">
        <f>'Cum. FR by trial class (b)'!M35</f>
        <v>0</v>
      </c>
      <c r="O32">
        <f>'Cum. FR by trial class (b)'!N35</f>
        <v>0</v>
      </c>
      <c r="P32">
        <f>'Cum. FR by trial class (b)'!O35</f>
        <v>0</v>
      </c>
      <c r="Q32">
        <f>'Cum. FR by trial class (b)'!P35</f>
        <v>0</v>
      </c>
      <c r="R32">
        <f>'Cum. FR by trial class (b)'!Q35</f>
        <v>0</v>
      </c>
      <c r="S32">
        <f>'Cum. FR by trial class (b)'!R35</f>
        <v>0</v>
      </c>
      <c r="T32">
        <f>'Cum. FR by trial class (b)'!S35</f>
        <v>0</v>
      </c>
      <c r="U32">
        <f>'Cum. FR by trial class (b)'!T35</f>
        <v>0</v>
      </c>
      <c r="V32">
        <f>'Cum. FR by trial class (b)'!U35</f>
        <v>0</v>
      </c>
      <c r="W32">
        <f>'Cum. FR by trial class (b)'!V35</f>
        <v>0</v>
      </c>
      <c r="X32">
        <f>'Cum. FR by trial class (b)'!W35</f>
        <v>0</v>
      </c>
      <c r="Y32">
        <f>'Cum. FR by trial class (b)'!X35</f>
        <v>0</v>
      </c>
      <c r="Z32">
        <f>'Cum. FR by trial class (b)'!Y35</f>
        <v>0</v>
      </c>
      <c r="AA32" s="10">
        <f>'Cum. FR by trial class (b)'!Z35</f>
        <v>0</v>
      </c>
      <c r="AB32" s="10">
        <f>'Cum. FR by trial class (b)'!AA35</f>
        <v>0</v>
      </c>
      <c r="AC32" s="10">
        <f>'Cum. FR by trial class (b)'!AB35</f>
        <v>0</v>
      </c>
      <c r="AD32" s="10">
        <f>'Cum. FR by trial class (b)'!AC35</f>
        <v>0</v>
      </c>
      <c r="AE32" s="10">
        <f>'Cum. FR by trial class (b)'!AD35</f>
        <v>0</v>
      </c>
      <c r="AF32" s="10">
        <f>'Cum. FR by trial class (b)'!AE35</f>
        <v>0</v>
      </c>
      <c r="AG32" s="10">
        <f>'Cum. FR by trial class (b)'!AF35</f>
        <v>0</v>
      </c>
      <c r="AH32" s="10">
        <f>'Cum. FR by trial class (b)'!AG35</f>
        <v>0</v>
      </c>
      <c r="AI32" s="10">
        <f>'Cum. FR by trial class (b)'!AH35</f>
        <v>0</v>
      </c>
      <c r="AJ32" s="10">
        <f>'Cum. FR by trial class (b)'!AI35</f>
        <v>0</v>
      </c>
      <c r="AK32" s="10">
        <f>'Cum. FR by trial class (b)'!AJ35</f>
        <v>0</v>
      </c>
      <c r="AL32" s="10">
        <f>'Cum. FR by trial class (b)'!AK35</f>
        <v>0</v>
      </c>
      <c r="AM32" s="10">
        <f>'Cum. FR by trial class (b)'!AL35</f>
        <v>0</v>
      </c>
      <c r="AN32" s="10">
        <f>'Cum. FR by trial class (b)'!AM35</f>
        <v>0</v>
      </c>
      <c r="AO32" s="10">
        <f>'Cum. FR by trial class (b)'!AN35</f>
        <v>0</v>
      </c>
      <c r="AP32" s="10">
        <f>'Cum. FR by trial class (b)'!AO35</f>
        <v>0</v>
      </c>
      <c r="AQ32" s="10">
        <f>'Cum. FR by trial class (b)'!AP35</f>
        <v>0</v>
      </c>
      <c r="AR32" s="10">
        <f>'Cum. FR by trial class (b)'!AQ35</f>
        <v>0</v>
      </c>
      <c r="AS32" s="10">
        <f>'Cum. FR by trial class (b)'!AR35</f>
        <v>0</v>
      </c>
      <c r="AT32" s="10">
        <f>'Cum. FR by trial class (b)'!AS35</f>
        <v>0</v>
      </c>
      <c r="AU32" s="10">
        <f>'Cum. FR by trial class (b)'!AT35</f>
        <v>0</v>
      </c>
      <c r="AV32" s="10">
        <f>'Cum. FR by trial class (b)'!AU35</f>
        <v>0</v>
      </c>
      <c r="AW32" s="10">
        <f>'Cum. FR by trial class (b)'!AV35</f>
        <v>0</v>
      </c>
      <c r="AX32" s="10">
        <f>'Cum. FR by trial class (b)'!AW35</f>
        <v>0</v>
      </c>
      <c r="AY32" s="10">
        <f>'Cum. FR by trial class (b)'!AX35</f>
        <v>0</v>
      </c>
      <c r="AZ32" s="10">
        <f>'Cum. FR by trial class (b)'!AY35</f>
        <v>0</v>
      </c>
      <c r="BA32" s="10">
        <f>'Cum. FR by trial class (b)'!AZ35</f>
        <v>0</v>
      </c>
      <c r="BB32" s="10">
        <f>'Cum. FR by trial class (b)'!BA35</f>
        <v>0</v>
      </c>
      <c r="BC32" s="10">
        <f>'Cum. FR by trial class (b)'!BB35</f>
        <v>0</v>
      </c>
    </row>
    <row r="33" spans="2:55" x14ac:dyDescent="0.55000000000000004">
      <c r="B33">
        <v>31</v>
      </c>
      <c r="C33">
        <f>'Cum. FR by trial class (b)'!BC36</f>
        <v>1</v>
      </c>
      <c r="D33">
        <f>'Cum. FR by trial class (b)'!C36</f>
        <v>0</v>
      </c>
      <c r="E33">
        <f>'Cum. FR by trial class (b)'!D36</f>
        <v>0</v>
      </c>
      <c r="F33">
        <f>'Cum. FR by trial class (b)'!E36</f>
        <v>0</v>
      </c>
      <c r="G33">
        <f>'Cum. FR by trial class (b)'!F36</f>
        <v>0</v>
      </c>
      <c r="H33">
        <f>'Cum. FR by trial class (b)'!G36</f>
        <v>0</v>
      </c>
      <c r="I33">
        <f>'Cum. FR by trial class (b)'!H36</f>
        <v>0</v>
      </c>
      <c r="J33">
        <f>'Cum. FR by trial class (b)'!I36</f>
        <v>0</v>
      </c>
      <c r="K33">
        <f>'Cum. FR by trial class (b)'!J36</f>
        <v>0</v>
      </c>
      <c r="L33">
        <f>'Cum. FR by trial class (b)'!K36</f>
        <v>0</v>
      </c>
      <c r="M33">
        <f>'Cum. FR by trial class (b)'!L36</f>
        <v>0</v>
      </c>
      <c r="N33">
        <f>'Cum. FR by trial class (b)'!M36</f>
        <v>0</v>
      </c>
      <c r="O33">
        <f>'Cum. FR by trial class (b)'!N36</f>
        <v>0</v>
      </c>
      <c r="P33">
        <f>'Cum. FR by trial class (b)'!O36</f>
        <v>0</v>
      </c>
      <c r="Q33">
        <f>'Cum. FR by trial class (b)'!P36</f>
        <v>0</v>
      </c>
      <c r="R33">
        <f>'Cum. FR by trial class (b)'!Q36</f>
        <v>0</v>
      </c>
      <c r="S33">
        <f>'Cum. FR by trial class (b)'!R36</f>
        <v>0</v>
      </c>
      <c r="T33">
        <f>'Cum. FR by trial class (b)'!S36</f>
        <v>1</v>
      </c>
      <c r="U33">
        <f>'Cum. FR by trial class (b)'!T36</f>
        <v>0</v>
      </c>
      <c r="V33">
        <f>'Cum. FR by trial class (b)'!U36</f>
        <v>0</v>
      </c>
      <c r="W33">
        <f>'Cum. FR by trial class (b)'!V36</f>
        <v>0</v>
      </c>
      <c r="X33">
        <f>'Cum. FR by trial class (b)'!W36</f>
        <v>0</v>
      </c>
      <c r="Y33">
        <f>'Cum. FR by trial class (b)'!X36</f>
        <v>0</v>
      </c>
      <c r="Z33" s="10">
        <f>'Cum. FR by trial class (b)'!Y36</f>
        <v>0</v>
      </c>
      <c r="AA33" s="10">
        <f>'Cum. FR by trial class (b)'!Z36</f>
        <v>0</v>
      </c>
      <c r="AB33" s="10">
        <f>'Cum. FR by trial class (b)'!AA36</f>
        <v>0</v>
      </c>
      <c r="AC33" s="10">
        <f>'Cum. FR by trial class (b)'!AB36</f>
        <v>0</v>
      </c>
      <c r="AD33" s="10">
        <f>'Cum. FR by trial class (b)'!AC36</f>
        <v>0</v>
      </c>
      <c r="AE33" s="10">
        <f>'Cum. FR by trial class (b)'!AD36</f>
        <v>0</v>
      </c>
      <c r="AF33" s="10">
        <f>'Cum. FR by trial class (b)'!AE36</f>
        <v>0</v>
      </c>
      <c r="AG33" s="10">
        <f>'Cum. FR by trial class (b)'!AF36</f>
        <v>0</v>
      </c>
      <c r="AH33" s="10">
        <f>'Cum. FR by trial class (b)'!AG36</f>
        <v>0</v>
      </c>
      <c r="AI33" s="10">
        <f>'Cum. FR by trial class (b)'!AH36</f>
        <v>0</v>
      </c>
      <c r="AJ33" s="10">
        <f>'Cum. FR by trial class (b)'!AI36</f>
        <v>0</v>
      </c>
      <c r="AK33" s="10">
        <f>'Cum. FR by trial class (b)'!AJ36</f>
        <v>0</v>
      </c>
      <c r="AL33" s="10">
        <f>'Cum. FR by trial class (b)'!AK36</f>
        <v>0</v>
      </c>
      <c r="AM33" s="10">
        <f>'Cum. FR by trial class (b)'!AL36</f>
        <v>0</v>
      </c>
      <c r="AN33" s="10">
        <f>'Cum. FR by trial class (b)'!AM36</f>
        <v>0</v>
      </c>
      <c r="AO33" s="10">
        <f>'Cum. FR by trial class (b)'!AN36</f>
        <v>0</v>
      </c>
      <c r="AP33" s="10">
        <f>'Cum. FR by trial class (b)'!AO36</f>
        <v>0</v>
      </c>
      <c r="AQ33" s="10">
        <f>'Cum. FR by trial class (b)'!AP36</f>
        <v>0</v>
      </c>
      <c r="AR33" s="10">
        <f>'Cum. FR by trial class (b)'!AQ36</f>
        <v>0</v>
      </c>
      <c r="AS33" s="10">
        <f>'Cum. FR by trial class (b)'!AR36</f>
        <v>0</v>
      </c>
      <c r="AT33" s="10">
        <f>'Cum. FR by trial class (b)'!AS36</f>
        <v>0</v>
      </c>
      <c r="AU33" s="10">
        <f>'Cum. FR by trial class (b)'!AT36</f>
        <v>0</v>
      </c>
      <c r="AV33" s="10">
        <f>'Cum. FR by trial class (b)'!AU36</f>
        <v>0</v>
      </c>
      <c r="AW33" s="10">
        <f>'Cum. FR by trial class (b)'!AV36</f>
        <v>0</v>
      </c>
      <c r="AX33" s="10">
        <f>'Cum. FR by trial class (b)'!AW36</f>
        <v>0</v>
      </c>
      <c r="AY33" s="10">
        <f>'Cum. FR by trial class (b)'!AX36</f>
        <v>0</v>
      </c>
      <c r="AZ33" s="10">
        <f>'Cum. FR by trial class (b)'!AY36</f>
        <v>0</v>
      </c>
      <c r="BA33" s="10">
        <f>'Cum. FR by trial class (b)'!AZ36</f>
        <v>0</v>
      </c>
      <c r="BB33" s="10">
        <f>'Cum. FR by trial class (b)'!BA36</f>
        <v>0</v>
      </c>
      <c r="BC33" s="10">
        <f>'Cum. FR by trial class (b)'!BB36</f>
        <v>0</v>
      </c>
    </row>
    <row r="34" spans="2:55" x14ac:dyDescent="0.55000000000000004">
      <c r="B34">
        <v>32</v>
      </c>
      <c r="C34">
        <f>'Cum. FR by trial class (b)'!BC37</f>
        <v>0</v>
      </c>
      <c r="D34">
        <f>'Cum. FR by trial class (b)'!C37</f>
        <v>0</v>
      </c>
      <c r="E34">
        <f>'Cum. FR by trial class (b)'!D37</f>
        <v>0</v>
      </c>
      <c r="F34">
        <f>'Cum. FR by trial class (b)'!E37</f>
        <v>0</v>
      </c>
      <c r="G34">
        <f>'Cum. FR by trial class (b)'!F37</f>
        <v>0</v>
      </c>
      <c r="H34">
        <f>'Cum. FR by trial class (b)'!G37</f>
        <v>0</v>
      </c>
      <c r="I34">
        <f>'Cum. FR by trial class (b)'!H37</f>
        <v>0</v>
      </c>
      <c r="J34">
        <f>'Cum. FR by trial class (b)'!I37</f>
        <v>0</v>
      </c>
      <c r="K34">
        <f>'Cum. FR by trial class (b)'!J37</f>
        <v>0</v>
      </c>
      <c r="L34">
        <f>'Cum. FR by trial class (b)'!K37</f>
        <v>0</v>
      </c>
      <c r="M34">
        <f>'Cum. FR by trial class (b)'!L37</f>
        <v>0</v>
      </c>
      <c r="N34">
        <f>'Cum. FR by trial class (b)'!M37</f>
        <v>0</v>
      </c>
      <c r="O34">
        <f>'Cum. FR by trial class (b)'!N37</f>
        <v>0</v>
      </c>
      <c r="P34">
        <f>'Cum. FR by trial class (b)'!O37</f>
        <v>0</v>
      </c>
      <c r="Q34">
        <f>'Cum. FR by trial class (b)'!P37</f>
        <v>0</v>
      </c>
      <c r="R34">
        <f>'Cum. FR by trial class (b)'!Q37</f>
        <v>0</v>
      </c>
      <c r="S34">
        <f>'Cum. FR by trial class (b)'!R37</f>
        <v>0</v>
      </c>
      <c r="T34">
        <f>'Cum. FR by trial class (b)'!S37</f>
        <v>0</v>
      </c>
      <c r="U34">
        <f>'Cum. FR by trial class (b)'!T37</f>
        <v>0</v>
      </c>
      <c r="V34">
        <f>'Cum. FR by trial class (b)'!U37</f>
        <v>0</v>
      </c>
      <c r="W34">
        <f>'Cum. FR by trial class (b)'!V37</f>
        <v>0</v>
      </c>
      <c r="X34">
        <f>'Cum. FR by trial class (b)'!W37</f>
        <v>0</v>
      </c>
      <c r="Y34" s="10">
        <f>'Cum. FR by trial class (b)'!X37</f>
        <v>0</v>
      </c>
      <c r="Z34" s="10">
        <f>'Cum. FR by trial class (b)'!Y37</f>
        <v>0</v>
      </c>
      <c r="AA34" s="10">
        <f>'Cum. FR by trial class (b)'!Z37</f>
        <v>0</v>
      </c>
      <c r="AB34" s="10">
        <f>'Cum. FR by trial class (b)'!AA37</f>
        <v>0</v>
      </c>
      <c r="AC34" s="10">
        <f>'Cum. FR by trial class (b)'!AB37</f>
        <v>0</v>
      </c>
      <c r="AD34" s="10">
        <f>'Cum. FR by trial class (b)'!AC37</f>
        <v>0</v>
      </c>
      <c r="AE34" s="10">
        <f>'Cum. FR by trial class (b)'!AD37</f>
        <v>0</v>
      </c>
      <c r="AF34" s="10">
        <f>'Cum. FR by trial class (b)'!AE37</f>
        <v>0</v>
      </c>
      <c r="AG34" s="10">
        <f>'Cum. FR by trial class (b)'!AF37</f>
        <v>0</v>
      </c>
      <c r="AH34" s="10">
        <f>'Cum. FR by trial class (b)'!AG37</f>
        <v>0</v>
      </c>
      <c r="AI34" s="10">
        <f>'Cum. FR by trial class (b)'!AH37</f>
        <v>0</v>
      </c>
      <c r="AJ34" s="10">
        <f>'Cum. FR by trial class (b)'!AI37</f>
        <v>0</v>
      </c>
      <c r="AK34" s="10">
        <f>'Cum. FR by trial class (b)'!AJ37</f>
        <v>0</v>
      </c>
      <c r="AL34" s="10">
        <f>'Cum. FR by trial class (b)'!AK37</f>
        <v>0</v>
      </c>
      <c r="AM34" s="10">
        <f>'Cum. FR by trial class (b)'!AL37</f>
        <v>0</v>
      </c>
      <c r="AN34" s="10">
        <f>'Cum. FR by trial class (b)'!AM37</f>
        <v>0</v>
      </c>
      <c r="AO34" s="10">
        <f>'Cum. FR by trial class (b)'!AN37</f>
        <v>0</v>
      </c>
      <c r="AP34" s="10">
        <f>'Cum. FR by trial class (b)'!AO37</f>
        <v>0</v>
      </c>
      <c r="AQ34" s="10">
        <f>'Cum. FR by trial class (b)'!AP37</f>
        <v>0</v>
      </c>
      <c r="AR34" s="10">
        <f>'Cum. FR by trial class (b)'!AQ37</f>
        <v>0</v>
      </c>
      <c r="AS34" s="10">
        <f>'Cum. FR by trial class (b)'!AR37</f>
        <v>0</v>
      </c>
      <c r="AT34" s="10">
        <f>'Cum. FR by trial class (b)'!AS37</f>
        <v>0</v>
      </c>
      <c r="AU34" s="10">
        <f>'Cum. FR by trial class (b)'!AT37</f>
        <v>0</v>
      </c>
      <c r="AV34" s="10">
        <f>'Cum. FR by trial class (b)'!AU37</f>
        <v>0</v>
      </c>
      <c r="AW34" s="10">
        <f>'Cum. FR by trial class (b)'!AV37</f>
        <v>0</v>
      </c>
      <c r="AX34" s="10">
        <f>'Cum. FR by trial class (b)'!AW37</f>
        <v>0</v>
      </c>
      <c r="AY34" s="10">
        <f>'Cum. FR by trial class (b)'!AX37</f>
        <v>0</v>
      </c>
      <c r="AZ34" s="10">
        <f>'Cum. FR by trial class (b)'!AY37</f>
        <v>0</v>
      </c>
      <c r="BA34" s="10">
        <f>'Cum. FR by trial class (b)'!AZ37</f>
        <v>0</v>
      </c>
      <c r="BB34" s="10">
        <f>'Cum. FR by trial class (b)'!BA37</f>
        <v>0</v>
      </c>
      <c r="BC34" s="10">
        <f>'Cum. FR by trial class (b)'!BB37</f>
        <v>0</v>
      </c>
    </row>
    <row r="35" spans="2:55" x14ac:dyDescent="0.55000000000000004">
      <c r="B35">
        <v>33</v>
      </c>
      <c r="C35">
        <f>'Cum. FR by trial class (b)'!BC38</f>
        <v>1</v>
      </c>
      <c r="D35">
        <f>'Cum. FR by trial class (b)'!C38</f>
        <v>0</v>
      </c>
      <c r="E35">
        <f>'Cum. FR by trial class (b)'!D38</f>
        <v>0</v>
      </c>
      <c r="F35">
        <f>'Cum. FR by trial class (b)'!E38</f>
        <v>0</v>
      </c>
      <c r="G35">
        <f>'Cum. FR by trial class (b)'!F38</f>
        <v>0</v>
      </c>
      <c r="H35">
        <f>'Cum. FR by trial class (b)'!G38</f>
        <v>0</v>
      </c>
      <c r="I35">
        <f>'Cum. FR by trial class (b)'!H38</f>
        <v>0</v>
      </c>
      <c r="J35">
        <f>'Cum. FR by trial class (b)'!I38</f>
        <v>0</v>
      </c>
      <c r="K35">
        <f>'Cum. FR by trial class (b)'!J38</f>
        <v>0</v>
      </c>
      <c r="L35">
        <f>'Cum. FR by trial class (b)'!K38</f>
        <v>0</v>
      </c>
      <c r="M35">
        <f>'Cum. FR by trial class (b)'!L38</f>
        <v>0</v>
      </c>
      <c r="N35">
        <f>'Cum. FR by trial class (b)'!M38</f>
        <v>0</v>
      </c>
      <c r="O35">
        <f>'Cum. FR by trial class (b)'!N38</f>
        <v>0</v>
      </c>
      <c r="P35">
        <f>'Cum. FR by trial class (b)'!O38</f>
        <v>0</v>
      </c>
      <c r="Q35">
        <f>'Cum. FR by trial class (b)'!P38</f>
        <v>0</v>
      </c>
      <c r="R35">
        <f>'Cum. FR by trial class (b)'!Q38</f>
        <v>0</v>
      </c>
      <c r="S35">
        <f>'Cum. FR by trial class (b)'!R38</f>
        <v>0</v>
      </c>
      <c r="T35">
        <f>'Cum. FR by trial class (b)'!S38</f>
        <v>0</v>
      </c>
      <c r="U35">
        <f>'Cum. FR by trial class (b)'!T38</f>
        <v>0</v>
      </c>
      <c r="V35">
        <f>'Cum. FR by trial class (b)'!U38</f>
        <v>0</v>
      </c>
      <c r="W35">
        <f>'Cum. FR by trial class (b)'!V38</f>
        <v>0</v>
      </c>
      <c r="X35" s="10">
        <f>'Cum. FR by trial class (b)'!W38</f>
        <v>0</v>
      </c>
      <c r="Y35" s="10">
        <f>'Cum. FR by trial class (b)'!X38</f>
        <v>0</v>
      </c>
      <c r="Z35" s="10">
        <f>'Cum. FR by trial class (b)'!Y38</f>
        <v>0</v>
      </c>
      <c r="AA35" s="10">
        <f>'Cum. FR by trial class (b)'!Z38</f>
        <v>0</v>
      </c>
      <c r="AB35" s="10">
        <f>'Cum. FR by trial class (b)'!AA38</f>
        <v>0</v>
      </c>
      <c r="AC35" s="10">
        <f>'Cum. FR by trial class (b)'!AB38</f>
        <v>0</v>
      </c>
      <c r="AD35" s="10">
        <f>'Cum. FR by trial class (b)'!AC38</f>
        <v>0</v>
      </c>
      <c r="AE35" s="10">
        <f>'Cum. FR by trial class (b)'!AD38</f>
        <v>0</v>
      </c>
      <c r="AF35" s="10">
        <f>'Cum. FR by trial class (b)'!AE38</f>
        <v>0</v>
      </c>
      <c r="AG35" s="10">
        <f>'Cum. FR by trial class (b)'!AF38</f>
        <v>0</v>
      </c>
      <c r="AH35" s="10">
        <f>'Cum. FR by trial class (b)'!AG38</f>
        <v>0</v>
      </c>
      <c r="AI35" s="10">
        <f>'Cum. FR by trial class (b)'!AH38</f>
        <v>0</v>
      </c>
      <c r="AJ35" s="10">
        <f>'Cum. FR by trial class (b)'!AI38</f>
        <v>0</v>
      </c>
      <c r="AK35" s="10">
        <f>'Cum. FR by trial class (b)'!AJ38</f>
        <v>0</v>
      </c>
      <c r="AL35" s="10">
        <f>'Cum. FR by trial class (b)'!AK38</f>
        <v>0</v>
      </c>
      <c r="AM35" s="10">
        <f>'Cum. FR by trial class (b)'!AL38</f>
        <v>0</v>
      </c>
      <c r="AN35" s="10">
        <f>'Cum. FR by trial class (b)'!AM38</f>
        <v>0</v>
      </c>
      <c r="AO35" s="10">
        <f>'Cum. FR by trial class (b)'!AN38</f>
        <v>0</v>
      </c>
      <c r="AP35" s="10">
        <f>'Cum. FR by trial class (b)'!AO38</f>
        <v>0</v>
      </c>
      <c r="AQ35" s="10">
        <f>'Cum. FR by trial class (b)'!AP38</f>
        <v>0</v>
      </c>
      <c r="AR35" s="10">
        <f>'Cum. FR by trial class (b)'!AQ38</f>
        <v>0</v>
      </c>
      <c r="AS35" s="10">
        <f>'Cum. FR by trial class (b)'!AR38</f>
        <v>0</v>
      </c>
      <c r="AT35" s="10">
        <f>'Cum. FR by trial class (b)'!AS38</f>
        <v>0</v>
      </c>
      <c r="AU35" s="10">
        <f>'Cum. FR by trial class (b)'!AT38</f>
        <v>0</v>
      </c>
      <c r="AV35" s="10">
        <f>'Cum. FR by trial class (b)'!AU38</f>
        <v>0</v>
      </c>
      <c r="AW35" s="10">
        <f>'Cum. FR by trial class (b)'!AV38</f>
        <v>0</v>
      </c>
      <c r="AX35" s="10">
        <f>'Cum. FR by trial class (b)'!AW38</f>
        <v>0</v>
      </c>
      <c r="AY35" s="10">
        <f>'Cum. FR by trial class (b)'!AX38</f>
        <v>0</v>
      </c>
      <c r="AZ35" s="10">
        <f>'Cum. FR by trial class (b)'!AY38</f>
        <v>0</v>
      </c>
      <c r="BA35" s="10">
        <f>'Cum. FR by trial class (b)'!AZ38</f>
        <v>0</v>
      </c>
      <c r="BB35" s="10">
        <f>'Cum. FR by trial class (b)'!BA38</f>
        <v>0</v>
      </c>
      <c r="BC35" s="10">
        <f>'Cum. FR by trial class (b)'!BB38</f>
        <v>0</v>
      </c>
    </row>
    <row r="36" spans="2:55" x14ac:dyDescent="0.55000000000000004">
      <c r="B36">
        <v>34</v>
      </c>
      <c r="C36">
        <f>'Cum. FR by trial class (b)'!BC39</f>
        <v>3</v>
      </c>
      <c r="D36">
        <f>'Cum. FR by trial class (b)'!C39</f>
        <v>0</v>
      </c>
      <c r="E36">
        <f>'Cum. FR by trial class (b)'!D39</f>
        <v>0</v>
      </c>
      <c r="F36">
        <f>'Cum. FR by trial class (b)'!E39</f>
        <v>0</v>
      </c>
      <c r="G36">
        <f>'Cum. FR by trial class (b)'!F39</f>
        <v>0</v>
      </c>
      <c r="H36">
        <f>'Cum. FR by trial class (b)'!G39</f>
        <v>0</v>
      </c>
      <c r="I36">
        <f>'Cum. FR by trial class (b)'!H39</f>
        <v>0</v>
      </c>
      <c r="J36">
        <f>'Cum. FR by trial class (b)'!I39</f>
        <v>0</v>
      </c>
      <c r="K36">
        <f>'Cum. FR by trial class (b)'!J39</f>
        <v>0</v>
      </c>
      <c r="L36">
        <f>'Cum. FR by trial class (b)'!K39</f>
        <v>0</v>
      </c>
      <c r="M36">
        <f>'Cum. FR by trial class (b)'!L39</f>
        <v>0</v>
      </c>
      <c r="N36">
        <f>'Cum. FR by trial class (b)'!M39</f>
        <v>1</v>
      </c>
      <c r="O36">
        <f>'Cum. FR by trial class (b)'!N39</f>
        <v>0</v>
      </c>
      <c r="P36">
        <f>'Cum. FR by trial class (b)'!O39</f>
        <v>0</v>
      </c>
      <c r="Q36">
        <f>'Cum. FR by trial class (b)'!P39</f>
        <v>0</v>
      </c>
      <c r="R36">
        <f>'Cum. FR by trial class (b)'!Q39</f>
        <v>0</v>
      </c>
      <c r="S36">
        <f>'Cum. FR by trial class (b)'!R39</f>
        <v>0</v>
      </c>
      <c r="T36">
        <f>'Cum. FR by trial class (b)'!S39</f>
        <v>0</v>
      </c>
      <c r="U36">
        <f>'Cum. FR by trial class (b)'!T39</f>
        <v>0</v>
      </c>
      <c r="V36">
        <f>'Cum. FR by trial class (b)'!U39</f>
        <v>1</v>
      </c>
      <c r="W36" s="10">
        <f>'Cum. FR by trial class (b)'!V39</f>
        <v>0</v>
      </c>
      <c r="X36" s="10">
        <f>'Cum. FR by trial class (b)'!W39</f>
        <v>0</v>
      </c>
      <c r="Y36" s="10">
        <f>'Cum. FR by trial class (b)'!X39</f>
        <v>0</v>
      </c>
      <c r="Z36" s="10">
        <f>'Cum. FR by trial class (b)'!Y39</f>
        <v>0</v>
      </c>
      <c r="AA36" s="10">
        <f>'Cum. FR by trial class (b)'!Z39</f>
        <v>0</v>
      </c>
      <c r="AB36" s="10">
        <f>'Cum. FR by trial class (b)'!AA39</f>
        <v>0</v>
      </c>
      <c r="AC36" s="10">
        <f>'Cum. FR by trial class (b)'!AB39</f>
        <v>0</v>
      </c>
      <c r="AD36" s="10">
        <f>'Cum. FR by trial class (b)'!AC39</f>
        <v>0</v>
      </c>
      <c r="AE36" s="10">
        <f>'Cum. FR by trial class (b)'!AD39</f>
        <v>0</v>
      </c>
      <c r="AF36" s="10">
        <f>'Cum. FR by trial class (b)'!AE39</f>
        <v>0</v>
      </c>
      <c r="AG36" s="10">
        <f>'Cum. FR by trial class (b)'!AF39</f>
        <v>0</v>
      </c>
      <c r="AH36" s="10">
        <f>'Cum. FR by trial class (b)'!AG39</f>
        <v>0</v>
      </c>
      <c r="AI36" s="10">
        <f>'Cum. FR by trial class (b)'!AH39</f>
        <v>0</v>
      </c>
      <c r="AJ36" s="10">
        <f>'Cum. FR by trial class (b)'!AI39</f>
        <v>0</v>
      </c>
      <c r="AK36" s="10">
        <f>'Cum. FR by trial class (b)'!AJ39</f>
        <v>0</v>
      </c>
      <c r="AL36" s="10">
        <f>'Cum. FR by trial class (b)'!AK39</f>
        <v>0</v>
      </c>
      <c r="AM36" s="10">
        <f>'Cum. FR by trial class (b)'!AL39</f>
        <v>0</v>
      </c>
      <c r="AN36" s="10">
        <f>'Cum. FR by trial class (b)'!AM39</f>
        <v>0</v>
      </c>
      <c r="AO36" s="10">
        <f>'Cum. FR by trial class (b)'!AN39</f>
        <v>0</v>
      </c>
      <c r="AP36" s="10">
        <f>'Cum. FR by trial class (b)'!AO39</f>
        <v>0</v>
      </c>
      <c r="AQ36" s="10">
        <f>'Cum. FR by trial class (b)'!AP39</f>
        <v>0</v>
      </c>
      <c r="AR36" s="10">
        <f>'Cum. FR by trial class (b)'!AQ39</f>
        <v>0</v>
      </c>
      <c r="AS36" s="10">
        <f>'Cum. FR by trial class (b)'!AR39</f>
        <v>0</v>
      </c>
      <c r="AT36" s="10">
        <f>'Cum. FR by trial class (b)'!AS39</f>
        <v>0</v>
      </c>
      <c r="AU36" s="10">
        <f>'Cum. FR by trial class (b)'!AT39</f>
        <v>0</v>
      </c>
      <c r="AV36" s="10">
        <f>'Cum. FR by trial class (b)'!AU39</f>
        <v>0</v>
      </c>
      <c r="AW36" s="10">
        <f>'Cum. FR by trial class (b)'!AV39</f>
        <v>0</v>
      </c>
      <c r="AX36" s="10">
        <f>'Cum. FR by trial class (b)'!AW39</f>
        <v>0</v>
      </c>
      <c r="AY36" s="10">
        <f>'Cum. FR by trial class (b)'!AX39</f>
        <v>0</v>
      </c>
      <c r="AZ36" s="10">
        <f>'Cum. FR by trial class (b)'!AY39</f>
        <v>0</v>
      </c>
      <c r="BA36" s="10">
        <f>'Cum. FR by trial class (b)'!AZ39</f>
        <v>0</v>
      </c>
      <c r="BB36" s="10">
        <f>'Cum. FR by trial class (b)'!BA39</f>
        <v>0</v>
      </c>
      <c r="BC36" s="10">
        <f>'Cum. FR by trial class (b)'!BB39</f>
        <v>0</v>
      </c>
    </row>
    <row r="37" spans="2:55" x14ac:dyDescent="0.55000000000000004">
      <c r="B37">
        <v>35</v>
      </c>
      <c r="C37">
        <f>'Cum. FR by trial class (b)'!BC40</f>
        <v>2</v>
      </c>
      <c r="D37">
        <f>'Cum. FR by trial class (b)'!C40</f>
        <v>0</v>
      </c>
      <c r="E37">
        <f>'Cum. FR by trial class (b)'!D40</f>
        <v>0</v>
      </c>
      <c r="F37">
        <f>'Cum. FR by trial class (b)'!E40</f>
        <v>0</v>
      </c>
      <c r="G37">
        <f>'Cum. FR by trial class (b)'!F40</f>
        <v>0</v>
      </c>
      <c r="H37">
        <f>'Cum. FR by trial class (b)'!G40</f>
        <v>0</v>
      </c>
      <c r="I37">
        <f>'Cum. FR by trial class (b)'!H40</f>
        <v>0</v>
      </c>
      <c r="J37">
        <f>'Cum. FR by trial class (b)'!I40</f>
        <v>0</v>
      </c>
      <c r="K37">
        <f>'Cum. FR by trial class (b)'!J40</f>
        <v>0</v>
      </c>
      <c r="L37">
        <f>'Cum. FR by trial class (b)'!K40</f>
        <v>0</v>
      </c>
      <c r="M37">
        <f>'Cum. FR by trial class (b)'!L40</f>
        <v>0</v>
      </c>
      <c r="N37">
        <f>'Cum. FR by trial class (b)'!M40</f>
        <v>0</v>
      </c>
      <c r="O37">
        <f>'Cum. FR by trial class (b)'!N40</f>
        <v>0</v>
      </c>
      <c r="P37">
        <f>'Cum. FR by trial class (b)'!O40</f>
        <v>0</v>
      </c>
      <c r="Q37">
        <f>'Cum. FR by trial class (b)'!P40</f>
        <v>0</v>
      </c>
      <c r="R37">
        <f>'Cum. FR by trial class (b)'!Q40</f>
        <v>0</v>
      </c>
      <c r="S37">
        <f>'Cum. FR by trial class (b)'!R40</f>
        <v>0</v>
      </c>
      <c r="T37">
        <f>'Cum. FR by trial class (b)'!S40</f>
        <v>0</v>
      </c>
      <c r="U37">
        <f>'Cum. FR by trial class (b)'!T40</f>
        <v>0</v>
      </c>
      <c r="V37" s="10">
        <f>'Cum. FR by trial class (b)'!U40</f>
        <v>0</v>
      </c>
      <c r="W37" s="10">
        <f>'Cum. FR by trial class (b)'!V40</f>
        <v>0</v>
      </c>
      <c r="X37" s="10">
        <f>'Cum. FR by trial class (b)'!W40</f>
        <v>0</v>
      </c>
      <c r="Y37" s="10">
        <f>'Cum. FR by trial class (b)'!X40</f>
        <v>0</v>
      </c>
      <c r="Z37" s="10">
        <f>'Cum. FR by trial class (b)'!Y40</f>
        <v>0</v>
      </c>
      <c r="AA37" s="10">
        <f>'Cum. FR by trial class (b)'!Z40</f>
        <v>0</v>
      </c>
      <c r="AB37" s="10">
        <f>'Cum. FR by trial class (b)'!AA40</f>
        <v>0</v>
      </c>
      <c r="AC37" s="10">
        <f>'Cum. FR by trial class (b)'!AB40</f>
        <v>0</v>
      </c>
      <c r="AD37" s="10">
        <f>'Cum. FR by trial class (b)'!AC40</f>
        <v>0</v>
      </c>
      <c r="AE37" s="10">
        <f>'Cum. FR by trial class (b)'!AD40</f>
        <v>0</v>
      </c>
      <c r="AF37" s="10">
        <f>'Cum. FR by trial class (b)'!AE40</f>
        <v>0</v>
      </c>
      <c r="AG37" s="10">
        <f>'Cum. FR by trial class (b)'!AF40</f>
        <v>0</v>
      </c>
      <c r="AH37" s="10">
        <f>'Cum. FR by trial class (b)'!AG40</f>
        <v>0</v>
      </c>
      <c r="AI37" s="10">
        <f>'Cum. FR by trial class (b)'!AH40</f>
        <v>0</v>
      </c>
      <c r="AJ37" s="10">
        <f>'Cum. FR by trial class (b)'!AI40</f>
        <v>0</v>
      </c>
      <c r="AK37" s="10">
        <f>'Cum. FR by trial class (b)'!AJ40</f>
        <v>0</v>
      </c>
      <c r="AL37" s="10">
        <f>'Cum. FR by trial class (b)'!AK40</f>
        <v>0</v>
      </c>
      <c r="AM37" s="10">
        <f>'Cum. FR by trial class (b)'!AL40</f>
        <v>0</v>
      </c>
      <c r="AN37" s="10">
        <f>'Cum. FR by trial class (b)'!AM40</f>
        <v>0</v>
      </c>
      <c r="AO37" s="10">
        <f>'Cum. FR by trial class (b)'!AN40</f>
        <v>0</v>
      </c>
      <c r="AP37" s="10">
        <f>'Cum. FR by trial class (b)'!AO40</f>
        <v>0</v>
      </c>
      <c r="AQ37" s="10">
        <f>'Cum. FR by trial class (b)'!AP40</f>
        <v>0</v>
      </c>
      <c r="AR37" s="10">
        <f>'Cum. FR by trial class (b)'!AQ40</f>
        <v>0</v>
      </c>
      <c r="AS37" s="10">
        <f>'Cum. FR by trial class (b)'!AR40</f>
        <v>0</v>
      </c>
      <c r="AT37" s="10">
        <f>'Cum. FR by trial class (b)'!AS40</f>
        <v>0</v>
      </c>
      <c r="AU37" s="10">
        <f>'Cum. FR by trial class (b)'!AT40</f>
        <v>0</v>
      </c>
      <c r="AV37" s="10">
        <f>'Cum. FR by trial class (b)'!AU40</f>
        <v>0</v>
      </c>
      <c r="AW37" s="10">
        <f>'Cum. FR by trial class (b)'!AV40</f>
        <v>0</v>
      </c>
      <c r="AX37" s="10">
        <f>'Cum. FR by trial class (b)'!AW40</f>
        <v>0</v>
      </c>
      <c r="AY37" s="10">
        <f>'Cum. FR by trial class (b)'!AX40</f>
        <v>0</v>
      </c>
      <c r="AZ37" s="10">
        <f>'Cum. FR by trial class (b)'!AY40</f>
        <v>0</v>
      </c>
      <c r="BA37" s="10">
        <f>'Cum. FR by trial class (b)'!AZ40</f>
        <v>0</v>
      </c>
      <c r="BB37" s="10">
        <f>'Cum. FR by trial class (b)'!BA40</f>
        <v>0</v>
      </c>
      <c r="BC37" s="10">
        <f>'Cum. FR by trial class (b)'!BB40</f>
        <v>0</v>
      </c>
    </row>
    <row r="38" spans="2:55" x14ac:dyDescent="0.55000000000000004">
      <c r="B38">
        <v>36</v>
      </c>
      <c r="C38">
        <f>'Cum. FR by trial class (b)'!BC41</f>
        <v>0</v>
      </c>
      <c r="D38">
        <f>'Cum. FR by trial class (b)'!C41</f>
        <v>0</v>
      </c>
      <c r="E38">
        <f>'Cum. FR by trial class (b)'!D41</f>
        <v>0</v>
      </c>
      <c r="F38">
        <f>'Cum. FR by trial class (b)'!E41</f>
        <v>0</v>
      </c>
      <c r="G38">
        <f>'Cum. FR by trial class (b)'!F41</f>
        <v>0</v>
      </c>
      <c r="H38">
        <f>'Cum. FR by trial class (b)'!G41</f>
        <v>0</v>
      </c>
      <c r="I38">
        <f>'Cum. FR by trial class (b)'!H41</f>
        <v>0</v>
      </c>
      <c r="J38">
        <f>'Cum. FR by trial class (b)'!I41</f>
        <v>0</v>
      </c>
      <c r="K38">
        <f>'Cum. FR by trial class (b)'!J41</f>
        <v>0</v>
      </c>
      <c r="L38">
        <f>'Cum. FR by trial class (b)'!K41</f>
        <v>0</v>
      </c>
      <c r="M38">
        <f>'Cum. FR by trial class (b)'!L41</f>
        <v>0</v>
      </c>
      <c r="N38">
        <f>'Cum. FR by trial class (b)'!M41</f>
        <v>0</v>
      </c>
      <c r="O38">
        <f>'Cum. FR by trial class (b)'!N41</f>
        <v>0</v>
      </c>
      <c r="P38">
        <f>'Cum. FR by trial class (b)'!O41</f>
        <v>0</v>
      </c>
      <c r="Q38">
        <f>'Cum. FR by trial class (b)'!P41</f>
        <v>0</v>
      </c>
      <c r="R38">
        <f>'Cum. FR by trial class (b)'!Q41</f>
        <v>0</v>
      </c>
      <c r="S38">
        <f>'Cum. FR by trial class (b)'!R41</f>
        <v>0</v>
      </c>
      <c r="T38">
        <f>'Cum. FR by trial class (b)'!S41</f>
        <v>0</v>
      </c>
      <c r="U38" s="10">
        <f>'Cum. FR by trial class (b)'!T41</f>
        <v>0</v>
      </c>
      <c r="V38" s="10">
        <f>'Cum. FR by trial class (b)'!U41</f>
        <v>0</v>
      </c>
      <c r="W38" s="10">
        <f>'Cum. FR by trial class (b)'!V41</f>
        <v>0</v>
      </c>
      <c r="X38" s="10">
        <f>'Cum. FR by trial class (b)'!W41</f>
        <v>0</v>
      </c>
      <c r="Y38" s="10">
        <f>'Cum. FR by trial class (b)'!X41</f>
        <v>0</v>
      </c>
      <c r="Z38" s="10">
        <f>'Cum. FR by trial class (b)'!Y41</f>
        <v>0</v>
      </c>
      <c r="AA38" s="10">
        <f>'Cum. FR by trial class (b)'!Z41</f>
        <v>0</v>
      </c>
      <c r="AB38" s="10">
        <f>'Cum. FR by trial class (b)'!AA41</f>
        <v>0</v>
      </c>
      <c r="AC38" s="10">
        <f>'Cum. FR by trial class (b)'!AB41</f>
        <v>0</v>
      </c>
      <c r="AD38" s="10">
        <f>'Cum. FR by trial class (b)'!AC41</f>
        <v>0</v>
      </c>
      <c r="AE38" s="10">
        <f>'Cum. FR by trial class (b)'!AD41</f>
        <v>0</v>
      </c>
      <c r="AF38" s="10">
        <f>'Cum. FR by trial class (b)'!AE41</f>
        <v>0</v>
      </c>
      <c r="AG38" s="10">
        <f>'Cum. FR by trial class (b)'!AF41</f>
        <v>0</v>
      </c>
      <c r="AH38" s="10">
        <f>'Cum. FR by trial class (b)'!AG41</f>
        <v>0</v>
      </c>
      <c r="AI38" s="10">
        <f>'Cum. FR by trial class (b)'!AH41</f>
        <v>0</v>
      </c>
      <c r="AJ38" s="10">
        <f>'Cum. FR by trial class (b)'!AI41</f>
        <v>0</v>
      </c>
      <c r="AK38" s="10">
        <f>'Cum. FR by trial class (b)'!AJ41</f>
        <v>0</v>
      </c>
      <c r="AL38" s="10">
        <f>'Cum. FR by trial class (b)'!AK41</f>
        <v>0</v>
      </c>
      <c r="AM38" s="10">
        <f>'Cum. FR by trial class (b)'!AL41</f>
        <v>0</v>
      </c>
      <c r="AN38" s="10">
        <f>'Cum. FR by trial class (b)'!AM41</f>
        <v>0</v>
      </c>
      <c r="AO38" s="10">
        <f>'Cum. FR by trial class (b)'!AN41</f>
        <v>0</v>
      </c>
      <c r="AP38" s="10">
        <f>'Cum. FR by trial class (b)'!AO41</f>
        <v>0</v>
      </c>
      <c r="AQ38" s="10">
        <f>'Cum. FR by trial class (b)'!AP41</f>
        <v>0</v>
      </c>
      <c r="AR38" s="10">
        <f>'Cum. FR by trial class (b)'!AQ41</f>
        <v>0</v>
      </c>
      <c r="AS38" s="10">
        <f>'Cum. FR by trial class (b)'!AR41</f>
        <v>0</v>
      </c>
      <c r="AT38" s="10">
        <f>'Cum. FR by trial class (b)'!AS41</f>
        <v>0</v>
      </c>
      <c r="AU38" s="10">
        <f>'Cum. FR by trial class (b)'!AT41</f>
        <v>0</v>
      </c>
      <c r="AV38" s="10">
        <f>'Cum. FR by trial class (b)'!AU41</f>
        <v>0</v>
      </c>
      <c r="AW38" s="10">
        <f>'Cum. FR by trial class (b)'!AV41</f>
        <v>0</v>
      </c>
      <c r="AX38" s="10">
        <f>'Cum. FR by trial class (b)'!AW41</f>
        <v>0</v>
      </c>
      <c r="AY38" s="10">
        <f>'Cum. FR by trial class (b)'!AX41</f>
        <v>0</v>
      </c>
      <c r="AZ38" s="10">
        <f>'Cum. FR by trial class (b)'!AY41</f>
        <v>0</v>
      </c>
      <c r="BA38" s="10">
        <f>'Cum. FR by trial class (b)'!AZ41</f>
        <v>0</v>
      </c>
      <c r="BB38" s="10">
        <f>'Cum. FR by trial class (b)'!BA41</f>
        <v>0</v>
      </c>
      <c r="BC38" s="10">
        <f>'Cum. FR by trial class (b)'!BB41</f>
        <v>0</v>
      </c>
    </row>
    <row r="39" spans="2:55" x14ac:dyDescent="0.55000000000000004">
      <c r="B39">
        <v>37</v>
      </c>
      <c r="C39">
        <f>'Cum. FR by trial class (b)'!BC42</f>
        <v>1</v>
      </c>
      <c r="D39">
        <f>'Cum. FR by trial class (b)'!C42</f>
        <v>0</v>
      </c>
      <c r="E39">
        <f>'Cum. FR by trial class (b)'!D42</f>
        <v>0</v>
      </c>
      <c r="F39">
        <f>'Cum. FR by trial class (b)'!E42</f>
        <v>0</v>
      </c>
      <c r="G39">
        <f>'Cum. FR by trial class (b)'!F42</f>
        <v>0</v>
      </c>
      <c r="H39">
        <f>'Cum. FR by trial class (b)'!G42</f>
        <v>0</v>
      </c>
      <c r="I39">
        <f>'Cum. FR by trial class (b)'!H42</f>
        <v>0</v>
      </c>
      <c r="J39">
        <f>'Cum. FR by trial class (b)'!I42</f>
        <v>0</v>
      </c>
      <c r="K39">
        <f>'Cum. FR by trial class (b)'!J42</f>
        <v>0</v>
      </c>
      <c r="L39">
        <f>'Cum. FR by trial class (b)'!K42</f>
        <v>0</v>
      </c>
      <c r="M39">
        <f>'Cum. FR by trial class (b)'!L42</f>
        <v>0</v>
      </c>
      <c r="N39">
        <f>'Cum. FR by trial class (b)'!M42</f>
        <v>0</v>
      </c>
      <c r="O39">
        <f>'Cum. FR by trial class (b)'!N42</f>
        <v>0</v>
      </c>
      <c r="P39">
        <f>'Cum. FR by trial class (b)'!O42</f>
        <v>0</v>
      </c>
      <c r="Q39">
        <f>'Cum. FR by trial class (b)'!P42</f>
        <v>1</v>
      </c>
      <c r="R39">
        <f>'Cum. FR by trial class (b)'!Q42</f>
        <v>0</v>
      </c>
      <c r="S39">
        <f>'Cum. FR by trial class (b)'!R42</f>
        <v>0</v>
      </c>
      <c r="T39" s="10">
        <f>'Cum. FR by trial class (b)'!S42</f>
        <v>0</v>
      </c>
      <c r="U39" s="10">
        <f>'Cum. FR by trial class (b)'!T42</f>
        <v>0</v>
      </c>
      <c r="V39" s="10">
        <f>'Cum. FR by trial class (b)'!U42</f>
        <v>0</v>
      </c>
      <c r="W39" s="10">
        <f>'Cum. FR by trial class (b)'!V42</f>
        <v>0</v>
      </c>
      <c r="X39" s="10">
        <f>'Cum. FR by trial class (b)'!W42</f>
        <v>0</v>
      </c>
      <c r="Y39" s="10">
        <f>'Cum. FR by trial class (b)'!X42</f>
        <v>0</v>
      </c>
      <c r="Z39" s="10">
        <f>'Cum. FR by trial class (b)'!Y42</f>
        <v>0</v>
      </c>
      <c r="AA39" s="10">
        <f>'Cum. FR by trial class (b)'!Z42</f>
        <v>0</v>
      </c>
      <c r="AB39" s="10">
        <f>'Cum. FR by trial class (b)'!AA42</f>
        <v>0</v>
      </c>
      <c r="AC39" s="10">
        <f>'Cum. FR by trial class (b)'!AB42</f>
        <v>0</v>
      </c>
      <c r="AD39" s="10">
        <f>'Cum. FR by trial class (b)'!AC42</f>
        <v>0</v>
      </c>
      <c r="AE39" s="10">
        <f>'Cum. FR by trial class (b)'!AD42</f>
        <v>0</v>
      </c>
      <c r="AF39" s="10">
        <f>'Cum. FR by trial class (b)'!AE42</f>
        <v>0</v>
      </c>
      <c r="AG39" s="10">
        <f>'Cum. FR by trial class (b)'!AF42</f>
        <v>0</v>
      </c>
      <c r="AH39" s="10">
        <f>'Cum. FR by trial class (b)'!AG42</f>
        <v>0</v>
      </c>
      <c r="AI39" s="10">
        <f>'Cum. FR by trial class (b)'!AH42</f>
        <v>0</v>
      </c>
      <c r="AJ39" s="10">
        <f>'Cum. FR by trial class (b)'!AI42</f>
        <v>0</v>
      </c>
      <c r="AK39" s="10">
        <f>'Cum. FR by trial class (b)'!AJ42</f>
        <v>0</v>
      </c>
      <c r="AL39" s="10">
        <f>'Cum. FR by trial class (b)'!AK42</f>
        <v>0</v>
      </c>
      <c r="AM39" s="10">
        <f>'Cum. FR by trial class (b)'!AL42</f>
        <v>0</v>
      </c>
      <c r="AN39" s="10">
        <f>'Cum. FR by trial class (b)'!AM42</f>
        <v>0</v>
      </c>
      <c r="AO39" s="10">
        <f>'Cum. FR by trial class (b)'!AN42</f>
        <v>0</v>
      </c>
      <c r="AP39" s="10">
        <f>'Cum. FR by trial class (b)'!AO42</f>
        <v>0</v>
      </c>
      <c r="AQ39" s="10">
        <f>'Cum. FR by trial class (b)'!AP42</f>
        <v>0</v>
      </c>
      <c r="AR39" s="10">
        <f>'Cum. FR by trial class (b)'!AQ42</f>
        <v>0</v>
      </c>
      <c r="AS39" s="10">
        <f>'Cum. FR by trial class (b)'!AR42</f>
        <v>0</v>
      </c>
      <c r="AT39" s="10">
        <f>'Cum. FR by trial class (b)'!AS42</f>
        <v>0</v>
      </c>
      <c r="AU39" s="10">
        <f>'Cum. FR by trial class (b)'!AT42</f>
        <v>0</v>
      </c>
      <c r="AV39" s="10">
        <f>'Cum. FR by trial class (b)'!AU42</f>
        <v>0</v>
      </c>
      <c r="AW39" s="10">
        <f>'Cum. FR by trial class (b)'!AV42</f>
        <v>0</v>
      </c>
      <c r="AX39" s="10">
        <f>'Cum. FR by trial class (b)'!AW42</f>
        <v>0</v>
      </c>
      <c r="AY39" s="10">
        <f>'Cum. FR by trial class (b)'!AX42</f>
        <v>0</v>
      </c>
      <c r="AZ39" s="10">
        <f>'Cum. FR by trial class (b)'!AY42</f>
        <v>0</v>
      </c>
      <c r="BA39" s="10">
        <f>'Cum. FR by trial class (b)'!AZ42</f>
        <v>0</v>
      </c>
      <c r="BB39" s="10">
        <f>'Cum. FR by trial class (b)'!BA42</f>
        <v>0</v>
      </c>
      <c r="BC39" s="10">
        <f>'Cum. FR by trial class (b)'!BB42</f>
        <v>0</v>
      </c>
    </row>
    <row r="40" spans="2:55" x14ac:dyDescent="0.55000000000000004">
      <c r="B40">
        <v>38</v>
      </c>
      <c r="C40">
        <f>'Cum. FR by trial class (b)'!BC43</f>
        <v>1</v>
      </c>
      <c r="D40">
        <f>'Cum. FR by trial class (b)'!C43</f>
        <v>0</v>
      </c>
      <c r="E40">
        <f>'Cum. FR by trial class (b)'!D43</f>
        <v>0</v>
      </c>
      <c r="F40">
        <f>'Cum. FR by trial class (b)'!E43</f>
        <v>0</v>
      </c>
      <c r="G40">
        <f>'Cum. FR by trial class (b)'!F43</f>
        <v>0</v>
      </c>
      <c r="H40">
        <f>'Cum. FR by trial class (b)'!G43</f>
        <v>0</v>
      </c>
      <c r="I40">
        <f>'Cum. FR by trial class (b)'!H43</f>
        <v>0</v>
      </c>
      <c r="J40">
        <f>'Cum. FR by trial class (b)'!I43</f>
        <v>0</v>
      </c>
      <c r="K40">
        <f>'Cum. FR by trial class (b)'!J43</f>
        <v>0</v>
      </c>
      <c r="L40">
        <f>'Cum. FR by trial class (b)'!K43</f>
        <v>0</v>
      </c>
      <c r="M40">
        <f>'Cum. FR by trial class (b)'!L43</f>
        <v>0</v>
      </c>
      <c r="N40">
        <f>'Cum. FR by trial class (b)'!M43</f>
        <v>0</v>
      </c>
      <c r="O40">
        <f>'Cum. FR by trial class (b)'!N43</f>
        <v>0</v>
      </c>
      <c r="P40">
        <f>'Cum. FR by trial class (b)'!O43</f>
        <v>0</v>
      </c>
      <c r="Q40">
        <f>'Cum. FR by trial class (b)'!P43</f>
        <v>1</v>
      </c>
      <c r="R40">
        <f>'Cum. FR by trial class (b)'!Q43</f>
        <v>0</v>
      </c>
      <c r="S40" s="10">
        <f>'Cum. FR by trial class (b)'!R43</f>
        <v>0</v>
      </c>
      <c r="T40" s="10">
        <f>'Cum. FR by trial class (b)'!S43</f>
        <v>0</v>
      </c>
      <c r="U40" s="10">
        <f>'Cum. FR by trial class (b)'!T43</f>
        <v>0</v>
      </c>
      <c r="V40" s="10">
        <f>'Cum. FR by trial class (b)'!U43</f>
        <v>0</v>
      </c>
      <c r="W40" s="10">
        <f>'Cum. FR by trial class (b)'!V43</f>
        <v>0</v>
      </c>
      <c r="X40" s="10">
        <f>'Cum. FR by trial class (b)'!W43</f>
        <v>0</v>
      </c>
      <c r="Y40" s="10">
        <f>'Cum. FR by trial class (b)'!X43</f>
        <v>0</v>
      </c>
      <c r="Z40" s="10">
        <f>'Cum. FR by trial class (b)'!Y43</f>
        <v>0</v>
      </c>
      <c r="AA40" s="10">
        <f>'Cum. FR by trial class (b)'!Z43</f>
        <v>0</v>
      </c>
      <c r="AB40" s="10">
        <f>'Cum. FR by trial class (b)'!AA43</f>
        <v>0</v>
      </c>
      <c r="AC40" s="10">
        <f>'Cum. FR by trial class (b)'!AB43</f>
        <v>0</v>
      </c>
      <c r="AD40" s="10">
        <f>'Cum. FR by trial class (b)'!AC43</f>
        <v>0</v>
      </c>
      <c r="AE40" s="10">
        <f>'Cum. FR by trial class (b)'!AD43</f>
        <v>0</v>
      </c>
      <c r="AF40" s="10">
        <f>'Cum. FR by trial class (b)'!AE43</f>
        <v>0</v>
      </c>
      <c r="AG40" s="10">
        <f>'Cum. FR by trial class (b)'!AF43</f>
        <v>0</v>
      </c>
      <c r="AH40" s="10">
        <f>'Cum. FR by trial class (b)'!AG43</f>
        <v>0</v>
      </c>
      <c r="AI40" s="10">
        <f>'Cum. FR by trial class (b)'!AH43</f>
        <v>0</v>
      </c>
      <c r="AJ40" s="10">
        <f>'Cum. FR by trial class (b)'!AI43</f>
        <v>0</v>
      </c>
      <c r="AK40" s="10">
        <f>'Cum. FR by trial class (b)'!AJ43</f>
        <v>0</v>
      </c>
      <c r="AL40" s="10">
        <f>'Cum. FR by trial class (b)'!AK43</f>
        <v>0</v>
      </c>
      <c r="AM40" s="10">
        <f>'Cum. FR by trial class (b)'!AL43</f>
        <v>0</v>
      </c>
      <c r="AN40" s="10">
        <f>'Cum. FR by trial class (b)'!AM43</f>
        <v>0</v>
      </c>
      <c r="AO40" s="10">
        <f>'Cum. FR by trial class (b)'!AN43</f>
        <v>0</v>
      </c>
      <c r="AP40" s="10">
        <f>'Cum. FR by trial class (b)'!AO43</f>
        <v>0</v>
      </c>
      <c r="AQ40" s="10">
        <f>'Cum. FR by trial class (b)'!AP43</f>
        <v>0</v>
      </c>
      <c r="AR40" s="10">
        <f>'Cum. FR by trial class (b)'!AQ43</f>
        <v>0</v>
      </c>
      <c r="AS40" s="10">
        <f>'Cum. FR by trial class (b)'!AR43</f>
        <v>0</v>
      </c>
      <c r="AT40" s="10">
        <f>'Cum. FR by trial class (b)'!AS43</f>
        <v>0</v>
      </c>
      <c r="AU40" s="10">
        <f>'Cum. FR by trial class (b)'!AT43</f>
        <v>0</v>
      </c>
      <c r="AV40" s="10">
        <f>'Cum. FR by trial class (b)'!AU43</f>
        <v>0</v>
      </c>
      <c r="AW40" s="10">
        <f>'Cum. FR by trial class (b)'!AV43</f>
        <v>0</v>
      </c>
      <c r="AX40" s="10">
        <f>'Cum. FR by trial class (b)'!AW43</f>
        <v>0</v>
      </c>
      <c r="AY40" s="10">
        <f>'Cum. FR by trial class (b)'!AX43</f>
        <v>0</v>
      </c>
      <c r="AZ40" s="10">
        <f>'Cum. FR by trial class (b)'!AY43</f>
        <v>0</v>
      </c>
      <c r="BA40" s="10">
        <f>'Cum. FR by trial class (b)'!AZ43</f>
        <v>0</v>
      </c>
      <c r="BB40" s="10">
        <f>'Cum. FR by trial class (b)'!BA43</f>
        <v>0</v>
      </c>
      <c r="BC40" s="10">
        <f>'Cum. FR by trial class (b)'!BB43</f>
        <v>0</v>
      </c>
    </row>
    <row r="41" spans="2:55" x14ac:dyDescent="0.55000000000000004">
      <c r="B41">
        <v>39</v>
      </c>
      <c r="C41">
        <f>'Cum. FR by trial class (b)'!BC44</f>
        <v>0</v>
      </c>
      <c r="D41">
        <f>'Cum. FR by trial class (b)'!C44</f>
        <v>0</v>
      </c>
      <c r="E41">
        <f>'Cum. FR by trial class (b)'!D44</f>
        <v>0</v>
      </c>
      <c r="F41">
        <f>'Cum. FR by trial class (b)'!E44</f>
        <v>0</v>
      </c>
      <c r="G41">
        <f>'Cum. FR by trial class (b)'!F44</f>
        <v>0</v>
      </c>
      <c r="H41">
        <f>'Cum. FR by trial class (b)'!G44</f>
        <v>0</v>
      </c>
      <c r="I41">
        <f>'Cum. FR by trial class (b)'!H44</f>
        <v>0</v>
      </c>
      <c r="J41">
        <f>'Cum. FR by trial class (b)'!I44</f>
        <v>0</v>
      </c>
      <c r="K41">
        <f>'Cum. FR by trial class (b)'!J44</f>
        <v>0</v>
      </c>
      <c r="L41">
        <f>'Cum. FR by trial class (b)'!K44</f>
        <v>0</v>
      </c>
      <c r="M41">
        <f>'Cum. FR by trial class (b)'!L44</f>
        <v>0</v>
      </c>
      <c r="N41">
        <f>'Cum. FR by trial class (b)'!M44</f>
        <v>0</v>
      </c>
      <c r="O41">
        <f>'Cum. FR by trial class (b)'!N44</f>
        <v>0</v>
      </c>
      <c r="P41">
        <f>'Cum. FR by trial class (b)'!O44</f>
        <v>0</v>
      </c>
      <c r="Q41">
        <f>'Cum. FR by trial class (b)'!P44</f>
        <v>0</v>
      </c>
      <c r="R41" s="10">
        <f>'Cum. FR by trial class (b)'!Q44</f>
        <v>0</v>
      </c>
      <c r="S41" s="10">
        <f>'Cum. FR by trial class (b)'!R44</f>
        <v>0</v>
      </c>
      <c r="T41" s="10">
        <f>'Cum. FR by trial class (b)'!S44</f>
        <v>0</v>
      </c>
      <c r="U41" s="10">
        <f>'Cum. FR by trial class (b)'!T44</f>
        <v>0</v>
      </c>
      <c r="V41" s="10">
        <f>'Cum. FR by trial class (b)'!U44</f>
        <v>0</v>
      </c>
      <c r="W41" s="10">
        <f>'Cum. FR by trial class (b)'!V44</f>
        <v>0</v>
      </c>
      <c r="X41" s="10">
        <f>'Cum. FR by trial class (b)'!W44</f>
        <v>0</v>
      </c>
      <c r="Y41" s="10">
        <f>'Cum. FR by trial class (b)'!X44</f>
        <v>0</v>
      </c>
      <c r="Z41" s="10">
        <f>'Cum. FR by trial class (b)'!Y44</f>
        <v>0</v>
      </c>
      <c r="AA41" s="10">
        <f>'Cum. FR by trial class (b)'!Z44</f>
        <v>0</v>
      </c>
      <c r="AB41" s="10">
        <f>'Cum. FR by trial class (b)'!AA44</f>
        <v>0</v>
      </c>
      <c r="AC41" s="10">
        <f>'Cum. FR by trial class (b)'!AB44</f>
        <v>0</v>
      </c>
      <c r="AD41" s="10">
        <f>'Cum. FR by trial class (b)'!AC44</f>
        <v>0</v>
      </c>
      <c r="AE41" s="10">
        <f>'Cum. FR by trial class (b)'!AD44</f>
        <v>0</v>
      </c>
      <c r="AF41" s="10">
        <f>'Cum. FR by trial class (b)'!AE44</f>
        <v>0</v>
      </c>
      <c r="AG41" s="10">
        <f>'Cum. FR by trial class (b)'!AF44</f>
        <v>0</v>
      </c>
      <c r="AH41" s="10">
        <f>'Cum. FR by trial class (b)'!AG44</f>
        <v>0</v>
      </c>
      <c r="AI41" s="10">
        <f>'Cum. FR by trial class (b)'!AH44</f>
        <v>0</v>
      </c>
      <c r="AJ41" s="10">
        <f>'Cum. FR by trial class (b)'!AI44</f>
        <v>0</v>
      </c>
      <c r="AK41" s="10">
        <f>'Cum. FR by trial class (b)'!AJ44</f>
        <v>0</v>
      </c>
      <c r="AL41" s="10">
        <f>'Cum. FR by trial class (b)'!AK44</f>
        <v>0</v>
      </c>
      <c r="AM41" s="10">
        <f>'Cum. FR by trial class (b)'!AL44</f>
        <v>0</v>
      </c>
      <c r="AN41" s="10">
        <f>'Cum. FR by trial class (b)'!AM44</f>
        <v>0</v>
      </c>
      <c r="AO41" s="10">
        <f>'Cum. FR by trial class (b)'!AN44</f>
        <v>0</v>
      </c>
      <c r="AP41" s="10">
        <f>'Cum. FR by trial class (b)'!AO44</f>
        <v>0</v>
      </c>
      <c r="AQ41" s="10">
        <f>'Cum. FR by trial class (b)'!AP44</f>
        <v>0</v>
      </c>
      <c r="AR41" s="10">
        <f>'Cum. FR by trial class (b)'!AQ44</f>
        <v>0</v>
      </c>
      <c r="AS41" s="10">
        <f>'Cum. FR by trial class (b)'!AR44</f>
        <v>0</v>
      </c>
      <c r="AT41" s="10">
        <f>'Cum. FR by trial class (b)'!AS44</f>
        <v>0</v>
      </c>
      <c r="AU41" s="10">
        <f>'Cum. FR by trial class (b)'!AT44</f>
        <v>0</v>
      </c>
      <c r="AV41" s="10">
        <f>'Cum. FR by trial class (b)'!AU44</f>
        <v>0</v>
      </c>
      <c r="AW41" s="10">
        <f>'Cum. FR by trial class (b)'!AV44</f>
        <v>0</v>
      </c>
      <c r="AX41" s="10">
        <f>'Cum. FR by trial class (b)'!AW44</f>
        <v>0</v>
      </c>
      <c r="AY41" s="10">
        <f>'Cum. FR by trial class (b)'!AX44</f>
        <v>0</v>
      </c>
      <c r="AZ41" s="10">
        <f>'Cum. FR by trial class (b)'!AY44</f>
        <v>0</v>
      </c>
      <c r="BA41" s="10">
        <f>'Cum. FR by trial class (b)'!AZ44</f>
        <v>0</v>
      </c>
      <c r="BB41" s="10">
        <f>'Cum. FR by trial class (b)'!BA44</f>
        <v>0</v>
      </c>
      <c r="BC41" s="10">
        <f>'Cum. FR by trial class (b)'!BB44</f>
        <v>0</v>
      </c>
    </row>
    <row r="42" spans="2:55" x14ac:dyDescent="0.55000000000000004">
      <c r="B42">
        <v>40</v>
      </c>
      <c r="C42">
        <f>'Cum. FR by trial class (b)'!BC45</f>
        <v>0</v>
      </c>
      <c r="D42">
        <f>'Cum. FR by trial class (b)'!C45</f>
        <v>0</v>
      </c>
      <c r="E42">
        <f>'Cum. FR by trial class (b)'!D45</f>
        <v>0</v>
      </c>
      <c r="F42">
        <f>'Cum. FR by trial class (b)'!E45</f>
        <v>0</v>
      </c>
      <c r="G42">
        <f>'Cum. FR by trial class (b)'!F45</f>
        <v>0</v>
      </c>
      <c r="H42">
        <f>'Cum. FR by trial class (b)'!G45</f>
        <v>0</v>
      </c>
      <c r="I42">
        <f>'Cum. FR by trial class (b)'!H45</f>
        <v>0</v>
      </c>
      <c r="J42">
        <f>'Cum. FR by trial class (b)'!I45</f>
        <v>0</v>
      </c>
      <c r="K42">
        <f>'Cum. FR by trial class (b)'!J45</f>
        <v>0</v>
      </c>
      <c r="L42">
        <f>'Cum. FR by trial class (b)'!K45</f>
        <v>0</v>
      </c>
      <c r="M42">
        <f>'Cum. FR by trial class (b)'!L45</f>
        <v>0</v>
      </c>
      <c r="N42">
        <f>'Cum. FR by trial class (b)'!M45</f>
        <v>0</v>
      </c>
      <c r="O42">
        <f>'Cum. FR by trial class (b)'!N45</f>
        <v>0</v>
      </c>
      <c r="P42">
        <f>'Cum. FR by trial class (b)'!O45</f>
        <v>0</v>
      </c>
      <c r="Q42" s="10">
        <f>'Cum. FR by trial class (b)'!P45</f>
        <v>0</v>
      </c>
      <c r="R42" s="10">
        <f>'Cum. FR by trial class (b)'!Q45</f>
        <v>0</v>
      </c>
      <c r="S42" s="10">
        <f>'Cum. FR by trial class (b)'!R45</f>
        <v>0</v>
      </c>
      <c r="T42" s="10">
        <f>'Cum. FR by trial class (b)'!S45</f>
        <v>0</v>
      </c>
      <c r="U42" s="10">
        <f>'Cum. FR by trial class (b)'!T45</f>
        <v>0</v>
      </c>
      <c r="V42" s="10">
        <f>'Cum. FR by trial class (b)'!U45</f>
        <v>0</v>
      </c>
      <c r="W42" s="10">
        <f>'Cum. FR by trial class (b)'!V45</f>
        <v>0</v>
      </c>
      <c r="X42" s="10">
        <f>'Cum. FR by trial class (b)'!W45</f>
        <v>0</v>
      </c>
      <c r="Y42" s="10">
        <f>'Cum. FR by trial class (b)'!X45</f>
        <v>0</v>
      </c>
      <c r="Z42" s="10">
        <f>'Cum. FR by trial class (b)'!Y45</f>
        <v>0</v>
      </c>
      <c r="AA42" s="10">
        <f>'Cum. FR by trial class (b)'!Z45</f>
        <v>0</v>
      </c>
      <c r="AB42" s="10">
        <f>'Cum. FR by trial class (b)'!AA45</f>
        <v>0</v>
      </c>
      <c r="AC42" s="10">
        <f>'Cum. FR by trial class (b)'!AB45</f>
        <v>0</v>
      </c>
      <c r="AD42" s="10">
        <f>'Cum. FR by trial class (b)'!AC45</f>
        <v>0</v>
      </c>
      <c r="AE42" s="10">
        <f>'Cum. FR by trial class (b)'!AD45</f>
        <v>0</v>
      </c>
      <c r="AF42" s="10">
        <f>'Cum. FR by trial class (b)'!AE45</f>
        <v>0</v>
      </c>
      <c r="AG42" s="10">
        <f>'Cum. FR by trial class (b)'!AF45</f>
        <v>0</v>
      </c>
      <c r="AH42" s="10">
        <f>'Cum. FR by trial class (b)'!AG45</f>
        <v>0</v>
      </c>
      <c r="AI42" s="10">
        <f>'Cum. FR by trial class (b)'!AH45</f>
        <v>0</v>
      </c>
      <c r="AJ42" s="10">
        <f>'Cum. FR by trial class (b)'!AI45</f>
        <v>0</v>
      </c>
      <c r="AK42" s="10">
        <f>'Cum. FR by trial class (b)'!AJ45</f>
        <v>0</v>
      </c>
      <c r="AL42" s="10">
        <f>'Cum. FR by trial class (b)'!AK45</f>
        <v>0</v>
      </c>
      <c r="AM42" s="10">
        <f>'Cum. FR by trial class (b)'!AL45</f>
        <v>0</v>
      </c>
      <c r="AN42" s="10">
        <f>'Cum. FR by trial class (b)'!AM45</f>
        <v>0</v>
      </c>
      <c r="AO42" s="10">
        <f>'Cum. FR by trial class (b)'!AN45</f>
        <v>0</v>
      </c>
      <c r="AP42" s="10">
        <f>'Cum. FR by trial class (b)'!AO45</f>
        <v>0</v>
      </c>
      <c r="AQ42" s="10">
        <f>'Cum. FR by trial class (b)'!AP45</f>
        <v>0</v>
      </c>
      <c r="AR42" s="10">
        <f>'Cum. FR by trial class (b)'!AQ45</f>
        <v>0</v>
      </c>
      <c r="AS42" s="10">
        <f>'Cum. FR by trial class (b)'!AR45</f>
        <v>0</v>
      </c>
      <c r="AT42" s="10">
        <f>'Cum. FR by trial class (b)'!AS45</f>
        <v>0</v>
      </c>
      <c r="AU42" s="10">
        <f>'Cum. FR by trial class (b)'!AT45</f>
        <v>0</v>
      </c>
      <c r="AV42" s="10">
        <f>'Cum. FR by trial class (b)'!AU45</f>
        <v>0</v>
      </c>
      <c r="AW42" s="10">
        <f>'Cum. FR by trial class (b)'!AV45</f>
        <v>0</v>
      </c>
      <c r="AX42" s="10">
        <f>'Cum. FR by trial class (b)'!AW45</f>
        <v>0</v>
      </c>
      <c r="AY42" s="10">
        <f>'Cum. FR by trial class (b)'!AX45</f>
        <v>0</v>
      </c>
      <c r="AZ42" s="10">
        <f>'Cum. FR by trial class (b)'!AY45</f>
        <v>0</v>
      </c>
      <c r="BA42" s="10">
        <f>'Cum. FR by trial class (b)'!AZ45</f>
        <v>0</v>
      </c>
      <c r="BB42" s="10">
        <f>'Cum. FR by trial class (b)'!BA45</f>
        <v>0</v>
      </c>
      <c r="BC42" s="10">
        <f>'Cum. FR by trial class (b)'!BB45</f>
        <v>0</v>
      </c>
    </row>
    <row r="43" spans="2:55" x14ac:dyDescent="0.55000000000000004">
      <c r="B43">
        <v>41</v>
      </c>
      <c r="C43">
        <f>'Cum. FR by trial class (b)'!BC46</f>
        <v>0</v>
      </c>
      <c r="D43">
        <f>'Cum. FR by trial class (b)'!C46</f>
        <v>0</v>
      </c>
      <c r="E43">
        <f>'Cum. FR by trial class (b)'!D46</f>
        <v>0</v>
      </c>
      <c r="F43">
        <f>'Cum. FR by trial class (b)'!E46</f>
        <v>0</v>
      </c>
      <c r="G43">
        <f>'Cum. FR by trial class (b)'!F46</f>
        <v>0</v>
      </c>
      <c r="H43">
        <f>'Cum. FR by trial class (b)'!G46</f>
        <v>0</v>
      </c>
      <c r="I43">
        <f>'Cum. FR by trial class (b)'!H46</f>
        <v>0</v>
      </c>
      <c r="J43">
        <f>'Cum. FR by trial class (b)'!I46</f>
        <v>0</v>
      </c>
      <c r="K43">
        <f>'Cum. FR by trial class (b)'!J46</f>
        <v>0</v>
      </c>
      <c r="L43">
        <f>'Cum. FR by trial class (b)'!K46</f>
        <v>0</v>
      </c>
      <c r="M43">
        <f>'Cum. FR by trial class (b)'!L46</f>
        <v>0</v>
      </c>
      <c r="N43">
        <f>'Cum. FR by trial class (b)'!M46</f>
        <v>0</v>
      </c>
      <c r="O43">
        <f>'Cum. FR by trial class (b)'!N46</f>
        <v>0</v>
      </c>
      <c r="P43" s="10">
        <f>'Cum. FR by trial class (b)'!O46</f>
        <v>0</v>
      </c>
      <c r="Q43" s="10">
        <f>'Cum. FR by trial class (b)'!P46</f>
        <v>0</v>
      </c>
      <c r="R43" s="10">
        <f>'Cum. FR by trial class (b)'!Q46</f>
        <v>0</v>
      </c>
      <c r="S43" s="10">
        <f>'Cum. FR by trial class (b)'!R46</f>
        <v>0</v>
      </c>
      <c r="T43" s="10">
        <f>'Cum. FR by trial class (b)'!S46</f>
        <v>0</v>
      </c>
      <c r="U43" s="10">
        <f>'Cum. FR by trial class (b)'!T46</f>
        <v>0</v>
      </c>
      <c r="V43" s="10">
        <f>'Cum. FR by trial class (b)'!U46</f>
        <v>0</v>
      </c>
      <c r="W43" s="10">
        <f>'Cum. FR by trial class (b)'!V46</f>
        <v>0</v>
      </c>
      <c r="X43" s="10">
        <f>'Cum. FR by trial class (b)'!W46</f>
        <v>0</v>
      </c>
      <c r="Y43" s="10">
        <f>'Cum. FR by trial class (b)'!X46</f>
        <v>0</v>
      </c>
      <c r="Z43" s="10">
        <f>'Cum. FR by trial class (b)'!Y46</f>
        <v>0</v>
      </c>
      <c r="AA43" s="10">
        <f>'Cum. FR by trial class (b)'!Z46</f>
        <v>0</v>
      </c>
      <c r="AB43" s="10">
        <f>'Cum. FR by trial class (b)'!AA46</f>
        <v>0</v>
      </c>
      <c r="AC43" s="10">
        <f>'Cum. FR by trial class (b)'!AB46</f>
        <v>0</v>
      </c>
      <c r="AD43" s="10">
        <f>'Cum. FR by trial class (b)'!AC46</f>
        <v>0</v>
      </c>
      <c r="AE43" s="10">
        <f>'Cum. FR by trial class (b)'!AD46</f>
        <v>0</v>
      </c>
      <c r="AF43" s="10">
        <f>'Cum. FR by trial class (b)'!AE46</f>
        <v>0</v>
      </c>
      <c r="AG43" s="10">
        <f>'Cum. FR by trial class (b)'!AF46</f>
        <v>0</v>
      </c>
      <c r="AH43" s="10">
        <f>'Cum. FR by trial class (b)'!AG46</f>
        <v>0</v>
      </c>
      <c r="AI43" s="10">
        <f>'Cum. FR by trial class (b)'!AH46</f>
        <v>0</v>
      </c>
      <c r="AJ43" s="10">
        <f>'Cum. FR by trial class (b)'!AI46</f>
        <v>0</v>
      </c>
      <c r="AK43" s="10">
        <f>'Cum. FR by trial class (b)'!AJ46</f>
        <v>0</v>
      </c>
      <c r="AL43" s="10">
        <f>'Cum. FR by trial class (b)'!AK46</f>
        <v>0</v>
      </c>
      <c r="AM43" s="10">
        <f>'Cum. FR by trial class (b)'!AL46</f>
        <v>0</v>
      </c>
      <c r="AN43" s="10">
        <f>'Cum. FR by trial class (b)'!AM46</f>
        <v>0</v>
      </c>
      <c r="AO43" s="10">
        <f>'Cum. FR by trial class (b)'!AN46</f>
        <v>0</v>
      </c>
      <c r="AP43" s="10">
        <f>'Cum. FR by trial class (b)'!AO46</f>
        <v>0</v>
      </c>
      <c r="AQ43" s="10">
        <f>'Cum. FR by trial class (b)'!AP46</f>
        <v>0</v>
      </c>
      <c r="AR43" s="10">
        <f>'Cum. FR by trial class (b)'!AQ46</f>
        <v>0</v>
      </c>
      <c r="AS43" s="10">
        <f>'Cum. FR by trial class (b)'!AR46</f>
        <v>0</v>
      </c>
      <c r="AT43" s="10">
        <f>'Cum. FR by trial class (b)'!AS46</f>
        <v>0</v>
      </c>
      <c r="AU43" s="10">
        <f>'Cum. FR by trial class (b)'!AT46</f>
        <v>0</v>
      </c>
      <c r="AV43" s="10">
        <f>'Cum. FR by trial class (b)'!AU46</f>
        <v>0</v>
      </c>
      <c r="AW43" s="10">
        <f>'Cum. FR by trial class (b)'!AV46</f>
        <v>0</v>
      </c>
      <c r="AX43" s="10">
        <f>'Cum. FR by trial class (b)'!AW46</f>
        <v>0</v>
      </c>
      <c r="AY43" s="10">
        <f>'Cum. FR by trial class (b)'!AX46</f>
        <v>0</v>
      </c>
      <c r="AZ43" s="10">
        <f>'Cum. FR by trial class (b)'!AY46</f>
        <v>0</v>
      </c>
      <c r="BA43" s="10">
        <f>'Cum. FR by trial class (b)'!AZ46</f>
        <v>0</v>
      </c>
      <c r="BB43" s="10">
        <f>'Cum. FR by trial class (b)'!BA46</f>
        <v>0</v>
      </c>
      <c r="BC43" s="10">
        <f>'Cum. FR by trial class (b)'!BB46</f>
        <v>0</v>
      </c>
    </row>
    <row r="44" spans="2:55" x14ac:dyDescent="0.55000000000000004">
      <c r="B44">
        <v>42</v>
      </c>
      <c r="C44">
        <f>'Cum. FR by trial class (b)'!BC47</f>
        <v>1</v>
      </c>
      <c r="D44">
        <f>'Cum. FR by trial class (b)'!C47</f>
        <v>0</v>
      </c>
      <c r="E44">
        <f>'Cum. FR by trial class (b)'!D47</f>
        <v>0</v>
      </c>
      <c r="F44">
        <f>'Cum. FR by trial class (b)'!E47</f>
        <v>0</v>
      </c>
      <c r="G44">
        <f>'Cum. FR by trial class (b)'!F47</f>
        <v>0</v>
      </c>
      <c r="H44">
        <f>'Cum. FR by trial class (b)'!G47</f>
        <v>0</v>
      </c>
      <c r="I44">
        <f>'Cum. FR by trial class (b)'!H47</f>
        <v>0</v>
      </c>
      <c r="J44">
        <f>'Cum. FR by trial class (b)'!I47</f>
        <v>1</v>
      </c>
      <c r="K44">
        <f>'Cum. FR by trial class (b)'!J47</f>
        <v>0</v>
      </c>
      <c r="L44">
        <f>'Cum. FR by trial class (b)'!K47</f>
        <v>0</v>
      </c>
      <c r="M44">
        <f>'Cum. FR by trial class (b)'!L47</f>
        <v>0</v>
      </c>
      <c r="N44">
        <f>'Cum. FR by trial class (b)'!M47</f>
        <v>0</v>
      </c>
      <c r="O44" s="10">
        <f>'Cum. FR by trial class (b)'!N47</f>
        <v>0</v>
      </c>
      <c r="P44" s="10">
        <f>'Cum. FR by trial class (b)'!O47</f>
        <v>0</v>
      </c>
      <c r="Q44" s="10">
        <f>'Cum. FR by trial class (b)'!P47</f>
        <v>0</v>
      </c>
      <c r="R44" s="10">
        <f>'Cum. FR by trial class (b)'!Q47</f>
        <v>0</v>
      </c>
      <c r="S44" s="10">
        <f>'Cum. FR by trial class (b)'!R47</f>
        <v>0</v>
      </c>
      <c r="T44" s="10">
        <f>'Cum. FR by trial class (b)'!S47</f>
        <v>0</v>
      </c>
      <c r="U44" s="10">
        <f>'Cum. FR by trial class (b)'!T47</f>
        <v>0</v>
      </c>
      <c r="V44" s="10">
        <f>'Cum. FR by trial class (b)'!U47</f>
        <v>0</v>
      </c>
      <c r="W44" s="10">
        <f>'Cum. FR by trial class (b)'!V47</f>
        <v>0</v>
      </c>
      <c r="X44" s="10">
        <f>'Cum. FR by trial class (b)'!W47</f>
        <v>0</v>
      </c>
      <c r="Y44" s="10">
        <f>'Cum. FR by trial class (b)'!X47</f>
        <v>0</v>
      </c>
      <c r="Z44" s="10">
        <f>'Cum. FR by trial class (b)'!Y47</f>
        <v>0</v>
      </c>
      <c r="AA44" s="10">
        <f>'Cum. FR by trial class (b)'!Z47</f>
        <v>0</v>
      </c>
      <c r="AB44" s="10">
        <f>'Cum. FR by trial class (b)'!AA47</f>
        <v>0</v>
      </c>
      <c r="AC44" s="10">
        <f>'Cum. FR by trial class (b)'!AB47</f>
        <v>0</v>
      </c>
      <c r="AD44" s="10">
        <f>'Cum. FR by trial class (b)'!AC47</f>
        <v>0</v>
      </c>
      <c r="AE44" s="10">
        <f>'Cum. FR by trial class (b)'!AD47</f>
        <v>0</v>
      </c>
      <c r="AF44" s="10">
        <f>'Cum. FR by trial class (b)'!AE47</f>
        <v>0</v>
      </c>
      <c r="AG44" s="10">
        <f>'Cum. FR by trial class (b)'!AF47</f>
        <v>0</v>
      </c>
      <c r="AH44" s="10">
        <f>'Cum. FR by trial class (b)'!AG47</f>
        <v>0</v>
      </c>
      <c r="AI44" s="10">
        <f>'Cum. FR by trial class (b)'!AH47</f>
        <v>0</v>
      </c>
      <c r="AJ44" s="10">
        <f>'Cum. FR by trial class (b)'!AI47</f>
        <v>0</v>
      </c>
      <c r="AK44" s="10">
        <f>'Cum. FR by trial class (b)'!AJ47</f>
        <v>0</v>
      </c>
      <c r="AL44" s="10">
        <f>'Cum. FR by trial class (b)'!AK47</f>
        <v>0</v>
      </c>
      <c r="AM44" s="10">
        <f>'Cum. FR by trial class (b)'!AL47</f>
        <v>0</v>
      </c>
      <c r="AN44" s="10">
        <f>'Cum. FR by trial class (b)'!AM47</f>
        <v>0</v>
      </c>
      <c r="AO44" s="10">
        <f>'Cum. FR by trial class (b)'!AN47</f>
        <v>0</v>
      </c>
      <c r="AP44" s="10">
        <f>'Cum. FR by trial class (b)'!AO47</f>
        <v>0</v>
      </c>
      <c r="AQ44" s="10">
        <f>'Cum. FR by trial class (b)'!AP47</f>
        <v>0</v>
      </c>
      <c r="AR44" s="10">
        <f>'Cum. FR by trial class (b)'!AQ47</f>
        <v>0</v>
      </c>
      <c r="AS44" s="10">
        <f>'Cum. FR by trial class (b)'!AR47</f>
        <v>0</v>
      </c>
      <c r="AT44" s="10">
        <f>'Cum. FR by trial class (b)'!AS47</f>
        <v>0</v>
      </c>
      <c r="AU44" s="10">
        <f>'Cum. FR by trial class (b)'!AT47</f>
        <v>0</v>
      </c>
      <c r="AV44" s="10">
        <f>'Cum. FR by trial class (b)'!AU47</f>
        <v>0</v>
      </c>
      <c r="AW44" s="10">
        <f>'Cum. FR by trial class (b)'!AV47</f>
        <v>0</v>
      </c>
      <c r="AX44" s="10">
        <f>'Cum. FR by trial class (b)'!AW47</f>
        <v>0</v>
      </c>
      <c r="AY44" s="10">
        <f>'Cum. FR by trial class (b)'!AX47</f>
        <v>0</v>
      </c>
      <c r="AZ44" s="10">
        <f>'Cum. FR by trial class (b)'!AY47</f>
        <v>0</v>
      </c>
      <c r="BA44" s="10">
        <f>'Cum. FR by trial class (b)'!AZ47</f>
        <v>0</v>
      </c>
      <c r="BB44" s="10">
        <f>'Cum. FR by trial class (b)'!BA47</f>
        <v>0</v>
      </c>
      <c r="BC44" s="10">
        <f>'Cum. FR by trial class (b)'!BB47</f>
        <v>0</v>
      </c>
    </row>
    <row r="45" spans="2:55" x14ac:dyDescent="0.55000000000000004">
      <c r="B45">
        <v>43</v>
      </c>
      <c r="C45">
        <f>'Cum. FR by trial class (b)'!BC48</f>
        <v>1</v>
      </c>
      <c r="D45">
        <f>'Cum. FR by trial class (b)'!C48</f>
        <v>0</v>
      </c>
      <c r="E45">
        <f>'Cum. FR by trial class (b)'!D48</f>
        <v>0</v>
      </c>
      <c r="F45">
        <f>'Cum. FR by trial class (b)'!E48</f>
        <v>0</v>
      </c>
      <c r="G45">
        <f>'Cum. FR by trial class (b)'!F48</f>
        <v>0</v>
      </c>
      <c r="H45">
        <f>'Cum. FR by trial class (b)'!G48</f>
        <v>0</v>
      </c>
      <c r="I45">
        <f>'Cum. FR by trial class (b)'!H48</f>
        <v>0</v>
      </c>
      <c r="J45">
        <f>'Cum. FR by trial class (b)'!I48</f>
        <v>0</v>
      </c>
      <c r="K45">
        <f>'Cum. FR by trial class (b)'!J48</f>
        <v>0</v>
      </c>
      <c r="L45">
        <f>'Cum. FR by trial class (b)'!K48</f>
        <v>0</v>
      </c>
      <c r="M45">
        <f>'Cum. FR by trial class (b)'!L48</f>
        <v>0</v>
      </c>
      <c r="N45" s="10">
        <f>'Cum. FR by trial class (b)'!M48</f>
        <v>0</v>
      </c>
      <c r="O45" s="10">
        <f>'Cum. FR by trial class (b)'!N48</f>
        <v>0</v>
      </c>
      <c r="P45" s="10">
        <f>'Cum. FR by trial class (b)'!O48</f>
        <v>0</v>
      </c>
      <c r="Q45" s="10">
        <f>'Cum. FR by trial class (b)'!P48</f>
        <v>0</v>
      </c>
      <c r="R45" s="10">
        <f>'Cum. FR by trial class (b)'!Q48</f>
        <v>0</v>
      </c>
      <c r="S45" s="10">
        <f>'Cum. FR by trial class (b)'!R48</f>
        <v>0</v>
      </c>
      <c r="T45" s="10">
        <f>'Cum. FR by trial class (b)'!S48</f>
        <v>0</v>
      </c>
      <c r="U45" s="10">
        <f>'Cum. FR by trial class (b)'!T48</f>
        <v>0</v>
      </c>
      <c r="V45" s="10">
        <f>'Cum. FR by trial class (b)'!U48</f>
        <v>0</v>
      </c>
      <c r="W45" s="10">
        <f>'Cum. FR by trial class (b)'!V48</f>
        <v>0</v>
      </c>
      <c r="X45" s="10">
        <f>'Cum. FR by trial class (b)'!W48</f>
        <v>0</v>
      </c>
      <c r="Y45" s="10">
        <f>'Cum. FR by trial class (b)'!X48</f>
        <v>0</v>
      </c>
      <c r="Z45" s="10">
        <f>'Cum. FR by trial class (b)'!Y48</f>
        <v>0</v>
      </c>
      <c r="AA45" s="10">
        <f>'Cum. FR by trial class (b)'!Z48</f>
        <v>0</v>
      </c>
      <c r="AB45" s="10">
        <f>'Cum. FR by trial class (b)'!AA48</f>
        <v>0</v>
      </c>
      <c r="AC45" s="10">
        <f>'Cum. FR by trial class (b)'!AB48</f>
        <v>0</v>
      </c>
      <c r="AD45" s="10">
        <f>'Cum. FR by trial class (b)'!AC48</f>
        <v>0</v>
      </c>
      <c r="AE45" s="10">
        <f>'Cum. FR by trial class (b)'!AD48</f>
        <v>0</v>
      </c>
      <c r="AF45" s="10">
        <f>'Cum. FR by trial class (b)'!AE48</f>
        <v>0</v>
      </c>
      <c r="AG45" s="10">
        <f>'Cum. FR by trial class (b)'!AF48</f>
        <v>0</v>
      </c>
      <c r="AH45" s="10">
        <f>'Cum. FR by trial class (b)'!AG48</f>
        <v>0</v>
      </c>
      <c r="AI45" s="10">
        <f>'Cum. FR by trial class (b)'!AH48</f>
        <v>0</v>
      </c>
      <c r="AJ45" s="10">
        <f>'Cum. FR by trial class (b)'!AI48</f>
        <v>0</v>
      </c>
      <c r="AK45" s="10">
        <f>'Cum. FR by trial class (b)'!AJ48</f>
        <v>0</v>
      </c>
      <c r="AL45" s="10">
        <f>'Cum. FR by trial class (b)'!AK48</f>
        <v>0</v>
      </c>
      <c r="AM45" s="10">
        <f>'Cum. FR by trial class (b)'!AL48</f>
        <v>0</v>
      </c>
      <c r="AN45" s="10">
        <f>'Cum. FR by trial class (b)'!AM48</f>
        <v>0</v>
      </c>
      <c r="AO45" s="10">
        <f>'Cum. FR by trial class (b)'!AN48</f>
        <v>0</v>
      </c>
      <c r="AP45" s="10">
        <f>'Cum. FR by trial class (b)'!AO48</f>
        <v>0</v>
      </c>
      <c r="AQ45" s="10">
        <f>'Cum. FR by trial class (b)'!AP48</f>
        <v>0</v>
      </c>
      <c r="AR45" s="10">
        <f>'Cum. FR by trial class (b)'!AQ48</f>
        <v>0</v>
      </c>
      <c r="AS45" s="10">
        <f>'Cum. FR by trial class (b)'!AR48</f>
        <v>0</v>
      </c>
      <c r="AT45" s="10">
        <f>'Cum. FR by trial class (b)'!AS48</f>
        <v>0</v>
      </c>
      <c r="AU45" s="10">
        <f>'Cum. FR by trial class (b)'!AT48</f>
        <v>0</v>
      </c>
      <c r="AV45" s="10">
        <f>'Cum. FR by trial class (b)'!AU48</f>
        <v>0</v>
      </c>
      <c r="AW45" s="10">
        <f>'Cum. FR by trial class (b)'!AV48</f>
        <v>0</v>
      </c>
      <c r="AX45" s="10">
        <f>'Cum. FR by trial class (b)'!AW48</f>
        <v>0</v>
      </c>
      <c r="AY45" s="10">
        <f>'Cum. FR by trial class (b)'!AX48</f>
        <v>0</v>
      </c>
      <c r="AZ45" s="10">
        <f>'Cum. FR by trial class (b)'!AY48</f>
        <v>0</v>
      </c>
      <c r="BA45" s="10">
        <f>'Cum. FR by trial class (b)'!AZ48</f>
        <v>0</v>
      </c>
      <c r="BB45" s="10">
        <f>'Cum. FR by trial class (b)'!BA48</f>
        <v>0</v>
      </c>
      <c r="BC45" s="10">
        <f>'Cum. FR by trial class (b)'!BB48</f>
        <v>0</v>
      </c>
    </row>
    <row r="46" spans="2:55" x14ac:dyDescent="0.55000000000000004">
      <c r="B46">
        <v>44</v>
      </c>
      <c r="C46">
        <f>'Cum. FR by trial class (b)'!BC49</f>
        <v>0</v>
      </c>
      <c r="D46">
        <f>'Cum. FR by trial class (b)'!C49</f>
        <v>0</v>
      </c>
      <c r="E46">
        <f>'Cum. FR by trial class (b)'!D49</f>
        <v>0</v>
      </c>
      <c r="F46">
        <f>'Cum. FR by trial class (b)'!E49</f>
        <v>0</v>
      </c>
      <c r="G46">
        <f>'Cum. FR by trial class (b)'!F49</f>
        <v>0</v>
      </c>
      <c r="H46">
        <f>'Cum. FR by trial class (b)'!G49</f>
        <v>0</v>
      </c>
      <c r="I46">
        <f>'Cum. FR by trial class (b)'!H49</f>
        <v>0</v>
      </c>
      <c r="J46">
        <f>'Cum. FR by trial class (b)'!I49</f>
        <v>0</v>
      </c>
      <c r="K46">
        <f>'Cum. FR by trial class (b)'!J49</f>
        <v>0</v>
      </c>
      <c r="L46">
        <f>'Cum. FR by trial class (b)'!K49</f>
        <v>0</v>
      </c>
      <c r="M46" s="10">
        <f>'Cum. FR by trial class (b)'!L49</f>
        <v>0</v>
      </c>
      <c r="N46" s="10">
        <f>'Cum. FR by trial class (b)'!M49</f>
        <v>0</v>
      </c>
      <c r="O46" s="10">
        <f>'Cum. FR by trial class (b)'!N49</f>
        <v>0</v>
      </c>
      <c r="P46" s="10">
        <f>'Cum. FR by trial class (b)'!O49</f>
        <v>0</v>
      </c>
      <c r="Q46" s="10">
        <f>'Cum. FR by trial class (b)'!P49</f>
        <v>0</v>
      </c>
      <c r="R46" s="10">
        <f>'Cum. FR by trial class (b)'!Q49</f>
        <v>0</v>
      </c>
      <c r="S46" s="10">
        <f>'Cum. FR by trial class (b)'!R49</f>
        <v>0</v>
      </c>
      <c r="T46" s="10">
        <f>'Cum. FR by trial class (b)'!S49</f>
        <v>0</v>
      </c>
      <c r="U46" s="10">
        <f>'Cum. FR by trial class (b)'!T49</f>
        <v>0</v>
      </c>
      <c r="V46" s="10">
        <f>'Cum. FR by trial class (b)'!U49</f>
        <v>0</v>
      </c>
      <c r="W46" s="10">
        <f>'Cum. FR by trial class (b)'!V49</f>
        <v>0</v>
      </c>
      <c r="X46" s="10">
        <f>'Cum. FR by trial class (b)'!W49</f>
        <v>0</v>
      </c>
      <c r="Y46" s="10">
        <f>'Cum. FR by trial class (b)'!X49</f>
        <v>0</v>
      </c>
      <c r="Z46" s="10">
        <f>'Cum. FR by trial class (b)'!Y49</f>
        <v>0</v>
      </c>
      <c r="AA46" s="10">
        <f>'Cum. FR by trial class (b)'!Z49</f>
        <v>0</v>
      </c>
      <c r="AB46" s="10">
        <f>'Cum. FR by trial class (b)'!AA49</f>
        <v>0</v>
      </c>
      <c r="AC46" s="10">
        <f>'Cum. FR by trial class (b)'!AB49</f>
        <v>0</v>
      </c>
      <c r="AD46" s="10">
        <f>'Cum. FR by trial class (b)'!AC49</f>
        <v>0</v>
      </c>
      <c r="AE46" s="10">
        <f>'Cum. FR by trial class (b)'!AD49</f>
        <v>0</v>
      </c>
      <c r="AF46" s="10">
        <f>'Cum. FR by trial class (b)'!AE49</f>
        <v>0</v>
      </c>
      <c r="AG46" s="10">
        <f>'Cum. FR by trial class (b)'!AF49</f>
        <v>0</v>
      </c>
      <c r="AH46" s="10">
        <f>'Cum. FR by trial class (b)'!AG49</f>
        <v>0</v>
      </c>
      <c r="AI46" s="10">
        <f>'Cum. FR by trial class (b)'!AH49</f>
        <v>0</v>
      </c>
      <c r="AJ46" s="10">
        <f>'Cum. FR by trial class (b)'!AI49</f>
        <v>0</v>
      </c>
      <c r="AK46" s="10">
        <f>'Cum. FR by trial class (b)'!AJ49</f>
        <v>0</v>
      </c>
      <c r="AL46" s="10">
        <f>'Cum. FR by trial class (b)'!AK49</f>
        <v>0</v>
      </c>
      <c r="AM46" s="10">
        <f>'Cum. FR by trial class (b)'!AL49</f>
        <v>0</v>
      </c>
      <c r="AN46" s="10">
        <f>'Cum. FR by trial class (b)'!AM49</f>
        <v>0</v>
      </c>
      <c r="AO46" s="10">
        <f>'Cum. FR by trial class (b)'!AN49</f>
        <v>0</v>
      </c>
      <c r="AP46" s="10">
        <f>'Cum. FR by trial class (b)'!AO49</f>
        <v>0</v>
      </c>
      <c r="AQ46" s="10">
        <f>'Cum. FR by trial class (b)'!AP49</f>
        <v>0</v>
      </c>
      <c r="AR46" s="10">
        <f>'Cum. FR by trial class (b)'!AQ49</f>
        <v>0</v>
      </c>
      <c r="AS46" s="10">
        <f>'Cum. FR by trial class (b)'!AR49</f>
        <v>0</v>
      </c>
      <c r="AT46" s="10">
        <f>'Cum. FR by trial class (b)'!AS49</f>
        <v>0</v>
      </c>
      <c r="AU46" s="10">
        <f>'Cum. FR by trial class (b)'!AT49</f>
        <v>0</v>
      </c>
      <c r="AV46" s="10">
        <f>'Cum. FR by trial class (b)'!AU49</f>
        <v>0</v>
      </c>
      <c r="AW46" s="10">
        <f>'Cum. FR by trial class (b)'!AV49</f>
        <v>0</v>
      </c>
      <c r="AX46" s="10">
        <f>'Cum. FR by trial class (b)'!AW49</f>
        <v>0</v>
      </c>
      <c r="AY46" s="10">
        <f>'Cum. FR by trial class (b)'!AX49</f>
        <v>0</v>
      </c>
      <c r="AZ46" s="10">
        <f>'Cum. FR by trial class (b)'!AY49</f>
        <v>0</v>
      </c>
      <c r="BA46" s="10">
        <f>'Cum. FR by trial class (b)'!AZ49</f>
        <v>0</v>
      </c>
      <c r="BB46" s="10">
        <f>'Cum. FR by trial class (b)'!BA49</f>
        <v>0</v>
      </c>
      <c r="BC46" s="10">
        <f>'Cum. FR by trial class (b)'!BB49</f>
        <v>0</v>
      </c>
    </row>
    <row r="47" spans="2:55" x14ac:dyDescent="0.55000000000000004">
      <c r="B47">
        <v>45</v>
      </c>
      <c r="C47">
        <f>'Cum. FR by trial class (b)'!BC50</f>
        <v>0</v>
      </c>
      <c r="D47">
        <f>'Cum. FR by trial class (b)'!C50</f>
        <v>0</v>
      </c>
      <c r="E47">
        <f>'Cum. FR by trial class (b)'!D50</f>
        <v>0</v>
      </c>
      <c r="F47">
        <f>'Cum. FR by trial class (b)'!E50</f>
        <v>0</v>
      </c>
      <c r="G47">
        <f>'Cum. FR by trial class (b)'!F50</f>
        <v>0</v>
      </c>
      <c r="H47">
        <f>'Cum. FR by trial class (b)'!G50</f>
        <v>0</v>
      </c>
      <c r="I47">
        <f>'Cum. FR by trial class (b)'!H50</f>
        <v>0</v>
      </c>
      <c r="J47">
        <f>'Cum. FR by trial class (b)'!I50</f>
        <v>0</v>
      </c>
      <c r="K47">
        <f>'Cum. FR by trial class (b)'!J50</f>
        <v>0</v>
      </c>
      <c r="L47" s="10">
        <f>'Cum. FR by trial class (b)'!K50</f>
        <v>0</v>
      </c>
      <c r="M47" s="10">
        <f>'Cum. FR by trial class (b)'!L50</f>
        <v>0</v>
      </c>
      <c r="N47" s="10">
        <f>'Cum. FR by trial class (b)'!M50</f>
        <v>0</v>
      </c>
      <c r="O47" s="10">
        <f>'Cum. FR by trial class (b)'!N50</f>
        <v>0</v>
      </c>
      <c r="P47" s="10">
        <f>'Cum. FR by trial class (b)'!O50</f>
        <v>0</v>
      </c>
      <c r="Q47" s="10">
        <f>'Cum. FR by trial class (b)'!P50</f>
        <v>0</v>
      </c>
      <c r="R47" s="10">
        <f>'Cum. FR by trial class (b)'!Q50</f>
        <v>0</v>
      </c>
      <c r="S47" s="10">
        <f>'Cum. FR by trial class (b)'!R50</f>
        <v>0</v>
      </c>
      <c r="T47" s="10">
        <f>'Cum. FR by trial class (b)'!S50</f>
        <v>0</v>
      </c>
      <c r="U47" s="10">
        <f>'Cum. FR by trial class (b)'!T50</f>
        <v>0</v>
      </c>
      <c r="V47" s="10">
        <f>'Cum. FR by trial class (b)'!U50</f>
        <v>0</v>
      </c>
      <c r="W47" s="10">
        <f>'Cum. FR by trial class (b)'!V50</f>
        <v>0</v>
      </c>
      <c r="X47" s="10">
        <f>'Cum. FR by trial class (b)'!W50</f>
        <v>0</v>
      </c>
      <c r="Y47" s="10">
        <f>'Cum. FR by trial class (b)'!X50</f>
        <v>0</v>
      </c>
      <c r="Z47" s="10">
        <f>'Cum. FR by trial class (b)'!Y50</f>
        <v>0</v>
      </c>
      <c r="AA47" s="10">
        <f>'Cum. FR by trial class (b)'!Z50</f>
        <v>0</v>
      </c>
      <c r="AB47" s="10">
        <f>'Cum. FR by trial class (b)'!AA50</f>
        <v>0</v>
      </c>
      <c r="AC47" s="10">
        <f>'Cum. FR by trial class (b)'!AB50</f>
        <v>0</v>
      </c>
      <c r="AD47" s="10">
        <f>'Cum. FR by trial class (b)'!AC50</f>
        <v>0</v>
      </c>
      <c r="AE47" s="10">
        <f>'Cum. FR by trial class (b)'!AD50</f>
        <v>0</v>
      </c>
      <c r="AF47" s="10">
        <f>'Cum. FR by trial class (b)'!AE50</f>
        <v>0</v>
      </c>
      <c r="AG47" s="10">
        <f>'Cum. FR by trial class (b)'!AF50</f>
        <v>0</v>
      </c>
      <c r="AH47" s="10">
        <f>'Cum. FR by trial class (b)'!AG50</f>
        <v>0</v>
      </c>
      <c r="AI47" s="10">
        <f>'Cum. FR by trial class (b)'!AH50</f>
        <v>0</v>
      </c>
      <c r="AJ47" s="10">
        <f>'Cum. FR by trial class (b)'!AI50</f>
        <v>0</v>
      </c>
      <c r="AK47" s="10">
        <f>'Cum. FR by trial class (b)'!AJ50</f>
        <v>0</v>
      </c>
      <c r="AL47" s="10">
        <f>'Cum. FR by trial class (b)'!AK50</f>
        <v>0</v>
      </c>
      <c r="AM47" s="10">
        <f>'Cum. FR by trial class (b)'!AL50</f>
        <v>0</v>
      </c>
      <c r="AN47" s="10">
        <f>'Cum. FR by trial class (b)'!AM50</f>
        <v>0</v>
      </c>
      <c r="AO47" s="10">
        <f>'Cum. FR by trial class (b)'!AN50</f>
        <v>0</v>
      </c>
      <c r="AP47" s="10">
        <f>'Cum. FR by trial class (b)'!AO50</f>
        <v>0</v>
      </c>
      <c r="AQ47" s="10">
        <f>'Cum. FR by trial class (b)'!AP50</f>
        <v>0</v>
      </c>
      <c r="AR47" s="10">
        <f>'Cum. FR by trial class (b)'!AQ50</f>
        <v>0</v>
      </c>
      <c r="AS47" s="10">
        <f>'Cum. FR by trial class (b)'!AR50</f>
        <v>0</v>
      </c>
      <c r="AT47" s="10">
        <f>'Cum. FR by trial class (b)'!AS50</f>
        <v>0</v>
      </c>
      <c r="AU47" s="10">
        <f>'Cum. FR by trial class (b)'!AT50</f>
        <v>0</v>
      </c>
      <c r="AV47" s="10">
        <f>'Cum. FR by trial class (b)'!AU50</f>
        <v>0</v>
      </c>
      <c r="AW47" s="10">
        <f>'Cum. FR by trial class (b)'!AV50</f>
        <v>0</v>
      </c>
      <c r="AX47" s="10">
        <f>'Cum. FR by trial class (b)'!AW50</f>
        <v>0</v>
      </c>
      <c r="AY47" s="10">
        <f>'Cum. FR by trial class (b)'!AX50</f>
        <v>0</v>
      </c>
      <c r="AZ47" s="10">
        <f>'Cum. FR by trial class (b)'!AY50</f>
        <v>0</v>
      </c>
      <c r="BA47" s="10">
        <f>'Cum. FR by trial class (b)'!AZ50</f>
        <v>0</v>
      </c>
      <c r="BB47" s="10">
        <f>'Cum. FR by trial class (b)'!BA50</f>
        <v>0</v>
      </c>
      <c r="BC47" s="10">
        <f>'Cum. FR by trial class (b)'!BB50</f>
        <v>0</v>
      </c>
    </row>
    <row r="48" spans="2:55" x14ac:dyDescent="0.55000000000000004">
      <c r="B48">
        <v>46</v>
      </c>
      <c r="C48">
        <f>'Cum. FR by trial class (b)'!BC51</f>
        <v>1</v>
      </c>
      <c r="D48">
        <f>'Cum. FR by trial class (b)'!C51</f>
        <v>0</v>
      </c>
      <c r="E48">
        <f>'Cum. FR by trial class (b)'!D51</f>
        <v>0</v>
      </c>
      <c r="F48">
        <f>'Cum. FR by trial class (b)'!E51</f>
        <v>0</v>
      </c>
      <c r="G48">
        <f>'Cum. FR by trial class (b)'!F51</f>
        <v>0</v>
      </c>
      <c r="H48">
        <f>'Cum. FR by trial class (b)'!G51</f>
        <v>0</v>
      </c>
      <c r="I48">
        <f>'Cum. FR by trial class (b)'!H51</f>
        <v>0</v>
      </c>
      <c r="J48">
        <f>'Cum. FR by trial class (b)'!I51</f>
        <v>0</v>
      </c>
      <c r="K48" s="10">
        <f>'Cum. FR by trial class (b)'!J51</f>
        <v>0</v>
      </c>
      <c r="L48" s="10">
        <f>'Cum. FR by trial class (b)'!K51</f>
        <v>0</v>
      </c>
      <c r="M48" s="10">
        <f>'Cum. FR by trial class (b)'!L51</f>
        <v>0</v>
      </c>
      <c r="N48" s="10">
        <f>'Cum. FR by trial class (b)'!M51</f>
        <v>0</v>
      </c>
      <c r="O48" s="10">
        <f>'Cum. FR by trial class (b)'!N51</f>
        <v>0</v>
      </c>
      <c r="P48" s="10">
        <f>'Cum. FR by trial class (b)'!O51</f>
        <v>0</v>
      </c>
      <c r="Q48" s="10">
        <f>'Cum. FR by trial class (b)'!P51</f>
        <v>0</v>
      </c>
      <c r="R48" s="10">
        <f>'Cum. FR by trial class (b)'!Q51</f>
        <v>0</v>
      </c>
      <c r="S48" s="10">
        <f>'Cum. FR by trial class (b)'!R51</f>
        <v>0</v>
      </c>
      <c r="T48" s="10">
        <f>'Cum. FR by trial class (b)'!S51</f>
        <v>0</v>
      </c>
      <c r="U48" s="10">
        <f>'Cum. FR by trial class (b)'!T51</f>
        <v>0</v>
      </c>
      <c r="V48" s="10">
        <f>'Cum. FR by trial class (b)'!U51</f>
        <v>0</v>
      </c>
      <c r="W48" s="10">
        <f>'Cum. FR by trial class (b)'!V51</f>
        <v>0</v>
      </c>
      <c r="X48" s="10">
        <f>'Cum. FR by trial class (b)'!W51</f>
        <v>0</v>
      </c>
      <c r="Y48" s="10">
        <f>'Cum. FR by trial class (b)'!X51</f>
        <v>0</v>
      </c>
      <c r="Z48" s="10">
        <f>'Cum. FR by trial class (b)'!Y51</f>
        <v>0</v>
      </c>
      <c r="AA48" s="10">
        <f>'Cum. FR by trial class (b)'!Z51</f>
        <v>0</v>
      </c>
      <c r="AB48" s="10">
        <f>'Cum. FR by trial class (b)'!AA51</f>
        <v>0</v>
      </c>
      <c r="AC48" s="10">
        <f>'Cum. FR by trial class (b)'!AB51</f>
        <v>0</v>
      </c>
      <c r="AD48" s="10">
        <f>'Cum. FR by trial class (b)'!AC51</f>
        <v>0</v>
      </c>
      <c r="AE48" s="10">
        <f>'Cum. FR by trial class (b)'!AD51</f>
        <v>0</v>
      </c>
      <c r="AF48" s="10">
        <f>'Cum. FR by trial class (b)'!AE51</f>
        <v>0</v>
      </c>
      <c r="AG48" s="10">
        <f>'Cum. FR by trial class (b)'!AF51</f>
        <v>0</v>
      </c>
      <c r="AH48" s="10">
        <f>'Cum. FR by trial class (b)'!AG51</f>
        <v>0</v>
      </c>
      <c r="AI48" s="10">
        <f>'Cum. FR by trial class (b)'!AH51</f>
        <v>0</v>
      </c>
      <c r="AJ48" s="10">
        <f>'Cum. FR by trial class (b)'!AI51</f>
        <v>0</v>
      </c>
      <c r="AK48" s="10">
        <f>'Cum. FR by trial class (b)'!AJ51</f>
        <v>0</v>
      </c>
      <c r="AL48" s="10">
        <f>'Cum. FR by trial class (b)'!AK51</f>
        <v>0</v>
      </c>
      <c r="AM48" s="10">
        <f>'Cum. FR by trial class (b)'!AL51</f>
        <v>0</v>
      </c>
      <c r="AN48" s="10">
        <f>'Cum. FR by trial class (b)'!AM51</f>
        <v>0</v>
      </c>
      <c r="AO48" s="10">
        <f>'Cum. FR by trial class (b)'!AN51</f>
        <v>0</v>
      </c>
      <c r="AP48" s="10">
        <f>'Cum. FR by trial class (b)'!AO51</f>
        <v>0</v>
      </c>
      <c r="AQ48" s="10">
        <f>'Cum. FR by trial class (b)'!AP51</f>
        <v>0</v>
      </c>
      <c r="AR48" s="10">
        <f>'Cum. FR by trial class (b)'!AQ51</f>
        <v>0</v>
      </c>
      <c r="AS48" s="10">
        <f>'Cum. FR by trial class (b)'!AR51</f>
        <v>0</v>
      </c>
      <c r="AT48" s="10">
        <f>'Cum. FR by trial class (b)'!AS51</f>
        <v>0</v>
      </c>
      <c r="AU48" s="10">
        <f>'Cum. FR by trial class (b)'!AT51</f>
        <v>0</v>
      </c>
      <c r="AV48" s="10">
        <f>'Cum. FR by trial class (b)'!AU51</f>
        <v>0</v>
      </c>
      <c r="AW48" s="10">
        <f>'Cum. FR by trial class (b)'!AV51</f>
        <v>0</v>
      </c>
      <c r="AX48" s="10">
        <f>'Cum. FR by trial class (b)'!AW51</f>
        <v>0</v>
      </c>
      <c r="AY48" s="10">
        <f>'Cum. FR by trial class (b)'!AX51</f>
        <v>0</v>
      </c>
      <c r="AZ48" s="10">
        <f>'Cum. FR by trial class (b)'!AY51</f>
        <v>0</v>
      </c>
      <c r="BA48" s="10">
        <f>'Cum. FR by trial class (b)'!AZ51</f>
        <v>0</v>
      </c>
      <c r="BB48" s="10">
        <f>'Cum. FR by trial class (b)'!BA51</f>
        <v>0</v>
      </c>
      <c r="BC48" s="10">
        <f>'Cum. FR by trial class (b)'!BB51</f>
        <v>0</v>
      </c>
    </row>
    <row r="49" spans="1:55" x14ac:dyDescent="0.55000000000000004">
      <c r="B49">
        <v>47</v>
      </c>
      <c r="C49">
        <f>'Cum. FR by trial class (b)'!BC52</f>
        <v>2</v>
      </c>
      <c r="D49">
        <f>'Cum. FR by trial class (b)'!C52</f>
        <v>0</v>
      </c>
      <c r="E49">
        <f>'Cum. FR by trial class (b)'!D52</f>
        <v>0</v>
      </c>
      <c r="F49">
        <f>'Cum. FR by trial class (b)'!E52</f>
        <v>0</v>
      </c>
      <c r="G49">
        <f>'Cum. FR by trial class (b)'!F52</f>
        <v>0</v>
      </c>
      <c r="H49">
        <f>'Cum. FR by trial class (b)'!G52</f>
        <v>0</v>
      </c>
      <c r="I49">
        <f>'Cum. FR by trial class (b)'!H52</f>
        <v>0</v>
      </c>
      <c r="J49" s="10">
        <f>'Cum. FR by trial class (b)'!I52</f>
        <v>0</v>
      </c>
      <c r="K49" s="10">
        <f>'Cum. FR by trial class (b)'!J52</f>
        <v>0</v>
      </c>
      <c r="L49" s="10">
        <f>'Cum. FR by trial class (b)'!K52</f>
        <v>0</v>
      </c>
      <c r="M49" s="10">
        <f>'Cum. FR by trial class (b)'!L52</f>
        <v>0</v>
      </c>
      <c r="N49" s="10">
        <f>'Cum. FR by trial class (b)'!M52</f>
        <v>0</v>
      </c>
      <c r="O49" s="10">
        <f>'Cum. FR by trial class (b)'!N52</f>
        <v>0</v>
      </c>
      <c r="P49" s="10">
        <f>'Cum. FR by trial class (b)'!O52</f>
        <v>0</v>
      </c>
      <c r="Q49" s="10">
        <f>'Cum. FR by trial class (b)'!P52</f>
        <v>0</v>
      </c>
      <c r="R49" s="10">
        <f>'Cum. FR by trial class (b)'!Q52</f>
        <v>0</v>
      </c>
      <c r="S49" s="10">
        <f>'Cum. FR by trial class (b)'!R52</f>
        <v>0</v>
      </c>
      <c r="T49" s="10">
        <f>'Cum. FR by trial class (b)'!S52</f>
        <v>0</v>
      </c>
      <c r="U49" s="10">
        <f>'Cum. FR by trial class (b)'!T52</f>
        <v>0</v>
      </c>
      <c r="V49" s="10">
        <f>'Cum. FR by trial class (b)'!U52</f>
        <v>0</v>
      </c>
      <c r="W49" s="10">
        <f>'Cum. FR by trial class (b)'!V52</f>
        <v>0</v>
      </c>
      <c r="X49" s="10">
        <f>'Cum. FR by trial class (b)'!W52</f>
        <v>0</v>
      </c>
      <c r="Y49" s="10">
        <f>'Cum. FR by trial class (b)'!X52</f>
        <v>0</v>
      </c>
      <c r="Z49" s="10">
        <f>'Cum. FR by trial class (b)'!Y52</f>
        <v>0</v>
      </c>
      <c r="AA49" s="10">
        <f>'Cum. FR by trial class (b)'!Z52</f>
        <v>0</v>
      </c>
      <c r="AB49" s="10">
        <f>'Cum. FR by trial class (b)'!AA52</f>
        <v>0</v>
      </c>
      <c r="AC49" s="10">
        <f>'Cum. FR by trial class (b)'!AB52</f>
        <v>0</v>
      </c>
      <c r="AD49" s="10">
        <f>'Cum. FR by trial class (b)'!AC52</f>
        <v>0</v>
      </c>
      <c r="AE49" s="10">
        <f>'Cum. FR by trial class (b)'!AD52</f>
        <v>0</v>
      </c>
      <c r="AF49" s="10">
        <f>'Cum. FR by trial class (b)'!AE52</f>
        <v>0</v>
      </c>
      <c r="AG49" s="10">
        <f>'Cum. FR by trial class (b)'!AF52</f>
        <v>0</v>
      </c>
      <c r="AH49" s="10">
        <f>'Cum. FR by trial class (b)'!AG52</f>
        <v>0</v>
      </c>
      <c r="AI49" s="10">
        <f>'Cum. FR by trial class (b)'!AH52</f>
        <v>0</v>
      </c>
      <c r="AJ49" s="10">
        <f>'Cum. FR by trial class (b)'!AI52</f>
        <v>0</v>
      </c>
      <c r="AK49" s="10">
        <f>'Cum. FR by trial class (b)'!AJ52</f>
        <v>0</v>
      </c>
      <c r="AL49" s="10">
        <f>'Cum. FR by trial class (b)'!AK52</f>
        <v>0</v>
      </c>
      <c r="AM49" s="10">
        <f>'Cum. FR by trial class (b)'!AL52</f>
        <v>0</v>
      </c>
      <c r="AN49" s="10">
        <f>'Cum. FR by trial class (b)'!AM52</f>
        <v>0</v>
      </c>
      <c r="AO49" s="10">
        <f>'Cum. FR by trial class (b)'!AN52</f>
        <v>0</v>
      </c>
      <c r="AP49" s="10">
        <f>'Cum. FR by trial class (b)'!AO52</f>
        <v>0</v>
      </c>
      <c r="AQ49" s="10">
        <f>'Cum. FR by trial class (b)'!AP52</f>
        <v>0</v>
      </c>
      <c r="AR49" s="10">
        <f>'Cum. FR by trial class (b)'!AQ52</f>
        <v>0</v>
      </c>
      <c r="AS49" s="10">
        <f>'Cum. FR by trial class (b)'!AR52</f>
        <v>0</v>
      </c>
      <c r="AT49" s="10">
        <f>'Cum. FR by trial class (b)'!AS52</f>
        <v>0</v>
      </c>
      <c r="AU49" s="10">
        <f>'Cum. FR by trial class (b)'!AT52</f>
        <v>0</v>
      </c>
      <c r="AV49" s="10">
        <f>'Cum. FR by trial class (b)'!AU52</f>
        <v>0</v>
      </c>
      <c r="AW49" s="10">
        <f>'Cum. FR by trial class (b)'!AV52</f>
        <v>0</v>
      </c>
      <c r="AX49" s="10">
        <f>'Cum. FR by trial class (b)'!AW52</f>
        <v>0</v>
      </c>
      <c r="AY49" s="10">
        <f>'Cum. FR by trial class (b)'!AX52</f>
        <v>0</v>
      </c>
      <c r="AZ49" s="10">
        <f>'Cum. FR by trial class (b)'!AY52</f>
        <v>0</v>
      </c>
      <c r="BA49" s="10">
        <f>'Cum. FR by trial class (b)'!AZ52</f>
        <v>0</v>
      </c>
      <c r="BB49" s="10">
        <f>'Cum. FR by trial class (b)'!BA52</f>
        <v>0</v>
      </c>
      <c r="BC49" s="10">
        <f>'Cum. FR by trial class (b)'!BB52</f>
        <v>0</v>
      </c>
    </row>
    <row r="50" spans="1:55" x14ac:dyDescent="0.55000000000000004">
      <c r="B50">
        <v>48</v>
      </c>
      <c r="C50">
        <f>'Cum. FR by trial class (b)'!BC53</f>
        <v>1</v>
      </c>
      <c r="D50">
        <f>'Cum. FR by trial class (b)'!C53</f>
        <v>0</v>
      </c>
      <c r="E50">
        <f>'Cum. FR by trial class (b)'!D53</f>
        <v>0</v>
      </c>
      <c r="F50">
        <f>'Cum. FR by trial class (b)'!E53</f>
        <v>0</v>
      </c>
      <c r="G50">
        <f>'Cum. FR by trial class (b)'!F53</f>
        <v>0</v>
      </c>
      <c r="H50">
        <f>'Cum. FR by trial class (b)'!G53</f>
        <v>0</v>
      </c>
      <c r="I50" s="10">
        <f>'Cum. FR by trial class (b)'!H53</f>
        <v>0</v>
      </c>
      <c r="J50" s="10">
        <f>'Cum. FR by trial class (b)'!I53</f>
        <v>0</v>
      </c>
      <c r="K50" s="10">
        <f>'Cum. FR by trial class (b)'!J53</f>
        <v>0</v>
      </c>
      <c r="L50" s="10">
        <f>'Cum. FR by trial class (b)'!K53</f>
        <v>0</v>
      </c>
      <c r="M50" s="10">
        <f>'Cum. FR by trial class (b)'!L53</f>
        <v>0</v>
      </c>
      <c r="N50" s="10">
        <f>'Cum. FR by trial class (b)'!M53</f>
        <v>0</v>
      </c>
      <c r="O50" s="10">
        <f>'Cum. FR by trial class (b)'!N53</f>
        <v>0</v>
      </c>
      <c r="P50" s="10">
        <f>'Cum. FR by trial class (b)'!O53</f>
        <v>0</v>
      </c>
      <c r="Q50" s="10">
        <f>'Cum. FR by trial class (b)'!P53</f>
        <v>0</v>
      </c>
      <c r="R50" s="10">
        <f>'Cum. FR by trial class (b)'!Q53</f>
        <v>0</v>
      </c>
      <c r="S50" s="10">
        <f>'Cum. FR by trial class (b)'!R53</f>
        <v>0</v>
      </c>
      <c r="T50" s="10">
        <f>'Cum. FR by trial class (b)'!S53</f>
        <v>0</v>
      </c>
      <c r="U50" s="10">
        <f>'Cum. FR by trial class (b)'!T53</f>
        <v>0</v>
      </c>
      <c r="V50" s="10">
        <f>'Cum. FR by trial class (b)'!U53</f>
        <v>0</v>
      </c>
      <c r="W50" s="10">
        <f>'Cum. FR by trial class (b)'!V53</f>
        <v>0</v>
      </c>
      <c r="X50" s="10">
        <f>'Cum. FR by trial class (b)'!W53</f>
        <v>0</v>
      </c>
      <c r="Y50" s="10">
        <f>'Cum. FR by trial class (b)'!X53</f>
        <v>0</v>
      </c>
      <c r="Z50" s="10">
        <f>'Cum. FR by trial class (b)'!Y53</f>
        <v>0</v>
      </c>
      <c r="AA50" s="10">
        <f>'Cum. FR by trial class (b)'!Z53</f>
        <v>0</v>
      </c>
      <c r="AB50" s="10">
        <f>'Cum. FR by trial class (b)'!AA53</f>
        <v>0</v>
      </c>
      <c r="AC50" s="10">
        <f>'Cum. FR by trial class (b)'!AB53</f>
        <v>0</v>
      </c>
      <c r="AD50" s="10">
        <f>'Cum. FR by trial class (b)'!AC53</f>
        <v>0</v>
      </c>
      <c r="AE50" s="10">
        <f>'Cum. FR by trial class (b)'!AD53</f>
        <v>0</v>
      </c>
      <c r="AF50" s="10">
        <f>'Cum. FR by trial class (b)'!AE53</f>
        <v>0</v>
      </c>
      <c r="AG50" s="10">
        <f>'Cum. FR by trial class (b)'!AF53</f>
        <v>0</v>
      </c>
      <c r="AH50" s="10">
        <f>'Cum. FR by trial class (b)'!AG53</f>
        <v>0</v>
      </c>
      <c r="AI50" s="10">
        <f>'Cum. FR by trial class (b)'!AH53</f>
        <v>0</v>
      </c>
      <c r="AJ50" s="10">
        <f>'Cum. FR by trial class (b)'!AI53</f>
        <v>0</v>
      </c>
      <c r="AK50" s="10">
        <f>'Cum. FR by trial class (b)'!AJ53</f>
        <v>0</v>
      </c>
      <c r="AL50" s="10">
        <f>'Cum. FR by trial class (b)'!AK53</f>
        <v>0</v>
      </c>
      <c r="AM50" s="10">
        <f>'Cum. FR by trial class (b)'!AL53</f>
        <v>0</v>
      </c>
      <c r="AN50" s="10">
        <f>'Cum. FR by trial class (b)'!AM53</f>
        <v>0</v>
      </c>
      <c r="AO50" s="10">
        <f>'Cum. FR by trial class (b)'!AN53</f>
        <v>0</v>
      </c>
      <c r="AP50" s="10">
        <f>'Cum. FR by trial class (b)'!AO53</f>
        <v>0</v>
      </c>
      <c r="AQ50" s="10">
        <f>'Cum. FR by trial class (b)'!AP53</f>
        <v>0</v>
      </c>
      <c r="AR50" s="10">
        <f>'Cum. FR by trial class (b)'!AQ53</f>
        <v>0</v>
      </c>
      <c r="AS50" s="10">
        <f>'Cum. FR by trial class (b)'!AR53</f>
        <v>0</v>
      </c>
      <c r="AT50" s="10">
        <f>'Cum. FR by trial class (b)'!AS53</f>
        <v>0</v>
      </c>
      <c r="AU50" s="10">
        <f>'Cum. FR by trial class (b)'!AT53</f>
        <v>0</v>
      </c>
      <c r="AV50" s="10">
        <f>'Cum. FR by trial class (b)'!AU53</f>
        <v>0</v>
      </c>
      <c r="AW50" s="10">
        <f>'Cum. FR by trial class (b)'!AV53</f>
        <v>0</v>
      </c>
      <c r="AX50" s="10">
        <f>'Cum. FR by trial class (b)'!AW53</f>
        <v>0</v>
      </c>
      <c r="AY50" s="10">
        <f>'Cum. FR by trial class (b)'!AX53</f>
        <v>0</v>
      </c>
      <c r="AZ50" s="10">
        <f>'Cum. FR by trial class (b)'!AY53</f>
        <v>0</v>
      </c>
      <c r="BA50" s="10">
        <f>'Cum. FR by trial class (b)'!AZ53</f>
        <v>0</v>
      </c>
      <c r="BB50" s="10">
        <f>'Cum. FR by trial class (b)'!BA53</f>
        <v>0</v>
      </c>
      <c r="BC50" s="10">
        <f>'Cum. FR by trial class (b)'!BB53</f>
        <v>0</v>
      </c>
    </row>
    <row r="51" spans="1:55" x14ac:dyDescent="0.55000000000000004">
      <c r="B51">
        <v>49</v>
      </c>
      <c r="C51">
        <f>'Cum. FR by trial class (b)'!BC54</f>
        <v>4</v>
      </c>
      <c r="D51">
        <f>'Cum. FR by trial class (b)'!C54</f>
        <v>0</v>
      </c>
      <c r="E51">
        <f>'Cum. FR by trial class (b)'!D54</f>
        <v>0</v>
      </c>
      <c r="F51">
        <f>'Cum. FR by trial class (b)'!E54</f>
        <v>0</v>
      </c>
      <c r="G51">
        <f>'Cum. FR by trial class (b)'!F54</f>
        <v>0</v>
      </c>
      <c r="H51" s="10">
        <f>'Cum. FR by trial class (b)'!G54</f>
        <v>0</v>
      </c>
      <c r="I51" s="10">
        <f>'Cum. FR by trial class (b)'!H54</f>
        <v>0</v>
      </c>
      <c r="J51" s="10">
        <f>'Cum. FR by trial class (b)'!I54</f>
        <v>0</v>
      </c>
      <c r="K51" s="10">
        <f>'Cum. FR by trial class (b)'!J54</f>
        <v>0</v>
      </c>
      <c r="L51" s="10">
        <f>'Cum. FR by trial class (b)'!K54</f>
        <v>0</v>
      </c>
      <c r="M51" s="10">
        <f>'Cum. FR by trial class (b)'!L54</f>
        <v>0</v>
      </c>
      <c r="N51" s="10">
        <f>'Cum. FR by trial class (b)'!M54</f>
        <v>0</v>
      </c>
      <c r="O51" s="10">
        <f>'Cum. FR by trial class (b)'!N54</f>
        <v>0</v>
      </c>
      <c r="P51" s="10">
        <f>'Cum. FR by trial class (b)'!O54</f>
        <v>0</v>
      </c>
      <c r="Q51" s="10">
        <f>'Cum. FR by trial class (b)'!P54</f>
        <v>0</v>
      </c>
      <c r="R51" s="10">
        <f>'Cum. FR by trial class (b)'!Q54</f>
        <v>0</v>
      </c>
      <c r="S51" s="10">
        <f>'Cum. FR by trial class (b)'!R54</f>
        <v>0</v>
      </c>
      <c r="T51" s="10">
        <f>'Cum. FR by trial class (b)'!S54</f>
        <v>0</v>
      </c>
      <c r="U51" s="10">
        <f>'Cum. FR by trial class (b)'!T54</f>
        <v>0</v>
      </c>
      <c r="V51" s="10">
        <f>'Cum. FR by trial class (b)'!U54</f>
        <v>0</v>
      </c>
      <c r="W51" s="10">
        <f>'Cum. FR by trial class (b)'!V54</f>
        <v>0</v>
      </c>
      <c r="X51" s="10">
        <f>'Cum. FR by trial class (b)'!W54</f>
        <v>0</v>
      </c>
      <c r="Y51" s="10">
        <f>'Cum. FR by trial class (b)'!X54</f>
        <v>0</v>
      </c>
      <c r="Z51" s="10">
        <f>'Cum. FR by trial class (b)'!Y54</f>
        <v>0</v>
      </c>
      <c r="AA51" s="10">
        <f>'Cum. FR by trial class (b)'!Z54</f>
        <v>0</v>
      </c>
      <c r="AB51" s="10">
        <f>'Cum. FR by trial class (b)'!AA54</f>
        <v>0</v>
      </c>
      <c r="AC51" s="10">
        <f>'Cum. FR by trial class (b)'!AB54</f>
        <v>0</v>
      </c>
      <c r="AD51" s="10">
        <f>'Cum. FR by trial class (b)'!AC54</f>
        <v>0</v>
      </c>
      <c r="AE51" s="10">
        <f>'Cum. FR by trial class (b)'!AD54</f>
        <v>0</v>
      </c>
      <c r="AF51" s="10">
        <f>'Cum. FR by trial class (b)'!AE54</f>
        <v>0</v>
      </c>
      <c r="AG51" s="10">
        <f>'Cum. FR by trial class (b)'!AF54</f>
        <v>0</v>
      </c>
      <c r="AH51" s="10">
        <f>'Cum. FR by trial class (b)'!AG54</f>
        <v>0</v>
      </c>
      <c r="AI51" s="10">
        <f>'Cum. FR by trial class (b)'!AH54</f>
        <v>0</v>
      </c>
      <c r="AJ51" s="10">
        <f>'Cum. FR by trial class (b)'!AI54</f>
        <v>0</v>
      </c>
      <c r="AK51" s="10">
        <f>'Cum. FR by trial class (b)'!AJ54</f>
        <v>0</v>
      </c>
      <c r="AL51" s="10">
        <f>'Cum. FR by trial class (b)'!AK54</f>
        <v>0</v>
      </c>
      <c r="AM51" s="10">
        <f>'Cum. FR by trial class (b)'!AL54</f>
        <v>0</v>
      </c>
      <c r="AN51" s="10">
        <f>'Cum. FR by trial class (b)'!AM54</f>
        <v>0</v>
      </c>
      <c r="AO51" s="10">
        <f>'Cum. FR by trial class (b)'!AN54</f>
        <v>0</v>
      </c>
      <c r="AP51" s="10">
        <f>'Cum. FR by trial class (b)'!AO54</f>
        <v>0</v>
      </c>
      <c r="AQ51" s="10">
        <f>'Cum. FR by trial class (b)'!AP54</f>
        <v>0</v>
      </c>
      <c r="AR51" s="10">
        <f>'Cum. FR by trial class (b)'!AQ54</f>
        <v>0</v>
      </c>
      <c r="AS51" s="10">
        <f>'Cum. FR by trial class (b)'!AR54</f>
        <v>0</v>
      </c>
      <c r="AT51" s="10">
        <f>'Cum. FR by trial class (b)'!AS54</f>
        <v>0</v>
      </c>
      <c r="AU51" s="10">
        <f>'Cum. FR by trial class (b)'!AT54</f>
        <v>0</v>
      </c>
      <c r="AV51" s="10">
        <f>'Cum. FR by trial class (b)'!AU54</f>
        <v>0</v>
      </c>
      <c r="AW51" s="10">
        <f>'Cum. FR by trial class (b)'!AV54</f>
        <v>0</v>
      </c>
      <c r="AX51" s="10">
        <f>'Cum. FR by trial class (b)'!AW54</f>
        <v>0</v>
      </c>
      <c r="AY51" s="10">
        <f>'Cum. FR by trial class (b)'!AX54</f>
        <v>0</v>
      </c>
      <c r="AZ51" s="10">
        <f>'Cum. FR by trial class (b)'!AY54</f>
        <v>0</v>
      </c>
      <c r="BA51" s="10">
        <f>'Cum. FR by trial class (b)'!AZ54</f>
        <v>0</v>
      </c>
      <c r="BB51" s="10">
        <f>'Cum. FR by trial class (b)'!BA54</f>
        <v>0</v>
      </c>
      <c r="BC51" s="10">
        <f>'Cum. FR by trial class (b)'!BB54</f>
        <v>0</v>
      </c>
    </row>
    <row r="52" spans="1:55" x14ac:dyDescent="0.55000000000000004">
      <c r="B52">
        <v>50</v>
      </c>
      <c r="C52">
        <f>'Cum. FR by trial class (b)'!BC55</f>
        <v>0</v>
      </c>
      <c r="D52">
        <f>'Cum. FR by trial class (b)'!C55</f>
        <v>0</v>
      </c>
      <c r="E52">
        <f>'Cum. FR by trial class (b)'!D55</f>
        <v>0</v>
      </c>
      <c r="F52">
        <f>'Cum. FR by trial class (b)'!E55</f>
        <v>0</v>
      </c>
      <c r="G52" s="10">
        <f>'Cum. FR by trial class (b)'!F55</f>
        <v>0</v>
      </c>
      <c r="H52" s="10">
        <f>'Cum. FR by trial class (b)'!G55</f>
        <v>0</v>
      </c>
      <c r="I52" s="10">
        <f>'Cum. FR by trial class (b)'!H55</f>
        <v>0</v>
      </c>
      <c r="J52" s="10">
        <f>'Cum. FR by trial class (b)'!I55</f>
        <v>0</v>
      </c>
      <c r="K52" s="10">
        <f>'Cum. FR by trial class (b)'!J55</f>
        <v>0</v>
      </c>
      <c r="L52" s="10">
        <f>'Cum. FR by trial class (b)'!K55</f>
        <v>0</v>
      </c>
      <c r="M52" s="10">
        <f>'Cum. FR by trial class (b)'!L55</f>
        <v>0</v>
      </c>
      <c r="N52" s="10">
        <f>'Cum. FR by trial class (b)'!M55</f>
        <v>0</v>
      </c>
      <c r="O52" s="10">
        <f>'Cum. FR by trial class (b)'!N55</f>
        <v>0</v>
      </c>
      <c r="P52" s="10">
        <f>'Cum. FR by trial class (b)'!O55</f>
        <v>0</v>
      </c>
      <c r="Q52" s="10">
        <f>'Cum. FR by trial class (b)'!P55</f>
        <v>0</v>
      </c>
      <c r="R52" s="10">
        <f>'Cum. FR by trial class (b)'!Q55</f>
        <v>0</v>
      </c>
      <c r="S52" s="10">
        <f>'Cum. FR by trial class (b)'!R55</f>
        <v>0</v>
      </c>
      <c r="T52" s="10">
        <f>'Cum. FR by trial class (b)'!S55</f>
        <v>0</v>
      </c>
      <c r="U52" s="10">
        <f>'Cum. FR by trial class (b)'!T55</f>
        <v>0</v>
      </c>
      <c r="V52" s="10">
        <f>'Cum. FR by trial class (b)'!U55</f>
        <v>0</v>
      </c>
      <c r="W52" s="10">
        <f>'Cum. FR by trial class (b)'!V55</f>
        <v>0</v>
      </c>
      <c r="X52" s="10">
        <f>'Cum. FR by trial class (b)'!W55</f>
        <v>0</v>
      </c>
      <c r="Y52" s="10">
        <f>'Cum. FR by trial class (b)'!X55</f>
        <v>0</v>
      </c>
      <c r="Z52" s="10">
        <f>'Cum. FR by trial class (b)'!Y55</f>
        <v>0</v>
      </c>
      <c r="AA52" s="10">
        <f>'Cum. FR by trial class (b)'!Z55</f>
        <v>0</v>
      </c>
      <c r="AB52" s="10">
        <f>'Cum. FR by trial class (b)'!AA55</f>
        <v>0</v>
      </c>
      <c r="AC52" s="10">
        <f>'Cum. FR by trial class (b)'!AB55</f>
        <v>0</v>
      </c>
      <c r="AD52" s="10">
        <f>'Cum. FR by trial class (b)'!AC55</f>
        <v>0</v>
      </c>
      <c r="AE52" s="10">
        <f>'Cum. FR by trial class (b)'!AD55</f>
        <v>0</v>
      </c>
      <c r="AF52" s="10">
        <f>'Cum. FR by trial class (b)'!AE55</f>
        <v>0</v>
      </c>
      <c r="AG52" s="10">
        <f>'Cum. FR by trial class (b)'!AF55</f>
        <v>0</v>
      </c>
      <c r="AH52" s="10">
        <f>'Cum. FR by trial class (b)'!AG55</f>
        <v>0</v>
      </c>
      <c r="AI52" s="10">
        <f>'Cum. FR by trial class (b)'!AH55</f>
        <v>0</v>
      </c>
      <c r="AJ52" s="10">
        <f>'Cum. FR by trial class (b)'!AI55</f>
        <v>0</v>
      </c>
      <c r="AK52" s="10">
        <f>'Cum. FR by trial class (b)'!AJ55</f>
        <v>0</v>
      </c>
      <c r="AL52" s="10">
        <f>'Cum. FR by trial class (b)'!AK55</f>
        <v>0</v>
      </c>
      <c r="AM52" s="10">
        <f>'Cum. FR by trial class (b)'!AL55</f>
        <v>0</v>
      </c>
      <c r="AN52" s="10">
        <f>'Cum. FR by trial class (b)'!AM55</f>
        <v>0</v>
      </c>
      <c r="AO52" s="10">
        <f>'Cum. FR by trial class (b)'!AN55</f>
        <v>0</v>
      </c>
      <c r="AP52" s="10">
        <f>'Cum. FR by trial class (b)'!AO55</f>
        <v>0</v>
      </c>
      <c r="AQ52" s="10">
        <f>'Cum. FR by trial class (b)'!AP55</f>
        <v>0</v>
      </c>
      <c r="AR52" s="10">
        <f>'Cum. FR by trial class (b)'!AQ55</f>
        <v>0</v>
      </c>
      <c r="AS52" s="10">
        <f>'Cum. FR by trial class (b)'!AR55</f>
        <v>0</v>
      </c>
      <c r="AT52" s="10">
        <f>'Cum. FR by trial class (b)'!AS55</f>
        <v>0</v>
      </c>
      <c r="AU52" s="10">
        <f>'Cum. FR by trial class (b)'!AT55</f>
        <v>0</v>
      </c>
      <c r="AV52" s="10">
        <f>'Cum. FR by trial class (b)'!AU55</f>
        <v>0</v>
      </c>
      <c r="AW52" s="10">
        <f>'Cum. FR by trial class (b)'!AV55</f>
        <v>0</v>
      </c>
      <c r="AX52" s="10">
        <f>'Cum. FR by trial class (b)'!AW55</f>
        <v>0</v>
      </c>
      <c r="AY52" s="10">
        <f>'Cum. FR by trial class (b)'!AX55</f>
        <v>0</v>
      </c>
      <c r="AZ52" s="10">
        <f>'Cum. FR by trial class (b)'!AY55</f>
        <v>0</v>
      </c>
      <c r="BA52" s="10">
        <f>'Cum. FR by trial class (b)'!AZ55</f>
        <v>0</v>
      </c>
      <c r="BB52" s="10">
        <f>'Cum. FR by trial class (b)'!BA55</f>
        <v>0</v>
      </c>
      <c r="BC52" s="10">
        <f>'Cum. FR by trial class (b)'!BB55</f>
        <v>0</v>
      </c>
    </row>
    <row r="53" spans="1:55" x14ac:dyDescent="0.55000000000000004">
      <c r="B53">
        <v>51</v>
      </c>
      <c r="C53">
        <f>'Cum. FR by trial class (b)'!BC56</f>
        <v>0</v>
      </c>
      <c r="D53">
        <f>'Cum. FR by trial class (b)'!C56</f>
        <v>0</v>
      </c>
      <c r="E53">
        <f>'Cum. FR by trial class (b)'!D56</f>
        <v>0</v>
      </c>
      <c r="F53" s="10">
        <f>'Cum. FR by trial class (b)'!E56</f>
        <v>0</v>
      </c>
      <c r="G53" s="10">
        <f>'Cum. FR by trial class (b)'!F56</f>
        <v>0</v>
      </c>
      <c r="H53" s="10">
        <f>'Cum. FR by trial class (b)'!G56</f>
        <v>0</v>
      </c>
      <c r="I53" s="10">
        <f>'Cum. FR by trial class (b)'!H56</f>
        <v>0</v>
      </c>
      <c r="J53" s="10">
        <f>'Cum. FR by trial class (b)'!I56</f>
        <v>0</v>
      </c>
      <c r="K53" s="10">
        <f>'Cum. FR by trial class (b)'!J56</f>
        <v>0</v>
      </c>
      <c r="L53" s="10">
        <f>'Cum. FR by trial class (b)'!K56</f>
        <v>0</v>
      </c>
      <c r="M53" s="10">
        <f>'Cum. FR by trial class (b)'!L56</f>
        <v>0</v>
      </c>
      <c r="N53" s="10">
        <f>'Cum. FR by trial class (b)'!M56</f>
        <v>0</v>
      </c>
      <c r="O53" s="10">
        <f>'Cum. FR by trial class (b)'!N56</f>
        <v>0</v>
      </c>
      <c r="P53" s="10">
        <f>'Cum. FR by trial class (b)'!O56</f>
        <v>0</v>
      </c>
      <c r="Q53" s="10">
        <f>'Cum. FR by trial class (b)'!P56</f>
        <v>0</v>
      </c>
      <c r="R53" s="10">
        <f>'Cum. FR by trial class (b)'!Q56</f>
        <v>0</v>
      </c>
      <c r="S53" s="10">
        <f>'Cum. FR by trial class (b)'!R56</f>
        <v>0</v>
      </c>
      <c r="T53" s="10">
        <f>'Cum. FR by trial class (b)'!S56</f>
        <v>0</v>
      </c>
      <c r="U53" s="10">
        <f>'Cum. FR by trial class (b)'!T56</f>
        <v>0</v>
      </c>
      <c r="V53" s="10">
        <f>'Cum. FR by trial class (b)'!U56</f>
        <v>0</v>
      </c>
      <c r="W53" s="10">
        <f>'Cum. FR by trial class (b)'!V56</f>
        <v>0</v>
      </c>
      <c r="X53" s="10">
        <f>'Cum. FR by trial class (b)'!W56</f>
        <v>0</v>
      </c>
      <c r="Y53" s="10">
        <f>'Cum. FR by trial class (b)'!X56</f>
        <v>0</v>
      </c>
      <c r="Z53" s="10">
        <f>'Cum. FR by trial class (b)'!Y56</f>
        <v>0</v>
      </c>
      <c r="AA53" s="10">
        <f>'Cum. FR by trial class (b)'!Z56</f>
        <v>0</v>
      </c>
      <c r="AB53" s="10">
        <f>'Cum. FR by trial class (b)'!AA56</f>
        <v>0</v>
      </c>
      <c r="AC53" s="10">
        <f>'Cum. FR by trial class (b)'!AB56</f>
        <v>0</v>
      </c>
      <c r="AD53" s="10">
        <f>'Cum. FR by trial class (b)'!AC56</f>
        <v>0</v>
      </c>
      <c r="AE53" s="10">
        <f>'Cum. FR by trial class (b)'!AD56</f>
        <v>0</v>
      </c>
      <c r="AF53" s="10">
        <f>'Cum. FR by trial class (b)'!AE56</f>
        <v>0</v>
      </c>
      <c r="AG53" s="10">
        <f>'Cum. FR by trial class (b)'!AF56</f>
        <v>0</v>
      </c>
      <c r="AH53" s="10">
        <f>'Cum. FR by trial class (b)'!AG56</f>
        <v>0</v>
      </c>
      <c r="AI53" s="10">
        <f>'Cum. FR by trial class (b)'!AH56</f>
        <v>0</v>
      </c>
      <c r="AJ53" s="10">
        <f>'Cum. FR by trial class (b)'!AI56</f>
        <v>0</v>
      </c>
      <c r="AK53" s="10">
        <f>'Cum. FR by trial class (b)'!AJ56</f>
        <v>0</v>
      </c>
      <c r="AL53" s="10">
        <f>'Cum. FR by trial class (b)'!AK56</f>
        <v>0</v>
      </c>
      <c r="AM53" s="10">
        <f>'Cum. FR by trial class (b)'!AL56</f>
        <v>0</v>
      </c>
      <c r="AN53" s="10">
        <f>'Cum. FR by trial class (b)'!AM56</f>
        <v>0</v>
      </c>
      <c r="AO53" s="10">
        <f>'Cum. FR by trial class (b)'!AN56</f>
        <v>0</v>
      </c>
      <c r="AP53" s="10">
        <f>'Cum. FR by trial class (b)'!AO56</f>
        <v>0</v>
      </c>
      <c r="AQ53" s="10">
        <f>'Cum. FR by trial class (b)'!AP56</f>
        <v>0</v>
      </c>
      <c r="AR53" s="10">
        <f>'Cum. FR by trial class (b)'!AQ56</f>
        <v>0</v>
      </c>
      <c r="AS53" s="10">
        <f>'Cum. FR by trial class (b)'!AR56</f>
        <v>0</v>
      </c>
      <c r="AT53" s="10">
        <f>'Cum. FR by trial class (b)'!AS56</f>
        <v>0</v>
      </c>
      <c r="AU53" s="10">
        <f>'Cum. FR by trial class (b)'!AT56</f>
        <v>0</v>
      </c>
      <c r="AV53" s="10">
        <f>'Cum. FR by trial class (b)'!AU56</f>
        <v>0</v>
      </c>
      <c r="AW53" s="10">
        <f>'Cum. FR by trial class (b)'!AV56</f>
        <v>0</v>
      </c>
      <c r="AX53" s="10">
        <f>'Cum. FR by trial class (b)'!AW56</f>
        <v>0</v>
      </c>
      <c r="AY53" s="10">
        <f>'Cum. FR by trial class (b)'!AX56</f>
        <v>0</v>
      </c>
      <c r="AZ53" s="10">
        <f>'Cum. FR by trial class (b)'!AY56</f>
        <v>0</v>
      </c>
      <c r="BA53" s="10">
        <f>'Cum. FR by trial class (b)'!AZ56</f>
        <v>0</v>
      </c>
      <c r="BB53" s="10">
        <f>'Cum. FR by trial class (b)'!BA56</f>
        <v>0</v>
      </c>
      <c r="BC53" s="10">
        <f>'Cum. FR by trial class (b)'!BB56</f>
        <v>0</v>
      </c>
    </row>
    <row r="54" spans="1:55" x14ac:dyDescent="0.55000000000000004">
      <c r="B54">
        <v>52</v>
      </c>
      <c r="C54">
        <f>'Cum. FR by trial class (b)'!BC57</f>
        <v>2</v>
      </c>
      <c r="D54">
        <f>'Cum. FR by trial class (b)'!C57</f>
        <v>0</v>
      </c>
      <c r="E54" s="10">
        <f>'Cum. FR by trial class (b)'!D57</f>
        <v>0</v>
      </c>
      <c r="F54" s="10">
        <f>'Cum. FR by trial class (b)'!E57</f>
        <v>0</v>
      </c>
      <c r="G54" s="10">
        <f>'Cum. FR by trial class (b)'!F57</f>
        <v>0</v>
      </c>
      <c r="H54" s="10">
        <f>'Cum. FR by trial class (b)'!G57</f>
        <v>0</v>
      </c>
      <c r="I54" s="10">
        <f>'Cum. FR by trial class (b)'!H57</f>
        <v>0</v>
      </c>
      <c r="J54" s="10">
        <f>'Cum. FR by trial class (b)'!I57</f>
        <v>0</v>
      </c>
      <c r="K54" s="10">
        <f>'Cum. FR by trial class (b)'!J57</f>
        <v>0</v>
      </c>
      <c r="L54" s="10">
        <f>'Cum. FR by trial class (b)'!K57</f>
        <v>0</v>
      </c>
      <c r="M54" s="10">
        <f>'Cum. FR by trial class (b)'!L57</f>
        <v>0</v>
      </c>
      <c r="N54" s="10">
        <f>'Cum. FR by trial class (b)'!M57</f>
        <v>0</v>
      </c>
      <c r="O54" s="10">
        <f>'Cum. FR by trial class (b)'!N57</f>
        <v>0</v>
      </c>
      <c r="P54" s="10">
        <f>'Cum. FR by trial class (b)'!O57</f>
        <v>0</v>
      </c>
      <c r="Q54" s="10">
        <f>'Cum. FR by trial class (b)'!P57</f>
        <v>0</v>
      </c>
      <c r="R54" s="10">
        <f>'Cum. FR by trial class (b)'!Q57</f>
        <v>0</v>
      </c>
      <c r="S54" s="10">
        <f>'Cum. FR by trial class (b)'!R57</f>
        <v>0</v>
      </c>
      <c r="T54" s="10">
        <f>'Cum. FR by trial class (b)'!S57</f>
        <v>0</v>
      </c>
      <c r="U54" s="10">
        <f>'Cum. FR by trial class (b)'!T57</f>
        <v>0</v>
      </c>
      <c r="V54" s="10">
        <f>'Cum. FR by trial class (b)'!U57</f>
        <v>0</v>
      </c>
      <c r="W54" s="10">
        <f>'Cum. FR by trial class (b)'!V57</f>
        <v>0</v>
      </c>
      <c r="X54" s="10">
        <f>'Cum. FR by trial class (b)'!W57</f>
        <v>0</v>
      </c>
      <c r="Y54" s="10">
        <f>'Cum. FR by trial class (b)'!X57</f>
        <v>0</v>
      </c>
      <c r="Z54" s="10">
        <f>'Cum. FR by trial class (b)'!Y57</f>
        <v>0</v>
      </c>
      <c r="AA54" s="10">
        <f>'Cum. FR by trial class (b)'!Z57</f>
        <v>0</v>
      </c>
      <c r="AB54" s="10">
        <f>'Cum. FR by trial class (b)'!AA57</f>
        <v>0</v>
      </c>
      <c r="AC54" s="10">
        <f>'Cum. FR by trial class (b)'!AB57</f>
        <v>0</v>
      </c>
      <c r="AD54" s="10">
        <f>'Cum. FR by trial class (b)'!AC57</f>
        <v>0</v>
      </c>
      <c r="AE54" s="10">
        <f>'Cum. FR by trial class (b)'!AD57</f>
        <v>0</v>
      </c>
      <c r="AF54" s="10">
        <f>'Cum. FR by trial class (b)'!AE57</f>
        <v>0</v>
      </c>
      <c r="AG54" s="10">
        <f>'Cum. FR by trial class (b)'!AF57</f>
        <v>0</v>
      </c>
      <c r="AH54" s="10">
        <f>'Cum. FR by trial class (b)'!AG57</f>
        <v>0</v>
      </c>
      <c r="AI54" s="10">
        <f>'Cum. FR by trial class (b)'!AH57</f>
        <v>0</v>
      </c>
      <c r="AJ54" s="10">
        <f>'Cum. FR by trial class (b)'!AI57</f>
        <v>0</v>
      </c>
      <c r="AK54" s="10">
        <f>'Cum. FR by trial class (b)'!AJ57</f>
        <v>0</v>
      </c>
      <c r="AL54" s="10">
        <f>'Cum. FR by trial class (b)'!AK57</f>
        <v>0</v>
      </c>
      <c r="AM54" s="10">
        <f>'Cum. FR by trial class (b)'!AL57</f>
        <v>0</v>
      </c>
      <c r="AN54" s="10">
        <f>'Cum. FR by trial class (b)'!AM57</f>
        <v>0</v>
      </c>
      <c r="AO54" s="10">
        <f>'Cum. FR by trial class (b)'!AN57</f>
        <v>0</v>
      </c>
      <c r="AP54" s="10">
        <f>'Cum. FR by trial class (b)'!AO57</f>
        <v>0</v>
      </c>
      <c r="AQ54" s="10">
        <f>'Cum. FR by trial class (b)'!AP57</f>
        <v>0</v>
      </c>
      <c r="AR54" s="10">
        <f>'Cum. FR by trial class (b)'!AQ57</f>
        <v>0</v>
      </c>
      <c r="AS54" s="10">
        <f>'Cum. FR by trial class (b)'!AR57</f>
        <v>0</v>
      </c>
      <c r="AT54" s="10">
        <f>'Cum. FR by trial class (b)'!AS57</f>
        <v>0</v>
      </c>
      <c r="AU54" s="10">
        <f>'Cum. FR by trial class (b)'!AT57</f>
        <v>0</v>
      </c>
      <c r="AV54" s="10">
        <f>'Cum. FR by trial class (b)'!AU57</f>
        <v>0</v>
      </c>
      <c r="AW54" s="10">
        <f>'Cum. FR by trial class (b)'!AV57</f>
        <v>0</v>
      </c>
      <c r="AX54" s="10">
        <f>'Cum. FR by trial class (b)'!AW57</f>
        <v>0</v>
      </c>
      <c r="AY54" s="10">
        <f>'Cum. FR by trial class (b)'!AX57</f>
        <v>0</v>
      </c>
      <c r="AZ54" s="10">
        <f>'Cum. FR by trial class (b)'!AY57</f>
        <v>0</v>
      </c>
      <c r="BA54" s="10">
        <f>'Cum. FR by trial class (b)'!AZ57</f>
        <v>0</v>
      </c>
      <c r="BB54" s="10">
        <f>'Cum. FR by trial class (b)'!BA57</f>
        <v>0</v>
      </c>
      <c r="BC54" s="10">
        <f>'Cum. FR by trial class (b)'!BB57</f>
        <v>0</v>
      </c>
    </row>
    <row r="56" spans="1:55" x14ac:dyDescent="0.55000000000000004">
      <c r="D56" t="s">
        <v>33</v>
      </c>
    </row>
    <row r="57" spans="1:55" x14ac:dyDescent="0.55000000000000004">
      <c r="C57" s="4" t="s">
        <v>34</v>
      </c>
      <c r="D57" s="4">
        <v>0</v>
      </c>
      <c r="E57" s="9">
        <f>D57+1</f>
        <v>1</v>
      </c>
      <c r="F57" s="9">
        <f t="shared" ref="F57" si="1">E57+1</f>
        <v>2</v>
      </c>
      <c r="G57" s="9">
        <f t="shared" ref="G57" si="2">F57+1</f>
        <v>3</v>
      </c>
      <c r="H57" s="9">
        <f t="shared" ref="H57" si="3">G57+1</f>
        <v>4</v>
      </c>
      <c r="I57" s="9">
        <f t="shared" ref="I57" si="4">H57+1</f>
        <v>5</v>
      </c>
      <c r="J57" s="9">
        <f t="shared" ref="J57" si="5">I57+1</f>
        <v>6</v>
      </c>
      <c r="K57" s="9">
        <f t="shared" ref="K57" si="6">J57+1</f>
        <v>7</v>
      </c>
      <c r="L57" s="9">
        <f t="shared" ref="L57" si="7">K57+1</f>
        <v>8</v>
      </c>
      <c r="M57" s="9">
        <f t="shared" ref="M57" si="8">L57+1</f>
        <v>9</v>
      </c>
      <c r="N57" s="9">
        <f t="shared" ref="N57" si="9">M57+1</f>
        <v>10</v>
      </c>
      <c r="O57" s="9">
        <f t="shared" ref="O57" si="10">N57+1</f>
        <v>11</v>
      </c>
      <c r="P57" s="9">
        <f t="shared" ref="P57" si="11">O57+1</f>
        <v>12</v>
      </c>
      <c r="Q57" s="9">
        <f t="shared" ref="Q57" si="12">P57+1</f>
        <v>13</v>
      </c>
      <c r="R57" s="9">
        <f t="shared" ref="R57" si="13">Q57+1</f>
        <v>14</v>
      </c>
      <c r="S57" s="9">
        <f t="shared" ref="S57" si="14">R57+1</f>
        <v>15</v>
      </c>
      <c r="T57" s="9">
        <f t="shared" ref="T57" si="15">S57+1</f>
        <v>16</v>
      </c>
      <c r="U57" s="9">
        <f t="shared" ref="U57" si="16">T57+1</f>
        <v>17</v>
      </c>
      <c r="V57" s="9">
        <f t="shared" ref="V57" si="17">U57+1</f>
        <v>18</v>
      </c>
      <c r="W57" s="9">
        <f t="shared" ref="W57" si="18">V57+1</f>
        <v>19</v>
      </c>
      <c r="X57" s="9">
        <f t="shared" ref="X57" si="19">W57+1</f>
        <v>20</v>
      </c>
      <c r="Y57" s="9">
        <f t="shared" ref="Y57" si="20">X57+1</f>
        <v>21</v>
      </c>
      <c r="Z57" s="9">
        <f t="shared" ref="Z57" si="21">Y57+1</f>
        <v>22</v>
      </c>
      <c r="AA57" s="9">
        <f t="shared" ref="AA57" si="22">Z57+1</f>
        <v>23</v>
      </c>
      <c r="AB57" s="9">
        <f t="shared" ref="AB57" si="23">AA57+1</f>
        <v>24</v>
      </c>
      <c r="AC57" s="9">
        <f t="shared" ref="AC57" si="24">AB57+1</f>
        <v>25</v>
      </c>
      <c r="AD57" s="9">
        <f t="shared" ref="AD57" si="25">AC57+1</f>
        <v>26</v>
      </c>
      <c r="AE57" s="9">
        <f t="shared" ref="AE57" si="26">AD57+1</f>
        <v>27</v>
      </c>
      <c r="AF57" s="9">
        <f t="shared" ref="AF57" si="27">AE57+1</f>
        <v>28</v>
      </c>
      <c r="AG57" s="9">
        <f t="shared" ref="AG57" si="28">AF57+1</f>
        <v>29</v>
      </c>
      <c r="AH57" s="9">
        <f t="shared" ref="AH57" si="29">AG57+1</f>
        <v>30</v>
      </c>
      <c r="AI57" s="9">
        <f t="shared" ref="AI57" si="30">AH57+1</f>
        <v>31</v>
      </c>
      <c r="AJ57" s="9">
        <f t="shared" ref="AJ57" si="31">AI57+1</f>
        <v>32</v>
      </c>
      <c r="AK57" s="9">
        <f t="shared" ref="AK57" si="32">AJ57+1</f>
        <v>33</v>
      </c>
      <c r="AL57" s="9">
        <f t="shared" ref="AL57" si="33">AK57+1</f>
        <v>34</v>
      </c>
      <c r="AM57" s="9">
        <f t="shared" ref="AM57" si="34">AL57+1</f>
        <v>35</v>
      </c>
      <c r="AN57" s="9">
        <f t="shared" ref="AN57" si="35">AM57+1</f>
        <v>36</v>
      </c>
      <c r="AO57" s="9">
        <f t="shared" ref="AO57" si="36">AN57+1</f>
        <v>37</v>
      </c>
      <c r="AP57" s="9">
        <f t="shared" ref="AP57" si="37">AO57+1</f>
        <v>38</v>
      </c>
      <c r="AQ57" s="9">
        <f t="shared" ref="AQ57" si="38">AP57+1</f>
        <v>39</v>
      </c>
      <c r="AR57" s="9">
        <f t="shared" ref="AR57" si="39">AQ57+1</f>
        <v>40</v>
      </c>
      <c r="AS57" s="9">
        <f t="shared" ref="AS57" si="40">AR57+1</f>
        <v>41</v>
      </c>
      <c r="AT57" s="9">
        <f t="shared" ref="AT57" si="41">AS57+1</f>
        <v>42</v>
      </c>
      <c r="AU57" s="9">
        <f t="shared" ref="AU57" si="42">AT57+1</f>
        <v>43</v>
      </c>
      <c r="AV57" s="9">
        <f t="shared" ref="AV57" si="43">AU57+1</f>
        <v>44</v>
      </c>
      <c r="AW57" s="9">
        <f t="shared" ref="AW57" si="44">AV57+1</f>
        <v>45</v>
      </c>
      <c r="AX57" s="9">
        <f t="shared" ref="AX57" si="45">AW57+1</f>
        <v>46</v>
      </c>
      <c r="AY57" s="9">
        <f t="shared" ref="AY57" si="46">AX57+1</f>
        <v>47</v>
      </c>
      <c r="AZ57" s="9">
        <f t="shared" ref="AZ57" si="47">AY57+1</f>
        <v>48</v>
      </c>
      <c r="BA57" s="9">
        <f t="shared" ref="BA57" si="48">AZ57+1</f>
        <v>49</v>
      </c>
      <c r="BB57" s="9">
        <f t="shared" ref="BB57" si="49">BA57+1</f>
        <v>50</v>
      </c>
      <c r="BC57" s="9">
        <f t="shared" ref="BC57" si="50">BB57+1</f>
        <v>51</v>
      </c>
    </row>
    <row r="58" spans="1:55" x14ac:dyDescent="0.55000000000000004">
      <c r="A58" t="s">
        <v>35</v>
      </c>
      <c r="B58">
        <v>1</v>
      </c>
      <c r="C58">
        <f>C3</f>
        <v>8</v>
      </c>
      <c r="D58" s="7">
        <f>IF($B58&gt;52-D$57,"",IF($C58&gt;0,SUM($D3:D3)/$C58,0))</f>
        <v>0.125</v>
      </c>
      <c r="E58" s="7">
        <f>IF($B58&gt;52-E$57,"",IF($C58&gt;0,SUM($D3:E3)/$C58,0))</f>
        <v>0.125</v>
      </c>
      <c r="F58" s="7">
        <f>IF($B58&gt;52-F$57,"",IF($C58&gt;0,SUM($D3:F3)/$C58,0))</f>
        <v>0.25</v>
      </c>
      <c r="G58" s="7">
        <f>IF($B58&gt;52-G$57,"",IF($C58&gt;0,SUM($D3:G3)/$C58,0))</f>
        <v>0.25</v>
      </c>
      <c r="H58" s="7">
        <f>IF($B58&gt;52-H$57,"",IF($C58&gt;0,SUM($D3:H3)/$C58,0))</f>
        <v>0.375</v>
      </c>
      <c r="I58" s="7">
        <f>IF($B58&gt;52-I$57,"",IF($C58&gt;0,SUM($D3:I3)/$C58,0))</f>
        <v>0.375</v>
      </c>
      <c r="J58" s="7">
        <f>IF($B58&gt;52-J$57,"",IF($C58&gt;0,SUM($D3:J3)/$C58,0))</f>
        <v>0.5</v>
      </c>
      <c r="K58" s="7">
        <f>IF($B58&gt;52-K$57,"",IF($C58&gt;0,SUM($D3:K3)/$C58,0))</f>
        <v>0.5</v>
      </c>
      <c r="L58" s="7">
        <f>IF($B58&gt;52-L$57,"",IF($C58&gt;0,SUM($D3:L3)/$C58,0))</f>
        <v>0.5</v>
      </c>
      <c r="M58" s="7">
        <f>IF($B58&gt;52-M$57,"",IF($C58&gt;0,SUM($D3:M3)/$C58,0))</f>
        <v>0.5</v>
      </c>
      <c r="N58" s="7">
        <f>IF($B58&gt;52-N$57,"",IF($C58&gt;0,SUM($D3:N3)/$C58,0))</f>
        <v>0.5</v>
      </c>
      <c r="O58" s="7">
        <f>IF($B58&gt;52-O$57,"",IF($C58&gt;0,SUM($D3:O3)/$C58,0))</f>
        <v>0.5</v>
      </c>
      <c r="P58" s="7">
        <f>IF($B58&gt;52-P$57,"",IF($C58&gt;0,SUM($D3:P3)/$C58,0))</f>
        <v>0.5</v>
      </c>
      <c r="Q58" s="7">
        <f>IF($B58&gt;52-Q$57,"",IF($C58&gt;0,SUM($D3:Q3)/$C58,0))</f>
        <v>0.5</v>
      </c>
      <c r="R58" s="7">
        <f>IF($B58&gt;52-R$57,"",IF($C58&gt;0,SUM($D3:R3)/$C58,0))</f>
        <v>0.5</v>
      </c>
      <c r="S58" s="7">
        <f>IF($B58&gt;52-S$57,"",IF($C58&gt;0,SUM($D3:S3)/$C58,0))</f>
        <v>0.5</v>
      </c>
      <c r="T58" s="7">
        <f>IF($B58&gt;52-T$57,"",IF($C58&gt;0,SUM($D3:T3)/$C58,0))</f>
        <v>0.5</v>
      </c>
      <c r="U58" s="7">
        <f>IF($B58&gt;52-U$57,"",IF($C58&gt;0,SUM($D3:U3)/$C58,0))</f>
        <v>0.625</v>
      </c>
      <c r="V58" s="7">
        <f>IF($B58&gt;52-V$57,"",IF($C58&gt;0,SUM($D3:V3)/$C58,0))</f>
        <v>0.625</v>
      </c>
      <c r="W58" s="7">
        <f>IF($B58&gt;52-W$57,"",IF($C58&gt;0,SUM($D3:W3)/$C58,0))</f>
        <v>0.625</v>
      </c>
      <c r="X58" s="7">
        <f>IF($B58&gt;52-X$57,"",IF($C58&gt;0,SUM($D3:X3)/$C58,0))</f>
        <v>0.625</v>
      </c>
      <c r="Y58" s="7">
        <f>IF($B58&gt;52-Y$57,"",IF($C58&gt;0,SUM($D3:Y3)/$C58,0))</f>
        <v>0.625</v>
      </c>
      <c r="Z58" s="7">
        <f>IF($B58&gt;52-Z$57,"",IF($C58&gt;0,SUM($D3:Z3)/$C58,0))</f>
        <v>0.625</v>
      </c>
      <c r="AA58" s="7">
        <f>IF($B58&gt;52-AA$57,"",IF($C58&gt;0,SUM($D3:AA3)/$C58,0))</f>
        <v>0.625</v>
      </c>
      <c r="AB58" s="7">
        <f>IF($B58&gt;52-AB$57,"",IF($C58&gt;0,SUM($D3:AB3)/$C58,0))</f>
        <v>0.625</v>
      </c>
      <c r="AC58" s="7">
        <f>IF($B58&gt;52-AC$57,"",IF($C58&gt;0,SUM($D3:AC3)/$C58,0))</f>
        <v>0.625</v>
      </c>
      <c r="AD58" s="7">
        <f>IF($B58&gt;52-AD$57,"",IF($C58&gt;0,SUM($D3:AD3)/$C58,0))</f>
        <v>0.625</v>
      </c>
      <c r="AE58" s="7">
        <f>IF($B58&gt;52-AE$57,"",IF($C58&gt;0,SUM($D3:AE3)/$C58,0))</f>
        <v>0.625</v>
      </c>
      <c r="AF58" s="7">
        <f>IF($B58&gt;52-AF$57,"",IF($C58&gt;0,SUM($D3:AF3)/$C58,0))</f>
        <v>0.625</v>
      </c>
      <c r="AG58" s="7">
        <f>IF($B58&gt;52-AG$57,"",IF($C58&gt;0,SUM($D3:AG3)/$C58,0))</f>
        <v>0.625</v>
      </c>
      <c r="AH58" s="7">
        <f>IF($B58&gt;52-AH$57,"",IF($C58&gt;0,SUM($D3:AH3)/$C58,0))</f>
        <v>0.625</v>
      </c>
      <c r="AI58" s="7">
        <f>IF($B58&gt;52-AI$57,"",IF($C58&gt;0,SUM($D3:AI3)/$C58,0))</f>
        <v>0.625</v>
      </c>
      <c r="AJ58" s="7">
        <f>IF($B58&gt;52-AJ$57,"",IF($C58&gt;0,SUM($D3:AJ3)/$C58,0))</f>
        <v>0.625</v>
      </c>
      <c r="AK58" s="7">
        <f>IF($B58&gt;52-AK$57,"",IF($C58&gt;0,SUM($D3:AK3)/$C58,0))</f>
        <v>0.625</v>
      </c>
      <c r="AL58" s="7">
        <f>IF($B58&gt;52-AL$57,"",IF($C58&gt;0,SUM($D3:AL3)/$C58,0))</f>
        <v>0.625</v>
      </c>
      <c r="AM58" s="7">
        <f>IF($B58&gt;52-AM$57,"",IF($C58&gt;0,SUM($D3:AM3)/$C58,0))</f>
        <v>0.625</v>
      </c>
      <c r="AN58" s="7">
        <f>IF($B58&gt;52-AN$57,"",IF($C58&gt;0,SUM($D3:AN3)/$C58,0))</f>
        <v>0.625</v>
      </c>
      <c r="AO58" s="7">
        <f>IF($B58&gt;52-AO$57,"",IF($C58&gt;0,SUM($D3:AO3)/$C58,0))</f>
        <v>0.625</v>
      </c>
      <c r="AP58" s="7">
        <f>IF($B58&gt;52-AP$57,"",IF($C58&gt;0,SUM($D3:AP3)/$C58,0))</f>
        <v>0.625</v>
      </c>
      <c r="AQ58" s="7">
        <f>IF($B58&gt;52-AQ$57,"",IF($C58&gt;0,SUM($D3:AQ3)/$C58,0))</f>
        <v>0.625</v>
      </c>
      <c r="AR58" s="7">
        <f>IF($B58&gt;52-AR$57,"",IF($C58&gt;0,SUM($D3:AR3)/$C58,0))</f>
        <v>0.625</v>
      </c>
      <c r="AS58" s="7">
        <f>IF($B58&gt;52-AS$57,"",IF($C58&gt;0,SUM($D3:AS3)/$C58,0))</f>
        <v>0.625</v>
      </c>
      <c r="AT58" s="7">
        <f>IF($B58&gt;52-AT$57,"",IF($C58&gt;0,SUM($D3:AT3)/$C58,0))</f>
        <v>0.625</v>
      </c>
      <c r="AU58" s="7">
        <f>IF($B58&gt;52-AU$57,"",IF($C58&gt;0,SUM($D3:AU3)/$C58,0))</f>
        <v>0.625</v>
      </c>
      <c r="AV58" s="7">
        <f>IF($B58&gt;52-AV$57,"",IF($C58&gt;0,SUM($D3:AV3)/$C58,0))</f>
        <v>0.625</v>
      </c>
      <c r="AW58" s="7">
        <f>IF($B58&gt;52-AW$57,"",IF($C58&gt;0,SUM($D3:AW3)/$C58,0))</f>
        <v>0.625</v>
      </c>
      <c r="AX58" s="7">
        <f>IF($B58&gt;52-AX$57,"",IF($C58&gt;0,SUM($D3:AX3)/$C58,0))</f>
        <v>0.625</v>
      </c>
      <c r="AY58" s="7">
        <f>IF($B58&gt;52-AY$57,"",IF($C58&gt;0,SUM($D3:AY3)/$C58,0))</f>
        <v>0.625</v>
      </c>
      <c r="AZ58" s="7">
        <f>IF($B58&gt;52-AZ$57,"",IF($C58&gt;0,SUM($D3:AZ3)/$C58,0))</f>
        <v>0.625</v>
      </c>
      <c r="BA58" s="7">
        <f>IF($B58&gt;52-BA$57,"",IF($C58&gt;0,SUM($D3:BA3)/$C58,0))</f>
        <v>0.625</v>
      </c>
      <c r="BB58" s="7">
        <f>IF($B58&gt;52-BB$57,"",IF($C58&gt;0,SUM($D3:BB3)/$C58,0))</f>
        <v>0.625</v>
      </c>
      <c r="BC58" s="7">
        <f>IF($B58&gt;52-BC$57,"",IF($C58&gt;0,SUM($D3:BC3)/$C58,0))</f>
        <v>0.625</v>
      </c>
    </row>
    <row r="59" spans="1:55" x14ac:dyDescent="0.55000000000000004">
      <c r="B59">
        <v>2</v>
      </c>
      <c r="C59">
        <f t="shared" ref="C59:C109" si="51">C4</f>
        <v>6</v>
      </c>
      <c r="D59" s="7">
        <f>IF($B59&gt;52-D$57,"",IF($C59&gt;0,SUM($D4:D4)/$C59,0))</f>
        <v>0</v>
      </c>
      <c r="E59" s="7">
        <f>IF($B59&gt;52-E$57,"",IF($C59&gt;0,SUM($D4:E4)/$C59,0))</f>
        <v>0</v>
      </c>
      <c r="F59" s="7">
        <f>IF($B59&gt;52-F$57,"",IF($C59&gt;0,SUM($D4:F4)/$C59,0))</f>
        <v>0.16666666666666666</v>
      </c>
      <c r="G59" s="7">
        <f>IF($B59&gt;52-G$57,"",IF($C59&gt;0,SUM($D4:G4)/$C59,0))</f>
        <v>0.16666666666666666</v>
      </c>
      <c r="H59" s="7">
        <f>IF($B59&gt;52-H$57,"",IF($C59&gt;0,SUM($D4:H4)/$C59,0))</f>
        <v>0.16666666666666666</v>
      </c>
      <c r="I59" s="7">
        <f>IF($B59&gt;52-I$57,"",IF($C59&gt;0,SUM($D4:I4)/$C59,0))</f>
        <v>0.33333333333333331</v>
      </c>
      <c r="J59" s="7">
        <f>IF($B59&gt;52-J$57,"",IF($C59&gt;0,SUM($D4:J4)/$C59,0))</f>
        <v>0.33333333333333331</v>
      </c>
      <c r="K59" s="7">
        <f>IF($B59&gt;52-K$57,"",IF($C59&gt;0,SUM($D4:K4)/$C59,0))</f>
        <v>0.33333333333333331</v>
      </c>
      <c r="L59" s="7">
        <f>IF($B59&gt;52-L$57,"",IF($C59&gt;0,SUM($D4:L4)/$C59,0))</f>
        <v>0.33333333333333331</v>
      </c>
      <c r="M59" s="7">
        <f>IF($B59&gt;52-M$57,"",IF($C59&gt;0,SUM($D4:M4)/$C59,0))</f>
        <v>0.5</v>
      </c>
      <c r="N59" s="7">
        <f>IF($B59&gt;52-N$57,"",IF($C59&gt;0,SUM($D4:N4)/$C59,0))</f>
        <v>0.66666666666666663</v>
      </c>
      <c r="O59" s="7">
        <f>IF($B59&gt;52-O$57,"",IF($C59&gt;0,SUM($D4:O4)/$C59,0))</f>
        <v>0.66666666666666663</v>
      </c>
      <c r="P59" s="7">
        <f>IF($B59&gt;52-P$57,"",IF($C59&gt;0,SUM($D4:P4)/$C59,0))</f>
        <v>0.66666666666666663</v>
      </c>
      <c r="Q59" s="7">
        <f>IF($B59&gt;52-Q$57,"",IF($C59&gt;0,SUM($D4:Q4)/$C59,0))</f>
        <v>0.66666666666666663</v>
      </c>
      <c r="R59" s="7">
        <f>IF($B59&gt;52-R$57,"",IF($C59&gt;0,SUM($D4:R4)/$C59,0))</f>
        <v>0.66666666666666663</v>
      </c>
      <c r="S59" s="7">
        <f>IF($B59&gt;52-S$57,"",IF($C59&gt;0,SUM($D4:S4)/$C59,0))</f>
        <v>0.66666666666666663</v>
      </c>
      <c r="T59" s="7">
        <f>IF($B59&gt;52-T$57,"",IF($C59&gt;0,SUM($D4:T4)/$C59,0))</f>
        <v>0.66666666666666663</v>
      </c>
      <c r="U59" s="7">
        <f>IF($B59&gt;52-U$57,"",IF($C59&gt;0,SUM($D4:U4)/$C59,0))</f>
        <v>0.66666666666666663</v>
      </c>
      <c r="V59" s="7">
        <f>IF($B59&gt;52-V$57,"",IF($C59&gt;0,SUM($D4:V4)/$C59,0))</f>
        <v>0.66666666666666663</v>
      </c>
      <c r="W59" s="7">
        <f>IF($B59&gt;52-W$57,"",IF($C59&gt;0,SUM($D4:W4)/$C59,0))</f>
        <v>0.66666666666666663</v>
      </c>
      <c r="X59" s="7">
        <f>IF($B59&gt;52-X$57,"",IF($C59&gt;0,SUM($D4:X4)/$C59,0))</f>
        <v>0.66666666666666663</v>
      </c>
      <c r="Y59" s="7">
        <f>IF($B59&gt;52-Y$57,"",IF($C59&gt;0,SUM($D4:Y4)/$C59,0))</f>
        <v>0.66666666666666663</v>
      </c>
      <c r="Z59" s="7">
        <f>IF($B59&gt;52-Z$57,"",IF($C59&gt;0,SUM($D4:Z4)/$C59,0))</f>
        <v>0.66666666666666663</v>
      </c>
      <c r="AA59" s="7">
        <f>IF($B59&gt;52-AA$57,"",IF($C59&gt;0,SUM($D4:AA4)/$C59,0))</f>
        <v>0.66666666666666663</v>
      </c>
      <c r="AB59" s="7">
        <f>IF($B59&gt;52-AB$57,"",IF($C59&gt;0,SUM($D4:AB4)/$C59,0))</f>
        <v>0.66666666666666663</v>
      </c>
      <c r="AC59" s="7">
        <f>IF($B59&gt;52-AC$57,"",IF($C59&gt;0,SUM($D4:AC4)/$C59,0))</f>
        <v>0.66666666666666663</v>
      </c>
      <c r="AD59" s="7">
        <f>IF($B59&gt;52-AD$57,"",IF($C59&gt;0,SUM($D4:AD4)/$C59,0))</f>
        <v>0.66666666666666663</v>
      </c>
      <c r="AE59" s="7">
        <f>IF($B59&gt;52-AE$57,"",IF($C59&gt;0,SUM($D4:AE4)/$C59,0))</f>
        <v>0.66666666666666663</v>
      </c>
      <c r="AF59" s="7">
        <f>IF($B59&gt;52-AF$57,"",IF($C59&gt;0,SUM($D4:AF4)/$C59,0))</f>
        <v>0.66666666666666663</v>
      </c>
      <c r="AG59" s="7">
        <f>IF($B59&gt;52-AG$57,"",IF($C59&gt;0,SUM($D4:AG4)/$C59,0))</f>
        <v>0.66666666666666663</v>
      </c>
      <c r="AH59" s="7">
        <f>IF($B59&gt;52-AH$57,"",IF($C59&gt;0,SUM($D4:AH4)/$C59,0))</f>
        <v>0.66666666666666663</v>
      </c>
      <c r="AI59" s="7">
        <f>IF($B59&gt;52-AI$57,"",IF($C59&gt;0,SUM($D4:AI4)/$C59,0))</f>
        <v>0.66666666666666663</v>
      </c>
      <c r="AJ59" s="7">
        <f>IF($B59&gt;52-AJ$57,"",IF($C59&gt;0,SUM($D4:AJ4)/$C59,0))</f>
        <v>0.66666666666666663</v>
      </c>
      <c r="AK59" s="7">
        <f>IF($B59&gt;52-AK$57,"",IF($C59&gt;0,SUM($D4:AK4)/$C59,0))</f>
        <v>0.66666666666666663</v>
      </c>
      <c r="AL59" s="7">
        <f>IF($B59&gt;52-AL$57,"",IF($C59&gt;0,SUM($D4:AL4)/$C59,0))</f>
        <v>0.66666666666666663</v>
      </c>
      <c r="AM59" s="7">
        <f>IF($B59&gt;52-AM$57,"",IF($C59&gt;0,SUM($D4:AM4)/$C59,0))</f>
        <v>0.66666666666666663</v>
      </c>
      <c r="AN59" s="7">
        <f>IF($B59&gt;52-AN$57,"",IF($C59&gt;0,SUM($D4:AN4)/$C59,0))</f>
        <v>0.66666666666666663</v>
      </c>
      <c r="AO59" s="7">
        <f>IF($B59&gt;52-AO$57,"",IF($C59&gt;0,SUM($D4:AO4)/$C59,0))</f>
        <v>0.66666666666666663</v>
      </c>
      <c r="AP59" s="7">
        <f>IF($B59&gt;52-AP$57,"",IF($C59&gt;0,SUM($D4:AP4)/$C59,0))</f>
        <v>0.66666666666666663</v>
      </c>
      <c r="AQ59" s="7">
        <f>IF($B59&gt;52-AQ$57,"",IF($C59&gt;0,SUM($D4:AQ4)/$C59,0))</f>
        <v>0.66666666666666663</v>
      </c>
      <c r="AR59" s="7">
        <f>IF($B59&gt;52-AR$57,"",IF($C59&gt;0,SUM($D4:AR4)/$C59,0))</f>
        <v>0.66666666666666663</v>
      </c>
      <c r="AS59" s="7">
        <f>IF($B59&gt;52-AS$57,"",IF($C59&gt;0,SUM($D4:AS4)/$C59,0))</f>
        <v>0.66666666666666663</v>
      </c>
      <c r="AT59" s="7">
        <f>IF($B59&gt;52-AT$57,"",IF($C59&gt;0,SUM($D4:AT4)/$C59,0))</f>
        <v>0.66666666666666663</v>
      </c>
      <c r="AU59" s="7">
        <f>IF($B59&gt;52-AU$57,"",IF($C59&gt;0,SUM($D4:AU4)/$C59,0))</f>
        <v>0.66666666666666663</v>
      </c>
      <c r="AV59" s="7">
        <f>IF($B59&gt;52-AV$57,"",IF($C59&gt;0,SUM($D4:AV4)/$C59,0))</f>
        <v>0.66666666666666663</v>
      </c>
      <c r="AW59" s="7">
        <f>IF($B59&gt;52-AW$57,"",IF($C59&gt;0,SUM($D4:AW4)/$C59,0))</f>
        <v>0.66666666666666663</v>
      </c>
      <c r="AX59" s="7">
        <f>IF($B59&gt;52-AX$57,"",IF($C59&gt;0,SUM($D4:AX4)/$C59,0))</f>
        <v>0.66666666666666663</v>
      </c>
      <c r="AY59" s="7">
        <f>IF($B59&gt;52-AY$57,"",IF($C59&gt;0,SUM($D4:AY4)/$C59,0))</f>
        <v>0.66666666666666663</v>
      </c>
      <c r="AZ59" s="7">
        <f>IF($B59&gt;52-AZ$57,"",IF($C59&gt;0,SUM($D4:AZ4)/$C59,0))</f>
        <v>0.66666666666666663</v>
      </c>
      <c r="BA59" s="7">
        <f>IF($B59&gt;52-BA$57,"",IF($C59&gt;0,SUM($D4:BA4)/$C59,0))</f>
        <v>0.66666666666666663</v>
      </c>
      <c r="BB59" s="7">
        <f>IF($B59&gt;52-BB$57,"",IF($C59&gt;0,SUM($D4:BB4)/$C59,0))</f>
        <v>0.66666666666666663</v>
      </c>
      <c r="BC59" s="7" t="str">
        <f>IF($B59&gt;52-BC$57,"",IF($C59&gt;0,SUM($D4:BC4)/$C59,0))</f>
        <v/>
      </c>
    </row>
    <row r="60" spans="1:55" x14ac:dyDescent="0.55000000000000004">
      <c r="B60">
        <v>3</v>
      </c>
      <c r="C60">
        <f t="shared" si="51"/>
        <v>2</v>
      </c>
      <c r="D60" s="7">
        <f>IF($B60&gt;52-D$57,"",IF($C60&gt;0,SUM($D5:D5)/$C60,0))</f>
        <v>0</v>
      </c>
      <c r="E60" s="7">
        <f>IF($B60&gt;52-E$57,"",IF($C60&gt;0,SUM($D5:E5)/$C60,0))</f>
        <v>0</v>
      </c>
      <c r="F60" s="7">
        <f>IF($B60&gt;52-F$57,"",IF($C60&gt;0,SUM($D5:F5)/$C60,0))</f>
        <v>0.5</v>
      </c>
      <c r="G60" s="7">
        <f>IF($B60&gt;52-G$57,"",IF($C60&gt;0,SUM($D5:G5)/$C60,0))</f>
        <v>0.5</v>
      </c>
      <c r="H60" s="7">
        <f>IF($B60&gt;52-H$57,"",IF($C60&gt;0,SUM($D5:H5)/$C60,0))</f>
        <v>0.5</v>
      </c>
      <c r="I60" s="7">
        <f>IF($B60&gt;52-I$57,"",IF($C60&gt;0,SUM($D5:I5)/$C60,0))</f>
        <v>0.5</v>
      </c>
      <c r="J60" s="7">
        <f>IF($B60&gt;52-J$57,"",IF($C60&gt;0,SUM($D5:J5)/$C60,0))</f>
        <v>0.5</v>
      </c>
      <c r="K60" s="7">
        <f>IF($B60&gt;52-K$57,"",IF($C60&gt;0,SUM($D5:K5)/$C60,0))</f>
        <v>0.5</v>
      </c>
      <c r="L60" s="7">
        <f>IF($B60&gt;52-L$57,"",IF($C60&gt;0,SUM($D5:L5)/$C60,0))</f>
        <v>0.5</v>
      </c>
      <c r="M60" s="7">
        <f>IF($B60&gt;52-M$57,"",IF($C60&gt;0,SUM($D5:M5)/$C60,0))</f>
        <v>0.5</v>
      </c>
      <c r="N60" s="7">
        <f>IF($B60&gt;52-N$57,"",IF($C60&gt;0,SUM($D5:N5)/$C60,0))</f>
        <v>0.5</v>
      </c>
      <c r="O60" s="7">
        <f>IF($B60&gt;52-O$57,"",IF($C60&gt;0,SUM($D5:O5)/$C60,0))</f>
        <v>0.5</v>
      </c>
      <c r="P60" s="7">
        <f>IF($B60&gt;52-P$57,"",IF($C60&gt;0,SUM($D5:P5)/$C60,0))</f>
        <v>0.5</v>
      </c>
      <c r="Q60" s="7">
        <f>IF($B60&gt;52-Q$57,"",IF($C60&gt;0,SUM($D5:Q5)/$C60,0))</f>
        <v>0.5</v>
      </c>
      <c r="R60" s="7">
        <f>IF($B60&gt;52-R$57,"",IF($C60&gt;0,SUM($D5:R5)/$C60,0))</f>
        <v>0.5</v>
      </c>
      <c r="S60" s="7">
        <f>IF($B60&gt;52-S$57,"",IF($C60&gt;0,SUM($D5:S5)/$C60,0))</f>
        <v>0.5</v>
      </c>
      <c r="T60" s="7">
        <f>IF($B60&gt;52-T$57,"",IF($C60&gt;0,SUM($D5:T5)/$C60,0))</f>
        <v>0.5</v>
      </c>
      <c r="U60" s="7">
        <f>IF($B60&gt;52-U$57,"",IF($C60&gt;0,SUM($D5:U5)/$C60,0))</f>
        <v>0.5</v>
      </c>
      <c r="V60" s="7">
        <f>IF($B60&gt;52-V$57,"",IF($C60&gt;0,SUM($D5:V5)/$C60,0))</f>
        <v>0.5</v>
      </c>
      <c r="W60" s="7">
        <f>IF($B60&gt;52-W$57,"",IF($C60&gt;0,SUM($D5:W5)/$C60,0))</f>
        <v>0.5</v>
      </c>
      <c r="X60" s="7">
        <f>IF($B60&gt;52-X$57,"",IF($C60&gt;0,SUM($D5:X5)/$C60,0))</f>
        <v>0.5</v>
      </c>
      <c r="Y60" s="7">
        <f>IF($B60&gt;52-Y$57,"",IF($C60&gt;0,SUM($D5:Y5)/$C60,0))</f>
        <v>0.5</v>
      </c>
      <c r="Z60" s="7">
        <f>IF($B60&gt;52-Z$57,"",IF($C60&gt;0,SUM($D5:Z5)/$C60,0))</f>
        <v>0.5</v>
      </c>
      <c r="AA60" s="7">
        <f>IF($B60&gt;52-AA$57,"",IF($C60&gt;0,SUM($D5:AA5)/$C60,0))</f>
        <v>0.5</v>
      </c>
      <c r="AB60" s="7">
        <f>IF($B60&gt;52-AB$57,"",IF($C60&gt;0,SUM($D5:AB5)/$C60,0))</f>
        <v>0.5</v>
      </c>
      <c r="AC60" s="7">
        <f>IF($B60&gt;52-AC$57,"",IF($C60&gt;0,SUM($D5:AC5)/$C60,0))</f>
        <v>0.5</v>
      </c>
      <c r="AD60" s="7">
        <f>IF($B60&gt;52-AD$57,"",IF($C60&gt;0,SUM($D5:AD5)/$C60,0))</f>
        <v>0.5</v>
      </c>
      <c r="AE60" s="7">
        <f>IF($B60&gt;52-AE$57,"",IF($C60&gt;0,SUM($D5:AE5)/$C60,0))</f>
        <v>0.5</v>
      </c>
      <c r="AF60" s="7">
        <f>IF($B60&gt;52-AF$57,"",IF($C60&gt;0,SUM($D5:AF5)/$C60,0))</f>
        <v>0.5</v>
      </c>
      <c r="AG60" s="7">
        <f>IF($B60&gt;52-AG$57,"",IF($C60&gt;0,SUM($D5:AG5)/$C60,0))</f>
        <v>0.5</v>
      </c>
      <c r="AH60" s="7">
        <f>IF($B60&gt;52-AH$57,"",IF($C60&gt;0,SUM($D5:AH5)/$C60,0))</f>
        <v>0.5</v>
      </c>
      <c r="AI60" s="7">
        <f>IF($B60&gt;52-AI$57,"",IF($C60&gt;0,SUM($D5:AI5)/$C60,0))</f>
        <v>0.5</v>
      </c>
      <c r="AJ60" s="7">
        <f>IF($B60&gt;52-AJ$57,"",IF($C60&gt;0,SUM($D5:AJ5)/$C60,0))</f>
        <v>0.5</v>
      </c>
      <c r="AK60" s="7">
        <f>IF($B60&gt;52-AK$57,"",IF($C60&gt;0,SUM($D5:AK5)/$C60,0))</f>
        <v>0.5</v>
      </c>
      <c r="AL60" s="7">
        <f>IF($B60&gt;52-AL$57,"",IF($C60&gt;0,SUM($D5:AL5)/$C60,0))</f>
        <v>0.5</v>
      </c>
      <c r="AM60" s="7">
        <f>IF($B60&gt;52-AM$57,"",IF($C60&gt;0,SUM($D5:AM5)/$C60,0))</f>
        <v>0.5</v>
      </c>
      <c r="AN60" s="7">
        <f>IF($B60&gt;52-AN$57,"",IF($C60&gt;0,SUM($D5:AN5)/$C60,0))</f>
        <v>0.5</v>
      </c>
      <c r="AO60" s="7">
        <f>IF($B60&gt;52-AO$57,"",IF($C60&gt;0,SUM($D5:AO5)/$C60,0))</f>
        <v>0.5</v>
      </c>
      <c r="AP60" s="7">
        <f>IF($B60&gt;52-AP$57,"",IF($C60&gt;0,SUM($D5:AP5)/$C60,0))</f>
        <v>0.5</v>
      </c>
      <c r="AQ60" s="7">
        <f>IF($B60&gt;52-AQ$57,"",IF($C60&gt;0,SUM($D5:AQ5)/$C60,0))</f>
        <v>0.5</v>
      </c>
      <c r="AR60" s="7">
        <f>IF($B60&gt;52-AR$57,"",IF($C60&gt;0,SUM($D5:AR5)/$C60,0))</f>
        <v>0.5</v>
      </c>
      <c r="AS60" s="7">
        <f>IF($B60&gt;52-AS$57,"",IF($C60&gt;0,SUM($D5:AS5)/$C60,0))</f>
        <v>0.5</v>
      </c>
      <c r="AT60" s="7">
        <f>IF($B60&gt;52-AT$57,"",IF($C60&gt;0,SUM($D5:AT5)/$C60,0))</f>
        <v>0.5</v>
      </c>
      <c r="AU60" s="7">
        <f>IF($B60&gt;52-AU$57,"",IF($C60&gt;0,SUM($D5:AU5)/$C60,0))</f>
        <v>0.5</v>
      </c>
      <c r="AV60" s="7">
        <f>IF($B60&gt;52-AV$57,"",IF($C60&gt;0,SUM($D5:AV5)/$C60,0))</f>
        <v>0.5</v>
      </c>
      <c r="AW60" s="7">
        <f>IF($B60&gt;52-AW$57,"",IF($C60&gt;0,SUM($D5:AW5)/$C60,0))</f>
        <v>0.5</v>
      </c>
      <c r="AX60" s="7">
        <f>IF($B60&gt;52-AX$57,"",IF($C60&gt;0,SUM($D5:AX5)/$C60,0))</f>
        <v>0.5</v>
      </c>
      <c r="AY60" s="7">
        <f>IF($B60&gt;52-AY$57,"",IF($C60&gt;0,SUM($D5:AY5)/$C60,0))</f>
        <v>0.5</v>
      </c>
      <c r="AZ60" s="7">
        <f>IF($B60&gt;52-AZ$57,"",IF($C60&gt;0,SUM($D5:AZ5)/$C60,0))</f>
        <v>0.5</v>
      </c>
      <c r="BA60" s="7">
        <f>IF($B60&gt;52-BA$57,"",IF($C60&gt;0,SUM($D5:BA5)/$C60,0))</f>
        <v>0.5</v>
      </c>
      <c r="BB60" s="7" t="str">
        <f>IF($B60&gt;52-BB$57,"",IF($C60&gt;0,SUM($D5:BB5)/$C60,0))</f>
        <v/>
      </c>
      <c r="BC60" s="7" t="str">
        <f>IF($B60&gt;52-BC$57,"",IF($C60&gt;0,SUM($D5:BC5)/$C60,0))</f>
        <v/>
      </c>
    </row>
    <row r="61" spans="1:55" x14ac:dyDescent="0.55000000000000004">
      <c r="B61">
        <v>4</v>
      </c>
      <c r="C61">
        <f t="shared" si="51"/>
        <v>16</v>
      </c>
      <c r="D61" s="7">
        <f>IF($B61&gt;52-D$57,"",IF($C61&gt;0,SUM($D6:D6)/$C61,0))</f>
        <v>6.25E-2</v>
      </c>
      <c r="E61" s="7">
        <f>IF($B61&gt;52-E$57,"",IF($C61&gt;0,SUM($D6:E6)/$C61,0))</f>
        <v>0.125</v>
      </c>
      <c r="F61" s="7">
        <f>IF($B61&gt;52-F$57,"",IF($C61&gt;0,SUM($D6:F6)/$C61,0))</f>
        <v>0.1875</v>
      </c>
      <c r="G61" s="7">
        <f>IF($B61&gt;52-G$57,"",IF($C61&gt;0,SUM($D6:G6)/$C61,0))</f>
        <v>0.25</v>
      </c>
      <c r="H61" s="7">
        <f>IF($B61&gt;52-H$57,"",IF($C61&gt;0,SUM($D6:H6)/$C61,0))</f>
        <v>0.3125</v>
      </c>
      <c r="I61" s="7">
        <f>IF($B61&gt;52-I$57,"",IF($C61&gt;0,SUM($D6:I6)/$C61,0))</f>
        <v>0.4375</v>
      </c>
      <c r="J61" s="7">
        <f>IF($B61&gt;52-J$57,"",IF($C61&gt;0,SUM($D6:J6)/$C61,0))</f>
        <v>0.5</v>
      </c>
      <c r="K61" s="7">
        <f>IF($B61&gt;52-K$57,"",IF($C61&gt;0,SUM($D6:K6)/$C61,0))</f>
        <v>0.5625</v>
      </c>
      <c r="L61" s="7">
        <f>IF($B61&gt;52-L$57,"",IF($C61&gt;0,SUM($D6:L6)/$C61,0))</f>
        <v>0.5625</v>
      </c>
      <c r="M61" s="7">
        <f>IF($B61&gt;52-M$57,"",IF($C61&gt;0,SUM($D6:M6)/$C61,0))</f>
        <v>0.5625</v>
      </c>
      <c r="N61" s="7">
        <f>IF($B61&gt;52-N$57,"",IF($C61&gt;0,SUM($D6:N6)/$C61,0))</f>
        <v>0.5625</v>
      </c>
      <c r="O61" s="7">
        <f>IF($B61&gt;52-O$57,"",IF($C61&gt;0,SUM($D6:O6)/$C61,0))</f>
        <v>0.5625</v>
      </c>
      <c r="P61" s="7">
        <f>IF($B61&gt;52-P$57,"",IF($C61&gt;0,SUM($D6:P6)/$C61,0))</f>
        <v>0.5625</v>
      </c>
      <c r="Q61" s="7">
        <f>IF($B61&gt;52-Q$57,"",IF($C61&gt;0,SUM($D6:Q6)/$C61,0))</f>
        <v>0.5625</v>
      </c>
      <c r="R61" s="7">
        <f>IF($B61&gt;52-R$57,"",IF($C61&gt;0,SUM($D6:R6)/$C61,0))</f>
        <v>0.625</v>
      </c>
      <c r="S61" s="7">
        <f>IF($B61&gt;52-S$57,"",IF($C61&gt;0,SUM($D6:S6)/$C61,0))</f>
        <v>0.6875</v>
      </c>
      <c r="T61" s="7">
        <f>IF($B61&gt;52-T$57,"",IF($C61&gt;0,SUM($D6:T6)/$C61,0))</f>
        <v>0.6875</v>
      </c>
      <c r="U61" s="7">
        <f>IF($B61&gt;52-U$57,"",IF($C61&gt;0,SUM($D6:U6)/$C61,0))</f>
        <v>0.6875</v>
      </c>
      <c r="V61" s="7">
        <f>IF($B61&gt;52-V$57,"",IF($C61&gt;0,SUM($D6:V6)/$C61,0))</f>
        <v>0.6875</v>
      </c>
      <c r="W61" s="7">
        <f>IF($B61&gt;52-W$57,"",IF($C61&gt;0,SUM($D6:W6)/$C61,0))</f>
        <v>0.6875</v>
      </c>
      <c r="X61" s="7">
        <f>IF($B61&gt;52-X$57,"",IF($C61&gt;0,SUM($D6:X6)/$C61,0))</f>
        <v>0.6875</v>
      </c>
      <c r="Y61" s="7">
        <f>IF($B61&gt;52-Y$57,"",IF($C61&gt;0,SUM($D6:Y6)/$C61,0))</f>
        <v>0.6875</v>
      </c>
      <c r="Z61" s="7">
        <f>IF($B61&gt;52-Z$57,"",IF($C61&gt;0,SUM($D6:Z6)/$C61,0))</f>
        <v>0.6875</v>
      </c>
      <c r="AA61" s="7">
        <f>IF($B61&gt;52-AA$57,"",IF($C61&gt;0,SUM($D6:AA6)/$C61,0))</f>
        <v>0.6875</v>
      </c>
      <c r="AB61" s="7">
        <f>IF($B61&gt;52-AB$57,"",IF($C61&gt;0,SUM($D6:AB6)/$C61,0))</f>
        <v>0.6875</v>
      </c>
      <c r="AC61" s="7">
        <f>IF($B61&gt;52-AC$57,"",IF($C61&gt;0,SUM($D6:AC6)/$C61,0))</f>
        <v>0.6875</v>
      </c>
      <c r="AD61" s="7">
        <f>IF($B61&gt;52-AD$57,"",IF($C61&gt;0,SUM($D6:AD6)/$C61,0))</f>
        <v>0.6875</v>
      </c>
      <c r="AE61" s="7">
        <f>IF($B61&gt;52-AE$57,"",IF($C61&gt;0,SUM($D6:AE6)/$C61,0))</f>
        <v>0.6875</v>
      </c>
      <c r="AF61" s="7">
        <f>IF($B61&gt;52-AF$57,"",IF($C61&gt;0,SUM($D6:AF6)/$C61,0))</f>
        <v>0.6875</v>
      </c>
      <c r="AG61" s="7">
        <f>IF($B61&gt;52-AG$57,"",IF($C61&gt;0,SUM($D6:AG6)/$C61,0))</f>
        <v>0.6875</v>
      </c>
      <c r="AH61" s="7">
        <f>IF($B61&gt;52-AH$57,"",IF($C61&gt;0,SUM($D6:AH6)/$C61,0))</f>
        <v>0.6875</v>
      </c>
      <c r="AI61" s="7">
        <f>IF($B61&gt;52-AI$57,"",IF($C61&gt;0,SUM($D6:AI6)/$C61,0))</f>
        <v>0.6875</v>
      </c>
      <c r="AJ61" s="7">
        <f>IF($B61&gt;52-AJ$57,"",IF($C61&gt;0,SUM($D6:AJ6)/$C61,0))</f>
        <v>0.6875</v>
      </c>
      <c r="AK61" s="7">
        <f>IF($B61&gt;52-AK$57,"",IF($C61&gt;0,SUM($D6:AK6)/$C61,0))</f>
        <v>0.6875</v>
      </c>
      <c r="AL61" s="7">
        <f>IF($B61&gt;52-AL$57,"",IF($C61&gt;0,SUM($D6:AL6)/$C61,0))</f>
        <v>0.6875</v>
      </c>
      <c r="AM61" s="7">
        <f>IF($B61&gt;52-AM$57,"",IF($C61&gt;0,SUM($D6:AM6)/$C61,0))</f>
        <v>0.6875</v>
      </c>
      <c r="AN61" s="7">
        <f>IF($B61&gt;52-AN$57,"",IF($C61&gt;0,SUM($D6:AN6)/$C61,0))</f>
        <v>0.6875</v>
      </c>
      <c r="AO61" s="7">
        <f>IF($B61&gt;52-AO$57,"",IF($C61&gt;0,SUM($D6:AO6)/$C61,0))</f>
        <v>0.6875</v>
      </c>
      <c r="AP61" s="7">
        <f>IF($B61&gt;52-AP$57,"",IF($C61&gt;0,SUM($D6:AP6)/$C61,0))</f>
        <v>0.6875</v>
      </c>
      <c r="AQ61" s="7">
        <f>IF($B61&gt;52-AQ$57,"",IF($C61&gt;0,SUM($D6:AQ6)/$C61,0))</f>
        <v>0.6875</v>
      </c>
      <c r="AR61" s="7">
        <f>IF($B61&gt;52-AR$57,"",IF($C61&gt;0,SUM($D6:AR6)/$C61,0))</f>
        <v>0.6875</v>
      </c>
      <c r="AS61" s="7">
        <f>IF($B61&gt;52-AS$57,"",IF($C61&gt;0,SUM($D6:AS6)/$C61,0))</f>
        <v>0.6875</v>
      </c>
      <c r="AT61" s="7">
        <f>IF($B61&gt;52-AT$57,"",IF($C61&gt;0,SUM($D6:AT6)/$C61,0))</f>
        <v>0.6875</v>
      </c>
      <c r="AU61" s="7">
        <f>IF($B61&gt;52-AU$57,"",IF($C61&gt;0,SUM($D6:AU6)/$C61,0))</f>
        <v>0.6875</v>
      </c>
      <c r="AV61" s="7">
        <f>IF($B61&gt;52-AV$57,"",IF($C61&gt;0,SUM($D6:AV6)/$C61,0))</f>
        <v>0.6875</v>
      </c>
      <c r="AW61" s="7">
        <f>IF($B61&gt;52-AW$57,"",IF($C61&gt;0,SUM($D6:AW6)/$C61,0))</f>
        <v>0.6875</v>
      </c>
      <c r="AX61" s="7">
        <f>IF($B61&gt;52-AX$57,"",IF($C61&gt;0,SUM($D6:AX6)/$C61,0))</f>
        <v>0.6875</v>
      </c>
      <c r="AY61" s="7">
        <f>IF($B61&gt;52-AY$57,"",IF($C61&gt;0,SUM($D6:AY6)/$C61,0))</f>
        <v>0.6875</v>
      </c>
      <c r="AZ61" s="7">
        <f>IF($B61&gt;52-AZ$57,"",IF($C61&gt;0,SUM($D6:AZ6)/$C61,0))</f>
        <v>0.6875</v>
      </c>
      <c r="BA61" s="7" t="str">
        <f>IF($B61&gt;52-BA$57,"",IF($C61&gt;0,SUM($D6:BA6)/$C61,0))</f>
        <v/>
      </c>
      <c r="BB61" s="7" t="str">
        <f>IF($B61&gt;52-BB$57,"",IF($C61&gt;0,SUM($D6:BB6)/$C61,0))</f>
        <v/>
      </c>
      <c r="BC61" s="7" t="str">
        <f>IF($B61&gt;52-BC$57,"",IF($C61&gt;0,SUM($D6:BC6)/$C61,0))</f>
        <v/>
      </c>
    </row>
    <row r="62" spans="1:55" x14ac:dyDescent="0.55000000000000004">
      <c r="B62">
        <v>5</v>
      </c>
      <c r="C62">
        <f t="shared" si="51"/>
        <v>8</v>
      </c>
      <c r="D62" s="7">
        <f>IF($B62&gt;52-D$57,"",IF($C62&gt;0,SUM($D7:D7)/$C62,0))</f>
        <v>0</v>
      </c>
      <c r="E62" s="7">
        <f>IF($B62&gt;52-E$57,"",IF($C62&gt;0,SUM($D7:E7)/$C62,0))</f>
        <v>0.125</v>
      </c>
      <c r="F62" s="7">
        <f>IF($B62&gt;52-F$57,"",IF($C62&gt;0,SUM($D7:F7)/$C62,0))</f>
        <v>0.125</v>
      </c>
      <c r="G62" s="7">
        <f>IF($B62&gt;52-G$57,"",IF($C62&gt;0,SUM($D7:G7)/$C62,0))</f>
        <v>0.125</v>
      </c>
      <c r="H62" s="7">
        <f>IF($B62&gt;52-H$57,"",IF($C62&gt;0,SUM($D7:H7)/$C62,0))</f>
        <v>0.25</v>
      </c>
      <c r="I62" s="7">
        <f>IF($B62&gt;52-I$57,"",IF($C62&gt;0,SUM($D7:I7)/$C62,0))</f>
        <v>0.25</v>
      </c>
      <c r="J62" s="7">
        <f>IF($B62&gt;52-J$57,"",IF($C62&gt;0,SUM($D7:J7)/$C62,0))</f>
        <v>0.25</v>
      </c>
      <c r="K62" s="7">
        <f>IF($B62&gt;52-K$57,"",IF($C62&gt;0,SUM($D7:K7)/$C62,0))</f>
        <v>0.25</v>
      </c>
      <c r="L62" s="7">
        <f>IF($B62&gt;52-L$57,"",IF($C62&gt;0,SUM($D7:L7)/$C62,0))</f>
        <v>0.25</v>
      </c>
      <c r="M62" s="7">
        <f>IF($B62&gt;52-M$57,"",IF($C62&gt;0,SUM($D7:M7)/$C62,0))</f>
        <v>0.25</v>
      </c>
      <c r="N62" s="7">
        <f>IF($B62&gt;52-N$57,"",IF($C62&gt;0,SUM($D7:N7)/$C62,0))</f>
        <v>0.25</v>
      </c>
      <c r="O62" s="7">
        <f>IF($B62&gt;52-O$57,"",IF($C62&gt;0,SUM($D7:O7)/$C62,0))</f>
        <v>0.25</v>
      </c>
      <c r="P62" s="7">
        <f>IF($B62&gt;52-P$57,"",IF($C62&gt;0,SUM($D7:P7)/$C62,0))</f>
        <v>0.25</v>
      </c>
      <c r="Q62" s="7">
        <f>IF($B62&gt;52-Q$57,"",IF($C62&gt;0,SUM($D7:Q7)/$C62,0))</f>
        <v>0.25</v>
      </c>
      <c r="R62" s="7">
        <f>IF($B62&gt;52-R$57,"",IF($C62&gt;0,SUM($D7:R7)/$C62,0))</f>
        <v>0.25</v>
      </c>
      <c r="S62" s="7">
        <f>IF($B62&gt;52-S$57,"",IF($C62&gt;0,SUM($D7:S7)/$C62,0))</f>
        <v>0.25</v>
      </c>
      <c r="T62" s="7">
        <f>IF($B62&gt;52-T$57,"",IF($C62&gt;0,SUM($D7:T7)/$C62,0))</f>
        <v>0.25</v>
      </c>
      <c r="U62" s="7">
        <f>IF($B62&gt;52-U$57,"",IF($C62&gt;0,SUM($D7:U7)/$C62,0))</f>
        <v>0.25</v>
      </c>
      <c r="V62" s="7">
        <f>IF($B62&gt;52-V$57,"",IF($C62&gt;0,SUM($D7:V7)/$C62,0))</f>
        <v>0.375</v>
      </c>
      <c r="W62" s="7">
        <f>IF($B62&gt;52-W$57,"",IF($C62&gt;0,SUM($D7:W7)/$C62,0))</f>
        <v>0.375</v>
      </c>
      <c r="X62" s="7">
        <f>IF($B62&gt;52-X$57,"",IF($C62&gt;0,SUM($D7:X7)/$C62,0))</f>
        <v>0.375</v>
      </c>
      <c r="Y62" s="7">
        <f>IF($B62&gt;52-Y$57,"",IF($C62&gt;0,SUM($D7:Y7)/$C62,0))</f>
        <v>0.375</v>
      </c>
      <c r="Z62" s="7">
        <f>IF($B62&gt;52-Z$57,"",IF($C62&gt;0,SUM($D7:Z7)/$C62,0))</f>
        <v>0.375</v>
      </c>
      <c r="AA62" s="7">
        <f>IF($B62&gt;52-AA$57,"",IF($C62&gt;0,SUM($D7:AA7)/$C62,0))</f>
        <v>0.375</v>
      </c>
      <c r="AB62" s="7">
        <f>IF($B62&gt;52-AB$57,"",IF($C62&gt;0,SUM($D7:AB7)/$C62,0))</f>
        <v>0.375</v>
      </c>
      <c r="AC62" s="7">
        <f>IF($B62&gt;52-AC$57,"",IF($C62&gt;0,SUM($D7:AC7)/$C62,0))</f>
        <v>0.375</v>
      </c>
      <c r="AD62" s="7">
        <f>IF($B62&gt;52-AD$57,"",IF($C62&gt;0,SUM($D7:AD7)/$C62,0))</f>
        <v>0.375</v>
      </c>
      <c r="AE62" s="7">
        <f>IF($B62&gt;52-AE$57,"",IF($C62&gt;0,SUM($D7:AE7)/$C62,0))</f>
        <v>0.375</v>
      </c>
      <c r="AF62" s="7">
        <f>IF($B62&gt;52-AF$57,"",IF($C62&gt;0,SUM($D7:AF7)/$C62,0))</f>
        <v>0.375</v>
      </c>
      <c r="AG62" s="7">
        <f>IF($B62&gt;52-AG$57,"",IF($C62&gt;0,SUM($D7:AG7)/$C62,0))</f>
        <v>0.375</v>
      </c>
      <c r="AH62" s="7">
        <f>IF($B62&gt;52-AH$57,"",IF($C62&gt;0,SUM($D7:AH7)/$C62,0))</f>
        <v>0.5</v>
      </c>
      <c r="AI62" s="7">
        <f>IF($B62&gt;52-AI$57,"",IF($C62&gt;0,SUM($D7:AI7)/$C62,0))</f>
        <v>0.5</v>
      </c>
      <c r="AJ62" s="7">
        <f>IF($B62&gt;52-AJ$57,"",IF($C62&gt;0,SUM($D7:AJ7)/$C62,0))</f>
        <v>0.5</v>
      </c>
      <c r="AK62" s="7">
        <f>IF($B62&gt;52-AK$57,"",IF($C62&gt;0,SUM($D7:AK7)/$C62,0))</f>
        <v>0.5</v>
      </c>
      <c r="AL62" s="7">
        <f>IF($B62&gt;52-AL$57,"",IF($C62&gt;0,SUM($D7:AL7)/$C62,0))</f>
        <v>0.5</v>
      </c>
      <c r="AM62" s="7">
        <f>IF($B62&gt;52-AM$57,"",IF($C62&gt;0,SUM($D7:AM7)/$C62,0))</f>
        <v>0.5</v>
      </c>
      <c r="AN62" s="7">
        <f>IF($B62&gt;52-AN$57,"",IF($C62&gt;0,SUM($D7:AN7)/$C62,0))</f>
        <v>0.5</v>
      </c>
      <c r="AO62" s="7">
        <f>IF($B62&gt;52-AO$57,"",IF($C62&gt;0,SUM($D7:AO7)/$C62,0))</f>
        <v>0.5</v>
      </c>
      <c r="AP62" s="7">
        <f>IF($B62&gt;52-AP$57,"",IF($C62&gt;0,SUM($D7:AP7)/$C62,0))</f>
        <v>0.5</v>
      </c>
      <c r="AQ62" s="7">
        <f>IF($B62&gt;52-AQ$57,"",IF($C62&gt;0,SUM($D7:AQ7)/$C62,0))</f>
        <v>0.5</v>
      </c>
      <c r="AR62" s="7">
        <f>IF($B62&gt;52-AR$57,"",IF($C62&gt;0,SUM($D7:AR7)/$C62,0))</f>
        <v>0.5</v>
      </c>
      <c r="AS62" s="7">
        <f>IF($B62&gt;52-AS$57,"",IF($C62&gt;0,SUM($D7:AS7)/$C62,0))</f>
        <v>0.5</v>
      </c>
      <c r="AT62" s="7">
        <f>IF($B62&gt;52-AT$57,"",IF($C62&gt;0,SUM($D7:AT7)/$C62,0))</f>
        <v>0.5</v>
      </c>
      <c r="AU62" s="7">
        <f>IF($B62&gt;52-AU$57,"",IF($C62&gt;0,SUM($D7:AU7)/$C62,0))</f>
        <v>0.5</v>
      </c>
      <c r="AV62" s="7">
        <f>IF($B62&gt;52-AV$57,"",IF($C62&gt;0,SUM($D7:AV7)/$C62,0))</f>
        <v>0.5</v>
      </c>
      <c r="AW62" s="7">
        <f>IF($B62&gt;52-AW$57,"",IF($C62&gt;0,SUM($D7:AW7)/$C62,0))</f>
        <v>0.5</v>
      </c>
      <c r="AX62" s="7">
        <f>IF($B62&gt;52-AX$57,"",IF($C62&gt;0,SUM($D7:AX7)/$C62,0))</f>
        <v>0.5</v>
      </c>
      <c r="AY62" s="7">
        <f>IF($B62&gt;52-AY$57,"",IF($C62&gt;0,SUM($D7:AY7)/$C62,0))</f>
        <v>0.5</v>
      </c>
      <c r="AZ62" s="7" t="str">
        <f>IF($B62&gt;52-AZ$57,"",IF($C62&gt;0,SUM($D7:AZ7)/$C62,0))</f>
        <v/>
      </c>
      <c r="BA62" s="7" t="str">
        <f>IF($B62&gt;52-BA$57,"",IF($C62&gt;0,SUM($D7:BA7)/$C62,0))</f>
        <v/>
      </c>
      <c r="BB62" s="7" t="str">
        <f>IF($B62&gt;52-BB$57,"",IF($C62&gt;0,SUM($D7:BB7)/$C62,0))</f>
        <v/>
      </c>
      <c r="BC62" s="7" t="str">
        <f>IF($B62&gt;52-BC$57,"",IF($C62&gt;0,SUM($D7:BC7)/$C62,0))</f>
        <v/>
      </c>
    </row>
    <row r="63" spans="1:55" x14ac:dyDescent="0.55000000000000004">
      <c r="B63">
        <v>6</v>
      </c>
      <c r="C63">
        <f t="shared" si="51"/>
        <v>7</v>
      </c>
      <c r="D63" s="7">
        <f>IF($B63&gt;52-D$57,"",IF($C63&gt;0,SUM($D8:D8)/$C63,0))</f>
        <v>0</v>
      </c>
      <c r="E63" s="7">
        <f>IF($B63&gt;52-E$57,"",IF($C63&gt;0,SUM($D8:E8)/$C63,0))</f>
        <v>0</v>
      </c>
      <c r="F63" s="7">
        <f>IF($B63&gt;52-F$57,"",IF($C63&gt;0,SUM($D8:F8)/$C63,0))</f>
        <v>0</v>
      </c>
      <c r="G63" s="7">
        <f>IF($B63&gt;52-G$57,"",IF($C63&gt;0,SUM($D8:G8)/$C63,0))</f>
        <v>0</v>
      </c>
      <c r="H63" s="7">
        <f>IF($B63&gt;52-H$57,"",IF($C63&gt;0,SUM($D8:H8)/$C63,0))</f>
        <v>0</v>
      </c>
      <c r="I63" s="7">
        <f>IF($B63&gt;52-I$57,"",IF($C63&gt;0,SUM($D8:I8)/$C63,0))</f>
        <v>0</v>
      </c>
      <c r="J63" s="7">
        <f>IF($B63&gt;52-J$57,"",IF($C63&gt;0,SUM($D8:J8)/$C63,0))</f>
        <v>0</v>
      </c>
      <c r="K63" s="7">
        <f>IF($B63&gt;52-K$57,"",IF($C63&gt;0,SUM($D8:K8)/$C63,0))</f>
        <v>0</v>
      </c>
      <c r="L63" s="7">
        <f>IF($B63&gt;52-L$57,"",IF($C63&gt;0,SUM($D8:L8)/$C63,0))</f>
        <v>0</v>
      </c>
      <c r="M63" s="7">
        <f>IF($B63&gt;52-M$57,"",IF($C63&gt;0,SUM($D8:M8)/$C63,0))</f>
        <v>0</v>
      </c>
      <c r="N63" s="7">
        <f>IF($B63&gt;52-N$57,"",IF($C63&gt;0,SUM($D8:N8)/$C63,0))</f>
        <v>0</v>
      </c>
      <c r="O63" s="7">
        <f>IF($B63&gt;52-O$57,"",IF($C63&gt;0,SUM($D8:O8)/$C63,0))</f>
        <v>0</v>
      </c>
      <c r="P63" s="7">
        <f>IF($B63&gt;52-P$57,"",IF($C63&gt;0,SUM($D8:P8)/$C63,0))</f>
        <v>0</v>
      </c>
      <c r="Q63" s="7">
        <f>IF($B63&gt;52-Q$57,"",IF($C63&gt;0,SUM($D8:Q8)/$C63,0))</f>
        <v>0</v>
      </c>
      <c r="R63" s="7">
        <f>IF($B63&gt;52-R$57,"",IF($C63&gt;0,SUM($D8:R8)/$C63,0))</f>
        <v>0.14285714285714285</v>
      </c>
      <c r="S63" s="7">
        <f>IF($B63&gt;52-S$57,"",IF($C63&gt;0,SUM($D8:S8)/$C63,0))</f>
        <v>0.14285714285714285</v>
      </c>
      <c r="T63" s="7">
        <f>IF($B63&gt;52-T$57,"",IF($C63&gt;0,SUM($D8:T8)/$C63,0))</f>
        <v>0.14285714285714285</v>
      </c>
      <c r="U63" s="7">
        <f>IF($B63&gt;52-U$57,"",IF($C63&gt;0,SUM($D8:U8)/$C63,0))</f>
        <v>0.14285714285714285</v>
      </c>
      <c r="V63" s="7">
        <f>IF($B63&gt;52-V$57,"",IF($C63&gt;0,SUM($D8:V8)/$C63,0))</f>
        <v>0.14285714285714285</v>
      </c>
      <c r="W63" s="7">
        <f>IF($B63&gt;52-W$57,"",IF($C63&gt;0,SUM($D8:W8)/$C63,0))</f>
        <v>0.14285714285714285</v>
      </c>
      <c r="X63" s="7">
        <f>IF($B63&gt;52-X$57,"",IF($C63&gt;0,SUM($D8:X8)/$C63,0))</f>
        <v>0.14285714285714285</v>
      </c>
      <c r="Y63" s="7">
        <f>IF($B63&gt;52-Y$57,"",IF($C63&gt;0,SUM($D8:Y8)/$C63,0))</f>
        <v>0.2857142857142857</v>
      </c>
      <c r="Z63" s="7">
        <f>IF($B63&gt;52-Z$57,"",IF($C63&gt;0,SUM($D8:Z8)/$C63,0))</f>
        <v>0.2857142857142857</v>
      </c>
      <c r="AA63" s="7">
        <f>IF($B63&gt;52-AA$57,"",IF($C63&gt;0,SUM($D8:AA8)/$C63,0))</f>
        <v>0.2857142857142857</v>
      </c>
      <c r="AB63" s="7">
        <f>IF($B63&gt;52-AB$57,"",IF($C63&gt;0,SUM($D8:AB8)/$C63,0))</f>
        <v>0.42857142857142855</v>
      </c>
      <c r="AC63" s="7">
        <f>IF($B63&gt;52-AC$57,"",IF($C63&gt;0,SUM($D8:AC8)/$C63,0))</f>
        <v>0.42857142857142855</v>
      </c>
      <c r="AD63" s="7">
        <f>IF($B63&gt;52-AD$57,"",IF($C63&gt;0,SUM($D8:AD8)/$C63,0))</f>
        <v>0.42857142857142855</v>
      </c>
      <c r="AE63" s="7">
        <f>IF($B63&gt;52-AE$57,"",IF($C63&gt;0,SUM($D8:AE8)/$C63,0))</f>
        <v>0.42857142857142855</v>
      </c>
      <c r="AF63" s="7">
        <f>IF($B63&gt;52-AF$57,"",IF($C63&gt;0,SUM($D8:AF8)/$C63,0))</f>
        <v>0.42857142857142855</v>
      </c>
      <c r="AG63" s="7">
        <f>IF($B63&gt;52-AG$57,"",IF($C63&gt;0,SUM($D8:AG8)/$C63,0))</f>
        <v>0.42857142857142855</v>
      </c>
      <c r="AH63" s="7">
        <f>IF($B63&gt;52-AH$57,"",IF($C63&gt;0,SUM($D8:AH8)/$C63,0))</f>
        <v>0.42857142857142855</v>
      </c>
      <c r="AI63" s="7">
        <f>IF($B63&gt;52-AI$57,"",IF($C63&gt;0,SUM($D8:AI8)/$C63,0))</f>
        <v>0.42857142857142855</v>
      </c>
      <c r="AJ63" s="7">
        <f>IF($B63&gt;52-AJ$57,"",IF($C63&gt;0,SUM($D8:AJ8)/$C63,0))</f>
        <v>0.42857142857142855</v>
      </c>
      <c r="AK63" s="7">
        <f>IF($B63&gt;52-AK$57,"",IF($C63&gt;0,SUM($D8:AK8)/$C63,0))</f>
        <v>0.42857142857142855</v>
      </c>
      <c r="AL63" s="7">
        <f>IF($B63&gt;52-AL$57,"",IF($C63&gt;0,SUM($D8:AL8)/$C63,0))</f>
        <v>0.42857142857142855</v>
      </c>
      <c r="AM63" s="7">
        <f>IF($B63&gt;52-AM$57,"",IF($C63&gt;0,SUM($D8:AM8)/$C63,0))</f>
        <v>0.42857142857142855</v>
      </c>
      <c r="AN63" s="7">
        <f>IF($B63&gt;52-AN$57,"",IF($C63&gt;0,SUM($D8:AN8)/$C63,0))</f>
        <v>0.42857142857142855</v>
      </c>
      <c r="AO63" s="7">
        <f>IF($B63&gt;52-AO$57,"",IF($C63&gt;0,SUM($D8:AO8)/$C63,0))</f>
        <v>0.42857142857142855</v>
      </c>
      <c r="AP63" s="7">
        <f>IF($B63&gt;52-AP$57,"",IF($C63&gt;0,SUM($D8:AP8)/$C63,0))</f>
        <v>0.42857142857142855</v>
      </c>
      <c r="AQ63" s="7">
        <f>IF($B63&gt;52-AQ$57,"",IF($C63&gt;0,SUM($D8:AQ8)/$C63,0))</f>
        <v>0.42857142857142855</v>
      </c>
      <c r="AR63" s="7">
        <f>IF($B63&gt;52-AR$57,"",IF($C63&gt;0,SUM($D8:AR8)/$C63,0))</f>
        <v>0.42857142857142855</v>
      </c>
      <c r="AS63" s="7">
        <f>IF($B63&gt;52-AS$57,"",IF($C63&gt;0,SUM($D8:AS8)/$C63,0))</f>
        <v>0.42857142857142855</v>
      </c>
      <c r="AT63" s="7">
        <f>IF($B63&gt;52-AT$57,"",IF($C63&gt;0,SUM($D8:AT8)/$C63,0))</f>
        <v>0.42857142857142855</v>
      </c>
      <c r="AU63" s="7">
        <f>IF($B63&gt;52-AU$57,"",IF($C63&gt;0,SUM($D8:AU8)/$C63,0))</f>
        <v>0.42857142857142855</v>
      </c>
      <c r="AV63" s="7">
        <f>IF($B63&gt;52-AV$57,"",IF($C63&gt;0,SUM($D8:AV8)/$C63,0))</f>
        <v>0.42857142857142855</v>
      </c>
      <c r="AW63" s="7">
        <f>IF($B63&gt;52-AW$57,"",IF($C63&gt;0,SUM($D8:AW8)/$C63,0))</f>
        <v>0.42857142857142855</v>
      </c>
      <c r="AX63" s="7">
        <f>IF($B63&gt;52-AX$57,"",IF($C63&gt;0,SUM($D8:AX8)/$C63,0))</f>
        <v>0.42857142857142855</v>
      </c>
      <c r="AY63" s="7" t="str">
        <f>IF($B63&gt;52-AY$57,"",IF($C63&gt;0,SUM($D8:AY8)/$C63,0))</f>
        <v/>
      </c>
      <c r="AZ63" s="7" t="str">
        <f>IF($B63&gt;52-AZ$57,"",IF($C63&gt;0,SUM($D8:AZ8)/$C63,0))</f>
        <v/>
      </c>
      <c r="BA63" s="7" t="str">
        <f>IF($B63&gt;52-BA$57,"",IF($C63&gt;0,SUM($D8:BA8)/$C63,0))</f>
        <v/>
      </c>
      <c r="BB63" s="7" t="str">
        <f>IF($B63&gt;52-BB$57,"",IF($C63&gt;0,SUM($D8:BB8)/$C63,0))</f>
        <v/>
      </c>
      <c r="BC63" s="7" t="str">
        <f>IF($B63&gt;52-BC$57,"",IF($C63&gt;0,SUM($D8:BC8)/$C63,0))</f>
        <v/>
      </c>
    </row>
    <row r="64" spans="1:55" x14ac:dyDescent="0.55000000000000004">
      <c r="B64">
        <v>7</v>
      </c>
      <c r="C64">
        <f t="shared" si="51"/>
        <v>3</v>
      </c>
      <c r="D64" s="7">
        <f>IF($B64&gt;52-D$57,"",IF($C64&gt;0,SUM($D9:D9)/$C64,0))</f>
        <v>0</v>
      </c>
      <c r="E64" s="7">
        <f>IF($B64&gt;52-E$57,"",IF($C64&gt;0,SUM($D9:E9)/$C64,0))</f>
        <v>0</v>
      </c>
      <c r="F64" s="7">
        <f>IF($B64&gt;52-F$57,"",IF($C64&gt;0,SUM($D9:F9)/$C64,0))</f>
        <v>0</v>
      </c>
      <c r="G64" s="7">
        <f>IF($B64&gt;52-G$57,"",IF($C64&gt;0,SUM($D9:G9)/$C64,0))</f>
        <v>0</v>
      </c>
      <c r="H64" s="7">
        <f>IF($B64&gt;52-H$57,"",IF($C64&gt;0,SUM($D9:H9)/$C64,0))</f>
        <v>0</v>
      </c>
      <c r="I64" s="7">
        <f>IF($B64&gt;52-I$57,"",IF($C64&gt;0,SUM($D9:I9)/$C64,0))</f>
        <v>0</v>
      </c>
      <c r="J64" s="7">
        <f>IF($B64&gt;52-J$57,"",IF($C64&gt;0,SUM($D9:J9)/$C64,0))</f>
        <v>0</v>
      </c>
      <c r="K64" s="7">
        <f>IF($B64&gt;52-K$57,"",IF($C64&gt;0,SUM($D9:K9)/$C64,0))</f>
        <v>0</v>
      </c>
      <c r="L64" s="7">
        <f>IF($B64&gt;52-L$57,"",IF($C64&gt;0,SUM($D9:L9)/$C64,0))</f>
        <v>0</v>
      </c>
      <c r="M64" s="7">
        <f>IF($B64&gt;52-M$57,"",IF($C64&gt;0,SUM($D9:M9)/$C64,0))</f>
        <v>0</v>
      </c>
      <c r="N64" s="7">
        <f>IF($B64&gt;52-N$57,"",IF($C64&gt;0,SUM($D9:N9)/$C64,0))</f>
        <v>0</v>
      </c>
      <c r="O64" s="7">
        <f>IF($B64&gt;52-O$57,"",IF($C64&gt;0,SUM($D9:O9)/$C64,0))</f>
        <v>0</v>
      </c>
      <c r="P64" s="7">
        <f>IF($B64&gt;52-P$57,"",IF($C64&gt;0,SUM($D9:P9)/$C64,0))</f>
        <v>0</v>
      </c>
      <c r="Q64" s="7">
        <f>IF($B64&gt;52-Q$57,"",IF($C64&gt;0,SUM($D9:Q9)/$C64,0))</f>
        <v>0</v>
      </c>
      <c r="R64" s="7">
        <f>IF($B64&gt;52-R$57,"",IF($C64&gt;0,SUM($D9:R9)/$C64,0))</f>
        <v>0</v>
      </c>
      <c r="S64" s="7">
        <f>IF($B64&gt;52-S$57,"",IF($C64&gt;0,SUM($D9:S9)/$C64,0))</f>
        <v>0</v>
      </c>
      <c r="T64" s="7">
        <f>IF($B64&gt;52-T$57,"",IF($C64&gt;0,SUM($D9:T9)/$C64,0))</f>
        <v>0</v>
      </c>
      <c r="U64" s="7">
        <f>IF($B64&gt;52-U$57,"",IF($C64&gt;0,SUM($D9:U9)/$C64,0))</f>
        <v>0</v>
      </c>
      <c r="V64" s="7">
        <f>IF($B64&gt;52-V$57,"",IF($C64&gt;0,SUM($D9:V9)/$C64,0))</f>
        <v>0</v>
      </c>
      <c r="W64" s="7">
        <f>IF($B64&gt;52-W$57,"",IF($C64&gt;0,SUM($D9:W9)/$C64,0))</f>
        <v>0</v>
      </c>
      <c r="X64" s="7">
        <f>IF($B64&gt;52-X$57,"",IF($C64&gt;0,SUM($D9:X9)/$C64,0))</f>
        <v>0</v>
      </c>
      <c r="Y64" s="7">
        <f>IF($B64&gt;52-Y$57,"",IF($C64&gt;0,SUM($D9:Y9)/$C64,0))</f>
        <v>0</v>
      </c>
      <c r="Z64" s="7">
        <f>IF($B64&gt;52-Z$57,"",IF($C64&gt;0,SUM($D9:Z9)/$C64,0))</f>
        <v>0</v>
      </c>
      <c r="AA64" s="7">
        <f>IF($B64&gt;52-AA$57,"",IF($C64&gt;0,SUM($D9:AA9)/$C64,0))</f>
        <v>0</v>
      </c>
      <c r="AB64" s="7">
        <f>IF($B64&gt;52-AB$57,"",IF($C64&gt;0,SUM($D9:AB9)/$C64,0))</f>
        <v>0</v>
      </c>
      <c r="AC64" s="7">
        <f>IF($B64&gt;52-AC$57,"",IF($C64&gt;0,SUM($D9:AC9)/$C64,0))</f>
        <v>0</v>
      </c>
      <c r="AD64" s="7">
        <f>IF($B64&gt;52-AD$57,"",IF($C64&gt;0,SUM($D9:AD9)/$C64,0))</f>
        <v>0.33333333333333331</v>
      </c>
      <c r="AE64" s="7">
        <f>IF($B64&gt;52-AE$57,"",IF($C64&gt;0,SUM($D9:AE9)/$C64,0))</f>
        <v>0.33333333333333331</v>
      </c>
      <c r="AF64" s="7">
        <f>IF($B64&gt;52-AF$57,"",IF($C64&gt;0,SUM($D9:AF9)/$C64,0))</f>
        <v>0.33333333333333331</v>
      </c>
      <c r="AG64" s="7">
        <f>IF($B64&gt;52-AG$57,"",IF($C64&gt;0,SUM($D9:AG9)/$C64,0))</f>
        <v>0.33333333333333331</v>
      </c>
      <c r="AH64" s="7">
        <f>IF($B64&gt;52-AH$57,"",IF($C64&gt;0,SUM($D9:AH9)/$C64,0))</f>
        <v>0.33333333333333331</v>
      </c>
      <c r="AI64" s="7">
        <f>IF($B64&gt;52-AI$57,"",IF($C64&gt;0,SUM($D9:AI9)/$C64,0))</f>
        <v>0.33333333333333331</v>
      </c>
      <c r="AJ64" s="7">
        <f>IF($B64&gt;52-AJ$57,"",IF($C64&gt;0,SUM($D9:AJ9)/$C64,0))</f>
        <v>0.33333333333333331</v>
      </c>
      <c r="AK64" s="7">
        <f>IF($B64&gt;52-AK$57,"",IF($C64&gt;0,SUM($D9:AK9)/$C64,0))</f>
        <v>0.33333333333333331</v>
      </c>
      <c r="AL64" s="7">
        <f>IF($B64&gt;52-AL$57,"",IF($C64&gt;0,SUM($D9:AL9)/$C64,0))</f>
        <v>0.33333333333333331</v>
      </c>
      <c r="AM64" s="7">
        <f>IF($B64&gt;52-AM$57,"",IF($C64&gt;0,SUM($D9:AM9)/$C64,0))</f>
        <v>0.33333333333333331</v>
      </c>
      <c r="AN64" s="7">
        <f>IF($B64&gt;52-AN$57,"",IF($C64&gt;0,SUM($D9:AN9)/$C64,0))</f>
        <v>0.33333333333333331</v>
      </c>
      <c r="AO64" s="7">
        <f>IF($B64&gt;52-AO$57,"",IF($C64&gt;0,SUM($D9:AO9)/$C64,0))</f>
        <v>0.33333333333333331</v>
      </c>
      <c r="AP64" s="7">
        <f>IF($B64&gt;52-AP$57,"",IF($C64&gt;0,SUM($D9:AP9)/$C64,0))</f>
        <v>0.33333333333333331</v>
      </c>
      <c r="AQ64" s="7">
        <f>IF($B64&gt;52-AQ$57,"",IF($C64&gt;0,SUM($D9:AQ9)/$C64,0))</f>
        <v>0.33333333333333331</v>
      </c>
      <c r="AR64" s="7">
        <f>IF($B64&gt;52-AR$57,"",IF($C64&gt;0,SUM($D9:AR9)/$C64,0))</f>
        <v>0.33333333333333331</v>
      </c>
      <c r="AS64" s="7">
        <f>IF($B64&gt;52-AS$57,"",IF($C64&gt;0,SUM($D9:AS9)/$C64,0))</f>
        <v>0.33333333333333331</v>
      </c>
      <c r="AT64" s="7">
        <f>IF($B64&gt;52-AT$57,"",IF($C64&gt;0,SUM($D9:AT9)/$C64,0))</f>
        <v>0.33333333333333331</v>
      </c>
      <c r="AU64" s="7">
        <f>IF($B64&gt;52-AU$57,"",IF($C64&gt;0,SUM($D9:AU9)/$C64,0))</f>
        <v>0.33333333333333331</v>
      </c>
      <c r="AV64" s="7">
        <f>IF($B64&gt;52-AV$57,"",IF($C64&gt;0,SUM($D9:AV9)/$C64,0))</f>
        <v>0.33333333333333331</v>
      </c>
      <c r="AW64" s="7">
        <f>IF($B64&gt;52-AW$57,"",IF($C64&gt;0,SUM($D9:AW9)/$C64,0))</f>
        <v>0.33333333333333331</v>
      </c>
      <c r="AX64" s="7" t="str">
        <f>IF($B64&gt;52-AX$57,"",IF($C64&gt;0,SUM($D9:AX9)/$C64,0))</f>
        <v/>
      </c>
      <c r="AY64" s="7" t="str">
        <f>IF($B64&gt;52-AY$57,"",IF($C64&gt;0,SUM($D9:AY9)/$C64,0))</f>
        <v/>
      </c>
      <c r="AZ64" s="7" t="str">
        <f>IF($B64&gt;52-AZ$57,"",IF($C64&gt;0,SUM($D9:AZ9)/$C64,0))</f>
        <v/>
      </c>
      <c r="BA64" s="7" t="str">
        <f>IF($B64&gt;52-BA$57,"",IF($C64&gt;0,SUM($D9:BA9)/$C64,0))</f>
        <v/>
      </c>
      <c r="BB64" s="7" t="str">
        <f>IF($B64&gt;52-BB$57,"",IF($C64&gt;0,SUM($D9:BB9)/$C64,0))</f>
        <v/>
      </c>
      <c r="BC64" s="7" t="str">
        <f>IF($B64&gt;52-BC$57,"",IF($C64&gt;0,SUM($D9:BC9)/$C64,0))</f>
        <v/>
      </c>
    </row>
    <row r="65" spans="2:55" x14ac:dyDescent="0.55000000000000004">
      <c r="B65">
        <v>8</v>
      </c>
      <c r="C65">
        <f t="shared" si="51"/>
        <v>2</v>
      </c>
      <c r="D65" s="7">
        <f>IF($B65&gt;52-D$57,"",IF($C65&gt;0,SUM($D10:D10)/$C65,0))</f>
        <v>0</v>
      </c>
      <c r="E65" s="7">
        <f>IF($B65&gt;52-E$57,"",IF($C65&gt;0,SUM($D10:E10)/$C65,0))</f>
        <v>0.5</v>
      </c>
      <c r="F65" s="7">
        <f>IF($B65&gt;52-F$57,"",IF($C65&gt;0,SUM($D10:F10)/$C65,0))</f>
        <v>0.5</v>
      </c>
      <c r="G65" s="7">
        <f>IF($B65&gt;52-G$57,"",IF($C65&gt;0,SUM($D10:G10)/$C65,0))</f>
        <v>0.5</v>
      </c>
      <c r="H65" s="7">
        <f>IF($B65&gt;52-H$57,"",IF($C65&gt;0,SUM($D10:H10)/$C65,0))</f>
        <v>0.5</v>
      </c>
      <c r="I65" s="7">
        <f>IF($B65&gt;52-I$57,"",IF($C65&gt;0,SUM($D10:I10)/$C65,0))</f>
        <v>0.5</v>
      </c>
      <c r="J65" s="7">
        <f>IF($B65&gt;52-J$57,"",IF($C65&gt;0,SUM($D10:J10)/$C65,0))</f>
        <v>0.5</v>
      </c>
      <c r="K65" s="7">
        <f>IF($B65&gt;52-K$57,"",IF($C65&gt;0,SUM($D10:K10)/$C65,0))</f>
        <v>0.5</v>
      </c>
      <c r="L65" s="7">
        <f>IF($B65&gt;52-L$57,"",IF($C65&gt;0,SUM($D10:L10)/$C65,0))</f>
        <v>0.5</v>
      </c>
      <c r="M65" s="7">
        <f>IF($B65&gt;52-M$57,"",IF($C65&gt;0,SUM($D10:M10)/$C65,0))</f>
        <v>0.5</v>
      </c>
      <c r="N65" s="7">
        <f>IF($B65&gt;52-N$57,"",IF($C65&gt;0,SUM($D10:N10)/$C65,0))</f>
        <v>0.5</v>
      </c>
      <c r="O65" s="7">
        <f>IF($B65&gt;52-O$57,"",IF($C65&gt;0,SUM($D10:O10)/$C65,0))</f>
        <v>0.5</v>
      </c>
      <c r="P65" s="7">
        <f>IF($B65&gt;52-P$57,"",IF($C65&gt;0,SUM($D10:P10)/$C65,0))</f>
        <v>0.5</v>
      </c>
      <c r="Q65" s="7">
        <f>IF($B65&gt;52-Q$57,"",IF($C65&gt;0,SUM($D10:Q10)/$C65,0))</f>
        <v>0.5</v>
      </c>
      <c r="R65" s="7">
        <f>IF($B65&gt;52-R$57,"",IF($C65&gt;0,SUM($D10:R10)/$C65,0))</f>
        <v>0.5</v>
      </c>
      <c r="S65" s="7">
        <f>IF($B65&gt;52-S$57,"",IF($C65&gt;0,SUM($D10:S10)/$C65,0))</f>
        <v>0.5</v>
      </c>
      <c r="T65" s="7">
        <f>IF($B65&gt;52-T$57,"",IF($C65&gt;0,SUM($D10:T10)/$C65,0))</f>
        <v>0.5</v>
      </c>
      <c r="U65" s="7">
        <f>IF($B65&gt;52-U$57,"",IF($C65&gt;0,SUM($D10:U10)/$C65,0))</f>
        <v>0.5</v>
      </c>
      <c r="V65" s="7">
        <f>IF($B65&gt;52-V$57,"",IF($C65&gt;0,SUM($D10:V10)/$C65,0))</f>
        <v>0.5</v>
      </c>
      <c r="W65" s="7">
        <f>IF($B65&gt;52-W$57,"",IF($C65&gt;0,SUM($D10:W10)/$C65,0))</f>
        <v>0.5</v>
      </c>
      <c r="X65" s="7">
        <f>IF($B65&gt;52-X$57,"",IF($C65&gt;0,SUM($D10:X10)/$C65,0))</f>
        <v>0.5</v>
      </c>
      <c r="Y65" s="7">
        <f>IF($B65&gt;52-Y$57,"",IF($C65&gt;0,SUM($D10:Y10)/$C65,0))</f>
        <v>0.5</v>
      </c>
      <c r="Z65" s="7">
        <f>IF($B65&gt;52-Z$57,"",IF($C65&gt;0,SUM($D10:Z10)/$C65,0))</f>
        <v>0.5</v>
      </c>
      <c r="AA65" s="7">
        <f>IF($B65&gt;52-AA$57,"",IF($C65&gt;0,SUM($D10:AA10)/$C65,0))</f>
        <v>0.5</v>
      </c>
      <c r="AB65" s="7">
        <f>IF($B65&gt;52-AB$57,"",IF($C65&gt;0,SUM($D10:AB10)/$C65,0))</f>
        <v>0.5</v>
      </c>
      <c r="AC65" s="7">
        <f>IF($B65&gt;52-AC$57,"",IF($C65&gt;0,SUM($D10:AC10)/$C65,0))</f>
        <v>0.5</v>
      </c>
      <c r="AD65" s="7">
        <f>IF($B65&gt;52-AD$57,"",IF($C65&gt;0,SUM($D10:AD10)/$C65,0))</f>
        <v>0.5</v>
      </c>
      <c r="AE65" s="7">
        <f>IF($B65&gt;52-AE$57,"",IF($C65&gt;0,SUM($D10:AE10)/$C65,0))</f>
        <v>0.5</v>
      </c>
      <c r="AF65" s="7">
        <f>IF($B65&gt;52-AF$57,"",IF($C65&gt;0,SUM($D10:AF10)/$C65,0))</f>
        <v>0.5</v>
      </c>
      <c r="AG65" s="7">
        <f>IF($B65&gt;52-AG$57,"",IF($C65&gt;0,SUM($D10:AG10)/$C65,0))</f>
        <v>0.5</v>
      </c>
      <c r="AH65" s="7">
        <f>IF($B65&gt;52-AH$57,"",IF($C65&gt;0,SUM($D10:AH10)/$C65,0))</f>
        <v>0.5</v>
      </c>
      <c r="AI65" s="7">
        <f>IF($B65&gt;52-AI$57,"",IF($C65&gt;0,SUM($D10:AI10)/$C65,0))</f>
        <v>0.5</v>
      </c>
      <c r="AJ65" s="7">
        <f>IF($B65&gt;52-AJ$57,"",IF($C65&gt;0,SUM($D10:AJ10)/$C65,0))</f>
        <v>0.5</v>
      </c>
      <c r="AK65" s="7">
        <f>IF($B65&gt;52-AK$57,"",IF($C65&gt;0,SUM($D10:AK10)/$C65,0))</f>
        <v>0.5</v>
      </c>
      <c r="AL65" s="7">
        <f>IF($B65&gt;52-AL$57,"",IF($C65&gt;0,SUM($D10:AL10)/$C65,0))</f>
        <v>0.5</v>
      </c>
      <c r="AM65" s="7">
        <f>IF($B65&gt;52-AM$57,"",IF($C65&gt;0,SUM($D10:AM10)/$C65,0))</f>
        <v>0.5</v>
      </c>
      <c r="AN65" s="7">
        <f>IF($B65&gt;52-AN$57,"",IF($C65&gt;0,SUM($D10:AN10)/$C65,0))</f>
        <v>0.5</v>
      </c>
      <c r="AO65" s="7">
        <f>IF($B65&gt;52-AO$57,"",IF($C65&gt;0,SUM($D10:AO10)/$C65,0))</f>
        <v>0.5</v>
      </c>
      <c r="AP65" s="7">
        <f>IF($B65&gt;52-AP$57,"",IF($C65&gt;0,SUM($D10:AP10)/$C65,0))</f>
        <v>0.5</v>
      </c>
      <c r="AQ65" s="7">
        <f>IF($B65&gt;52-AQ$57,"",IF($C65&gt;0,SUM($D10:AQ10)/$C65,0))</f>
        <v>0.5</v>
      </c>
      <c r="AR65" s="7">
        <f>IF($B65&gt;52-AR$57,"",IF($C65&gt;0,SUM($D10:AR10)/$C65,0))</f>
        <v>0.5</v>
      </c>
      <c r="AS65" s="7">
        <f>IF($B65&gt;52-AS$57,"",IF($C65&gt;0,SUM($D10:AS10)/$C65,0))</f>
        <v>0.5</v>
      </c>
      <c r="AT65" s="7">
        <f>IF($B65&gt;52-AT$57,"",IF($C65&gt;0,SUM($D10:AT10)/$C65,0))</f>
        <v>0.5</v>
      </c>
      <c r="AU65" s="7">
        <f>IF($B65&gt;52-AU$57,"",IF($C65&gt;0,SUM($D10:AU10)/$C65,0))</f>
        <v>0.5</v>
      </c>
      <c r="AV65" s="7">
        <f>IF($B65&gt;52-AV$57,"",IF($C65&gt;0,SUM($D10:AV10)/$C65,0))</f>
        <v>0.5</v>
      </c>
      <c r="AW65" s="7" t="str">
        <f>IF($B65&gt;52-AW$57,"",IF($C65&gt;0,SUM($D10:AW10)/$C65,0))</f>
        <v/>
      </c>
      <c r="AX65" s="7" t="str">
        <f>IF($B65&gt;52-AX$57,"",IF($C65&gt;0,SUM($D10:AX10)/$C65,0))</f>
        <v/>
      </c>
      <c r="AY65" s="7" t="str">
        <f>IF($B65&gt;52-AY$57,"",IF($C65&gt;0,SUM($D10:AY10)/$C65,0))</f>
        <v/>
      </c>
      <c r="AZ65" s="7" t="str">
        <f>IF($B65&gt;52-AZ$57,"",IF($C65&gt;0,SUM($D10:AZ10)/$C65,0))</f>
        <v/>
      </c>
      <c r="BA65" s="7" t="str">
        <f>IF($B65&gt;52-BA$57,"",IF($C65&gt;0,SUM($D10:BA10)/$C65,0))</f>
        <v/>
      </c>
      <c r="BB65" s="7" t="str">
        <f>IF($B65&gt;52-BB$57,"",IF($C65&gt;0,SUM($D10:BB10)/$C65,0))</f>
        <v/>
      </c>
      <c r="BC65" s="7" t="str">
        <f>IF($B65&gt;52-BC$57,"",IF($C65&gt;0,SUM($D10:BC10)/$C65,0))</f>
        <v/>
      </c>
    </row>
    <row r="66" spans="2:55" x14ac:dyDescent="0.55000000000000004">
      <c r="B66">
        <v>9</v>
      </c>
      <c r="C66">
        <f t="shared" si="51"/>
        <v>5</v>
      </c>
      <c r="D66" s="7">
        <f>IF($B66&gt;52-D$57,"",IF($C66&gt;0,SUM($D11:D11)/$C66,0))</f>
        <v>0</v>
      </c>
      <c r="E66" s="7">
        <f>IF($B66&gt;52-E$57,"",IF($C66&gt;0,SUM($D11:E11)/$C66,0))</f>
        <v>0</v>
      </c>
      <c r="F66" s="7">
        <f>IF($B66&gt;52-F$57,"",IF($C66&gt;0,SUM($D11:F11)/$C66,0))</f>
        <v>0.2</v>
      </c>
      <c r="G66" s="7">
        <f>IF($B66&gt;52-G$57,"",IF($C66&gt;0,SUM($D11:G11)/$C66,0))</f>
        <v>0.2</v>
      </c>
      <c r="H66" s="7">
        <f>IF($B66&gt;52-H$57,"",IF($C66&gt;0,SUM($D11:H11)/$C66,0))</f>
        <v>0.2</v>
      </c>
      <c r="I66" s="7">
        <f>IF($B66&gt;52-I$57,"",IF($C66&gt;0,SUM($D11:I11)/$C66,0))</f>
        <v>0.2</v>
      </c>
      <c r="J66" s="7">
        <f>IF($B66&gt;52-J$57,"",IF($C66&gt;0,SUM($D11:J11)/$C66,0))</f>
        <v>0.2</v>
      </c>
      <c r="K66" s="7">
        <f>IF($B66&gt;52-K$57,"",IF($C66&gt;0,SUM($D11:K11)/$C66,0))</f>
        <v>0.2</v>
      </c>
      <c r="L66" s="7">
        <f>IF($B66&gt;52-L$57,"",IF($C66&gt;0,SUM($D11:L11)/$C66,0))</f>
        <v>0.2</v>
      </c>
      <c r="M66" s="7">
        <f>IF($B66&gt;52-M$57,"",IF($C66&gt;0,SUM($D11:M11)/$C66,0))</f>
        <v>0.2</v>
      </c>
      <c r="N66" s="7">
        <f>IF($B66&gt;52-N$57,"",IF($C66&gt;0,SUM($D11:N11)/$C66,0))</f>
        <v>0.2</v>
      </c>
      <c r="O66" s="7">
        <f>IF($B66&gt;52-O$57,"",IF($C66&gt;0,SUM($D11:O11)/$C66,0))</f>
        <v>0.2</v>
      </c>
      <c r="P66" s="7">
        <f>IF($B66&gt;52-P$57,"",IF($C66&gt;0,SUM($D11:P11)/$C66,0))</f>
        <v>0.2</v>
      </c>
      <c r="Q66" s="7">
        <f>IF($B66&gt;52-Q$57,"",IF($C66&gt;0,SUM($D11:Q11)/$C66,0))</f>
        <v>0.2</v>
      </c>
      <c r="R66" s="7">
        <f>IF($B66&gt;52-R$57,"",IF($C66&gt;0,SUM($D11:R11)/$C66,0))</f>
        <v>0.2</v>
      </c>
      <c r="S66" s="7">
        <f>IF($B66&gt;52-S$57,"",IF($C66&gt;0,SUM($D11:S11)/$C66,0))</f>
        <v>0.2</v>
      </c>
      <c r="T66" s="7">
        <f>IF($B66&gt;52-T$57,"",IF($C66&gt;0,SUM($D11:T11)/$C66,0))</f>
        <v>0.2</v>
      </c>
      <c r="U66" s="7">
        <f>IF($B66&gt;52-U$57,"",IF($C66&gt;0,SUM($D11:U11)/$C66,0))</f>
        <v>0.2</v>
      </c>
      <c r="V66" s="7">
        <f>IF($B66&gt;52-V$57,"",IF($C66&gt;0,SUM($D11:V11)/$C66,0))</f>
        <v>0.2</v>
      </c>
      <c r="W66" s="7">
        <f>IF($B66&gt;52-W$57,"",IF($C66&gt;0,SUM($D11:W11)/$C66,0))</f>
        <v>0.2</v>
      </c>
      <c r="X66" s="7">
        <f>IF($B66&gt;52-X$57,"",IF($C66&gt;0,SUM($D11:X11)/$C66,0))</f>
        <v>0.2</v>
      </c>
      <c r="Y66" s="7">
        <f>IF($B66&gt;52-Y$57,"",IF($C66&gt;0,SUM($D11:Y11)/$C66,0))</f>
        <v>0.2</v>
      </c>
      <c r="Z66" s="7">
        <f>IF($B66&gt;52-Z$57,"",IF($C66&gt;0,SUM($D11:Z11)/$C66,0))</f>
        <v>0.2</v>
      </c>
      <c r="AA66" s="7">
        <f>IF($B66&gt;52-AA$57,"",IF($C66&gt;0,SUM($D11:AA11)/$C66,0))</f>
        <v>0.2</v>
      </c>
      <c r="AB66" s="7">
        <f>IF($B66&gt;52-AB$57,"",IF($C66&gt;0,SUM($D11:AB11)/$C66,0))</f>
        <v>0.2</v>
      </c>
      <c r="AC66" s="7">
        <f>IF($B66&gt;52-AC$57,"",IF($C66&gt;0,SUM($D11:AC11)/$C66,0))</f>
        <v>0.2</v>
      </c>
      <c r="AD66" s="7">
        <f>IF($B66&gt;52-AD$57,"",IF($C66&gt;0,SUM($D11:AD11)/$C66,0))</f>
        <v>0.2</v>
      </c>
      <c r="AE66" s="7">
        <f>IF($B66&gt;52-AE$57,"",IF($C66&gt;0,SUM($D11:AE11)/$C66,0))</f>
        <v>0.2</v>
      </c>
      <c r="AF66" s="7">
        <f>IF($B66&gt;52-AF$57,"",IF($C66&gt;0,SUM($D11:AF11)/$C66,0))</f>
        <v>0.2</v>
      </c>
      <c r="AG66" s="7">
        <f>IF($B66&gt;52-AG$57,"",IF($C66&gt;0,SUM($D11:AG11)/$C66,0))</f>
        <v>0.2</v>
      </c>
      <c r="AH66" s="7">
        <f>IF($B66&gt;52-AH$57,"",IF($C66&gt;0,SUM($D11:AH11)/$C66,0))</f>
        <v>0.2</v>
      </c>
      <c r="AI66" s="7">
        <f>IF($B66&gt;52-AI$57,"",IF($C66&gt;0,SUM($D11:AI11)/$C66,0))</f>
        <v>0.2</v>
      </c>
      <c r="AJ66" s="7">
        <f>IF($B66&gt;52-AJ$57,"",IF($C66&gt;0,SUM($D11:AJ11)/$C66,0))</f>
        <v>0.2</v>
      </c>
      <c r="AK66" s="7">
        <f>IF($B66&gt;52-AK$57,"",IF($C66&gt;0,SUM($D11:AK11)/$C66,0))</f>
        <v>0.2</v>
      </c>
      <c r="AL66" s="7">
        <f>IF($B66&gt;52-AL$57,"",IF($C66&gt;0,SUM($D11:AL11)/$C66,0))</f>
        <v>0.2</v>
      </c>
      <c r="AM66" s="7">
        <f>IF($B66&gt;52-AM$57,"",IF($C66&gt;0,SUM($D11:AM11)/$C66,0))</f>
        <v>0.2</v>
      </c>
      <c r="AN66" s="7">
        <f>IF($B66&gt;52-AN$57,"",IF($C66&gt;0,SUM($D11:AN11)/$C66,0))</f>
        <v>0.2</v>
      </c>
      <c r="AO66" s="7">
        <f>IF($B66&gt;52-AO$57,"",IF($C66&gt;0,SUM($D11:AO11)/$C66,0))</f>
        <v>0.2</v>
      </c>
      <c r="AP66" s="7">
        <f>IF($B66&gt;52-AP$57,"",IF($C66&gt;0,SUM($D11:AP11)/$C66,0))</f>
        <v>0.2</v>
      </c>
      <c r="AQ66" s="7">
        <f>IF($B66&gt;52-AQ$57,"",IF($C66&gt;0,SUM($D11:AQ11)/$C66,0))</f>
        <v>0.2</v>
      </c>
      <c r="AR66" s="7">
        <f>IF($B66&gt;52-AR$57,"",IF($C66&gt;0,SUM($D11:AR11)/$C66,0))</f>
        <v>0.2</v>
      </c>
      <c r="AS66" s="7">
        <f>IF($B66&gt;52-AS$57,"",IF($C66&gt;0,SUM($D11:AS11)/$C66,0))</f>
        <v>0.2</v>
      </c>
      <c r="AT66" s="7">
        <f>IF($B66&gt;52-AT$57,"",IF($C66&gt;0,SUM($D11:AT11)/$C66,0))</f>
        <v>0.2</v>
      </c>
      <c r="AU66" s="7">
        <f>IF($B66&gt;52-AU$57,"",IF($C66&gt;0,SUM($D11:AU11)/$C66,0))</f>
        <v>0.2</v>
      </c>
      <c r="AV66" s="7" t="str">
        <f>IF($B66&gt;52-AV$57,"",IF($C66&gt;0,SUM($D11:AV11)/$C66,0))</f>
        <v/>
      </c>
      <c r="AW66" s="7" t="str">
        <f>IF($B66&gt;52-AW$57,"",IF($C66&gt;0,SUM($D11:AW11)/$C66,0))</f>
        <v/>
      </c>
      <c r="AX66" s="7" t="str">
        <f>IF($B66&gt;52-AX$57,"",IF($C66&gt;0,SUM($D11:AX11)/$C66,0))</f>
        <v/>
      </c>
      <c r="AY66" s="7" t="str">
        <f>IF($B66&gt;52-AY$57,"",IF($C66&gt;0,SUM($D11:AY11)/$C66,0))</f>
        <v/>
      </c>
      <c r="AZ66" s="7" t="str">
        <f>IF($B66&gt;52-AZ$57,"",IF($C66&gt;0,SUM($D11:AZ11)/$C66,0))</f>
        <v/>
      </c>
      <c r="BA66" s="7" t="str">
        <f>IF($B66&gt;52-BA$57,"",IF($C66&gt;0,SUM($D11:BA11)/$C66,0))</f>
        <v/>
      </c>
      <c r="BB66" s="7" t="str">
        <f>IF($B66&gt;52-BB$57,"",IF($C66&gt;0,SUM($D11:BB11)/$C66,0))</f>
        <v/>
      </c>
      <c r="BC66" s="7" t="str">
        <f>IF($B66&gt;52-BC$57,"",IF($C66&gt;0,SUM($D11:BC11)/$C66,0))</f>
        <v/>
      </c>
    </row>
    <row r="67" spans="2:55" x14ac:dyDescent="0.55000000000000004">
      <c r="B67">
        <v>10</v>
      </c>
      <c r="C67">
        <f t="shared" si="51"/>
        <v>3</v>
      </c>
      <c r="D67" s="7">
        <f>IF($B67&gt;52-D$57,"",IF($C67&gt;0,SUM($D12:D12)/$C67,0))</f>
        <v>0</v>
      </c>
      <c r="E67" s="7">
        <f>IF($B67&gt;52-E$57,"",IF($C67&gt;0,SUM($D12:E12)/$C67,0))</f>
        <v>0.33333333333333331</v>
      </c>
      <c r="F67" s="7">
        <f>IF($B67&gt;52-F$57,"",IF($C67&gt;0,SUM($D12:F12)/$C67,0))</f>
        <v>0.33333333333333331</v>
      </c>
      <c r="G67" s="7">
        <f>IF($B67&gt;52-G$57,"",IF($C67&gt;0,SUM($D12:G12)/$C67,0))</f>
        <v>0.33333333333333331</v>
      </c>
      <c r="H67" s="7">
        <f>IF($B67&gt;52-H$57,"",IF($C67&gt;0,SUM($D12:H12)/$C67,0))</f>
        <v>0.33333333333333331</v>
      </c>
      <c r="I67" s="7">
        <f>IF($B67&gt;52-I$57,"",IF($C67&gt;0,SUM($D12:I12)/$C67,0))</f>
        <v>0.33333333333333331</v>
      </c>
      <c r="J67" s="7">
        <f>IF($B67&gt;52-J$57,"",IF($C67&gt;0,SUM($D12:J12)/$C67,0))</f>
        <v>0.33333333333333331</v>
      </c>
      <c r="K67" s="7">
        <f>IF($B67&gt;52-K$57,"",IF($C67&gt;0,SUM($D12:K12)/$C67,0))</f>
        <v>0.33333333333333331</v>
      </c>
      <c r="L67" s="7">
        <f>IF($B67&gt;52-L$57,"",IF($C67&gt;0,SUM($D12:L12)/$C67,0))</f>
        <v>0.33333333333333331</v>
      </c>
      <c r="M67" s="7">
        <f>IF($B67&gt;52-M$57,"",IF($C67&gt;0,SUM($D12:M12)/$C67,0))</f>
        <v>0.33333333333333331</v>
      </c>
      <c r="N67" s="7">
        <f>IF($B67&gt;52-N$57,"",IF($C67&gt;0,SUM($D12:N12)/$C67,0))</f>
        <v>0.33333333333333331</v>
      </c>
      <c r="O67" s="7">
        <f>IF($B67&gt;52-O$57,"",IF($C67&gt;0,SUM($D12:O12)/$C67,0))</f>
        <v>0.33333333333333331</v>
      </c>
      <c r="P67" s="7">
        <f>IF($B67&gt;52-P$57,"",IF($C67&gt;0,SUM($D12:P12)/$C67,0))</f>
        <v>0.33333333333333331</v>
      </c>
      <c r="Q67" s="7">
        <f>IF($B67&gt;52-Q$57,"",IF($C67&gt;0,SUM($D12:Q12)/$C67,0))</f>
        <v>0.33333333333333331</v>
      </c>
      <c r="R67" s="7">
        <f>IF($B67&gt;52-R$57,"",IF($C67&gt;0,SUM($D12:R12)/$C67,0))</f>
        <v>0.33333333333333331</v>
      </c>
      <c r="S67" s="7">
        <f>IF($B67&gt;52-S$57,"",IF($C67&gt;0,SUM($D12:S12)/$C67,0))</f>
        <v>0.33333333333333331</v>
      </c>
      <c r="T67" s="7">
        <f>IF($B67&gt;52-T$57,"",IF($C67&gt;0,SUM($D12:T12)/$C67,0))</f>
        <v>0.33333333333333331</v>
      </c>
      <c r="U67" s="7">
        <f>IF($B67&gt;52-U$57,"",IF($C67&gt;0,SUM($D12:U12)/$C67,0))</f>
        <v>0.33333333333333331</v>
      </c>
      <c r="V67" s="7">
        <f>IF($B67&gt;52-V$57,"",IF($C67&gt;0,SUM($D12:V12)/$C67,0))</f>
        <v>0.33333333333333331</v>
      </c>
      <c r="W67" s="7">
        <f>IF($B67&gt;52-W$57,"",IF($C67&gt;0,SUM($D12:W12)/$C67,0))</f>
        <v>0.33333333333333331</v>
      </c>
      <c r="X67" s="7">
        <f>IF($B67&gt;52-X$57,"",IF($C67&gt;0,SUM($D12:X12)/$C67,0))</f>
        <v>0.33333333333333331</v>
      </c>
      <c r="Y67" s="7">
        <f>IF($B67&gt;52-Y$57,"",IF($C67&gt;0,SUM($D12:Y12)/$C67,0))</f>
        <v>0.33333333333333331</v>
      </c>
      <c r="Z67" s="7">
        <f>IF($B67&gt;52-Z$57,"",IF($C67&gt;0,SUM($D12:Z12)/$C67,0))</f>
        <v>0.33333333333333331</v>
      </c>
      <c r="AA67" s="7">
        <f>IF($B67&gt;52-AA$57,"",IF($C67&gt;0,SUM($D12:AA12)/$C67,0))</f>
        <v>0.33333333333333331</v>
      </c>
      <c r="AB67" s="7">
        <f>IF($B67&gt;52-AB$57,"",IF($C67&gt;0,SUM($D12:AB12)/$C67,0))</f>
        <v>0.33333333333333331</v>
      </c>
      <c r="AC67" s="7">
        <f>IF($B67&gt;52-AC$57,"",IF($C67&gt;0,SUM($D12:AC12)/$C67,0))</f>
        <v>0.33333333333333331</v>
      </c>
      <c r="AD67" s="7">
        <f>IF($B67&gt;52-AD$57,"",IF($C67&gt;0,SUM($D12:AD12)/$C67,0))</f>
        <v>0.33333333333333331</v>
      </c>
      <c r="AE67" s="7">
        <f>IF($B67&gt;52-AE$57,"",IF($C67&gt;0,SUM($D12:AE12)/$C67,0))</f>
        <v>0.33333333333333331</v>
      </c>
      <c r="AF67" s="7">
        <f>IF($B67&gt;52-AF$57,"",IF($C67&gt;0,SUM($D12:AF12)/$C67,0))</f>
        <v>0.33333333333333331</v>
      </c>
      <c r="AG67" s="7">
        <f>IF($B67&gt;52-AG$57,"",IF($C67&gt;0,SUM($D12:AG12)/$C67,0))</f>
        <v>0.33333333333333331</v>
      </c>
      <c r="AH67" s="7">
        <f>IF($B67&gt;52-AH$57,"",IF($C67&gt;0,SUM($D12:AH12)/$C67,0))</f>
        <v>0.33333333333333331</v>
      </c>
      <c r="AI67" s="7">
        <f>IF($B67&gt;52-AI$57,"",IF($C67&gt;0,SUM($D12:AI12)/$C67,0))</f>
        <v>0.33333333333333331</v>
      </c>
      <c r="AJ67" s="7">
        <f>IF($B67&gt;52-AJ$57,"",IF($C67&gt;0,SUM($D12:AJ12)/$C67,0))</f>
        <v>0.33333333333333331</v>
      </c>
      <c r="AK67" s="7">
        <f>IF($B67&gt;52-AK$57,"",IF($C67&gt;0,SUM($D12:AK12)/$C67,0))</f>
        <v>0.33333333333333331</v>
      </c>
      <c r="AL67" s="7">
        <f>IF($B67&gt;52-AL$57,"",IF($C67&gt;0,SUM($D12:AL12)/$C67,0))</f>
        <v>0.33333333333333331</v>
      </c>
      <c r="AM67" s="7">
        <f>IF($B67&gt;52-AM$57,"",IF($C67&gt;0,SUM($D12:AM12)/$C67,0))</f>
        <v>0.33333333333333331</v>
      </c>
      <c r="AN67" s="7">
        <f>IF($B67&gt;52-AN$57,"",IF($C67&gt;0,SUM($D12:AN12)/$C67,0))</f>
        <v>0.33333333333333331</v>
      </c>
      <c r="AO67" s="7">
        <f>IF($B67&gt;52-AO$57,"",IF($C67&gt;0,SUM($D12:AO12)/$C67,0))</f>
        <v>0.33333333333333331</v>
      </c>
      <c r="AP67" s="7">
        <f>IF($B67&gt;52-AP$57,"",IF($C67&gt;0,SUM($D12:AP12)/$C67,0))</f>
        <v>0.33333333333333331</v>
      </c>
      <c r="AQ67" s="7">
        <f>IF($B67&gt;52-AQ$57,"",IF($C67&gt;0,SUM($D12:AQ12)/$C67,0))</f>
        <v>0.33333333333333331</v>
      </c>
      <c r="AR67" s="7">
        <f>IF($B67&gt;52-AR$57,"",IF($C67&gt;0,SUM($D12:AR12)/$C67,0))</f>
        <v>0.33333333333333331</v>
      </c>
      <c r="AS67" s="7">
        <f>IF($B67&gt;52-AS$57,"",IF($C67&gt;0,SUM($D12:AS12)/$C67,0))</f>
        <v>0.33333333333333331</v>
      </c>
      <c r="AT67" s="7">
        <f>IF($B67&gt;52-AT$57,"",IF($C67&gt;0,SUM($D12:AT12)/$C67,0))</f>
        <v>0.33333333333333331</v>
      </c>
      <c r="AU67" s="7" t="str">
        <f>IF($B67&gt;52-AU$57,"",IF($C67&gt;0,SUM($D12:AU12)/$C67,0))</f>
        <v/>
      </c>
      <c r="AV67" s="7" t="str">
        <f>IF($B67&gt;52-AV$57,"",IF($C67&gt;0,SUM($D12:AV12)/$C67,0))</f>
        <v/>
      </c>
      <c r="AW67" s="7" t="str">
        <f>IF($B67&gt;52-AW$57,"",IF($C67&gt;0,SUM($D12:AW12)/$C67,0))</f>
        <v/>
      </c>
      <c r="AX67" s="7" t="str">
        <f>IF($B67&gt;52-AX$57,"",IF($C67&gt;0,SUM($D12:AX12)/$C67,0))</f>
        <v/>
      </c>
      <c r="AY67" s="7" t="str">
        <f>IF($B67&gt;52-AY$57,"",IF($C67&gt;0,SUM($D12:AY12)/$C67,0))</f>
        <v/>
      </c>
      <c r="AZ67" s="7" t="str">
        <f>IF($B67&gt;52-AZ$57,"",IF($C67&gt;0,SUM($D12:AZ12)/$C67,0))</f>
        <v/>
      </c>
      <c r="BA67" s="7" t="str">
        <f>IF($B67&gt;52-BA$57,"",IF($C67&gt;0,SUM($D12:BA12)/$C67,0))</f>
        <v/>
      </c>
      <c r="BB67" s="7" t="str">
        <f>IF($B67&gt;52-BB$57,"",IF($C67&gt;0,SUM($D12:BB12)/$C67,0))</f>
        <v/>
      </c>
      <c r="BC67" s="7" t="str">
        <f>IF($B67&gt;52-BC$57,"",IF($C67&gt;0,SUM($D12:BC12)/$C67,0))</f>
        <v/>
      </c>
    </row>
    <row r="68" spans="2:55" x14ac:dyDescent="0.55000000000000004">
      <c r="B68">
        <v>11</v>
      </c>
      <c r="C68">
        <f t="shared" si="51"/>
        <v>5</v>
      </c>
      <c r="D68" s="7">
        <f>IF($B68&gt;52-D$57,"",IF($C68&gt;0,SUM($D13:D13)/$C68,0))</f>
        <v>0</v>
      </c>
      <c r="E68" s="7">
        <f>IF($B68&gt;52-E$57,"",IF($C68&gt;0,SUM($D13:E13)/$C68,0))</f>
        <v>0</v>
      </c>
      <c r="F68" s="7">
        <f>IF($B68&gt;52-F$57,"",IF($C68&gt;0,SUM($D13:F13)/$C68,0))</f>
        <v>0</v>
      </c>
      <c r="G68" s="7">
        <f>IF($B68&gt;52-G$57,"",IF($C68&gt;0,SUM($D13:G13)/$C68,0))</f>
        <v>0</v>
      </c>
      <c r="H68" s="7">
        <f>IF($B68&gt;52-H$57,"",IF($C68&gt;0,SUM($D13:H13)/$C68,0))</f>
        <v>0</v>
      </c>
      <c r="I68" s="7">
        <f>IF($B68&gt;52-I$57,"",IF($C68&gt;0,SUM($D13:I13)/$C68,0))</f>
        <v>0</v>
      </c>
      <c r="J68" s="7">
        <f>IF($B68&gt;52-J$57,"",IF($C68&gt;0,SUM($D13:J13)/$C68,0))</f>
        <v>0</v>
      </c>
      <c r="K68" s="7">
        <f>IF($B68&gt;52-K$57,"",IF($C68&gt;0,SUM($D13:K13)/$C68,0))</f>
        <v>0</v>
      </c>
      <c r="L68" s="7">
        <f>IF($B68&gt;52-L$57,"",IF($C68&gt;0,SUM($D13:L13)/$C68,0))</f>
        <v>0</v>
      </c>
      <c r="M68" s="7">
        <f>IF($B68&gt;52-M$57,"",IF($C68&gt;0,SUM($D13:M13)/$C68,0))</f>
        <v>0</v>
      </c>
      <c r="N68" s="7">
        <f>IF($B68&gt;52-N$57,"",IF($C68&gt;0,SUM($D13:N13)/$C68,0))</f>
        <v>0</v>
      </c>
      <c r="O68" s="7">
        <f>IF($B68&gt;52-O$57,"",IF($C68&gt;0,SUM($D13:O13)/$C68,0))</f>
        <v>0</v>
      </c>
      <c r="P68" s="7">
        <f>IF($B68&gt;52-P$57,"",IF($C68&gt;0,SUM($D13:P13)/$C68,0))</f>
        <v>0</v>
      </c>
      <c r="Q68" s="7">
        <f>IF($B68&gt;52-Q$57,"",IF($C68&gt;0,SUM($D13:Q13)/$C68,0))</f>
        <v>0</v>
      </c>
      <c r="R68" s="7">
        <f>IF($B68&gt;52-R$57,"",IF($C68&gt;0,SUM($D13:R13)/$C68,0))</f>
        <v>0</v>
      </c>
      <c r="S68" s="7">
        <f>IF($B68&gt;52-S$57,"",IF($C68&gt;0,SUM($D13:S13)/$C68,0))</f>
        <v>0</v>
      </c>
      <c r="T68" s="7">
        <f>IF($B68&gt;52-T$57,"",IF($C68&gt;0,SUM($D13:T13)/$C68,0))</f>
        <v>0</v>
      </c>
      <c r="U68" s="7">
        <f>IF($B68&gt;52-U$57,"",IF($C68&gt;0,SUM($D13:U13)/$C68,0))</f>
        <v>0</v>
      </c>
      <c r="V68" s="7">
        <f>IF($B68&gt;52-V$57,"",IF($C68&gt;0,SUM($D13:V13)/$C68,0))</f>
        <v>0</v>
      </c>
      <c r="W68" s="7">
        <f>IF($B68&gt;52-W$57,"",IF($C68&gt;0,SUM($D13:W13)/$C68,0))</f>
        <v>0.2</v>
      </c>
      <c r="X68" s="7">
        <f>IF($B68&gt;52-X$57,"",IF($C68&gt;0,SUM($D13:X13)/$C68,0))</f>
        <v>0.2</v>
      </c>
      <c r="Y68" s="7">
        <f>IF($B68&gt;52-Y$57,"",IF($C68&gt;0,SUM($D13:Y13)/$C68,0))</f>
        <v>0.2</v>
      </c>
      <c r="Z68" s="7">
        <f>IF($B68&gt;52-Z$57,"",IF($C68&gt;0,SUM($D13:Z13)/$C68,0))</f>
        <v>0.2</v>
      </c>
      <c r="AA68" s="7">
        <f>IF($B68&gt;52-AA$57,"",IF($C68&gt;0,SUM($D13:AA13)/$C68,0))</f>
        <v>0.2</v>
      </c>
      <c r="AB68" s="7">
        <f>IF($B68&gt;52-AB$57,"",IF($C68&gt;0,SUM($D13:AB13)/$C68,0))</f>
        <v>0.2</v>
      </c>
      <c r="AC68" s="7">
        <f>IF($B68&gt;52-AC$57,"",IF($C68&gt;0,SUM($D13:AC13)/$C68,0))</f>
        <v>0.2</v>
      </c>
      <c r="AD68" s="7">
        <f>IF($B68&gt;52-AD$57,"",IF($C68&gt;0,SUM($D13:AD13)/$C68,0))</f>
        <v>0.2</v>
      </c>
      <c r="AE68" s="7">
        <f>IF($B68&gt;52-AE$57,"",IF($C68&gt;0,SUM($D13:AE13)/$C68,0))</f>
        <v>0.2</v>
      </c>
      <c r="AF68" s="7">
        <f>IF($B68&gt;52-AF$57,"",IF($C68&gt;0,SUM($D13:AF13)/$C68,0))</f>
        <v>0.2</v>
      </c>
      <c r="AG68" s="7">
        <f>IF($B68&gt;52-AG$57,"",IF($C68&gt;0,SUM($D13:AG13)/$C68,0))</f>
        <v>0.2</v>
      </c>
      <c r="AH68" s="7">
        <f>IF($B68&gt;52-AH$57,"",IF($C68&gt;0,SUM($D13:AH13)/$C68,0))</f>
        <v>0.2</v>
      </c>
      <c r="AI68" s="7">
        <f>IF($B68&gt;52-AI$57,"",IF($C68&gt;0,SUM($D13:AI13)/$C68,0))</f>
        <v>0.2</v>
      </c>
      <c r="AJ68" s="7">
        <f>IF($B68&gt;52-AJ$57,"",IF($C68&gt;0,SUM($D13:AJ13)/$C68,0))</f>
        <v>0.2</v>
      </c>
      <c r="AK68" s="7">
        <f>IF($B68&gt;52-AK$57,"",IF($C68&gt;0,SUM($D13:AK13)/$C68,0))</f>
        <v>0.2</v>
      </c>
      <c r="AL68" s="7">
        <f>IF($B68&gt;52-AL$57,"",IF($C68&gt;0,SUM($D13:AL13)/$C68,0))</f>
        <v>0.2</v>
      </c>
      <c r="AM68" s="7">
        <f>IF($B68&gt;52-AM$57,"",IF($C68&gt;0,SUM($D13:AM13)/$C68,0))</f>
        <v>0.2</v>
      </c>
      <c r="AN68" s="7">
        <f>IF($B68&gt;52-AN$57,"",IF($C68&gt;0,SUM($D13:AN13)/$C68,0))</f>
        <v>0.2</v>
      </c>
      <c r="AO68" s="7">
        <f>IF($B68&gt;52-AO$57,"",IF($C68&gt;0,SUM($D13:AO13)/$C68,0))</f>
        <v>0.2</v>
      </c>
      <c r="AP68" s="7">
        <f>IF($B68&gt;52-AP$57,"",IF($C68&gt;0,SUM($D13:AP13)/$C68,0))</f>
        <v>0.2</v>
      </c>
      <c r="AQ68" s="7">
        <f>IF($B68&gt;52-AQ$57,"",IF($C68&gt;0,SUM($D13:AQ13)/$C68,0))</f>
        <v>0.2</v>
      </c>
      <c r="AR68" s="7">
        <f>IF($B68&gt;52-AR$57,"",IF($C68&gt;0,SUM($D13:AR13)/$C68,0))</f>
        <v>0.2</v>
      </c>
      <c r="AS68" s="7">
        <f>IF($B68&gt;52-AS$57,"",IF($C68&gt;0,SUM($D13:AS13)/$C68,0))</f>
        <v>0.2</v>
      </c>
      <c r="AT68" s="7" t="str">
        <f>IF($B68&gt;52-AT$57,"",IF($C68&gt;0,SUM($D13:AT13)/$C68,0))</f>
        <v/>
      </c>
      <c r="AU68" s="7" t="str">
        <f>IF($B68&gt;52-AU$57,"",IF($C68&gt;0,SUM($D13:AU13)/$C68,0))</f>
        <v/>
      </c>
      <c r="AV68" s="7" t="str">
        <f>IF($B68&gt;52-AV$57,"",IF($C68&gt;0,SUM($D13:AV13)/$C68,0))</f>
        <v/>
      </c>
      <c r="AW68" s="7" t="str">
        <f>IF($B68&gt;52-AW$57,"",IF($C68&gt;0,SUM($D13:AW13)/$C68,0))</f>
        <v/>
      </c>
      <c r="AX68" s="7" t="str">
        <f>IF($B68&gt;52-AX$57,"",IF($C68&gt;0,SUM($D13:AX13)/$C68,0))</f>
        <v/>
      </c>
      <c r="AY68" s="7" t="str">
        <f>IF($B68&gt;52-AY$57,"",IF($C68&gt;0,SUM($D13:AY13)/$C68,0))</f>
        <v/>
      </c>
      <c r="AZ68" s="7" t="str">
        <f>IF($B68&gt;52-AZ$57,"",IF($C68&gt;0,SUM($D13:AZ13)/$C68,0))</f>
        <v/>
      </c>
      <c r="BA68" s="7" t="str">
        <f>IF($B68&gt;52-BA$57,"",IF($C68&gt;0,SUM($D13:BA13)/$C68,0))</f>
        <v/>
      </c>
      <c r="BB68" s="7" t="str">
        <f>IF($B68&gt;52-BB$57,"",IF($C68&gt;0,SUM($D13:BB13)/$C68,0))</f>
        <v/>
      </c>
      <c r="BC68" s="7" t="str">
        <f>IF($B68&gt;52-BC$57,"",IF($C68&gt;0,SUM($D13:BC13)/$C68,0))</f>
        <v/>
      </c>
    </row>
    <row r="69" spans="2:55" x14ac:dyDescent="0.55000000000000004">
      <c r="B69">
        <v>12</v>
      </c>
      <c r="C69">
        <f t="shared" si="51"/>
        <v>2</v>
      </c>
      <c r="D69" s="7">
        <f>IF($B69&gt;52-D$57,"",IF($C69&gt;0,SUM($D14:D14)/$C69,0))</f>
        <v>0</v>
      </c>
      <c r="E69" s="7">
        <f>IF($B69&gt;52-E$57,"",IF($C69&gt;0,SUM($D14:E14)/$C69,0))</f>
        <v>0</v>
      </c>
      <c r="F69" s="7">
        <f>IF($B69&gt;52-F$57,"",IF($C69&gt;0,SUM($D14:F14)/$C69,0))</f>
        <v>0</v>
      </c>
      <c r="G69" s="7">
        <f>IF($B69&gt;52-G$57,"",IF($C69&gt;0,SUM($D14:G14)/$C69,0))</f>
        <v>0</v>
      </c>
      <c r="H69" s="7">
        <f>IF($B69&gt;52-H$57,"",IF($C69&gt;0,SUM($D14:H14)/$C69,0))</f>
        <v>0</v>
      </c>
      <c r="I69" s="7">
        <f>IF($B69&gt;52-I$57,"",IF($C69&gt;0,SUM($D14:I14)/$C69,0))</f>
        <v>0</v>
      </c>
      <c r="J69" s="7">
        <f>IF($B69&gt;52-J$57,"",IF($C69&gt;0,SUM($D14:J14)/$C69,0))</f>
        <v>0</v>
      </c>
      <c r="K69" s="7">
        <f>IF($B69&gt;52-K$57,"",IF($C69&gt;0,SUM($D14:K14)/$C69,0))</f>
        <v>0</v>
      </c>
      <c r="L69" s="7">
        <f>IF($B69&gt;52-L$57,"",IF($C69&gt;0,SUM($D14:L14)/$C69,0))</f>
        <v>0</v>
      </c>
      <c r="M69" s="7">
        <f>IF($B69&gt;52-M$57,"",IF($C69&gt;0,SUM($D14:M14)/$C69,0))</f>
        <v>0</v>
      </c>
      <c r="N69" s="7">
        <f>IF($B69&gt;52-N$57,"",IF($C69&gt;0,SUM($D14:N14)/$C69,0))</f>
        <v>0</v>
      </c>
      <c r="O69" s="7">
        <f>IF($B69&gt;52-O$57,"",IF($C69&gt;0,SUM($D14:O14)/$C69,0))</f>
        <v>0</v>
      </c>
      <c r="P69" s="7">
        <f>IF($B69&gt;52-P$57,"",IF($C69&gt;0,SUM($D14:P14)/$C69,0))</f>
        <v>0</v>
      </c>
      <c r="Q69" s="7">
        <f>IF($B69&gt;52-Q$57,"",IF($C69&gt;0,SUM($D14:Q14)/$C69,0))</f>
        <v>0</v>
      </c>
      <c r="R69" s="7">
        <f>IF($B69&gt;52-R$57,"",IF($C69&gt;0,SUM($D14:R14)/$C69,0))</f>
        <v>0</v>
      </c>
      <c r="S69" s="7">
        <f>IF($B69&gt;52-S$57,"",IF($C69&gt;0,SUM($D14:S14)/$C69,0))</f>
        <v>0</v>
      </c>
      <c r="T69" s="7">
        <f>IF($B69&gt;52-T$57,"",IF($C69&gt;0,SUM($D14:T14)/$C69,0))</f>
        <v>0</v>
      </c>
      <c r="U69" s="7">
        <f>IF($B69&gt;52-U$57,"",IF($C69&gt;0,SUM($D14:U14)/$C69,0))</f>
        <v>0</v>
      </c>
      <c r="V69" s="7">
        <f>IF($B69&gt;52-V$57,"",IF($C69&gt;0,SUM($D14:V14)/$C69,0))</f>
        <v>0.5</v>
      </c>
      <c r="W69" s="7">
        <f>IF($B69&gt;52-W$57,"",IF($C69&gt;0,SUM($D14:W14)/$C69,0))</f>
        <v>0.5</v>
      </c>
      <c r="X69" s="7">
        <f>IF($B69&gt;52-X$57,"",IF($C69&gt;0,SUM($D14:X14)/$C69,0))</f>
        <v>0.5</v>
      </c>
      <c r="Y69" s="7">
        <f>IF($B69&gt;52-Y$57,"",IF($C69&gt;0,SUM($D14:Y14)/$C69,0))</f>
        <v>0.5</v>
      </c>
      <c r="Z69" s="7">
        <f>IF($B69&gt;52-Z$57,"",IF($C69&gt;0,SUM($D14:Z14)/$C69,0))</f>
        <v>0.5</v>
      </c>
      <c r="AA69" s="7">
        <f>IF($B69&gt;52-AA$57,"",IF($C69&gt;0,SUM($D14:AA14)/$C69,0))</f>
        <v>0.5</v>
      </c>
      <c r="AB69" s="7">
        <f>IF($B69&gt;52-AB$57,"",IF($C69&gt;0,SUM($D14:AB14)/$C69,0))</f>
        <v>0.5</v>
      </c>
      <c r="AC69" s="7">
        <f>IF($B69&gt;52-AC$57,"",IF($C69&gt;0,SUM($D14:AC14)/$C69,0))</f>
        <v>0.5</v>
      </c>
      <c r="AD69" s="7">
        <f>IF($B69&gt;52-AD$57,"",IF($C69&gt;0,SUM($D14:AD14)/$C69,0))</f>
        <v>0.5</v>
      </c>
      <c r="AE69" s="7">
        <f>IF($B69&gt;52-AE$57,"",IF($C69&gt;0,SUM($D14:AE14)/$C69,0))</f>
        <v>0.5</v>
      </c>
      <c r="AF69" s="7">
        <f>IF($B69&gt;52-AF$57,"",IF($C69&gt;0,SUM($D14:AF14)/$C69,0))</f>
        <v>0.5</v>
      </c>
      <c r="AG69" s="7">
        <f>IF($B69&gt;52-AG$57,"",IF($C69&gt;0,SUM($D14:AG14)/$C69,0))</f>
        <v>0.5</v>
      </c>
      <c r="AH69" s="7">
        <f>IF($B69&gt;52-AH$57,"",IF($C69&gt;0,SUM($D14:AH14)/$C69,0))</f>
        <v>0.5</v>
      </c>
      <c r="AI69" s="7">
        <f>IF($B69&gt;52-AI$57,"",IF($C69&gt;0,SUM($D14:AI14)/$C69,0))</f>
        <v>0.5</v>
      </c>
      <c r="AJ69" s="7">
        <f>IF($B69&gt;52-AJ$57,"",IF($C69&gt;0,SUM($D14:AJ14)/$C69,0))</f>
        <v>0.5</v>
      </c>
      <c r="AK69" s="7">
        <f>IF($B69&gt;52-AK$57,"",IF($C69&gt;0,SUM($D14:AK14)/$C69,0))</f>
        <v>0.5</v>
      </c>
      <c r="AL69" s="7">
        <f>IF($B69&gt;52-AL$57,"",IF($C69&gt;0,SUM($D14:AL14)/$C69,0))</f>
        <v>0.5</v>
      </c>
      <c r="AM69" s="7">
        <f>IF($B69&gt;52-AM$57,"",IF($C69&gt;0,SUM($D14:AM14)/$C69,0))</f>
        <v>0.5</v>
      </c>
      <c r="AN69" s="7">
        <f>IF($B69&gt;52-AN$57,"",IF($C69&gt;0,SUM($D14:AN14)/$C69,0))</f>
        <v>0.5</v>
      </c>
      <c r="AO69" s="7">
        <f>IF($B69&gt;52-AO$57,"",IF($C69&gt;0,SUM($D14:AO14)/$C69,0))</f>
        <v>0.5</v>
      </c>
      <c r="AP69" s="7">
        <f>IF($B69&gt;52-AP$57,"",IF($C69&gt;0,SUM($D14:AP14)/$C69,0))</f>
        <v>0.5</v>
      </c>
      <c r="AQ69" s="7">
        <f>IF($B69&gt;52-AQ$57,"",IF($C69&gt;0,SUM($D14:AQ14)/$C69,0))</f>
        <v>0.5</v>
      </c>
      <c r="AR69" s="7">
        <f>IF($B69&gt;52-AR$57,"",IF($C69&gt;0,SUM($D14:AR14)/$C69,0))</f>
        <v>0.5</v>
      </c>
      <c r="AS69" s="7" t="str">
        <f>IF($B69&gt;52-AS$57,"",IF($C69&gt;0,SUM($D14:AS14)/$C69,0))</f>
        <v/>
      </c>
      <c r="AT69" s="7" t="str">
        <f>IF($B69&gt;52-AT$57,"",IF($C69&gt;0,SUM($D14:AT14)/$C69,0))</f>
        <v/>
      </c>
      <c r="AU69" s="7" t="str">
        <f>IF($B69&gt;52-AU$57,"",IF($C69&gt;0,SUM($D14:AU14)/$C69,0))</f>
        <v/>
      </c>
      <c r="AV69" s="7" t="str">
        <f>IF($B69&gt;52-AV$57,"",IF($C69&gt;0,SUM($D14:AV14)/$C69,0))</f>
        <v/>
      </c>
      <c r="AW69" s="7" t="str">
        <f>IF($B69&gt;52-AW$57,"",IF($C69&gt;0,SUM($D14:AW14)/$C69,0))</f>
        <v/>
      </c>
      <c r="AX69" s="7" t="str">
        <f>IF($B69&gt;52-AX$57,"",IF($C69&gt;0,SUM($D14:AX14)/$C69,0))</f>
        <v/>
      </c>
      <c r="AY69" s="7" t="str">
        <f>IF($B69&gt;52-AY$57,"",IF($C69&gt;0,SUM($D14:AY14)/$C69,0))</f>
        <v/>
      </c>
      <c r="AZ69" s="7" t="str">
        <f>IF($B69&gt;52-AZ$57,"",IF($C69&gt;0,SUM($D14:AZ14)/$C69,0))</f>
        <v/>
      </c>
      <c r="BA69" s="7" t="str">
        <f>IF($B69&gt;52-BA$57,"",IF($C69&gt;0,SUM($D14:BA14)/$C69,0))</f>
        <v/>
      </c>
      <c r="BB69" s="7" t="str">
        <f>IF($B69&gt;52-BB$57,"",IF($C69&gt;0,SUM($D14:BB14)/$C69,0))</f>
        <v/>
      </c>
      <c r="BC69" s="7" t="str">
        <f>IF($B69&gt;52-BC$57,"",IF($C69&gt;0,SUM($D14:BC14)/$C69,0))</f>
        <v/>
      </c>
    </row>
    <row r="70" spans="2:55" x14ac:dyDescent="0.55000000000000004">
      <c r="B70">
        <v>13</v>
      </c>
      <c r="C70">
        <f t="shared" si="51"/>
        <v>1</v>
      </c>
      <c r="D70" s="7">
        <f>IF($B70&gt;52-D$57,"",IF($C70&gt;0,SUM($D15:D15)/$C70,0))</f>
        <v>0</v>
      </c>
      <c r="E70" s="7">
        <f>IF($B70&gt;52-E$57,"",IF($C70&gt;0,SUM($D15:E15)/$C70,0))</f>
        <v>0</v>
      </c>
      <c r="F70" s="7">
        <f>IF($B70&gt;52-F$57,"",IF($C70&gt;0,SUM($D15:F15)/$C70,0))</f>
        <v>0</v>
      </c>
      <c r="G70" s="7">
        <f>IF($B70&gt;52-G$57,"",IF($C70&gt;0,SUM($D15:G15)/$C70,0))</f>
        <v>0</v>
      </c>
      <c r="H70" s="7">
        <f>IF($B70&gt;52-H$57,"",IF($C70&gt;0,SUM($D15:H15)/$C70,0))</f>
        <v>0</v>
      </c>
      <c r="I70" s="7">
        <f>IF($B70&gt;52-I$57,"",IF($C70&gt;0,SUM($D15:I15)/$C70,0))</f>
        <v>0</v>
      </c>
      <c r="J70" s="7">
        <f>IF($B70&gt;52-J$57,"",IF($C70&gt;0,SUM($D15:J15)/$C70,0))</f>
        <v>0</v>
      </c>
      <c r="K70" s="7">
        <f>IF($B70&gt;52-K$57,"",IF($C70&gt;0,SUM($D15:K15)/$C70,0))</f>
        <v>0</v>
      </c>
      <c r="L70" s="7">
        <f>IF($B70&gt;52-L$57,"",IF($C70&gt;0,SUM($D15:L15)/$C70,0))</f>
        <v>0</v>
      </c>
      <c r="M70" s="7">
        <f>IF($B70&gt;52-M$57,"",IF($C70&gt;0,SUM($D15:M15)/$C70,0))</f>
        <v>0</v>
      </c>
      <c r="N70" s="7">
        <f>IF($B70&gt;52-N$57,"",IF($C70&gt;0,SUM($D15:N15)/$C70,0))</f>
        <v>0</v>
      </c>
      <c r="O70" s="7">
        <f>IF($B70&gt;52-O$57,"",IF($C70&gt;0,SUM($D15:O15)/$C70,0))</f>
        <v>0</v>
      </c>
      <c r="P70" s="7">
        <f>IF($B70&gt;52-P$57,"",IF($C70&gt;0,SUM($D15:P15)/$C70,0))</f>
        <v>0</v>
      </c>
      <c r="Q70" s="7">
        <f>IF($B70&gt;52-Q$57,"",IF($C70&gt;0,SUM($D15:Q15)/$C70,0))</f>
        <v>0</v>
      </c>
      <c r="R70" s="7">
        <f>IF($B70&gt;52-R$57,"",IF($C70&gt;0,SUM($D15:R15)/$C70,0))</f>
        <v>0</v>
      </c>
      <c r="S70" s="7">
        <f>IF($B70&gt;52-S$57,"",IF($C70&gt;0,SUM($D15:S15)/$C70,0))</f>
        <v>0</v>
      </c>
      <c r="T70" s="7">
        <f>IF($B70&gt;52-T$57,"",IF($C70&gt;0,SUM($D15:T15)/$C70,0))</f>
        <v>0</v>
      </c>
      <c r="U70" s="7">
        <f>IF($B70&gt;52-U$57,"",IF($C70&gt;0,SUM($D15:U15)/$C70,0))</f>
        <v>0</v>
      </c>
      <c r="V70" s="7">
        <f>IF($B70&gt;52-V$57,"",IF($C70&gt;0,SUM($D15:V15)/$C70,0))</f>
        <v>0</v>
      </c>
      <c r="W70" s="7">
        <f>IF($B70&gt;52-W$57,"",IF($C70&gt;0,SUM($D15:W15)/$C70,0))</f>
        <v>0</v>
      </c>
      <c r="X70" s="7">
        <f>IF($B70&gt;52-X$57,"",IF($C70&gt;0,SUM($D15:X15)/$C70,0))</f>
        <v>0</v>
      </c>
      <c r="Y70" s="7">
        <f>IF($B70&gt;52-Y$57,"",IF($C70&gt;0,SUM($D15:Y15)/$C70,0))</f>
        <v>0</v>
      </c>
      <c r="Z70" s="7">
        <f>IF($B70&gt;52-Z$57,"",IF($C70&gt;0,SUM($D15:Z15)/$C70,0))</f>
        <v>0</v>
      </c>
      <c r="AA70" s="7">
        <f>IF($B70&gt;52-AA$57,"",IF($C70&gt;0,SUM($D15:AA15)/$C70,0))</f>
        <v>0</v>
      </c>
      <c r="AB70" s="7">
        <f>IF($B70&gt;52-AB$57,"",IF($C70&gt;0,SUM($D15:AB15)/$C70,0))</f>
        <v>0</v>
      </c>
      <c r="AC70" s="7">
        <f>IF($B70&gt;52-AC$57,"",IF($C70&gt;0,SUM($D15:AC15)/$C70,0))</f>
        <v>0</v>
      </c>
      <c r="AD70" s="7">
        <f>IF($B70&gt;52-AD$57,"",IF($C70&gt;0,SUM($D15:AD15)/$C70,0))</f>
        <v>0</v>
      </c>
      <c r="AE70" s="7">
        <f>IF($B70&gt;52-AE$57,"",IF($C70&gt;0,SUM($D15:AE15)/$C70,0))</f>
        <v>0</v>
      </c>
      <c r="AF70" s="7">
        <f>IF($B70&gt;52-AF$57,"",IF($C70&gt;0,SUM($D15:AF15)/$C70,0))</f>
        <v>0</v>
      </c>
      <c r="AG70" s="7">
        <f>IF($B70&gt;52-AG$57,"",IF($C70&gt;0,SUM($D15:AG15)/$C70,0))</f>
        <v>0</v>
      </c>
      <c r="AH70" s="7">
        <f>IF($B70&gt;52-AH$57,"",IF($C70&gt;0,SUM($D15:AH15)/$C70,0))</f>
        <v>0</v>
      </c>
      <c r="AI70" s="7">
        <f>IF($B70&gt;52-AI$57,"",IF($C70&gt;0,SUM($D15:AI15)/$C70,0))</f>
        <v>0</v>
      </c>
      <c r="AJ70" s="7">
        <f>IF($B70&gt;52-AJ$57,"",IF($C70&gt;0,SUM($D15:AJ15)/$C70,0))</f>
        <v>0</v>
      </c>
      <c r="AK70" s="7">
        <f>IF($B70&gt;52-AK$57,"",IF($C70&gt;0,SUM($D15:AK15)/$C70,0))</f>
        <v>0</v>
      </c>
      <c r="AL70" s="7">
        <f>IF($B70&gt;52-AL$57,"",IF($C70&gt;0,SUM($D15:AL15)/$C70,0))</f>
        <v>0</v>
      </c>
      <c r="AM70" s="7">
        <f>IF($B70&gt;52-AM$57,"",IF($C70&gt;0,SUM($D15:AM15)/$C70,0))</f>
        <v>0</v>
      </c>
      <c r="AN70" s="7">
        <f>IF($B70&gt;52-AN$57,"",IF($C70&gt;0,SUM($D15:AN15)/$C70,0))</f>
        <v>0</v>
      </c>
      <c r="AO70" s="7">
        <f>IF($B70&gt;52-AO$57,"",IF($C70&gt;0,SUM($D15:AO15)/$C70,0))</f>
        <v>0</v>
      </c>
      <c r="AP70" s="7">
        <f>IF($B70&gt;52-AP$57,"",IF($C70&gt;0,SUM($D15:AP15)/$C70,0))</f>
        <v>0</v>
      </c>
      <c r="AQ70" s="7">
        <f>IF($B70&gt;52-AQ$57,"",IF($C70&gt;0,SUM($D15:AQ15)/$C70,0))</f>
        <v>0</v>
      </c>
      <c r="AR70" s="7" t="str">
        <f>IF($B70&gt;52-AR$57,"",IF($C70&gt;0,SUM($D15:AR15)/$C70,0))</f>
        <v/>
      </c>
      <c r="AS70" s="7" t="str">
        <f>IF($B70&gt;52-AS$57,"",IF($C70&gt;0,SUM($D15:AS15)/$C70,0))</f>
        <v/>
      </c>
      <c r="AT70" s="7" t="str">
        <f>IF($B70&gt;52-AT$57,"",IF($C70&gt;0,SUM($D15:AT15)/$C70,0))</f>
        <v/>
      </c>
      <c r="AU70" s="7" t="str">
        <f>IF($B70&gt;52-AU$57,"",IF($C70&gt;0,SUM($D15:AU15)/$C70,0))</f>
        <v/>
      </c>
      <c r="AV70" s="7" t="str">
        <f>IF($B70&gt;52-AV$57,"",IF($C70&gt;0,SUM($D15:AV15)/$C70,0))</f>
        <v/>
      </c>
      <c r="AW70" s="7" t="str">
        <f>IF($B70&gt;52-AW$57,"",IF($C70&gt;0,SUM($D15:AW15)/$C70,0))</f>
        <v/>
      </c>
      <c r="AX70" s="7" t="str">
        <f>IF($B70&gt;52-AX$57,"",IF($C70&gt;0,SUM($D15:AX15)/$C70,0))</f>
        <v/>
      </c>
      <c r="AY70" s="7" t="str">
        <f>IF($B70&gt;52-AY$57,"",IF($C70&gt;0,SUM($D15:AY15)/$C70,0))</f>
        <v/>
      </c>
      <c r="AZ70" s="7" t="str">
        <f>IF($B70&gt;52-AZ$57,"",IF($C70&gt;0,SUM($D15:AZ15)/$C70,0))</f>
        <v/>
      </c>
      <c r="BA70" s="7" t="str">
        <f>IF($B70&gt;52-BA$57,"",IF($C70&gt;0,SUM($D15:BA15)/$C70,0))</f>
        <v/>
      </c>
      <c r="BB70" s="7" t="str">
        <f>IF($B70&gt;52-BB$57,"",IF($C70&gt;0,SUM($D15:BB15)/$C70,0))</f>
        <v/>
      </c>
      <c r="BC70" s="7" t="str">
        <f>IF($B70&gt;52-BC$57,"",IF($C70&gt;0,SUM($D15:BC15)/$C70,0))</f>
        <v/>
      </c>
    </row>
    <row r="71" spans="2:55" x14ac:dyDescent="0.55000000000000004">
      <c r="B71">
        <v>14</v>
      </c>
      <c r="C71">
        <f t="shared" si="51"/>
        <v>4</v>
      </c>
      <c r="D71" s="7">
        <f>IF($B71&gt;52-D$57,"",IF($C71&gt;0,SUM($D16:D16)/$C71,0))</f>
        <v>0</v>
      </c>
      <c r="E71" s="7">
        <f>IF($B71&gt;52-E$57,"",IF($C71&gt;0,SUM($D16:E16)/$C71,0))</f>
        <v>0</v>
      </c>
      <c r="F71" s="7">
        <f>IF($B71&gt;52-F$57,"",IF($C71&gt;0,SUM($D16:F16)/$C71,0))</f>
        <v>0</v>
      </c>
      <c r="G71" s="7">
        <f>IF($B71&gt;52-G$57,"",IF($C71&gt;0,SUM($D16:G16)/$C71,0))</f>
        <v>0</v>
      </c>
      <c r="H71" s="7">
        <f>IF($B71&gt;52-H$57,"",IF($C71&gt;0,SUM($D16:H16)/$C71,0))</f>
        <v>0</v>
      </c>
      <c r="I71" s="7">
        <f>IF($B71&gt;52-I$57,"",IF($C71&gt;0,SUM($D16:I16)/$C71,0))</f>
        <v>0</v>
      </c>
      <c r="J71" s="7">
        <f>IF($B71&gt;52-J$57,"",IF($C71&gt;0,SUM($D16:J16)/$C71,0))</f>
        <v>0</v>
      </c>
      <c r="K71" s="7">
        <f>IF($B71&gt;52-K$57,"",IF($C71&gt;0,SUM($D16:K16)/$C71,0))</f>
        <v>0</v>
      </c>
      <c r="L71" s="7">
        <f>IF($B71&gt;52-L$57,"",IF($C71&gt;0,SUM($D16:L16)/$C71,0))</f>
        <v>0</v>
      </c>
      <c r="M71" s="7">
        <f>IF($B71&gt;52-M$57,"",IF($C71&gt;0,SUM($D16:M16)/$C71,0))</f>
        <v>0</v>
      </c>
      <c r="N71" s="7">
        <f>IF($B71&gt;52-N$57,"",IF($C71&gt;0,SUM($D16:N16)/$C71,0))</f>
        <v>0</v>
      </c>
      <c r="O71" s="7">
        <f>IF($B71&gt;52-O$57,"",IF($C71&gt;0,SUM($D16:O16)/$C71,0))</f>
        <v>0</v>
      </c>
      <c r="P71" s="7">
        <f>IF($B71&gt;52-P$57,"",IF($C71&gt;0,SUM($D16:P16)/$C71,0))</f>
        <v>0</v>
      </c>
      <c r="Q71" s="7">
        <f>IF($B71&gt;52-Q$57,"",IF($C71&gt;0,SUM($D16:Q16)/$C71,0))</f>
        <v>0.25</v>
      </c>
      <c r="R71" s="7">
        <f>IF($B71&gt;52-R$57,"",IF($C71&gt;0,SUM($D16:R16)/$C71,0))</f>
        <v>0.25</v>
      </c>
      <c r="S71" s="7">
        <f>IF($B71&gt;52-S$57,"",IF($C71&gt;0,SUM($D16:S16)/$C71,0))</f>
        <v>0.25</v>
      </c>
      <c r="T71" s="7">
        <f>IF($B71&gt;52-T$57,"",IF($C71&gt;0,SUM($D16:T16)/$C71,0))</f>
        <v>0.25</v>
      </c>
      <c r="U71" s="7">
        <f>IF($B71&gt;52-U$57,"",IF($C71&gt;0,SUM($D16:U16)/$C71,0))</f>
        <v>0.25</v>
      </c>
      <c r="V71" s="7">
        <f>IF($B71&gt;52-V$57,"",IF($C71&gt;0,SUM($D16:V16)/$C71,0))</f>
        <v>0.25</v>
      </c>
      <c r="W71" s="7">
        <f>IF($B71&gt;52-W$57,"",IF($C71&gt;0,SUM($D16:W16)/$C71,0))</f>
        <v>0.25</v>
      </c>
      <c r="X71" s="7">
        <f>IF($B71&gt;52-X$57,"",IF($C71&gt;0,SUM($D16:X16)/$C71,0))</f>
        <v>0.25</v>
      </c>
      <c r="Y71" s="7">
        <f>IF($B71&gt;52-Y$57,"",IF($C71&gt;0,SUM($D16:Y16)/$C71,0))</f>
        <v>0.25</v>
      </c>
      <c r="Z71" s="7">
        <f>IF($B71&gt;52-Z$57,"",IF($C71&gt;0,SUM($D16:Z16)/$C71,0))</f>
        <v>0.25</v>
      </c>
      <c r="AA71" s="7">
        <f>IF($B71&gt;52-AA$57,"",IF($C71&gt;0,SUM($D16:AA16)/$C71,0))</f>
        <v>0.25</v>
      </c>
      <c r="AB71" s="7">
        <f>IF($B71&gt;52-AB$57,"",IF($C71&gt;0,SUM($D16:AB16)/$C71,0))</f>
        <v>0.25</v>
      </c>
      <c r="AC71" s="7">
        <f>IF($B71&gt;52-AC$57,"",IF($C71&gt;0,SUM($D16:AC16)/$C71,0))</f>
        <v>0.25</v>
      </c>
      <c r="AD71" s="7">
        <f>IF($B71&gt;52-AD$57,"",IF($C71&gt;0,SUM($D16:AD16)/$C71,0))</f>
        <v>0.25</v>
      </c>
      <c r="AE71" s="7">
        <f>IF($B71&gt;52-AE$57,"",IF($C71&gt;0,SUM($D16:AE16)/$C71,0))</f>
        <v>0.25</v>
      </c>
      <c r="AF71" s="7">
        <f>IF($B71&gt;52-AF$57,"",IF($C71&gt;0,SUM($D16:AF16)/$C71,0))</f>
        <v>0.25</v>
      </c>
      <c r="AG71" s="7">
        <f>IF($B71&gt;52-AG$57,"",IF($C71&gt;0,SUM($D16:AG16)/$C71,0))</f>
        <v>0.25</v>
      </c>
      <c r="AH71" s="7">
        <f>IF($B71&gt;52-AH$57,"",IF($C71&gt;0,SUM($D16:AH16)/$C71,0))</f>
        <v>0.25</v>
      </c>
      <c r="AI71" s="7">
        <f>IF($B71&gt;52-AI$57,"",IF($C71&gt;0,SUM($D16:AI16)/$C71,0))</f>
        <v>0.25</v>
      </c>
      <c r="AJ71" s="7">
        <f>IF($B71&gt;52-AJ$57,"",IF($C71&gt;0,SUM($D16:AJ16)/$C71,0))</f>
        <v>0.25</v>
      </c>
      <c r="AK71" s="7">
        <f>IF($B71&gt;52-AK$57,"",IF($C71&gt;0,SUM($D16:AK16)/$C71,0))</f>
        <v>0.25</v>
      </c>
      <c r="AL71" s="7">
        <f>IF($B71&gt;52-AL$57,"",IF($C71&gt;0,SUM($D16:AL16)/$C71,0))</f>
        <v>0.25</v>
      </c>
      <c r="AM71" s="7">
        <f>IF($B71&gt;52-AM$57,"",IF($C71&gt;0,SUM($D16:AM16)/$C71,0))</f>
        <v>0.25</v>
      </c>
      <c r="AN71" s="7">
        <f>IF($B71&gt;52-AN$57,"",IF($C71&gt;0,SUM($D16:AN16)/$C71,0))</f>
        <v>0.25</v>
      </c>
      <c r="AO71" s="7">
        <f>IF($B71&gt;52-AO$57,"",IF($C71&gt;0,SUM($D16:AO16)/$C71,0))</f>
        <v>0.25</v>
      </c>
      <c r="AP71" s="7">
        <f>IF($B71&gt;52-AP$57,"",IF($C71&gt;0,SUM($D16:AP16)/$C71,0))</f>
        <v>0.25</v>
      </c>
      <c r="AQ71" s="7" t="str">
        <f>IF($B71&gt;52-AQ$57,"",IF($C71&gt;0,SUM($D16:AQ16)/$C71,0))</f>
        <v/>
      </c>
      <c r="AR71" s="7" t="str">
        <f>IF($B71&gt;52-AR$57,"",IF($C71&gt;0,SUM($D16:AR16)/$C71,0))</f>
        <v/>
      </c>
      <c r="AS71" s="7" t="str">
        <f>IF($B71&gt;52-AS$57,"",IF($C71&gt;0,SUM($D16:AS16)/$C71,0))</f>
        <v/>
      </c>
      <c r="AT71" s="7" t="str">
        <f>IF($B71&gt;52-AT$57,"",IF($C71&gt;0,SUM($D16:AT16)/$C71,0))</f>
        <v/>
      </c>
      <c r="AU71" s="7" t="str">
        <f>IF($B71&gt;52-AU$57,"",IF($C71&gt;0,SUM($D16:AU16)/$C71,0))</f>
        <v/>
      </c>
      <c r="AV71" s="7" t="str">
        <f>IF($B71&gt;52-AV$57,"",IF($C71&gt;0,SUM($D16:AV16)/$C71,0))</f>
        <v/>
      </c>
      <c r="AW71" s="7" t="str">
        <f>IF($B71&gt;52-AW$57,"",IF($C71&gt;0,SUM($D16:AW16)/$C71,0))</f>
        <v/>
      </c>
      <c r="AX71" s="7" t="str">
        <f>IF($B71&gt;52-AX$57,"",IF($C71&gt;0,SUM($D16:AX16)/$C71,0))</f>
        <v/>
      </c>
      <c r="AY71" s="7" t="str">
        <f>IF($B71&gt;52-AY$57,"",IF($C71&gt;0,SUM($D16:AY16)/$C71,0))</f>
        <v/>
      </c>
      <c r="AZ71" s="7" t="str">
        <f>IF($B71&gt;52-AZ$57,"",IF($C71&gt;0,SUM($D16:AZ16)/$C71,0))</f>
        <v/>
      </c>
      <c r="BA71" s="7" t="str">
        <f>IF($B71&gt;52-BA$57,"",IF($C71&gt;0,SUM($D16:BA16)/$C71,0))</f>
        <v/>
      </c>
      <c r="BB71" s="7" t="str">
        <f>IF($B71&gt;52-BB$57,"",IF($C71&gt;0,SUM($D16:BB16)/$C71,0))</f>
        <v/>
      </c>
      <c r="BC71" s="7" t="str">
        <f>IF($B71&gt;52-BC$57,"",IF($C71&gt;0,SUM($D16:BC16)/$C71,0))</f>
        <v/>
      </c>
    </row>
    <row r="72" spans="2:55" x14ac:dyDescent="0.55000000000000004">
      <c r="B72">
        <v>15</v>
      </c>
      <c r="C72">
        <f t="shared" si="51"/>
        <v>3</v>
      </c>
      <c r="D72" s="7">
        <f>IF($B72&gt;52-D$57,"",IF($C72&gt;0,SUM($D17:D17)/$C72,0))</f>
        <v>0</v>
      </c>
      <c r="E72" s="7">
        <f>IF($B72&gt;52-E$57,"",IF($C72&gt;0,SUM($D17:E17)/$C72,0))</f>
        <v>0.33333333333333331</v>
      </c>
      <c r="F72" s="7">
        <f>IF($B72&gt;52-F$57,"",IF($C72&gt;0,SUM($D17:F17)/$C72,0))</f>
        <v>0.33333333333333331</v>
      </c>
      <c r="G72" s="7">
        <f>IF($B72&gt;52-G$57,"",IF($C72&gt;0,SUM($D17:G17)/$C72,0))</f>
        <v>0.33333333333333331</v>
      </c>
      <c r="H72" s="7">
        <f>IF($B72&gt;52-H$57,"",IF($C72&gt;0,SUM($D17:H17)/$C72,0))</f>
        <v>0.33333333333333331</v>
      </c>
      <c r="I72" s="7">
        <f>IF($B72&gt;52-I$57,"",IF($C72&gt;0,SUM($D17:I17)/$C72,0))</f>
        <v>0.33333333333333331</v>
      </c>
      <c r="J72" s="7">
        <f>IF($B72&gt;52-J$57,"",IF($C72&gt;0,SUM($D17:J17)/$C72,0))</f>
        <v>0.33333333333333331</v>
      </c>
      <c r="K72" s="7">
        <f>IF($B72&gt;52-K$57,"",IF($C72&gt;0,SUM($D17:K17)/$C72,0))</f>
        <v>0.33333333333333331</v>
      </c>
      <c r="L72" s="7">
        <f>IF($B72&gt;52-L$57,"",IF($C72&gt;0,SUM($D17:L17)/$C72,0))</f>
        <v>0.33333333333333331</v>
      </c>
      <c r="M72" s="7">
        <f>IF($B72&gt;52-M$57,"",IF($C72&gt;0,SUM($D17:M17)/$C72,0))</f>
        <v>0.33333333333333331</v>
      </c>
      <c r="N72" s="7">
        <f>IF($B72&gt;52-N$57,"",IF($C72&gt;0,SUM($D17:N17)/$C72,0))</f>
        <v>0.33333333333333331</v>
      </c>
      <c r="O72" s="7">
        <f>IF($B72&gt;52-O$57,"",IF($C72&gt;0,SUM($D17:O17)/$C72,0))</f>
        <v>0.33333333333333331</v>
      </c>
      <c r="P72" s="7">
        <f>IF($B72&gt;52-P$57,"",IF($C72&gt;0,SUM($D17:P17)/$C72,0))</f>
        <v>0.33333333333333331</v>
      </c>
      <c r="Q72" s="7">
        <f>IF($B72&gt;52-Q$57,"",IF($C72&gt;0,SUM($D17:Q17)/$C72,0))</f>
        <v>0.33333333333333331</v>
      </c>
      <c r="R72" s="7">
        <f>IF($B72&gt;52-R$57,"",IF($C72&gt;0,SUM($D17:R17)/$C72,0))</f>
        <v>0.33333333333333331</v>
      </c>
      <c r="S72" s="7">
        <f>IF($B72&gt;52-S$57,"",IF($C72&gt;0,SUM($D17:S17)/$C72,0))</f>
        <v>0.33333333333333331</v>
      </c>
      <c r="T72" s="7">
        <f>IF($B72&gt;52-T$57,"",IF($C72&gt;0,SUM($D17:T17)/$C72,0))</f>
        <v>0.33333333333333331</v>
      </c>
      <c r="U72" s="7">
        <f>IF($B72&gt;52-U$57,"",IF($C72&gt;0,SUM($D17:U17)/$C72,0))</f>
        <v>0.33333333333333331</v>
      </c>
      <c r="V72" s="7">
        <f>IF($B72&gt;52-V$57,"",IF($C72&gt;0,SUM($D17:V17)/$C72,0))</f>
        <v>0.33333333333333331</v>
      </c>
      <c r="W72" s="7">
        <f>IF($B72&gt;52-W$57,"",IF($C72&gt;0,SUM($D17:W17)/$C72,0))</f>
        <v>0.33333333333333331</v>
      </c>
      <c r="X72" s="7">
        <f>IF($B72&gt;52-X$57,"",IF($C72&gt;0,SUM($D17:X17)/$C72,0))</f>
        <v>0.33333333333333331</v>
      </c>
      <c r="Y72" s="7">
        <f>IF($B72&gt;52-Y$57,"",IF($C72&gt;0,SUM($D17:Y17)/$C72,0))</f>
        <v>0.33333333333333331</v>
      </c>
      <c r="Z72" s="7">
        <f>IF($B72&gt;52-Z$57,"",IF($C72&gt;0,SUM($D17:Z17)/$C72,0))</f>
        <v>0.33333333333333331</v>
      </c>
      <c r="AA72" s="7">
        <f>IF($B72&gt;52-AA$57,"",IF($C72&gt;0,SUM($D17:AA17)/$C72,0))</f>
        <v>0.33333333333333331</v>
      </c>
      <c r="AB72" s="7">
        <f>IF($B72&gt;52-AB$57,"",IF($C72&gt;0,SUM($D17:AB17)/$C72,0))</f>
        <v>0.33333333333333331</v>
      </c>
      <c r="AC72" s="7">
        <f>IF($B72&gt;52-AC$57,"",IF($C72&gt;0,SUM($D17:AC17)/$C72,0))</f>
        <v>0.33333333333333331</v>
      </c>
      <c r="AD72" s="7">
        <f>IF($B72&gt;52-AD$57,"",IF($C72&gt;0,SUM($D17:AD17)/$C72,0))</f>
        <v>0.33333333333333331</v>
      </c>
      <c r="AE72" s="7">
        <f>IF($B72&gt;52-AE$57,"",IF($C72&gt;0,SUM($D17:AE17)/$C72,0))</f>
        <v>0.33333333333333331</v>
      </c>
      <c r="AF72" s="7">
        <f>IF($B72&gt;52-AF$57,"",IF($C72&gt;0,SUM($D17:AF17)/$C72,0))</f>
        <v>0.33333333333333331</v>
      </c>
      <c r="AG72" s="7">
        <f>IF($B72&gt;52-AG$57,"",IF($C72&gt;0,SUM($D17:AG17)/$C72,0))</f>
        <v>0.33333333333333331</v>
      </c>
      <c r="AH72" s="7">
        <f>IF($B72&gt;52-AH$57,"",IF($C72&gt;0,SUM($D17:AH17)/$C72,0))</f>
        <v>0.33333333333333331</v>
      </c>
      <c r="AI72" s="7">
        <f>IF($B72&gt;52-AI$57,"",IF($C72&gt;0,SUM($D17:AI17)/$C72,0))</f>
        <v>0.33333333333333331</v>
      </c>
      <c r="AJ72" s="7">
        <f>IF($B72&gt;52-AJ$57,"",IF($C72&gt;0,SUM($D17:AJ17)/$C72,0))</f>
        <v>0.33333333333333331</v>
      </c>
      <c r="AK72" s="7">
        <f>IF($B72&gt;52-AK$57,"",IF($C72&gt;0,SUM($D17:AK17)/$C72,0))</f>
        <v>0.33333333333333331</v>
      </c>
      <c r="AL72" s="7">
        <f>IF($B72&gt;52-AL$57,"",IF($C72&gt;0,SUM($D17:AL17)/$C72,0))</f>
        <v>0.33333333333333331</v>
      </c>
      <c r="AM72" s="7">
        <f>IF($B72&gt;52-AM$57,"",IF($C72&gt;0,SUM($D17:AM17)/$C72,0))</f>
        <v>0.33333333333333331</v>
      </c>
      <c r="AN72" s="7">
        <f>IF($B72&gt;52-AN$57,"",IF($C72&gt;0,SUM($D17:AN17)/$C72,0))</f>
        <v>0.33333333333333331</v>
      </c>
      <c r="AO72" s="7">
        <f>IF($B72&gt;52-AO$57,"",IF($C72&gt;0,SUM($D17:AO17)/$C72,0))</f>
        <v>0.33333333333333331</v>
      </c>
      <c r="AP72" s="7" t="str">
        <f>IF($B72&gt;52-AP$57,"",IF($C72&gt;0,SUM($D17:AP17)/$C72,0))</f>
        <v/>
      </c>
      <c r="AQ72" s="7" t="str">
        <f>IF($B72&gt;52-AQ$57,"",IF($C72&gt;0,SUM($D17:AQ17)/$C72,0))</f>
        <v/>
      </c>
      <c r="AR72" s="7" t="str">
        <f>IF($B72&gt;52-AR$57,"",IF($C72&gt;0,SUM($D17:AR17)/$C72,0))</f>
        <v/>
      </c>
      <c r="AS72" s="7" t="str">
        <f>IF($B72&gt;52-AS$57,"",IF($C72&gt;0,SUM($D17:AS17)/$C72,0))</f>
        <v/>
      </c>
      <c r="AT72" s="7" t="str">
        <f>IF($B72&gt;52-AT$57,"",IF($C72&gt;0,SUM($D17:AT17)/$C72,0))</f>
        <v/>
      </c>
      <c r="AU72" s="7" t="str">
        <f>IF($B72&gt;52-AU$57,"",IF($C72&gt;0,SUM($D17:AU17)/$C72,0))</f>
        <v/>
      </c>
      <c r="AV72" s="7" t="str">
        <f>IF($B72&gt;52-AV$57,"",IF($C72&gt;0,SUM($D17:AV17)/$C72,0))</f>
        <v/>
      </c>
      <c r="AW72" s="7" t="str">
        <f>IF($B72&gt;52-AW$57,"",IF($C72&gt;0,SUM($D17:AW17)/$C72,0))</f>
        <v/>
      </c>
      <c r="AX72" s="7" t="str">
        <f>IF($B72&gt;52-AX$57,"",IF($C72&gt;0,SUM($D17:AX17)/$C72,0))</f>
        <v/>
      </c>
      <c r="AY72" s="7" t="str">
        <f>IF($B72&gt;52-AY$57,"",IF($C72&gt;0,SUM($D17:AY17)/$C72,0))</f>
        <v/>
      </c>
      <c r="AZ72" s="7" t="str">
        <f>IF($B72&gt;52-AZ$57,"",IF($C72&gt;0,SUM($D17:AZ17)/$C72,0))</f>
        <v/>
      </c>
      <c r="BA72" s="7" t="str">
        <f>IF($B72&gt;52-BA$57,"",IF($C72&gt;0,SUM($D17:BA17)/$C72,0))</f>
        <v/>
      </c>
      <c r="BB72" s="7" t="str">
        <f>IF($B72&gt;52-BB$57,"",IF($C72&gt;0,SUM($D17:BB17)/$C72,0))</f>
        <v/>
      </c>
      <c r="BC72" s="7" t="str">
        <f>IF($B72&gt;52-BC$57,"",IF($C72&gt;0,SUM($D17:BC17)/$C72,0))</f>
        <v/>
      </c>
    </row>
    <row r="73" spans="2:55" x14ac:dyDescent="0.55000000000000004">
      <c r="B73">
        <v>16</v>
      </c>
      <c r="C73">
        <f t="shared" si="51"/>
        <v>6</v>
      </c>
      <c r="D73" s="7">
        <f>IF($B73&gt;52-D$57,"",IF($C73&gt;0,SUM($D18:D18)/$C73,0))</f>
        <v>0</v>
      </c>
      <c r="E73" s="7">
        <f>IF($B73&gt;52-E$57,"",IF($C73&gt;0,SUM($D18:E18)/$C73,0))</f>
        <v>0</v>
      </c>
      <c r="F73" s="7">
        <f>IF($B73&gt;52-F$57,"",IF($C73&gt;0,SUM($D18:F18)/$C73,0))</f>
        <v>0.16666666666666666</v>
      </c>
      <c r="G73" s="7">
        <f>IF($B73&gt;52-G$57,"",IF($C73&gt;0,SUM($D18:G18)/$C73,0))</f>
        <v>0.33333333333333331</v>
      </c>
      <c r="H73" s="7">
        <f>IF($B73&gt;52-H$57,"",IF($C73&gt;0,SUM($D18:H18)/$C73,0))</f>
        <v>0.33333333333333331</v>
      </c>
      <c r="I73" s="7">
        <f>IF($B73&gt;52-I$57,"",IF($C73&gt;0,SUM($D18:I18)/$C73,0))</f>
        <v>0.33333333333333331</v>
      </c>
      <c r="J73" s="7">
        <f>IF($B73&gt;52-J$57,"",IF($C73&gt;0,SUM($D18:J18)/$C73,0))</f>
        <v>0.33333333333333331</v>
      </c>
      <c r="K73" s="7">
        <f>IF($B73&gt;52-K$57,"",IF($C73&gt;0,SUM($D18:K18)/$C73,0))</f>
        <v>0.33333333333333331</v>
      </c>
      <c r="L73" s="7">
        <f>IF($B73&gt;52-L$57,"",IF($C73&gt;0,SUM($D18:L18)/$C73,0))</f>
        <v>0.33333333333333331</v>
      </c>
      <c r="M73" s="7">
        <f>IF($B73&gt;52-M$57,"",IF($C73&gt;0,SUM($D18:M18)/$C73,0))</f>
        <v>0.33333333333333331</v>
      </c>
      <c r="N73" s="7">
        <f>IF($B73&gt;52-N$57,"",IF($C73&gt;0,SUM($D18:N18)/$C73,0))</f>
        <v>0.33333333333333331</v>
      </c>
      <c r="O73" s="7">
        <f>IF($B73&gt;52-O$57,"",IF($C73&gt;0,SUM($D18:O18)/$C73,0))</f>
        <v>0.33333333333333331</v>
      </c>
      <c r="P73" s="7">
        <f>IF($B73&gt;52-P$57,"",IF($C73&gt;0,SUM($D18:P18)/$C73,0))</f>
        <v>0.33333333333333331</v>
      </c>
      <c r="Q73" s="7">
        <f>IF($B73&gt;52-Q$57,"",IF($C73&gt;0,SUM($D18:Q18)/$C73,0))</f>
        <v>0.33333333333333331</v>
      </c>
      <c r="R73" s="7">
        <f>IF($B73&gt;52-R$57,"",IF($C73&gt;0,SUM($D18:R18)/$C73,0))</f>
        <v>0.33333333333333331</v>
      </c>
      <c r="S73" s="7">
        <f>IF($B73&gt;52-S$57,"",IF($C73&gt;0,SUM($D18:S18)/$C73,0))</f>
        <v>0.33333333333333331</v>
      </c>
      <c r="T73" s="7">
        <f>IF($B73&gt;52-T$57,"",IF($C73&gt;0,SUM($D18:T18)/$C73,0))</f>
        <v>0.33333333333333331</v>
      </c>
      <c r="U73" s="7">
        <f>IF($B73&gt;52-U$57,"",IF($C73&gt;0,SUM($D18:U18)/$C73,0))</f>
        <v>0.33333333333333331</v>
      </c>
      <c r="V73" s="7">
        <f>IF($B73&gt;52-V$57,"",IF($C73&gt;0,SUM($D18:V18)/$C73,0))</f>
        <v>0.33333333333333331</v>
      </c>
      <c r="W73" s="7">
        <f>IF($B73&gt;52-W$57,"",IF($C73&gt;0,SUM($D18:W18)/$C73,0))</f>
        <v>0.33333333333333331</v>
      </c>
      <c r="X73" s="7">
        <f>IF($B73&gt;52-X$57,"",IF($C73&gt;0,SUM($D18:X18)/$C73,0))</f>
        <v>0.33333333333333331</v>
      </c>
      <c r="Y73" s="7">
        <f>IF($B73&gt;52-Y$57,"",IF($C73&gt;0,SUM($D18:Y18)/$C73,0))</f>
        <v>0.33333333333333331</v>
      </c>
      <c r="Z73" s="7">
        <f>IF($B73&gt;52-Z$57,"",IF($C73&gt;0,SUM($D18:Z18)/$C73,0))</f>
        <v>0.33333333333333331</v>
      </c>
      <c r="AA73" s="7">
        <f>IF($B73&gt;52-AA$57,"",IF($C73&gt;0,SUM($D18:AA18)/$C73,0))</f>
        <v>0.33333333333333331</v>
      </c>
      <c r="AB73" s="7">
        <f>IF($B73&gt;52-AB$57,"",IF($C73&gt;0,SUM($D18:AB18)/$C73,0))</f>
        <v>0.33333333333333331</v>
      </c>
      <c r="AC73" s="7">
        <f>IF($B73&gt;52-AC$57,"",IF($C73&gt;0,SUM($D18:AC18)/$C73,0))</f>
        <v>0.33333333333333331</v>
      </c>
      <c r="AD73" s="7">
        <f>IF($B73&gt;52-AD$57,"",IF($C73&gt;0,SUM($D18:AD18)/$C73,0))</f>
        <v>0.33333333333333331</v>
      </c>
      <c r="AE73" s="7">
        <f>IF($B73&gt;52-AE$57,"",IF($C73&gt;0,SUM($D18:AE18)/$C73,0))</f>
        <v>0.33333333333333331</v>
      </c>
      <c r="AF73" s="7">
        <f>IF($B73&gt;52-AF$57,"",IF($C73&gt;0,SUM($D18:AF18)/$C73,0))</f>
        <v>0.33333333333333331</v>
      </c>
      <c r="AG73" s="7">
        <f>IF($B73&gt;52-AG$57,"",IF($C73&gt;0,SUM($D18:AG18)/$C73,0))</f>
        <v>0.33333333333333331</v>
      </c>
      <c r="AH73" s="7">
        <f>IF($B73&gt;52-AH$57,"",IF($C73&gt;0,SUM($D18:AH18)/$C73,0))</f>
        <v>0.33333333333333331</v>
      </c>
      <c r="AI73" s="7">
        <f>IF($B73&gt;52-AI$57,"",IF($C73&gt;0,SUM($D18:AI18)/$C73,0))</f>
        <v>0.33333333333333331</v>
      </c>
      <c r="AJ73" s="7">
        <f>IF($B73&gt;52-AJ$57,"",IF($C73&gt;0,SUM($D18:AJ18)/$C73,0))</f>
        <v>0.33333333333333331</v>
      </c>
      <c r="AK73" s="7">
        <f>IF($B73&gt;52-AK$57,"",IF($C73&gt;0,SUM($D18:AK18)/$C73,0))</f>
        <v>0.33333333333333331</v>
      </c>
      <c r="AL73" s="7">
        <f>IF($B73&gt;52-AL$57,"",IF($C73&gt;0,SUM($D18:AL18)/$C73,0))</f>
        <v>0.33333333333333331</v>
      </c>
      <c r="AM73" s="7">
        <f>IF($B73&gt;52-AM$57,"",IF($C73&gt;0,SUM($D18:AM18)/$C73,0))</f>
        <v>0.33333333333333331</v>
      </c>
      <c r="AN73" s="7">
        <f>IF($B73&gt;52-AN$57,"",IF($C73&gt;0,SUM($D18:AN18)/$C73,0))</f>
        <v>0.33333333333333331</v>
      </c>
      <c r="AO73" s="7" t="str">
        <f>IF($B73&gt;52-AO$57,"",IF($C73&gt;0,SUM($D18:AO18)/$C73,0))</f>
        <v/>
      </c>
      <c r="AP73" s="7" t="str">
        <f>IF($B73&gt;52-AP$57,"",IF($C73&gt;0,SUM($D18:AP18)/$C73,0))</f>
        <v/>
      </c>
      <c r="AQ73" s="7" t="str">
        <f>IF($B73&gt;52-AQ$57,"",IF($C73&gt;0,SUM($D18:AQ18)/$C73,0))</f>
        <v/>
      </c>
      <c r="AR73" s="7" t="str">
        <f>IF($B73&gt;52-AR$57,"",IF($C73&gt;0,SUM($D18:AR18)/$C73,0))</f>
        <v/>
      </c>
      <c r="AS73" s="7" t="str">
        <f>IF($B73&gt;52-AS$57,"",IF($C73&gt;0,SUM($D18:AS18)/$C73,0))</f>
        <v/>
      </c>
      <c r="AT73" s="7" t="str">
        <f>IF($B73&gt;52-AT$57,"",IF($C73&gt;0,SUM($D18:AT18)/$C73,0))</f>
        <v/>
      </c>
      <c r="AU73" s="7" t="str">
        <f>IF($B73&gt;52-AU$57,"",IF($C73&gt;0,SUM($D18:AU18)/$C73,0))</f>
        <v/>
      </c>
      <c r="AV73" s="7" t="str">
        <f>IF($B73&gt;52-AV$57,"",IF($C73&gt;0,SUM($D18:AV18)/$C73,0))</f>
        <v/>
      </c>
      <c r="AW73" s="7" t="str">
        <f>IF($B73&gt;52-AW$57,"",IF($C73&gt;0,SUM($D18:AW18)/$C73,0))</f>
        <v/>
      </c>
      <c r="AX73" s="7" t="str">
        <f>IF($B73&gt;52-AX$57,"",IF($C73&gt;0,SUM($D18:AX18)/$C73,0))</f>
        <v/>
      </c>
      <c r="AY73" s="7" t="str">
        <f>IF($B73&gt;52-AY$57,"",IF($C73&gt;0,SUM($D18:AY18)/$C73,0))</f>
        <v/>
      </c>
      <c r="AZ73" s="7" t="str">
        <f>IF($B73&gt;52-AZ$57,"",IF($C73&gt;0,SUM($D18:AZ18)/$C73,0))</f>
        <v/>
      </c>
      <c r="BA73" s="7" t="str">
        <f>IF($B73&gt;52-BA$57,"",IF($C73&gt;0,SUM($D18:BA18)/$C73,0))</f>
        <v/>
      </c>
      <c r="BB73" s="7" t="str">
        <f>IF($B73&gt;52-BB$57,"",IF($C73&gt;0,SUM($D18:BB18)/$C73,0))</f>
        <v/>
      </c>
      <c r="BC73" s="7" t="str">
        <f>IF($B73&gt;52-BC$57,"",IF($C73&gt;0,SUM($D18:BC18)/$C73,0))</f>
        <v/>
      </c>
    </row>
    <row r="74" spans="2:55" x14ac:dyDescent="0.55000000000000004">
      <c r="B74">
        <v>17</v>
      </c>
      <c r="C74">
        <f t="shared" si="51"/>
        <v>9</v>
      </c>
      <c r="D74" s="7">
        <f>IF($B74&gt;52-D$57,"",IF($C74&gt;0,SUM($D19:D19)/$C74,0))</f>
        <v>0.1111111111111111</v>
      </c>
      <c r="E74" s="7">
        <f>IF($B74&gt;52-E$57,"",IF($C74&gt;0,SUM($D19:E19)/$C74,0))</f>
        <v>0.1111111111111111</v>
      </c>
      <c r="F74" s="7">
        <f>IF($B74&gt;52-F$57,"",IF($C74&gt;0,SUM($D19:F19)/$C74,0))</f>
        <v>0.1111111111111111</v>
      </c>
      <c r="G74" s="7">
        <f>IF($B74&gt;52-G$57,"",IF($C74&gt;0,SUM($D19:G19)/$C74,0))</f>
        <v>0.1111111111111111</v>
      </c>
      <c r="H74" s="7">
        <f>IF($B74&gt;52-H$57,"",IF($C74&gt;0,SUM($D19:H19)/$C74,0))</f>
        <v>0.1111111111111111</v>
      </c>
      <c r="I74" s="7">
        <f>IF($B74&gt;52-I$57,"",IF($C74&gt;0,SUM($D19:I19)/$C74,0))</f>
        <v>0.22222222222222221</v>
      </c>
      <c r="J74" s="7">
        <f>IF($B74&gt;52-J$57,"",IF($C74&gt;0,SUM($D19:J19)/$C74,0))</f>
        <v>0.22222222222222221</v>
      </c>
      <c r="K74" s="7">
        <f>IF($B74&gt;52-K$57,"",IF($C74&gt;0,SUM($D19:K19)/$C74,0))</f>
        <v>0.22222222222222221</v>
      </c>
      <c r="L74" s="7">
        <f>IF($B74&gt;52-L$57,"",IF($C74&gt;0,SUM($D19:L19)/$C74,0))</f>
        <v>0.22222222222222221</v>
      </c>
      <c r="M74" s="7">
        <f>IF($B74&gt;52-M$57,"",IF($C74&gt;0,SUM($D19:M19)/$C74,0))</f>
        <v>0.22222222222222221</v>
      </c>
      <c r="N74" s="7">
        <f>IF($B74&gt;52-N$57,"",IF($C74&gt;0,SUM($D19:N19)/$C74,0))</f>
        <v>0.22222222222222221</v>
      </c>
      <c r="O74" s="7">
        <f>IF($B74&gt;52-O$57,"",IF($C74&gt;0,SUM($D19:O19)/$C74,0))</f>
        <v>0.22222222222222221</v>
      </c>
      <c r="P74" s="7">
        <f>IF($B74&gt;52-P$57,"",IF($C74&gt;0,SUM($D19:P19)/$C74,0))</f>
        <v>0.22222222222222221</v>
      </c>
      <c r="Q74" s="7">
        <f>IF($B74&gt;52-Q$57,"",IF($C74&gt;0,SUM($D19:Q19)/$C74,0))</f>
        <v>0.33333333333333331</v>
      </c>
      <c r="R74" s="7">
        <f>IF($B74&gt;52-R$57,"",IF($C74&gt;0,SUM($D19:R19)/$C74,0))</f>
        <v>0.33333333333333331</v>
      </c>
      <c r="S74" s="7">
        <f>IF($B74&gt;52-S$57,"",IF($C74&gt;0,SUM($D19:S19)/$C74,0))</f>
        <v>0.33333333333333331</v>
      </c>
      <c r="T74" s="7">
        <f>IF($B74&gt;52-T$57,"",IF($C74&gt;0,SUM($D19:T19)/$C74,0))</f>
        <v>0.33333333333333331</v>
      </c>
      <c r="U74" s="7">
        <f>IF($B74&gt;52-U$57,"",IF($C74&gt;0,SUM($D19:U19)/$C74,0))</f>
        <v>0.33333333333333331</v>
      </c>
      <c r="V74" s="7">
        <f>IF($B74&gt;52-V$57,"",IF($C74&gt;0,SUM($D19:V19)/$C74,0))</f>
        <v>0.33333333333333331</v>
      </c>
      <c r="W74" s="7">
        <f>IF($B74&gt;52-W$57,"",IF($C74&gt;0,SUM($D19:W19)/$C74,0))</f>
        <v>0.33333333333333331</v>
      </c>
      <c r="X74" s="7">
        <f>IF($B74&gt;52-X$57,"",IF($C74&gt;0,SUM($D19:X19)/$C74,0))</f>
        <v>0.33333333333333331</v>
      </c>
      <c r="Y74" s="7">
        <f>IF($B74&gt;52-Y$57,"",IF($C74&gt;0,SUM($D19:Y19)/$C74,0))</f>
        <v>0.33333333333333331</v>
      </c>
      <c r="Z74" s="7">
        <f>IF($B74&gt;52-Z$57,"",IF($C74&gt;0,SUM($D19:Z19)/$C74,0))</f>
        <v>0.33333333333333331</v>
      </c>
      <c r="AA74" s="7">
        <f>IF($B74&gt;52-AA$57,"",IF($C74&gt;0,SUM($D19:AA19)/$C74,0))</f>
        <v>0.33333333333333331</v>
      </c>
      <c r="AB74" s="7">
        <f>IF($B74&gt;52-AB$57,"",IF($C74&gt;0,SUM($D19:AB19)/$C74,0))</f>
        <v>0.33333333333333331</v>
      </c>
      <c r="AC74" s="7">
        <f>IF($B74&gt;52-AC$57,"",IF($C74&gt;0,SUM($D19:AC19)/$C74,0))</f>
        <v>0.33333333333333331</v>
      </c>
      <c r="AD74" s="7">
        <f>IF($B74&gt;52-AD$57,"",IF($C74&gt;0,SUM($D19:AD19)/$C74,0))</f>
        <v>0.33333333333333331</v>
      </c>
      <c r="AE74" s="7">
        <f>IF($B74&gt;52-AE$57,"",IF($C74&gt;0,SUM($D19:AE19)/$C74,0))</f>
        <v>0.33333333333333331</v>
      </c>
      <c r="AF74" s="7">
        <f>IF($B74&gt;52-AF$57,"",IF($C74&gt;0,SUM($D19:AF19)/$C74,0))</f>
        <v>0.33333333333333331</v>
      </c>
      <c r="AG74" s="7">
        <f>IF($B74&gt;52-AG$57,"",IF($C74&gt;0,SUM($D19:AG19)/$C74,0))</f>
        <v>0.33333333333333331</v>
      </c>
      <c r="AH74" s="7">
        <f>IF($B74&gt;52-AH$57,"",IF($C74&gt;0,SUM($D19:AH19)/$C74,0))</f>
        <v>0.33333333333333331</v>
      </c>
      <c r="AI74" s="7">
        <f>IF($B74&gt;52-AI$57,"",IF($C74&gt;0,SUM($D19:AI19)/$C74,0))</f>
        <v>0.33333333333333331</v>
      </c>
      <c r="AJ74" s="7">
        <f>IF($B74&gt;52-AJ$57,"",IF($C74&gt;0,SUM($D19:AJ19)/$C74,0))</f>
        <v>0.33333333333333331</v>
      </c>
      <c r="AK74" s="7">
        <f>IF($B74&gt;52-AK$57,"",IF($C74&gt;0,SUM($D19:AK19)/$C74,0))</f>
        <v>0.33333333333333331</v>
      </c>
      <c r="AL74" s="7">
        <f>IF($B74&gt;52-AL$57,"",IF($C74&gt;0,SUM($D19:AL19)/$C74,0))</f>
        <v>0.33333333333333331</v>
      </c>
      <c r="AM74" s="7">
        <f>IF($B74&gt;52-AM$57,"",IF($C74&gt;0,SUM($D19:AM19)/$C74,0))</f>
        <v>0.33333333333333331</v>
      </c>
      <c r="AN74" s="7" t="str">
        <f>IF($B74&gt;52-AN$57,"",IF($C74&gt;0,SUM($D19:AN19)/$C74,0))</f>
        <v/>
      </c>
      <c r="AO74" s="7" t="str">
        <f>IF($B74&gt;52-AO$57,"",IF($C74&gt;0,SUM($D19:AO19)/$C74,0))</f>
        <v/>
      </c>
      <c r="AP74" s="7" t="str">
        <f>IF($B74&gt;52-AP$57,"",IF($C74&gt;0,SUM($D19:AP19)/$C74,0))</f>
        <v/>
      </c>
      <c r="AQ74" s="7" t="str">
        <f>IF($B74&gt;52-AQ$57,"",IF($C74&gt;0,SUM($D19:AQ19)/$C74,0))</f>
        <v/>
      </c>
      <c r="AR74" s="7" t="str">
        <f>IF($B74&gt;52-AR$57,"",IF($C74&gt;0,SUM($D19:AR19)/$C74,0))</f>
        <v/>
      </c>
      <c r="AS74" s="7" t="str">
        <f>IF($B74&gt;52-AS$57,"",IF($C74&gt;0,SUM($D19:AS19)/$C74,0))</f>
        <v/>
      </c>
      <c r="AT74" s="7" t="str">
        <f>IF($B74&gt;52-AT$57,"",IF($C74&gt;0,SUM($D19:AT19)/$C74,0))</f>
        <v/>
      </c>
      <c r="AU74" s="7" t="str">
        <f>IF($B74&gt;52-AU$57,"",IF($C74&gt;0,SUM($D19:AU19)/$C74,0))</f>
        <v/>
      </c>
      <c r="AV74" s="7" t="str">
        <f>IF($B74&gt;52-AV$57,"",IF($C74&gt;0,SUM($D19:AV19)/$C74,0))</f>
        <v/>
      </c>
      <c r="AW74" s="7" t="str">
        <f>IF($B74&gt;52-AW$57,"",IF($C74&gt;0,SUM($D19:AW19)/$C74,0))</f>
        <v/>
      </c>
      <c r="AX74" s="7" t="str">
        <f>IF($B74&gt;52-AX$57,"",IF($C74&gt;0,SUM($D19:AX19)/$C74,0))</f>
        <v/>
      </c>
      <c r="AY74" s="7" t="str">
        <f>IF($B74&gt;52-AY$57,"",IF($C74&gt;0,SUM($D19:AY19)/$C74,0))</f>
        <v/>
      </c>
      <c r="AZ74" s="7" t="str">
        <f>IF($B74&gt;52-AZ$57,"",IF($C74&gt;0,SUM($D19:AZ19)/$C74,0))</f>
        <v/>
      </c>
      <c r="BA74" s="7" t="str">
        <f>IF($B74&gt;52-BA$57,"",IF($C74&gt;0,SUM($D19:BA19)/$C74,0))</f>
        <v/>
      </c>
      <c r="BB74" s="7" t="str">
        <f>IF($B74&gt;52-BB$57,"",IF($C74&gt;0,SUM($D19:BB19)/$C74,0))</f>
        <v/>
      </c>
      <c r="BC74" s="7" t="str">
        <f>IF($B74&gt;52-BC$57,"",IF($C74&gt;0,SUM($D19:BC19)/$C74,0))</f>
        <v/>
      </c>
    </row>
    <row r="75" spans="2:55" x14ac:dyDescent="0.55000000000000004">
      <c r="B75">
        <v>18</v>
      </c>
      <c r="C75">
        <f t="shared" si="51"/>
        <v>4</v>
      </c>
      <c r="D75" s="7">
        <f>IF($B75&gt;52-D$57,"",IF($C75&gt;0,SUM($D20:D20)/$C75,0))</f>
        <v>0.25</v>
      </c>
      <c r="E75" s="7">
        <f>IF($B75&gt;52-E$57,"",IF($C75&gt;0,SUM($D20:E20)/$C75,0))</f>
        <v>0.5</v>
      </c>
      <c r="F75" s="7">
        <f>IF($B75&gt;52-F$57,"",IF($C75&gt;0,SUM($D20:F20)/$C75,0))</f>
        <v>0.5</v>
      </c>
      <c r="G75" s="7">
        <f>IF($B75&gt;52-G$57,"",IF($C75&gt;0,SUM($D20:G20)/$C75,0))</f>
        <v>0.5</v>
      </c>
      <c r="H75" s="7">
        <f>IF($B75&gt;52-H$57,"",IF($C75&gt;0,SUM($D20:H20)/$C75,0))</f>
        <v>0.5</v>
      </c>
      <c r="I75" s="7">
        <f>IF($B75&gt;52-I$57,"",IF($C75&gt;0,SUM($D20:I20)/$C75,0))</f>
        <v>0.5</v>
      </c>
      <c r="J75" s="7">
        <f>IF($B75&gt;52-J$57,"",IF($C75&gt;0,SUM($D20:J20)/$C75,0))</f>
        <v>0.5</v>
      </c>
      <c r="K75" s="7">
        <f>IF($B75&gt;52-K$57,"",IF($C75&gt;0,SUM($D20:K20)/$C75,0))</f>
        <v>0.5</v>
      </c>
      <c r="L75" s="7">
        <f>IF($B75&gt;52-L$57,"",IF($C75&gt;0,SUM($D20:L20)/$C75,0))</f>
        <v>0.5</v>
      </c>
      <c r="M75" s="7">
        <f>IF($B75&gt;52-M$57,"",IF($C75&gt;0,SUM($D20:M20)/$C75,0))</f>
        <v>0.5</v>
      </c>
      <c r="N75" s="7">
        <f>IF($B75&gt;52-N$57,"",IF($C75&gt;0,SUM($D20:N20)/$C75,0))</f>
        <v>0.5</v>
      </c>
      <c r="O75" s="7">
        <f>IF($B75&gt;52-O$57,"",IF($C75&gt;0,SUM($D20:O20)/$C75,0))</f>
        <v>0.5</v>
      </c>
      <c r="P75" s="7">
        <f>IF($B75&gt;52-P$57,"",IF($C75&gt;0,SUM($D20:P20)/$C75,0))</f>
        <v>0.5</v>
      </c>
      <c r="Q75" s="7">
        <f>IF($B75&gt;52-Q$57,"",IF($C75&gt;0,SUM($D20:Q20)/$C75,0))</f>
        <v>0.5</v>
      </c>
      <c r="R75" s="7">
        <f>IF($B75&gt;52-R$57,"",IF($C75&gt;0,SUM($D20:R20)/$C75,0))</f>
        <v>0.5</v>
      </c>
      <c r="S75" s="7">
        <f>IF($B75&gt;52-S$57,"",IF($C75&gt;0,SUM($D20:S20)/$C75,0))</f>
        <v>0.5</v>
      </c>
      <c r="T75" s="7">
        <f>IF($B75&gt;52-T$57,"",IF($C75&gt;0,SUM($D20:T20)/$C75,0))</f>
        <v>0.5</v>
      </c>
      <c r="U75" s="7">
        <f>IF($B75&gt;52-U$57,"",IF($C75&gt;0,SUM($D20:U20)/$C75,0))</f>
        <v>0.5</v>
      </c>
      <c r="V75" s="7">
        <f>IF($B75&gt;52-V$57,"",IF($C75&gt;0,SUM($D20:V20)/$C75,0))</f>
        <v>0.5</v>
      </c>
      <c r="W75" s="7">
        <f>IF($B75&gt;52-W$57,"",IF($C75&gt;0,SUM($D20:W20)/$C75,0))</f>
        <v>0.5</v>
      </c>
      <c r="X75" s="7">
        <f>IF($B75&gt;52-X$57,"",IF($C75&gt;0,SUM($D20:X20)/$C75,0))</f>
        <v>0.5</v>
      </c>
      <c r="Y75" s="7">
        <f>IF($B75&gt;52-Y$57,"",IF($C75&gt;0,SUM($D20:Y20)/$C75,0))</f>
        <v>0.5</v>
      </c>
      <c r="Z75" s="7">
        <f>IF($B75&gt;52-Z$57,"",IF($C75&gt;0,SUM($D20:Z20)/$C75,0))</f>
        <v>0.5</v>
      </c>
      <c r="AA75" s="7">
        <f>IF($B75&gt;52-AA$57,"",IF($C75&gt;0,SUM($D20:AA20)/$C75,0))</f>
        <v>0.5</v>
      </c>
      <c r="AB75" s="7">
        <f>IF($B75&gt;52-AB$57,"",IF($C75&gt;0,SUM($D20:AB20)/$C75,0))</f>
        <v>0.5</v>
      </c>
      <c r="AC75" s="7">
        <f>IF($B75&gt;52-AC$57,"",IF($C75&gt;0,SUM($D20:AC20)/$C75,0))</f>
        <v>0.5</v>
      </c>
      <c r="AD75" s="7">
        <f>IF($B75&gt;52-AD$57,"",IF($C75&gt;0,SUM($D20:AD20)/$C75,0))</f>
        <v>0.5</v>
      </c>
      <c r="AE75" s="7">
        <f>IF($B75&gt;52-AE$57,"",IF($C75&gt;0,SUM($D20:AE20)/$C75,0))</f>
        <v>0.5</v>
      </c>
      <c r="AF75" s="7">
        <f>IF($B75&gt;52-AF$57,"",IF($C75&gt;0,SUM($D20:AF20)/$C75,0))</f>
        <v>0.5</v>
      </c>
      <c r="AG75" s="7">
        <f>IF($B75&gt;52-AG$57,"",IF($C75&gt;0,SUM($D20:AG20)/$C75,0))</f>
        <v>0.5</v>
      </c>
      <c r="AH75" s="7">
        <f>IF($B75&gt;52-AH$57,"",IF($C75&gt;0,SUM($D20:AH20)/$C75,0))</f>
        <v>0.5</v>
      </c>
      <c r="AI75" s="7">
        <f>IF($B75&gt;52-AI$57,"",IF($C75&gt;0,SUM($D20:AI20)/$C75,0))</f>
        <v>0.5</v>
      </c>
      <c r="AJ75" s="7">
        <f>IF($B75&gt;52-AJ$57,"",IF($C75&gt;0,SUM($D20:AJ20)/$C75,0))</f>
        <v>0.5</v>
      </c>
      <c r="AK75" s="7">
        <f>IF($B75&gt;52-AK$57,"",IF($C75&gt;0,SUM($D20:AK20)/$C75,0))</f>
        <v>0.5</v>
      </c>
      <c r="AL75" s="7">
        <f>IF($B75&gt;52-AL$57,"",IF($C75&gt;0,SUM($D20:AL20)/$C75,0))</f>
        <v>0.5</v>
      </c>
      <c r="AM75" s="7" t="str">
        <f>IF($B75&gt;52-AM$57,"",IF($C75&gt;0,SUM($D20:AM20)/$C75,0))</f>
        <v/>
      </c>
      <c r="AN75" s="7" t="str">
        <f>IF($B75&gt;52-AN$57,"",IF($C75&gt;0,SUM($D20:AN20)/$C75,0))</f>
        <v/>
      </c>
      <c r="AO75" s="7" t="str">
        <f>IF($B75&gt;52-AO$57,"",IF($C75&gt;0,SUM($D20:AO20)/$C75,0))</f>
        <v/>
      </c>
      <c r="AP75" s="7" t="str">
        <f>IF($B75&gt;52-AP$57,"",IF($C75&gt;0,SUM($D20:AP20)/$C75,0))</f>
        <v/>
      </c>
      <c r="AQ75" s="7" t="str">
        <f>IF($B75&gt;52-AQ$57,"",IF($C75&gt;0,SUM($D20:AQ20)/$C75,0))</f>
        <v/>
      </c>
      <c r="AR75" s="7" t="str">
        <f>IF($B75&gt;52-AR$57,"",IF($C75&gt;0,SUM($D20:AR20)/$C75,0))</f>
        <v/>
      </c>
      <c r="AS75" s="7" t="str">
        <f>IF($B75&gt;52-AS$57,"",IF($C75&gt;0,SUM($D20:AS20)/$C75,0))</f>
        <v/>
      </c>
      <c r="AT75" s="7" t="str">
        <f>IF($B75&gt;52-AT$57,"",IF($C75&gt;0,SUM($D20:AT20)/$C75,0))</f>
        <v/>
      </c>
      <c r="AU75" s="7" t="str">
        <f>IF($B75&gt;52-AU$57,"",IF($C75&gt;0,SUM($D20:AU20)/$C75,0))</f>
        <v/>
      </c>
      <c r="AV75" s="7" t="str">
        <f>IF($B75&gt;52-AV$57,"",IF($C75&gt;0,SUM($D20:AV20)/$C75,0))</f>
        <v/>
      </c>
      <c r="AW75" s="7" t="str">
        <f>IF($B75&gt;52-AW$57,"",IF($C75&gt;0,SUM($D20:AW20)/$C75,0))</f>
        <v/>
      </c>
      <c r="AX75" s="7" t="str">
        <f>IF($B75&gt;52-AX$57,"",IF($C75&gt;0,SUM($D20:AX20)/$C75,0))</f>
        <v/>
      </c>
      <c r="AY75" s="7" t="str">
        <f>IF($B75&gt;52-AY$57,"",IF($C75&gt;0,SUM($D20:AY20)/$C75,0))</f>
        <v/>
      </c>
      <c r="AZ75" s="7" t="str">
        <f>IF($B75&gt;52-AZ$57,"",IF($C75&gt;0,SUM($D20:AZ20)/$C75,0))</f>
        <v/>
      </c>
      <c r="BA75" s="7" t="str">
        <f>IF($B75&gt;52-BA$57,"",IF($C75&gt;0,SUM($D20:BA20)/$C75,0))</f>
        <v/>
      </c>
      <c r="BB75" s="7" t="str">
        <f>IF($B75&gt;52-BB$57,"",IF($C75&gt;0,SUM($D20:BB20)/$C75,0))</f>
        <v/>
      </c>
      <c r="BC75" s="7" t="str">
        <f>IF($B75&gt;52-BC$57,"",IF($C75&gt;0,SUM($D20:BC20)/$C75,0))</f>
        <v/>
      </c>
    </row>
    <row r="76" spans="2:55" x14ac:dyDescent="0.55000000000000004">
      <c r="B76">
        <v>19</v>
      </c>
      <c r="C76">
        <f t="shared" si="51"/>
        <v>2</v>
      </c>
      <c r="D76" s="7">
        <f>IF($B76&gt;52-D$57,"",IF($C76&gt;0,SUM($D21:D21)/$C76,0))</f>
        <v>0</v>
      </c>
      <c r="E76" s="7">
        <f>IF($B76&gt;52-E$57,"",IF($C76&gt;0,SUM($D21:E21)/$C76,0))</f>
        <v>0</v>
      </c>
      <c r="F76" s="7">
        <f>IF($B76&gt;52-F$57,"",IF($C76&gt;0,SUM($D21:F21)/$C76,0))</f>
        <v>0</v>
      </c>
      <c r="G76" s="7">
        <f>IF($B76&gt;52-G$57,"",IF($C76&gt;0,SUM($D21:G21)/$C76,0))</f>
        <v>0</v>
      </c>
      <c r="H76" s="7">
        <f>IF($B76&gt;52-H$57,"",IF($C76&gt;0,SUM($D21:H21)/$C76,0))</f>
        <v>0</v>
      </c>
      <c r="I76" s="7">
        <f>IF($B76&gt;52-I$57,"",IF($C76&gt;0,SUM($D21:I21)/$C76,0))</f>
        <v>0</v>
      </c>
      <c r="J76" s="7">
        <f>IF($B76&gt;52-J$57,"",IF($C76&gt;0,SUM($D21:J21)/$C76,0))</f>
        <v>0</v>
      </c>
      <c r="K76" s="7">
        <f>IF($B76&gt;52-K$57,"",IF($C76&gt;0,SUM($D21:K21)/$C76,0))</f>
        <v>0</v>
      </c>
      <c r="L76" s="7">
        <f>IF($B76&gt;52-L$57,"",IF($C76&gt;0,SUM($D21:L21)/$C76,0))</f>
        <v>0</v>
      </c>
      <c r="M76" s="7">
        <f>IF($B76&gt;52-M$57,"",IF($C76&gt;0,SUM($D21:M21)/$C76,0))</f>
        <v>0</v>
      </c>
      <c r="N76" s="7">
        <f>IF($B76&gt;52-N$57,"",IF($C76&gt;0,SUM($D21:N21)/$C76,0))</f>
        <v>0</v>
      </c>
      <c r="O76" s="7">
        <f>IF($B76&gt;52-O$57,"",IF($C76&gt;0,SUM($D21:O21)/$C76,0))</f>
        <v>0</v>
      </c>
      <c r="P76" s="7">
        <f>IF($B76&gt;52-P$57,"",IF($C76&gt;0,SUM($D21:P21)/$C76,0))</f>
        <v>0</v>
      </c>
      <c r="Q76" s="7">
        <f>IF($B76&gt;52-Q$57,"",IF($C76&gt;0,SUM($D21:Q21)/$C76,0))</f>
        <v>0</v>
      </c>
      <c r="R76" s="7">
        <f>IF($B76&gt;52-R$57,"",IF($C76&gt;0,SUM($D21:R21)/$C76,0))</f>
        <v>0</v>
      </c>
      <c r="S76" s="7">
        <f>IF($B76&gt;52-S$57,"",IF($C76&gt;0,SUM($D21:S21)/$C76,0))</f>
        <v>0</v>
      </c>
      <c r="T76" s="7">
        <f>IF($B76&gt;52-T$57,"",IF($C76&gt;0,SUM($D21:T21)/$C76,0))</f>
        <v>0</v>
      </c>
      <c r="U76" s="7">
        <f>IF($B76&gt;52-U$57,"",IF($C76&gt;0,SUM($D21:U21)/$C76,0))</f>
        <v>0</v>
      </c>
      <c r="V76" s="7">
        <f>IF($B76&gt;52-V$57,"",IF($C76&gt;0,SUM($D21:V21)/$C76,0))</f>
        <v>0</v>
      </c>
      <c r="W76" s="7">
        <f>IF($B76&gt;52-W$57,"",IF($C76&gt;0,SUM($D21:W21)/$C76,0))</f>
        <v>0</v>
      </c>
      <c r="X76" s="7">
        <f>IF($B76&gt;52-X$57,"",IF($C76&gt;0,SUM($D21:X21)/$C76,0))</f>
        <v>0</v>
      </c>
      <c r="Y76" s="7">
        <f>IF($B76&gt;52-Y$57,"",IF($C76&gt;0,SUM($D21:Y21)/$C76,0))</f>
        <v>0</v>
      </c>
      <c r="Z76" s="7">
        <f>IF($B76&gt;52-Z$57,"",IF($C76&gt;0,SUM($D21:Z21)/$C76,0))</f>
        <v>0</v>
      </c>
      <c r="AA76" s="7">
        <f>IF($B76&gt;52-AA$57,"",IF($C76&gt;0,SUM($D21:AA21)/$C76,0))</f>
        <v>0</v>
      </c>
      <c r="AB76" s="7">
        <f>IF($B76&gt;52-AB$57,"",IF($C76&gt;0,SUM($D21:AB21)/$C76,0))</f>
        <v>0</v>
      </c>
      <c r="AC76" s="7">
        <f>IF($B76&gt;52-AC$57,"",IF($C76&gt;0,SUM($D21:AC21)/$C76,0))</f>
        <v>0</v>
      </c>
      <c r="AD76" s="7">
        <f>IF($B76&gt;52-AD$57,"",IF($C76&gt;0,SUM($D21:AD21)/$C76,0))</f>
        <v>0</v>
      </c>
      <c r="AE76" s="7">
        <f>IF($B76&gt;52-AE$57,"",IF($C76&gt;0,SUM($D21:AE21)/$C76,0))</f>
        <v>0</v>
      </c>
      <c r="AF76" s="7">
        <f>IF($B76&gt;52-AF$57,"",IF($C76&gt;0,SUM($D21:AF21)/$C76,0))</f>
        <v>0</v>
      </c>
      <c r="AG76" s="7">
        <f>IF($B76&gt;52-AG$57,"",IF($C76&gt;0,SUM($D21:AG21)/$C76,0))</f>
        <v>0</v>
      </c>
      <c r="AH76" s="7">
        <f>IF($B76&gt;52-AH$57,"",IF($C76&gt;0,SUM($D21:AH21)/$C76,0))</f>
        <v>0</v>
      </c>
      <c r="AI76" s="7">
        <f>IF($B76&gt;52-AI$57,"",IF($C76&gt;0,SUM($D21:AI21)/$C76,0))</f>
        <v>0</v>
      </c>
      <c r="AJ76" s="7">
        <f>IF($B76&gt;52-AJ$57,"",IF($C76&gt;0,SUM($D21:AJ21)/$C76,0))</f>
        <v>0</v>
      </c>
      <c r="AK76" s="7">
        <f>IF($B76&gt;52-AK$57,"",IF($C76&gt;0,SUM($D21:AK21)/$C76,0))</f>
        <v>0</v>
      </c>
      <c r="AL76" s="7" t="str">
        <f>IF($B76&gt;52-AL$57,"",IF($C76&gt;0,SUM($D21:AL21)/$C76,0))</f>
        <v/>
      </c>
      <c r="AM76" s="7" t="str">
        <f>IF($B76&gt;52-AM$57,"",IF($C76&gt;0,SUM($D21:AM21)/$C76,0))</f>
        <v/>
      </c>
      <c r="AN76" s="7" t="str">
        <f>IF($B76&gt;52-AN$57,"",IF($C76&gt;0,SUM($D21:AN21)/$C76,0))</f>
        <v/>
      </c>
      <c r="AO76" s="7" t="str">
        <f>IF($B76&gt;52-AO$57,"",IF($C76&gt;0,SUM($D21:AO21)/$C76,0))</f>
        <v/>
      </c>
      <c r="AP76" s="7" t="str">
        <f>IF($B76&gt;52-AP$57,"",IF($C76&gt;0,SUM($D21:AP21)/$C76,0))</f>
        <v/>
      </c>
      <c r="AQ76" s="7" t="str">
        <f>IF($B76&gt;52-AQ$57,"",IF($C76&gt;0,SUM($D21:AQ21)/$C76,0))</f>
        <v/>
      </c>
      <c r="AR76" s="7" t="str">
        <f>IF($B76&gt;52-AR$57,"",IF($C76&gt;0,SUM($D21:AR21)/$C76,0))</f>
        <v/>
      </c>
      <c r="AS76" s="7" t="str">
        <f>IF($B76&gt;52-AS$57,"",IF($C76&gt;0,SUM($D21:AS21)/$C76,0))</f>
        <v/>
      </c>
      <c r="AT76" s="7" t="str">
        <f>IF($B76&gt;52-AT$57,"",IF($C76&gt;0,SUM($D21:AT21)/$C76,0))</f>
        <v/>
      </c>
      <c r="AU76" s="7" t="str">
        <f>IF($B76&gt;52-AU$57,"",IF($C76&gt;0,SUM($D21:AU21)/$C76,0))</f>
        <v/>
      </c>
      <c r="AV76" s="7" t="str">
        <f>IF($B76&gt;52-AV$57,"",IF($C76&gt;0,SUM($D21:AV21)/$C76,0))</f>
        <v/>
      </c>
      <c r="AW76" s="7" t="str">
        <f>IF($B76&gt;52-AW$57,"",IF($C76&gt;0,SUM($D21:AW21)/$C76,0))</f>
        <v/>
      </c>
      <c r="AX76" s="7" t="str">
        <f>IF($B76&gt;52-AX$57,"",IF($C76&gt;0,SUM($D21:AX21)/$C76,0))</f>
        <v/>
      </c>
      <c r="AY76" s="7" t="str">
        <f>IF($B76&gt;52-AY$57,"",IF($C76&gt;0,SUM($D21:AY21)/$C76,0))</f>
        <v/>
      </c>
      <c r="AZ76" s="7" t="str">
        <f>IF($B76&gt;52-AZ$57,"",IF($C76&gt;0,SUM($D21:AZ21)/$C76,0))</f>
        <v/>
      </c>
      <c r="BA76" s="7" t="str">
        <f>IF($B76&gt;52-BA$57,"",IF($C76&gt;0,SUM($D21:BA21)/$C76,0))</f>
        <v/>
      </c>
      <c r="BB76" s="7" t="str">
        <f>IF($B76&gt;52-BB$57,"",IF($C76&gt;0,SUM($D21:BB21)/$C76,0))</f>
        <v/>
      </c>
      <c r="BC76" s="7" t="str">
        <f>IF($B76&gt;52-BC$57,"",IF($C76&gt;0,SUM($D21:BC21)/$C76,0))</f>
        <v/>
      </c>
    </row>
    <row r="77" spans="2:55" x14ac:dyDescent="0.55000000000000004">
      <c r="B77">
        <v>20</v>
      </c>
      <c r="C77">
        <f t="shared" si="51"/>
        <v>0</v>
      </c>
      <c r="D77" s="7">
        <f>IF($B77&gt;52-D$57,"",IF($C77&gt;0,SUM($D22:D22)/$C77,0))</f>
        <v>0</v>
      </c>
      <c r="E77" s="7">
        <f>IF($B77&gt;52-E$57,"",IF($C77&gt;0,SUM($D22:E22)/$C77,0))</f>
        <v>0</v>
      </c>
      <c r="F77" s="7">
        <f>IF($B77&gt;52-F$57,"",IF($C77&gt;0,SUM($D22:F22)/$C77,0))</f>
        <v>0</v>
      </c>
      <c r="G77" s="7">
        <f>IF($B77&gt;52-G$57,"",IF($C77&gt;0,SUM($D22:G22)/$C77,0))</f>
        <v>0</v>
      </c>
      <c r="H77" s="7">
        <f>IF($B77&gt;52-H$57,"",IF($C77&gt;0,SUM($D22:H22)/$C77,0))</f>
        <v>0</v>
      </c>
      <c r="I77" s="7">
        <f>IF($B77&gt;52-I$57,"",IF($C77&gt;0,SUM($D22:I22)/$C77,0))</f>
        <v>0</v>
      </c>
      <c r="J77" s="7">
        <f>IF($B77&gt;52-J$57,"",IF($C77&gt;0,SUM($D22:J22)/$C77,0))</f>
        <v>0</v>
      </c>
      <c r="K77" s="7">
        <f>IF($B77&gt;52-K$57,"",IF($C77&gt;0,SUM($D22:K22)/$C77,0))</f>
        <v>0</v>
      </c>
      <c r="L77" s="7">
        <f>IF($B77&gt;52-L$57,"",IF($C77&gt;0,SUM($D22:L22)/$C77,0))</f>
        <v>0</v>
      </c>
      <c r="M77" s="7">
        <f>IF($B77&gt;52-M$57,"",IF($C77&gt;0,SUM($D22:M22)/$C77,0))</f>
        <v>0</v>
      </c>
      <c r="N77" s="7">
        <f>IF($B77&gt;52-N$57,"",IF($C77&gt;0,SUM($D22:N22)/$C77,0))</f>
        <v>0</v>
      </c>
      <c r="O77" s="7">
        <f>IF($B77&gt;52-O$57,"",IF($C77&gt;0,SUM($D22:O22)/$C77,0))</f>
        <v>0</v>
      </c>
      <c r="P77" s="7">
        <f>IF($B77&gt;52-P$57,"",IF($C77&gt;0,SUM($D22:P22)/$C77,0))</f>
        <v>0</v>
      </c>
      <c r="Q77" s="7">
        <f>IF($B77&gt;52-Q$57,"",IF($C77&gt;0,SUM($D22:Q22)/$C77,0))</f>
        <v>0</v>
      </c>
      <c r="R77" s="7">
        <f>IF($B77&gt;52-R$57,"",IF($C77&gt;0,SUM($D22:R22)/$C77,0))</f>
        <v>0</v>
      </c>
      <c r="S77" s="7">
        <f>IF($B77&gt;52-S$57,"",IF($C77&gt;0,SUM($D22:S22)/$C77,0))</f>
        <v>0</v>
      </c>
      <c r="T77" s="7">
        <f>IF($B77&gt;52-T$57,"",IF($C77&gt;0,SUM($D22:T22)/$C77,0))</f>
        <v>0</v>
      </c>
      <c r="U77" s="7">
        <f>IF($B77&gt;52-U$57,"",IF($C77&gt;0,SUM($D22:U22)/$C77,0))</f>
        <v>0</v>
      </c>
      <c r="V77" s="7">
        <f>IF($B77&gt;52-V$57,"",IF($C77&gt;0,SUM($D22:V22)/$C77,0))</f>
        <v>0</v>
      </c>
      <c r="W77" s="7">
        <f>IF($B77&gt;52-W$57,"",IF($C77&gt;0,SUM($D22:W22)/$C77,0))</f>
        <v>0</v>
      </c>
      <c r="X77" s="7">
        <f>IF($B77&gt;52-X$57,"",IF($C77&gt;0,SUM($D22:X22)/$C77,0))</f>
        <v>0</v>
      </c>
      <c r="Y77" s="7">
        <f>IF($B77&gt;52-Y$57,"",IF($C77&gt;0,SUM($D22:Y22)/$C77,0))</f>
        <v>0</v>
      </c>
      <c r="Z77" s="7">
        <f>IF($B77&gt;52-Z$57,"",IF($C77&gt;0,SUM($D22:Z22)/$C77,0))</f>
        <v>0</v>
      </c>
      <c r="AA77" s="7">
        <f>IF($B77&gt;52-AA$57,"",IF($C77&gt;0,SUM($D22:AA22)/$C77,0))</f>
        <v>0</v>
      </c>
      <c r="AB77" s="7">
        <f>IF($B77&gt;52-AB$57,"",IF($C77&gt;0,SUM($D22:AB22)/$C77,0))</f>
        <v>0</v>
      </c>
      <c r="AC77" s="7">
        <f>IF($B77&gt;52-AC$57,"",IF($C77&gt;0,SUM($D22:AC22)/$C77,0))</f>
        <v>0</v>
      </c>
      <c r="AD77" s="7">
        <f>IF($B77&gt;52-AD$57,"",IF($C77&gt;0,SUM($D22:AD22)/$C77,0))</f>
        <v>0</v>
      </c>
      <c r="AE77" s="7">
        <f>IF($B77&gt;52-AE$57,"",IF($C77&gt;0,SUM($D22:AE22)/$C77,0))</f>
        <v>0</v>
      </c>
      <c r="AF77" s="7">
        <f>IF($B77&gt;52-AF$57,"",IF($C77&gt;0,SUM($D22:AF22)/$C77,0))</f>
        <v>0</v>
      </c>
      <c r="AG77" s="7">
        <f>IF($B77&gt;52-AG$57,"",IF($C77&gt;0,SUM($D22:AG22)/$C77,0))</f>
        <v>0</v>
      </c>
      <c r="AH77" s="7">
        <f>IF($B77&gt;52-AH$57,"",IF($C77&gt;0,SUM($D22:AH22)/$C77,0))</f>
        <v>0</v>
      </c>
      <c r="AI77" s="7">
        <f>IF($B77&gt;52-AI$57,"",IF($C77&gt;0,SUM($D22:AI22)/$C77,0))</f>
        <v>0</v>
      </c>
      <c r="AJ77" s="7">
        <f>IF($B77&gt;52-AJ$57,"",IF($C77&gt;0,SUM($D22:AJ22)/$C77,0))</f>
        <v>0</v>
      </c>
      <c r="AK77" s="7" t="str">
        <f>IF($B77&gt;52-AK$57,"",IF($C77&gt;0,SUM($D22:AK22)/$C77,0))</f>
        <v/>
      </c>
      <c r="AL77" s="7" t="str">
        <f>IF($B77&gt;52-AL$57,"",IF($C77&gt;0,SUM($D22:AL22)/$C77,0))</f>
        <v/>
      </c>
      <c r="AM77" s="7" t="str">
        <f>IF($B77&gt;52-AM$57,"",IF($C77&gt;0,SUM($D22:AM22)/$C77,0))</f>
        <v/>
      </c>
      <c r="AN77" s="7" t="str">
        <f>IF($B77&gt;52-AN$57,"",IF($C77&gt;0,SUM($D22:AN22)/$C77,0))</f>
        <v/>
      </c>
      <c r="AO77" s="7" t="str">
        <f>IF($B77&gt;52-AO$57,"",IF($C77&gt;0,SUM($D22:AO22)/$C77,0))</f>
        <v/>
      </c>
      <c r="AP77" s="7" t="str">
        <f>IF($B77&gt;52-AP$57,"",IF($C77&gt;0,SUM($D22:AP22)/$C77,0))</f>
        <v/>
      </c>
      <c r="AQ77" s="7" t="str">
        <f>IF($B77&gt;52-AQ$57,"",IF($C77&gt;0,SUM($D22:AQ22)/$C77,0))</f>
        <v/>
      </c>
      <c r="AR77" s="7" t="str">
        <f>IF($B77&gt;52-AR$57,"",IF($C77&gt;0,SUM($D22:AR22)/$C77,0))</f>
        <v/>
      </c>
      <c r="AS77" s="7" t="str">
        <f>IF($B77&gt;52-AS$57,"",IF($C77&gt;0,SUM($D22:AS22)/$C77,0))</f>
        <v/>
      </c>
      <c r="AT77" s="7" t="str">
        <f>IF($B77&gt;52-AT$57,"",IF($C77&gt;0,SUM($D22:AT22)/$C77,0))</f>
        <v/>
      </c>
      <c r="AU77" s="7" t="str">
        <f>IF($B77&gt;52-AU$57,"",IF($C77&gt;0,SUM($D22:AU22)/$C77,0))</f>
        <v/>
      </c>
      <c r="AV77" s="7" t="str">
        <f>IF($B77&gt;52-AV$57,"",IF($C77&gt;0,SUM($D22:AV22)/$C77,0))</f>
        <v/>
      </c>
      <c r="AW77" s="7" t="str">
        <f>IF($B77&gt;52-AW$57,"",IF($C77&gt;0,SUM($D22:AW22)/$C77,0))</f>
        <v/>
      </c>
      <c r="AX77" s="7" t="str">
        <f>IF($B77&gt;52-AX$57,"",IF($C77&gt;0,SUM($D22:AX22)/$C77,0))</f>
        <v/>
      </c>
      <c r="AY77" s="7" t="str">
        <f>IF($B77&gt;52-AY$57,"",IF($C77&gt;0,SUM($D22:AY22)/$C77,0))</f>
        <v/>
      </c>
      <c r="AZ77" s="7" t="str">
        <f>IF($B77&gt;52-AZ$57,"",IF($C77&gt;0,SUM($D22:AZ22)/$C77,0))</f>
        <v/>
      </c>
      <c r="BA77" s="7" t="str">
        <f>IF($B77&gt;52-BA$57,"",IF($C77&gt;0,SUM($D22:BA22)/$C77,0))</f>
        <v/>
      </c>
      <c r="BB77" s="7" t="str">
        <f>IF($B77&gt;52-BB$57,"",IF($C77&gt;0,SUM($D22:BB22)/$C77,0))</f>
        <v/>
      </c>
      <c r="BC77" s="7" t="str">
        <f>IF($B77&gt;52-BC$57,"",IF($C77&gt;0,SUM($D22:BC22)/$C77,0))</f>
        <v/>
      </c>
    </row>
    <row r="78" spans="2:55" x14ac:dyDescent="0.55000000000000004">
      <c r="B78">
        <v>21</v>
      </c>
      <c r="C78">
        <f t="shared" si="51"/>
        <v>0</v>
      </c>
      <c r="D78" s="7">
        <f>IF($B78&gt;52-D$57,"",IF($C78&gt;0,SUM($D23:D23)/$C78,0))</f>
        <v>0</v>
      </c>
      <c r="E78" s="7">
        <f>IF($B78&gt;52-E$57,"",IF($C78&gt;0,SUM($D23:E23)/$C78,0))</f>
        <v>0</v>
      </c>
      <c r="F78" s="7">
        <f>IF($B78&gt;52-F$57,"",IF($C78&gt;0,SUM($D23:F23)/$C78,0))</f>
        <v>0</v>
      </c>
      <c r="G78" s="7">
        <f>IF($B78&gt;52-G$57,"",IF($C78&gt;0,SUM($D23:G23)/$C78,0))</f>
        <v>0</v>
      </c>
      <c r="H78" s="7">
        <f>IF($B78&gt;52-H$57,"",IF($C78&gt;0,SUM($D23:H23)/$C78,0))</f>
        <v>0</v>
      </c>
      <c r="I78" s="7">
        <f>IF($B78&gt;52-I$57,"",IF($C78&gt;0,SUM($D23:I23)/$C78,0))</f>
        <v>0</v>
      </c>
      <c r="J78" s="7">
        <f>IF($B78&gt;52-J$57,"",IF($C78&gt;0,SUM($D23:J23)/$C78,0))</f>
        <v>0</v>
      </c>
      <c r="K78" s="7">
        <f>IF($B78&gt;52-K$57,"",IF($C78&gt;0,SUM($D23:K23)/$C78,0))</f>
        <v>0</v>
      </c>
      <c r="L78" s="7">
        <f>IF($B78&gt;52-L$57,"",IF($C78&gt;0,SUM($D23:L23)/$C78,0))</f>
        <v>0</v>
      </c>
      <c r="M78" s="7">
        <f>IF($B78&gt;52-M$57,"",IF($C78&gt;0,SUM($D23:M23)/$C78,0))</f>
        <v>0</v>
      </c>
      <c r="N78" s="7">
        <f>IF($B78&gt;52-N$57,"",IF($C78&gt;0,SUM($D23:N23)/$C78,0))</f>
        <v>0</v>
      </c>
      <c r="O78" s="7">
        <f>IF($B78&gt;52-O$57,"",IF($C78&gt;0,SUM($D23:O23)/$C78,0))</f>
        <v>0</v>
      </c>
      <c r="P78" s="7">
        <f>IF($B78&gt;52-P$57,"",IF($C78&gt;0,SUM($D23:P23)/$C78,0))</f>
        <v>0</v>
      </c>
      <c r="Q78" s="7">
        <f>IF($B78&gt;52-Q$57,"",IF($C78&gt;0,SUM($D23:Q23)/$C78,0))</f>
        <v>0</v>
      </c>
      <c r="R78" s="7">
        <f>IF($B78&gt;52-R$57,"",IF($C78&gt;0,SUM($D23:R23)/$C78,0))</f>
        <v>0</v>
      </c>
      <c r="S78" s="7">
        <f>IF($B78&gt;52-S$57,"",IF($C78&gt;0,SUM($D23:S23)/$C78,0))</f>
        <v>0</v>
      </c>
      <c r="T78" s="7">
        <f>IF($B78&gt;52-T$57,"",IF($C78&gt;0,SUM($D23:T23)/$C78,0))</f>
        <v>0</v>
      </c>
      <c r="U78" s="7">
        <f>IF($B78&gt;52-U$57,"",IF($C78&gt;0,SUM($D23:U23)/$C78,0))</f>
        <v>0</v>
      </c>
      <c r="V78" s="7">
        <f>IF($B78&gt;52-V$57,"",IF($C78&gt;0,SUM($D23:V23)/$C78,0))</f>
        <v>0</v>
      </c>
      <c r="W78" s="7">
        <f>IF($B78&gt;52-W$57,"",IF($C78&gt;0,SUM($D23:W23)/$C78,0))</f>
        <v>0</v>
      </c>
      <c r="X78" s="7">
        <f>IF($B78&gt;52-X$57,"",IF($C78&gt;0,SUM($D23:X23)/$C78,0))</f>
        <v>0</v>
      </c>
      <c r="Y78" s="7">
        <f>IF($B78&gt;52-Y$57,"",IF($C78&gt;0,SUM($D23:Y23)/$C78,0))</f>
        <v>0</v>
      </c>
      <c r="Z78" s="7">
        <f>IF($B78&gt;52-Z$57,"",IF($C78&gt;0,SUM($D23:Z23)/$C78,0))</f>
        <v>0</v>
      </c>
      <c r="AA78" s="7">
        <f>IF($B78&gt;52-AA$57,"",IF($C78&gt;0,SUM($D23:AA23)/$C78,0))</f>
        <v>0</v>
      </c>
      <c r="AB78" s="7">
        <f>IF($B78&gt;52-AB$57,"",IF($C78&gt;0,SUM($D23:AB23)/$C78,0))</f>
        <v>0</v>
      </c>
      <c r="AC78" s="7">
        <f>IF($B78&gt;52-AC$57,"",IF($C78&gt;0,SUM($D23:AC23)/$C78,0))</f>
        <v>0</v>
      </c>
      <c r="AD78" s="7">
        <f>IF($B78&gt;52-AD$57,"",IF($C78&gt;0,SUM($D23:AD23)/$C78,0))</f>
        <v>0</v>
      </c>
      <c r="AE78" s="7">
        <f>IF($B78&gt;52-AE$57,"",IF($C78&gt;0,SUM($D23:AE23)/$C78,0))</f>
        <v>0</v>
      </c>
      <c r="AF78" s="7">
        <f>IF($B78&gt;52-AF$57,"",IF($C78&gt;0,SUM($D23:AF23)/$C78,0))</f>
        <v>0</v>
      </c>
      <c r="AG78" s="7">
        <f>IF($B78&gt;52-AG$57,"",IF($C78&gt;0,SUM($D23:AG23)/$C78,0))</f>
        <v>0</v>
      </c>
      <c r="AH78" s="7">
        <f>IF($B78&gt;52-AH$57,"",IF($C78&gt;0,SUM($D23:AH23)/$C78,0))</f>
        <v>0</v>
      </c>
      <c r="AI78" s="7">
        <f>IF($B78&gt;52-AI$57,"",IF($C78&gt;0,SUM($D23:AI23)/$C78,0))</f>
        <v>0</v>
      </c>
      <c r="AJ78" s="7" t="str">
        <f>IF($B78&gt;52-AJ$57,"",IF($C78&gt;0,SUM($D23:AJ23)/$C78,0))</f>
        <v/>
      </c>
      <c r="AK78" s="7" t="str">
        <f>IF($B78&gt;52-AK$57,"",IF($C78&gt;0,SUM($D23:AK23)/$C78,0))</f>
        <v/>
      </c>
      <c r="AL78" s="7" t="str">
        <f>IF($B78&gt;52-AL$57,"",IF($C78&gt;0,SUM($D23:AL23)/$C78,0))</f>
        <v/>
      </c>
      <c r="AM78" s="7" t="str">
        <f>IF($B78&gt;52-AM$57,"",IF($C78&gt;0,SUM($D23:AM23)/$C78,0))</f>
        <v/>
      </c>
      <c r="AN78" s="7" t="str">
        <f>IF($B78&gt;52-AN$57,"",IF($C78&gt;0,SUM($D23:AN23)/$C78,0))</f>
        <v/>
      </c>
      <c r="AO78" s="7" t="str">
        <f>IF($B78&gt;52-AO$57,"",IF($C78&gt;0,SUM($D23:AO23)/$C78,0))</f>
        <v/>
      </c>
      <c r="AP78" s="7" t="str">
        <f>IF($B78&gt;52-AP$57,"",IF($C78&gt;0,SUM($D23:AP23)/$C78,0))</f>
        <v/>
      </c>
      <c r="AQ78" s="7" t="str">
        <f>IF($B78&gt;52-AQ$57,"",IF($C78&gt;0,SUM($D23:AQ23)/$C78,0))</f>
        <v/>
      </c>
      <c r="AR78" s="7" t="str">
        <f>IF($B78&gt;52-AR$57,"",IF($C78&gt;0,SUM($D23:AR23)/$C78,0))</f>
        <v/>
      </c>
      <c r="AS78" s="7" t="str">
        <f>IF($B78&gt;52-AS$57,"",IF($C78&gt;0,SUM($D23:AS23)/$C78,0))</f>
        <v/>
      </c>
      <c r="AT78" s="7" t="str">
        <f>IF($B78&gt;52-AT$57,"",IF($C78&gt;0,SUM($D23:AT23)/$C78,0))</f>
        <v/>
      </c>
      <c r="AU78" s="7" t="str">
        <f>IF($B78&gt;52-AU$57,"",IF($C78&gt;0,SUM($D23:AU23)/$C78,0))</f>
        <v/>
      </c>
      <c r="AV78" s="7" t="str">
        <f>IF($B78&gt;52-AV$57,"",IF($C78&gt;0,SUM($D23:AV23)/$C78,0))</f>
        <v/>
      </c>
      <c r="AW78" s="7" t="str">
        <f>IF($B78&gt;52-AW$57,"",IF($C78&gt;0,SUM($D23:AW23)/$C78,0))</f>
        <v/>
      </c>
      <c r="AX78" s="7" t="str">
        <f>IF($B78&gt;52-AX$57,"",IF($C78&gt;0,SUM($D23:AX23)/$C78,0))</f>
        <v/>
      </c>
      <c r="AY78" s="7" t="str">
        <f>IF($B78&gt;52-AY$57,"",IF($C78&gt;0,SUM($D23:AY23)/$C78,0))</f>
        <v/>
      </c>
      <c r="AZ78" s="7" t="str">
        <f>IF($B78&gt;52-AZ$57,"",IF($C78&gt;0,SUM($D23:AZ23)/$C78,0))</f>
        <v/>
      </c>
      <c r="BA78" s="7" t="str">
        <f>IF($B78&gt;52-BA$57,"",IF($C78&gt;0,SUM($D23:BA23)/$C78,0))</f>
        <v/>
      </c>
      <c r="BB78" s="7" t="str">
        <f>IF($B78&gt;52-BB$57,"",IF($C78&gt;0,SUM($D23:BB23)/$C78,0))</f>
        <v/>
      </c>
      <c r="BC78" s="7" t="str">
        <f>IF($B78&gt;52-BC$57,"",IF($C78&gt;0,SUM($D23:BC23)/$C78,0))</f>
        <v/>
      </c>
    </row>
    <row r="79" spans="2:55" x14ac:dyDescent="0.55000000000000004">
      <c r="B79">
        <v>22</v>
      </c>
      <c r="C79">
        <f t="shared" si="51"/>
        <v>1</v>
      </c>
      <c r="D79" s="7">
        <f>IF($B79&gt;52-D$57,"",IF($C79&gt;0,SUM($D24:D24)/$C79,0))</f>
        <v>0</v>
      </c>
      <c r="E79" s="7">
        <f>IF($B79&gt;52-E$57,"",IF($C79&gt;0,SUM($D24:E24)/$C79,0))</f>
        <v>0</v>
      </c>
      <c r="F79" s="7">
        <f>IF($B79&gt;52-F$57,"",IF($C79&gt;0,SUM($D24:F24)/$C79,0))</f>
        <v>0</v>
      </c>
      <c r="G79" s="7">
        <f>IF($B79&gt;52-G$57,"",IF($C79&gt;0,SUM($D24:G24)/$C79,0))</f>
        <v>0</v>
      </c>
      <c r="H79" s="7">
        <f>IF($B79&gt;52-H$57,"",IF($C79&gt;0,SUM($D24:H24)/$C79,0))</f>
        <v>0</v>
      </c>
      <c r="I79" s="7">
        <f>IF($B79&gt;52-I$57,"",IF($C79&gt;0,SUM($D24:I24)/$C79,0))</f>
        <v>0</v>
      </c>
      <c r="J79" s="7">
        <f>IF($B79&gt;52-J$57,"",IF($C79&gt;0,SUM($D24:J24)/$C79,0))</f>
        <v>0</v>
      </c>
      <c r="K79" s="7">
        <f>IF($B79&gt;52-K$57,"",IF($C79&gt;0,SUM($D24:K24)/$C79,0))</f>
        <v>0</v>
      </c>
      <c r="L79" s="7">
        <f>IF($B79&gt;52-L$57,"",IF($C79&gt;0,SUM($D24:L24)/$C79,0))</f>
        <v>0</v>
      </c>
      <c r="M79" s="7">
        <f>IF($B79&gt;52-M$57,"",IF($C79&gt;0,SUM($D24:M24)/$C79,0))</f>
        <v>0</v>
      </c>
      <c r="N79" s="7">
        <f>IF($B79&gt;52-N$57,"",IF($C79&gt;0,SUM($D24:N24)/$C79,0))</f>
        <v>0</v>
      </c>
      <c r="O79" s="7">
        <f>IF($B79&gt;52-O$57,"",IF($C79&gt;0,SUM($D24:O24)/$C79,0))</f>
        <v>0</v>
      </c>
      <c r="P79" s="7">
        <f>IF($B79&gt;52-P$57,"",IF($C79&gt;0,SUM($D24:P24)/$C79,0))</f>
        <v>0</v>
      </c>
      <c r="Q79" s="7">
        <f>IF($B79&gt;52-Q$57,"",IF($C79&gt;0,SUM($D24:Q24)/$C79,0))</f>
        <v>0</v>
      </c>
      <c r="R79" s="7">
        <f>IF($B79&gt;52-R$57,"",IF($C79&gt;0,SUM($D24:R24)/$C79,0))</f>
        <v>0</v>
      </c>
      <c r="S79" s="7">
        <f>IF($B79&gt;52-S$57,"",IF($C79&gt;0,SUM($D24:S24)/$C79,0))</f>
        <v>0</v>
      </c>
      <c r="T79" s="7">
        <f>IF($B79&gt;52-T$57,"",IF($C79&gt;0,SUM($D24:T24)/$C79,0))</f>
        <v>0</v>
      </c>
      <c r="U79" s="7">
        <f>IF($B79&gt;52-U$57,"",IF($C79&gt;0,SUM($D24:U24)/$C79,0))</f>
        <v>0</v>
      </c>
      <c r="V79" s="7">
        <f>IF($B79&gt;52-V$57,"",IF($C79&gt;0,SUM($D24:V24)/$C79,0))</f>
        <v>0</v>
      </c>
      <c r="W79" s="7">
        <f>IF($B79&gt;52-W$57,"",IF($C79&gt;0,SUM($D24:W24)/$C79,0))</f>
        <v>0</v>
      </c>
      <c r="X79" s="7">
        <f>IF($B79&gt;52-X$57,"",IF($C79&gt;0,SUM($D24:X24)/$C79,0))</f>
        <v>0</v>
      </c>
      <c r="Y79" s="7">
        <f>IF($B79&gt;52-Y$57,"",IF($C79&gt;0,SUM($D24:Y24)/$C79,0))</f>
        <v>0</v>
      </c>
      <c r="Z79" s="7">
        <f>IF($B79&gt;52-Z$57,"",IF($C79&gt;0,SUM($D24:Z24)/$C79,0))</f>
        <v>0</v>
      </c>
      <c r="AA79" s="7">
        <f>IF($B79&gt;52-AA$57,"",IF($C79&gt;0,SUM($D24:AA24)/$C79,0))</f>
        <v>0</v>
      </c>
      <c r="AB79" s="7">
        <f>IF($B79&gt;52-AB$57,"",IF($C79&gt;0,SUM($D24:AB24)/$C79,0))</f>
        <v>0</v>
      </c>
      <c r="AC79" s="7">
        <f>IF($B79&gt;52-AC$57,"",IF($C79&gt;0,SUM($D24:AC24)/$C79,0))</f>
        <v>0</v>
      </c>
      <c r="AD79" s="7">
        <f>IF($B79&gt;52-AD$57,"",IF($C79&gt;0,SUM($D24:AD24)/$C79,0))</f>
        <v>0</v>
      </c>
      <c r="AE79" s="7">
        <f>IF($B79&gt;52-AE$57,"",IF($C79&gt;0,SUM($D24:AE24)/$C79,0))</f>
        <v>0</v>
      </c>
      <c r="AF79" s="7">
        <f>IF($B79&gt;52-AF$57,"",IF($C79&gt;0,SUM($D24:AF24)/$C79,0))</f>
        <v>0</v>
      </c>
      <c r="AG79" s="7">
        <f>IF($B79&gt;52-AG$57,"",IF($C79&gt;0,SUM($D24:AG24)/$C79,0))</f>
        <v>0</v>
      </c>
      <c r="AH79" s="7">
        <f>IF($B79&gt;52-AH$57,"",IF($C79&gt;0,SUM($D24:AH24)/$C79,0))</f>
        <v>0</v>
      </c>
      <c r="AI79" s="7" t="str">
        <f>IF($B79&gt;52-AI$57,"",IF($C79&gt;0,SUM($D24:AI24)/$C79,0))</f>
        <v/>
      </c>
      <c r="AJ79" s="7" t="str">
        <f>IF($B79&gt;52-AJ$57,"",IF($C79&gt;0,SUM($D24:AJ24)/$C79,0))</f>
        <v/>
      </c>
      <c r="AK79" s="7" t="str">
        <f>IF($B79&gt;52-AK$57,"",IF($C79&gt;0,SUM($D24:AK24)/$C79,0))</f>
        <v/>
      </c>
      <c r="AL79" s="7" t="str">
        <f>IF($B79&gt;52-AL$57,"",IF($C79&gt;0,SUM($D24:AL24)/$C79,0))</f>
        <v/>
      </c>
      <c r="AM79" s="7" t="str">
        <f>IF($B79&gt;52-AM$57,"",IF($C79&gt;0,SUM($D24:AM24)/$C79,0))</f>
        <v/>
      </c>
      <c r="AN79" s="7" t="str">
        <f>IF($B79&gt;52-AN$57,"",IF($C79&gt;0,SUM($D24:AN24)/$C79,0))</f>
        <v/>
      </c>
      <c r="AO79" s="7" t="str">
        <f>IF($B79&gt;52-AO$57,"",IF($C79&gt;0,SUM($D24:AO24)/$C79,0))</f>
        <v/>
      </c>
      <c r="AP79" s="7" t="str">
        <f>IF($B79&gt;52-AP$57,"",IF($C79&gt;0,SUM($D24:AP24)/$C79,0))</f>
        <v/>
      </c>
      <c r="AQ79" s="7" t="str">
        <f>IF($B79&gt;52-AQ$57,"",IF($C79&gt;0,SUM($D24:AQ24)/$C79,0))</f>
        <v/>
      </c>
      <c r="AR79" s="7" t="str">
        <f>IF($B79&gt;52-AR$57,"",IF($C79&gt;0,SUM($D24:AR24)/$C79,0))</f>
        <v/>
      </c>
      <c r="AS79" s="7" t="str">
        <f>IF($B79&gt;52-AS$57,"",IF($C79&gt;0,SUM($D24:AS24)/$C79,0))</f>
        <v/>
      </c>
      <c r="AT79" s="7" t="str">
        <f>IF($B79&gt;52-AT$57,"",IF($C79&gt;0,SUM($D24:AT24)/$C79,0))</f>
        <v/>
      </c>
      <c r="AU79" s="7" t="str">
        <f>IF($B79&gt;52-AU$57,"",IF($C79&gt;0,SUM($D24:AU24)/$C79,0))</f>
        <v/>
      </c>
      <c r="AV79" s="7" t="str">
        <f>IF($B79&gt;52-AV$57,"",IF($C79&gt;0,SUM($D24:AV24)/$C79,0))</f>
        <v/>
      </c>
      <c r="AW79" s="7" t="str">
        <f>IF($B79&gt;52-AW$57,"",IF($C79&gt;0,SUM($D24:AW24)/$C79,0))</f>
        <v/>
      </c>
      <c r="AX79" s="7" t="str">
        <f>IF($B79&gt;52-AX$57,"",IF($C79&gt;0,SUM($D24:AX24)/$C79,0))</f>
        <v/>
      </c>
      <c r="AY79" s="7" t="str">
        <f>IF($B79&gt;52-AY$57,"",IF($C79&gt;0,SUM($D24:AY24)/$C79,0))</f>
        <v/>
      </c>
      <c r="AZ79" s="7" t="str">
        <f>IF($B79&gt;52-AZ$57,"",IF($C79&gt;0,SUM($D24:AZ24)/$C79,0))</f>
        <v/>
      </c>
      <c r="BA79" s="7" t="str">
        <f>IF($B79&gt;52-BA$57,"",IF($C79&gt;0,SUM($D24:BA24)/$C79,0))</f>
        <v/>
      </c>
      <c r="BB79" s="7" t="str">
        <f>IF($B79&gt;52-BB$57,"",IF($C79&gt;0,SUM($D24:BB24)/$C79,0))</f>
        <v/>
      </c>
      <c r="BC79" s="7" t="str">
        <f>IF($B79&gt;52-BC$57,"",IF($C79&gt;0,SUM($D24:BC24)/$C79,0))</f>
        <v/>
      </c>
    </row>
    <row r="80" spans="2:55" x14ac:dyDescent="0.55000000000000004">
      <c r="B80">
        <v>23</v>
      </c>
      <c r="C80">
        <f t="shared" si="51"/>
        <v>0</v>
      </c>
      <c r="D80" s="7">
        <f>IF($B80&gt;52-D$57,"",IF($C80&gt;0,SUM($D25:D25)/$C80,0))</f>
        <v>0</v>
      </c>
      <c r="E80" s="7">
        <f>IF($B80&gt;52-E$57,"",IF($C80&gt;0,SUM($D25:E25)/$C80,0))</f>
        <v>0</v>
      </c>
      <c r="F80" s="7">
        <f>IF($B80&gt;52-F$57,"",IF($C80&gt;0,SUM($D25:F25)/$C80,0))</f>
        <v>0</v>
      </c>
      <c r="G80" s="7">
        <f>IF($B80&gt;52-G$57,"",IF($C80&gt;0,SUM($D25:G25)/$C80,0))</f>
        <v>0</v>
      </c>
      <c r="H80" s="7">
        <f>IF($B80&gt;52-H$57,"",IF($C80&gt;0,SUM($D25:H25)/$C80,0))</f>
        <v>0</v>
      </c>
      <c r="I80" s="7">
        <f>IF($B80&gt;52-I$57,"",IF($C80&gt;0,SUM($D25:I25)/$C80,0))</f>
        <v>0</v>
      </c>
      <c r="J80" s="7">
        <f>IF($B80&gt;52-J$57,"",IF($C80&gt;0,SUM($D25:J25)/$C80,0))</f>
        <v>0</v>
      </c>
      <c r="K80" s="7">
        <f>IF($B80&gt;52-K$57,"",IF($C80&gt;0,SUM($D25:K25)/$C80,0))</f>
        <v>0</v>
      </c>
      <c r="L80" s="7">
        <f>IF($B80&gt;52-L$57,"",IF($C80&gt;0,SUM($D25:L25)/$C80,0))</f>
        <v>0</v>
      </c>
      <c r="M80" s="7">
        <f>IF($B80&gt;52-M$57,"",IF($C80&gt;0,SUM($D25:M25)/$C80,0))</f>
        <v>0</v>
      </c>
      <c r="N80" s="7">
        <f>IF($B80&gt;52-N$57,"",IF($C80&gt;0,SUM($D25:N25)/$C80,0))</f>
        <v>0</v>
      </c>
      <c r="O80" s="7">
        <f>IF($B80&gt;52-O$57,"",IF($C80&gt;0,SUM($D25:O25)/$C80,0))</f>
        <v>0</v>
      </c>
      <c r="P80" s="7">
        <f>IF($B80&gt;52-P$57,"",IF($C80&gt;0,SUM($D25:P25)/$C80,0))</f>
        <v>0</v>
      </c>
      <c r="Q80" s="7">
        <f>IF($B80&gt;52-Q$57,"",IF($C80&gt;0,SUM($D25:Q25)/$C80,0))</f>
        <v>0</v>
      </c>
      <c r="R80" s="7">
        <f>IF($B80&gt;52-R$57,"",IF($C80&gt;0,SUM($D25:R25)/$C80,0))</f>
        <v>0</v>
      </c>
      <c r="S80" s="7">
        <f>IF($B80&gt;52-S$57,"",IF($C80&gt;0,SUM($D25:S25)/$C80,0))</f>
        <v>0</v>
      </c>
      <c r="T80" s="7">
        <f>IF($B80&gt;52-T$57,"",IF($C80&gt;0,SUM($D25:T25)/$C80,0))</f>
        <v>0</v>
      </c>
      <c r="U80" s="7">
        <f>IF($B80&gt;52-U$57,"",IF($C80&gt;0,SUM($D25:U25)/$C80,0))</f>
        <v>0</v>
      </c>
      <c r="V80" s="7">
        <f>IF($B80&gt;52-V$57,"",IF($C80&gt;0,SUM($D25:V25)/$C80,0))</f>
        <v>0</v>
      </c>
      <c r="W80" s="7">
        <f>IF($B80&gt;52-W$57,"",IF($C80&gt;0,SUM($D25:W25)/$C80,0))</f>
        <v>0</v>
      </c>
      <c r="X80" s="7">
        <f>IF($B80&gt;52-X$57,"",IF($C80&gt;0,SUM($D25:X25)/$C80,0))</f>
        <v>0</v>
      </c>
      <c r="Y80" s="7">
        <f>IF($B80&gt;52-Y$57,"",IF($C80&gt;0,SUM($D25:Y25)/$C80,0))</f>
        <v>0</v>
      </c>
      <c r="Z80" s="7">
        <f>IF($B80&gt;52-Z$57,"",IF($C80&gt;0,SUM($D25:Z25)/$C80,0))</f>
        <v>0</v>
      </c>
      <c r="AA80" s="7">
        <f>IF($B80&gt;52-AA$57,"",IF($C80&gt;0,SUM($D25:AA25)/$C80,0))</f>
        <v>0</v>
      </c>
      <c r="AB80" s="7">
        <f>IF($B80&gt;52-AB$57,"",IF($C80&gt;0,SUM($D25:AB25)/$C80,0))</f>
        <v>0</v>
      </c>
      <c r="AC80" s="7">
        <f>IF($B80&gt;52-AC$57,"",IF($C80&gt;0,SUM($D25:AC25)/$C80,0))</f>
        <v>0</v>
      </c>
      <c r="AD80" s="7">
        <f>IF($B80&gt;52-AD$57,"",IF($C80&gt;0,SUM($D25:AD25)/$C80,0))</f>
        <v>0</v>
      </c>
      <c r="AE80" s="7">
        <f>IF($B80&gt;52-AE$57,"",IF($C80&gt;0,SUM($D25:AE25)/$C80,0))</f>
        <v>0</v>
      </c>
      <c r="AF80" s="7">
        <f>IF($B80&gt;52-AF$57,"",IF($C80&gt;0,SUM($D25:AF25)/$C80,0))</f>
        <v>0</v>
      </c>
      <c r="AG80" s="7">
        <f>IF($B80&gt;52-AG$57,"",IF($C80&gt;0,SUM($D25:AG25)/$C80,0))</f>
        <v>0</v>
      </c>
      <c r="AH80" s="7" t="str">
        <f>IF($B80&gt;52-AH$57,"",IF($C80&gt;0,SUM($D25:AH25)/$C80,0))</f>
        <v/>
      </c>
      <c r="AI80" s="7" t="str">
        <f>IF($B80&gt;52-AI$57,"",IF($C80&gt;0,SUM($D25:AI25)/$C80,0))</f>
        <v/>
      </c>
      <c r="AJ80" s="7" t="str">
        <f>IF($B80&gt;52-AJ$57,"",IF($C80&gt;0,SUM($D25:AJ25)/$C80,0))</f>
        <v/>
      </c>
      <c r="AK80" s="7" t="str">
        <f>IF($B80&gt;52-AK$57,"",IF($C80&gt;0,SUM($D25:AK25)/$C80,0))</f>
        <v/>
      </c>
      <c r="AL80" s="7" t="str">
        <f>IF($B80&gt;52-AL$57,"",IF($C80&gt;0,SUM($D25:AL25)/$C80,0))</f>
        <v/>
      </c>
      <c r="AM80" s="7" t="str">
        <f>IF($B80&gt;52-AM$57,"",IF($C80&gt;0,SUM($D25:AM25)/$C80,0))</f>
        <v/>
      </c>
      <c r="AN80" s="7" t="str">
        <f>IF($B80&gt;52-AN$57,"",IF($C80&gt;0,SUM($D25:AN25)/$C80,0))</f>
        <v/>
      </c>
      <c r="AO80" s="7" t="str">
        <f>IF($B80&gt;52-AO$57,"",IF($C80&gt;0,SUM($D25:AO25)/$C80,0))</f>
        <v/>
      </c>
      <c r="AP80" s="7" t="str">
        <f>IF($B80&gt;52-AP$57,"",IF($C80&gt;0,SUM($D25:AP25)/$C80,0))</f>
        <v/>
      </c>
      <c r="AQ80" s="7" t="str">
        <f>IF($B80&gt;52-AQ$57,"",IF($C80&gt;0,SUM($D25:AQ25)/$C80,0))</f>
        <v/>
      </c>
      <c r="AR80" s="7" t="str">
        <f>IF($B80&gt;52-AR$57,"",IF($C80&gt;0,SUM($D25:AR25)/$C80,0))</f>
        <v/>
      </c>
      <c r="AS80" s="7" t="str">
        <f>IF($B80&gt;52-AS$57,"",IF($C80&gt;0,SUM($D25:AS25)/$C80,0))</f>
        <v/>
      </c>
      <c r="AT80" s="7" t="str">
        <f>IF($B80&gt;52-AT$57,"",IF($C80&gt;0,SUM($D25:AT25)/$C80,0))</f>
        <v/>
      </c>
      <c r="AU80" s="7" t="str">
        <f>IF($B80&gt;52-AU$57,"",IF($C80&gt;0,SUM($D25:AU25)/$C80,0))</f>
        <v/>
      </c>
      <c r="AV80" s="7" t="str">
        <f>IF($B80&gt;52-AV$57,"",IF($C80&gt;0,SUM($D25:AV25)/$C80,0))</f>
        <v/>
      </c>
      <c r="AW80" s="7" t="str">
        <f>IF($B80&gt;52-AW$57,"",IF($C80&gt;0,SUM($D25:AW25)/$C80,0))</f>
        <v/>
      </c>
      <c r="AX80" s="7" t="str">
        <f>IF($B80&gt;52-AX$57,"",IF($C80&gt;0,SUM($D25:AX25)/$C80,0))</f>
        <v/>
      </c>
      <c r="AY80" s="7" t="str">
        <f>IF($B80&gt;52-AY$57,"",IF($C80&gt;0,SUM($D25:AY25)/$C80,0))</f>
        <v/>
      </c>
      <c r="AZ80" s="7" t="str">
        <f>IF($B80&gt;52-AZ$57,"",IF($C80&gt;0,SUM($D25:AZ25)/$C80,0))</f>
        <v/>
      </c>
      <c r="BA80" s="7" t="str">
        <f>IF($B80&gt;52-BA$57,"",IF($C80&gt;0,SUM($D25:BA25)/$C80,0))</f>
        <v/>
      </c>
      <c r="BB80" s="7" t="str">
        <f>IF($B80&gt;52-BB$57,"",IF($C80&gt;0,SUM($D25:BB25)/$C80,0))</f>
        <v/>
      </c>
      <c r="BC80" s="7" t="str">
        <f>IF($B80&gt;52-BC$57,"",IF($C80&gt;0,SUM($D25:BC25)/$C80,0))</f>
        <v/>
      </c>
    </row>
    <row r="81" spans="2:55" x14ac:dyDescent="0.55000000000000004">
      <c r="B81">
        <v>24</v>
      </c>
      <c r="C81">
        <f t="shared" si="51"/>
        <v>4</v>
      </c>
      <c r="D81" s="7">
        <f>IF($B81&gt;52-D$57,"",IF($C81&gt;0,SUM($D26:D26)/$C81,0))</f>
        <v>0</v>
      </c>
      <c r="E81" s="7">
        <f>IF($B81&gt;52-E$57,"",IF($C81&gt;0,SUM($D26:E26)/$C81,0))</f>
        <v>0</v>
      </c>
      <c r="F81" s="7">
        <f>IF($B81&gt;52-F$57,"",IF($C81&gt;0,SUM($D26:F26)/$C81,0))</f>
        <v>0</v>
      </c>
      <c r="G81" s="7">
        <f>IF($B81&gt;52-G$57,"",IF($C81&gt;0,SUM($D26:G26)/$C81,0))</f>
        <v>0</v>
      </c>
      <c r="H81" s="7">
        <f>IF($B81&gt;52-H$57,"",IF($C81&gt;0,SUM($D26:H26)/$C81,0))</f>
        <v>0</v>
      </c>
      <c r="I81" s="7">
        <f>IF($B81&gt;52-I$57,"",IF($C81&gt;0,SUM($D26:I26)/$C81,0))</f>
        <v>0</v>
      </c>
      <c r="J81" s="7">
        <f>IF($B81&gt;52-J$57,"",IF($C81&gt;0,SUM($D26:J26)/$C81,0))</f>
        <v>0</v>
      </c>
      <c r="K81" s="7">
        <f>IF($B81&gt;52-K$57,"",IF($C81&gt;0,SUM($D26:K26)/$C81,0))</f>
        <v>0</v>
      </c>
      <c r="L81" s="7">
        <f>IF($B81&gt;52-L$57,"",IF($C81&gt;0,SUM($D26:L26)/$C81,0))</f>
        <v>0</v>
      </c>
      <c r="M81" s="7">
        <f>IF($B81&gt;52-M$57,"",IF($C81&gt;0,SUM($D26:M26)/$C81,0))</f>
        <v>0</v>
      </c>
      <c r="N81" s="7">
        <f>IF($B81&gt;52-N$57,"",IF($C81&gt;0,SUM($D26:N26)/$C81,0))</f>
        <v>0</v>
      </c>
      <c r="O81" s="7">
        <f>IF($B81&gt;52-O$57,"",IF($C81&gt;0,SUM($D26:O26)/$C81,0))</f>
        <v>0</v>
      </c>
      <c r="P81" s="7">
        <f>IF($B81&gt;52-P$57,"",IF($C81&gt;0,SUM($D26:P26)/$C81,0))</f>
        <v>0</v>
      </c>
      <c r="Q81" s="7">
        <f>IF($B81&gt;52-Q$57,"",IF($C81&gt;0,SUM($D26:Q26)/$C81,0))</f>
        <v>0</v>
      </c>
      <c r="R81" s="7">
        <f>IF($B81&gt;52-R$57,"",IF($C81&gt;0,SUM($D26:R26)/$C81,0))</f>
        <v>0</v>
      </c>
      <c r="S81" s="7">
        <f>IF($B81&gt;52-S$57,"",IF($C81&gt;0,SUM($D26:S26)/$C81,0))</f>
        <v>0</v>
      </c>
      <c r="T81" s="7">
        <f>IF($B81&gt;52-T$57,"",IF($C81&gt;0,SUM($D26:T26)/$C81,0))</f>
        <v>0</v>
      </c>
      <c r="U81" s="7">
        <f>IF($B81&gt;52-U$57,"",IF($C81&gt;0,SUM($D26:U26)/$C81,0))</f>
        <v>0</v>
      </c>
      <c r="V81" s="7">
        <f>IF($B81&gt;52-V$57,"",IF($C81&gt;0,SUM($D26:V26)/$C81,0))</f>
        <v>0</v>
      </c>
      <c r="W81" s="7">
        <f>IF($B81&gt;52-W$57,"",IF($C81&gt;0,SUM($D26:W26)/$C81,0))</f>
        <v>0</v>
      </c>
      <c r="X81" s="7">
        <f>IF($B81&gt;52-X$57,"",IF($C81&gt;0,SUM($D26:X26)/$C81,0))</f>
        <v>0</v>
      </c>
      <c r="Y81" s="7">
        <f>IF($B81&gt;52-Y$57,"",IF($C81&gt;0,SUM($D26:Y26)/$C81,0))</f>
        <v>0</v>
      </c>
      <c r="Z81" s="7">
        <f>IF($B81&gt;52-Z$57,"",IF($C81&gt;0,SUM($D26:Z26)/$C81,0))</f>
        <v>0</v>
      </c>
      <c r="AA81" s="7">
        <f>IF($B81&gt;52-AA$57,"",IF($C81&gt;0,SUM($D26:AA26)/$C81,0))</f>
        <v>0</v>
      </c>
      <c r="AB81" s="7">
        <f>IF($B81&gt;52-AB$57,"",IF($C81&gt;0,SUM($D26:AB26)/$C81,0))</f>
        <v>0</v>
      </c>
      <c r="AC81" s="7">
        <f>IF($B81&gt;52-AC$57,"",IF($C81&gt;0,SUM($D26:AC26)/$C81,0))</f>
        <v>0</v>
      </c>
      <c r="AD81" s="7">
        <f>IF($B81&gt;52-AD$57,"",IF($C81&gt;0,SUM($D26:AD26)/$C81,0))</f>
        <v>0</v>
      </c>
      <c r="AE81" s="7">
        <f>IF($B81&gt;52-AE$57,"",IF($C81&gt;0,SUM($D26:AE26)/$C81,0))</f>
        <v>0</v>
      </c>
      <c r="AF81" s="7">
        <f>IF($B81&gt;52-AF$57,"",IF($C81&gt;0,SUM($D26:AF26)/$C81,0))</f>
        <v>0</v>
      </c>
      <c r="AG81" s="7" t="str">
        <f>IF($B81&gt;52-AG$57,"",IF($C81&gt;0,SUM($D26:AG26)/$C81,0))</f>
        <v/>
      </c>
      <c r="AH81" s="7" t="str">
        <f>IF($B81&gt;52-AH$57,"",IF($C81&gt;0,SUM($D26:AH26)/$C81,0))</f>
        <v/>
      </c>
      <c r="AI81" s="7" t="str">
        <f>IF($B81&gt;52-AI$57,"",IF($C81&gt;0,SUM($D26:AI26)/$C81,0))</f>
        <v/>
      </c>
      <c r="AJ81" s="7" t="str">
        <f>IF($B81&gt;52-AJ$57,"",IF($C81&gt;0,SUM($D26:AJ26)/$C81,0))</f>
        <v/>
      </c>
      <c r="AK81" s="7" t="str">
        <f>IF($B81&gt;52-AK$57,"",IF($C81&gt;0,SUM($D26:AK26)/$C81,0))</f>
        <v/>
      </c>
      <c r="AL81" s="7" t="str">
        <f>IF($B81&gt;52-AL$57,"",IF($C81&gt;0,SUM($D26:AL26)/$C81,0))</f>
        <v/>
      </c>
      <c r="AM81" s="7" t="str">
        <f>IF($B81&gt;52-AM$57,"",IF($C81&gt;0,SUM($D26:AM26)/$C81,0))</f>
        <v/>
      </c>
      <c r="AN81" s="7" t="str">
        <f>IF($B81&gt;52-AN$57,"",IF($C81&gt;0,SUM($D26:AN26)/$C81,0))</f>
        <v/>
      </c>
      <c r="AO81" s="7" t="str">
        <f>IF($B81&gt;52-AO$57,"",IF($C81&gt;0,SUM($D26:AO26)/$C81,0))</f>
        <v/>
      </c>
      <c r="AP81" s="7" t="str">
        <f>IF($B81&gt;52-AP$57,"",IF($C81&gt;0,SUM($D26:AP26)/$C81,0))</f>
        <v/>
      </c>
      <c r="AQ81" s="7" t="str">
        <f>IF($B81&gt;52-AQ$57,"",IF($C81&gt;0,SUM($D26:AQ26)/$C81,0))</f>
        <v/>
      </c>
      <c r="AR81" s="7" t="str">
        <f>IF($B81&gt;52-AR$57,"",IF($C81&gt;0,SUM($D26:AR26)/$C81,0))</f>
        <v/>
      </c>
      <c r="AS81" s="7" t="str">
        <f>IF($B81&gt;52-AS$57,"",IF($C81&gt;0,SUM($D26:AS26)/$C81,0))</f>
        <v/>
      </c>
      <c r="AT81" s="7" t="str">
        <f>IF($B81&gt;52-AT$57,"",IF($C81&gt;0,SUM($D26:AT26)/$C81,0))</f>
        <v/>
      </c>
      <c r="AU81" s="7" t="str">
        <f>IF($B81&gt;52-AU$57,"",IF($C81&gt;0,SUM($D26:AU26)/$C81,0))</f>
        <v/>
      </c>
      <c r="AV81" s="7" t="str">
        <f>IF($B81&gt;52-AV$57,"",IF($C81&gt;0,SUM($D26:AV26)/$C81,0))</f>
        <v/>
      </c>
      <c r="AW81" s="7" t="str">
        <f>IF($B81&gt;52-AW$57,"",IF($C81&gt;0,SUM($D26:AW26)/$C81,0))</f>
        <v/>
      </c>
      <c r="AX81" s="7" t="str">
        <f>IF($B81&gt;52-AX$57,"",IF($C81&gt;0,SUM($D26:AX26)/$C81,0))</f>
        <v/>
      </c>
      <c r="AY81" s="7" t="str">
        <f>IF($B81&gt;52-AY$57,"",IF($C81&gt;0,SUM($D26:AY26)/$C81,0))</f>
        <v/>
      </c>
      <c r="AZ81" s="7" t="str">
        <f>IF($B81&gt;52-AZ$57,"",IF($C81&gt;0,SUM($D26:AZ26)/$C81,0))</f>
        <v/>
      </c>
      <c r="BA81" s="7" t="str">
        <f>IF($B81&gt;52-BA$57,"",IF($C81&gt;0,SUM($D26:BA26)/$C81,0))</f>
        <v/>
      </c>
      <c r="BB81" s="7" t="str">
        <f>IF($B81&gt;52-BB$57,"",IF($C81&gt;0,SUM($D26:BB26)/$C81,0))</f>
        <v/>
      </c>
      <c r="BC81" s="7" t="str">
        <f>IF($B81&gt;52-BC$57,"",IF($C81&gt;0,SUM($D26:BC26)/$C81,0))</f>
        <v/>
      </c>
    </row>
    <row r="82" spans="2:55" x14ac:dyDescent="0.55000000000000004">
      <c r="B82">
        <v>25</v>
      </c>
      <c r="C82">
        <f t="shared" si="51"/>
        <v>0</v>
      </c>
      <c r="D82" s="7">
        <f>IF($B82&gt;52-D$57,"",IF($C82&gt;0,SUM($D27:D27)/$C82,0))</f>
        <v>0</v>
      </c>
      <c r="E82" s="7">
        <f>IF($B82&gt;52-E$57,"",IF($C82&gt;0,SUM($D27:E27)/$C82,0))</f>
        <v>0</v>
      </c>
      <c r="F82" s="7">
        <f>IF($B82&gt;52-F$57,"",IF($C82&gt;0,SUM($D27:F27)/$C82,0))</f>
        <v>0</v>
      </c>
      <c r="G82" s="7">
        <f>IF($B82&gt;52-G$57,"",IF($C82&gt;0,SUM($D27:G27)/$C82,0))</f>
        <v>0</v>
      </c>
      <c r="H82" s="7">
        <f>IF($B82&gt;52-H$57,"",IF($C82&gt;0,SUM($D27:H27)/$C82,0))</f>
        <v>0</v>
      </c>
      <c r="I82" s="7">
        <f>IF($B82&gt;52-I$57,"",IF($C82&gt;0,SUM($D27:I27)/$C82,0))</f>
        <v>0</v>
      </c>
      <c r="J82" s="7">
        <f>IF($B82&gt;52-J$57,"",IF($C82&gt;0,SUM($D27:J27)/$C82,0))</f>
        <v>0</v>
      </c>
      <c r="K82" s="7">
        <f>IF($B82&gt;52-K$57,"",IF($C82&gt;0,SUM($D27:K27)/$C82,0))</f>
        <v>0</v>
      </c>
      <c r="L82" s="7">
        <f>IF($B82&gt;52-L$57,"",IF($C82&gt;0,SUM($D27:L27)/$C82,0))</f>
        <v>0</v>
      </c>
      <c r="M82" s="7">
        <f>IF($B82&gt;52-M$57,"",IF($C82&gt;0,SUM($D27:M27)/$C82,0))</f>
        <v>0</v>
      </c>
      <c r="N82" s="7">
        <f>IF($B82&gt;52-N$57,"",IF($C82&gt;0,SUM($D27:N27)/$C82,0))</f>
        <v>0</v>
      </c>
      <c r="O82" s="7">
        <f>IF($B82&gt;52-O$57,"",IF($C82&gt;0,SUM($D27:O27)/$C82,0))</f>
        <v>0</v>
      </c>
      <c r="P82" s="7">
        <f>IF($B82&gt;52-P$57,"",IF($C82&gt;0,SUM($D27:P27)/$C82,0))</f>
        <v>0</v>
      </c>
      <c r="Q82" s="7">
        <f>IF($B82&gt;52-Q$57,"",IF($C82&gt;0,SUM($D27:Q27)/$C82,0))</f>
        <v>0</v>
      </c>
      <c r="R82" s="7">
        <f>IF($B82&gt;52-R$57,"",IF($C82&gt;0,SUM($D27:R27)/$C82,0))</f>
        <v>0</v>
      </c>
      <c r="S82" s="7">
        <f>IF($B82&gt;52-S$57,"",IF($C82&gt;0,SUM($D27:S27)/$C82,0))</f>
        <v>0</v>
      </c>
      <c r="T82" s="7">
        <f>IF($B82&gt;52-T$57,"",IF($C82&gt;0,SUM($D27:T27)/$C82,0))</f>
        <v>0</v>
      </c>
      <c r="U82" s="7">
        <f>IF($B82&gt;52-U$57,"",IF($C82&gt;0,SUM($D27:U27)/$C82,0))</f>
        <v>0</v>
      </c>
      <c r="V82" s="7">
        <f>IF($B82&gt;52-V$57,"",IF($C82&gt;0,SUM($D27:V27)/$C82,0))</f>
        <v>0</v>
      </c>
      <c r="W82" s="7">
        <f>IF($B82&gt;52-W$57,"",IF($C82&gt;0,SUM($D27:W27)/$C82,0))</f>
        <v>0</v>
      </c>
      <c r="X82" s="7">
        <f>IF($B82&gt;52-X$57,"",IF($C82&gt;0,SUM($D27:X27)/$C82,0))</f>
        <v>0</v>
      </c>
      <c r="Y82" s="7">
        <f>IF($B82&gt;52-Y$57,"",IF($C82&gt;0,SUM($D27:Y27)/$C82,0))</f>
        <v>0</v>
      </c>
      <c r="Z82" s="7">
        <f>IF($B82&gt;52-Z$57,"",IF($C82&gt;0,SUM($D27:Z27)/$C82,0))</f>
        <v>0</v>
      </c>
      <c r="AA82" s="7">
        <f>IF($B82&gt;52-AA$57,"",IF($C82&gt;0,SUM($D27:AA27)/$C82,0))</f>
        <v>0</v>
      </c>
      <c r="AB82" s="7">
        <f>IF($B82&gt;52-AB$57,"",IF($C82&gt;0,SUM($D27:AB27)/$C82,0))</f>
        <v>0</v>
      </c>
      <c r="AC82" s="7">
        <f>IF($B82&gt;52-AC$57,"",IF($C82&gt;0,SUM($D27:AC27)/$C82,0))</f>
        <v>0</v>
      </c>
      <c r="AD82" s="7">
        <f>IF($B82&gt;52-AD$57,"",IF($C82&gt;0,SUM($D27:AD27)/$C82,0))</f>
        <v>0</v>
      </c>
      <c r="AE82" s="7">
        <f>IF($B82&gt;52-AE$57,"",IF($C82&gt;0,SUM($D27:AE27)/$C82,0))</f>
        <v>0</v>
      </c>
      <c r="AF82" s="7" t="str">
        <f>IF($B82&gt;52-AF$57,"",IF($C82&gt;0,SUM($D27:AF27)/$C82,0))</f>
        <v/>
      </c>
      <c r="AG82" s="7" t="str">
        <f>IF($B82&gt;52-AG$57,"",IF($C82&gt;0,SUM($D27:AG27)/$C82,0))</f>
        <v/>
      </c>
      <c r="AH82" s="7" t="str">
        <f>IF($B82&gt;52-AH$57,"",IF($C82&gt;0,SUM($D27:AH27)/$C82,0))</f>
        <v/>
      </c>
      <c r="AI82" s="7" t="str">
        <f>IF($B82&gt;52-AI$57,"",IF($C82&gt;0,SUM($D27:AI27)/$C82,0))</f>
        <v/>
      </c>
      <c r="AJ82" s="7" t="str">
        <f>IF($B82&gt;52-AJ$57,"",IF($C82&gt;0,SUM($D27:AJ27)/$C82,0))</f>
        <v/>
      </c>
      <c r="AK82" s="7" t="str">
        <f>IF($B82&gt;52-AK$57,"",IF($C82&gt;0,SUM($D27:AK27)/$C82,0))</f>
        <v/>
      </c>
      <c r="AL82" s="7" t="str">
        <f>IF($B82&gt;52-AL$57,"",IF($C82&gt;0,SUM($D27:AL27)/$C82,0))</f>
        <v/>
      </c>
      <c r="AM82" s="7" t="str">
        <f>IF($B82&gt;52-AM$57,"",IF($C82&gt;0,SUM($D27:AM27)/$C82,0))</f>
        <v/>
      </c>
      <c r="AN82" s="7" t="str">
        <f>IF($B82&gt;52-AN$57,"",IF($C82&gt;0,SUM($D27:AN27)/$C82,0))</f>
        <v/>
      </c>
      <c r="AO82" s="7" t="str">
        <f>IF($B82&gt;52-AO$57,"",IF($C82&gt;0,SUM($D27:AO27)/$C82,0))</f>
        <v/>
      </c>
      <c r="AP82" s="7" t="str">
        <f>IF($B82&gt;52-AP$57,"",IF($C82&gt;0,SUM($D27:AP27)/$C82,0))</f>
        <v/>
      </c>
      <c r="AQ82" s="7" t="str">
        <f>IF($B82&gt;52-AQ$57,"",IF($C82&gt;0,SUM($D27:AQ27)/$C82,0))</f>
        <v/>
      </c>
      <c r="AR82" s="7" t="str">
        <f>IF($B82&gt;52-AR$57,"",IF($C82&gt;0,SUM($D27:AR27)/$C82,0))</f>
        <v/>
      </c>
      <c r="AS82" s="7" t="str">
        <f>IF($B82&gt;52-AS$57,"",IF($C82&gt;0,SUM($D27:AS27)/$C82,0))</f>
        <v/>
      </c>
      <c r="AT82" s="7" t="str">
        <f>IF($B82&gt;52-AT$57,"",IF($C82&gt;0,SUM($D27:AT27)/$C82,0))</f>
        <v/>
      </c>
      <c r="AU82" s="7" t="str">
        <f>IF($B82&gt;52-AU$57,"",IF($C82&gt;0,SUM($D27:AU27)/$C82,0))</f>
        <v/>
      </c>
      <c r="AV82" s="7" t="str">
        <f>IF($B82&gt;52-AV$57,"",IF($C82&gt;0,SUM($D27:AV27)/$C82,0))</f>
        <v/>
      </c>
      <c r="AW82" s="7" t="str">
        <f>IF($B82&gt;52-AW$57,"",IF($C82&gt;0,SUM($D27:AW27)/$C82,0))</f>
        <v/>
      </c>
      <c r="AX82" s="7" t="str">
        <f>IF($B82&gt;52-AX$57,"",IF($C82&gt;0,SUM($D27:AX27)/$C82,0))</f>
        <v/>
      </c>
      <c r="AY82" s="7" t="str">
        <f>IF($B82&gt;52-AY$57,"",IF($C82&gt;0,SUM($D27:AY27)/$C82,0))</f>
        <v/>
      </c>
      <c r="AZ82" s="7" t="str">
        <f>IF($B82&gt;52-AZ$57,"",IF($C82&gt;0,SUM($D27:AZ27)/$C82,0))</f>
        <v/>
      </c>
      <c r="BA82" s="7" t="str">
        <f>IF($B82&gt;52-BA$57,"",IF($C82&gt;0,SUM($D27:BA27)/$C82,0))</f>
        <v/>
      </c>
      <c r="BB82" s="7" t="str">
        <f>IF($B82&gt;52-BB$57,"",IF($C82&gt;0,SUM($D27:BB27)/$C82,0))</f>
        <v/>
      </c>
      <c r="BC82" s="7" t="str">
        <f>IF($B82&gt;52-BC$57,"",IF($C82&gt;0,SUM($D27:BC27)/$C82,0))</f>
        <v/>
      </c>
    </row>
    <row r="83" spans="2:55" x14ac:dyDescent="0.55000000000000004">
      <c r="B83">
        <v>26</v>
      </c>
      <c r="C83">
        <f t="shared" si="51"/>
        <v>0</v>
      </c>
      <c r="D83" s="7">
        <f>IF($B83&gt;52-D$57,"",IF($C83&gt;0,SUM($D28:D28)/$C83,0))</f>
        <v>0</v>
      </c>
      <c r="E83" s="7">
        <f>IF($B83&gt;52-E$57,"",IF($C83&gt;0,SUM($D28:E28)/$C83,0))</f>
        <v>0</v>
      </c>
      <c r="F83" s="7">
        <f>IF($B83&gt;52-F$57,"",IF($C83&gt;0,SUM($D28:F28)/$C83,0))</f>
        <v>0</v>
      </c>
      <c r="G83" s="7">
        <f>IF($B83&gt;52-G$57,"",IF($C83&gt;0,SUM($D28:G28)/$C83,0))</f>
        <v>0</v>
      </c>
      <c r="H83" s="7">
        <f>IF($B83&gt;52-H$57,"",IF($C83&gt;0,SUM($D28:H28)/$C83,0))</f>
        <v>0</v>
      </c>
      <c r="I83" s="7">
        <f>IF($B83&gt;52-I$57,"",IF($C83&gt;0,SUM($D28:I28)/$C83,0))</f>
        <v>0</v>
      </c>
      <c r="J83" s="7">
        <f>IF($B83&gt;52-J$57,"",IF($C83&gt;0,SUM($D28:J28)/$C83,0))</f>
        <v>0</v>
      </c>
      <c r="K83" s="7">
        <f>IF($B83&gt;52-K$57,"",IF($C83&gt;0,SUM($D28:K28)/$C83,0))</f>
        <v>0</v>
      </c>
      <c r="L83" s="7">
        <f>IF($B83&gt;52-L$57,"",IF($C83&gt;0,SUM($D28:L28)/$C83,0))</f>
        <v>0</v>
      </c>
      <c r="M83" s="7">
        <f>IF($B83&gt;52-M$57,"",IF($C83&gt;0,SUM($D28:M28)/$C83,0))</f>
        <v>0</v>
      </c>
      <c r="N83" s="7">
        <f>IF($B83&gt;52-N$57,"",IF($C83&gt;0,SUM($D28:N28)/$C83,0))</f>
        <v>0</v>
      </c>
      <c r="O83" s="7">
        <f>IF($B83&gt;52-O$57,"",IF($C83&gt;0,SUM($D28:O28)/$C83,0))</f>
        <v>0</v>
      </c>
      <c r="P83" s="7">
        <f>IF($B83&gt;52-P$57,"",IF($C83&gt;0,SUM($D28:P28)/$C83,0))</f>
        <v>0</v>
      </c>
      <c r="Q83" s="7">
        <f>IF($B83&gt;52-Q$57,"",IF($C83&gt;0,SUM($D28:Q28)/$C83,0))</f>
        <v>0</v>
      </c>
      <c r="R83" s="7">
        <f>IF($B83&gt;52-R$57,"",IF($C83&gt;0,SUM($D28:R28)/$C83,0))</f>
        <v>0</v>
      </c>
      <c r="S83" s="7">
        <f>IF($B83&gt;52-S$57,"",IF($C83&gt;0,SUM($D28:S28)/$C83,0))</f>
        <v>0</v>
      </c>
      <c r="T83" s="7">
        <f>IF($B83&gt;52-T$57,"",IF($C83&gt;0,SUM($D28:T28)/$C83,0))</f>
        <v>0</v>
      </c>
      <c r="U83" s="7">
        <f>IF($B83&gt;52-U$57,"",IF($C83&gt;0,SUM($D28:U28)/$C83,0))</f>
        <v>0</v>
      </c>
      <c r="V83" s="7">
        <f>IF($B83&gt;52-V$57,"",IF($C83&gt;0,SUM($D28:V28)/$C83,0))</f>
        <v>0</v>
      </c>
      <c r="W83" s="7">
        <f>IF($B83&gt;52-W$57,"",IF($C83&gt;0,SUM($D28:W28)/$C83,0))</f>
        <v>0</v>
      </c>
      <c r="X83" s="7">
        <f>IF($B83&gt;52-X$57,"",IF($C83&gt;0,SUM($D28:X28)/$C83,0))</f>
        <v>0</v>
      </c>
      <c r="Y83" s="7">
        <f>IF($B83&gt;52-Y$57,"",IF($C83&gt;0,SUM($D28:Y28)/$C83,0))</f>
        <v>0</v>
      </c>
      <c r="Z83" s="7">
        <f>IF($B83&gt;52-Z$57,"",IF($C83&gt;0,SUM($D28:Z28)/$C83,0))</f>
        <v>0</v>
      </c>
      <c r="AA83" s="7">
        <f>IF($B83&gt;52-AA$57,"",IF($C83&gt;0,SUM($D28:AA28)/$C83,0))</f>
        <v>0</v>
      </c>
      <c r="AB83" s="7">
        <f>IF($B83&gt;52-AB$57,"",IF($C83&gt;0,SUM($D28:AB28)/$C83,0))</f>
        <v>0</v>
      </c>
      <c r="AC83" s="7">
        <f>IF($B83&gt;52-AC$57,"",IF($C83&gt;0,SUM($D28:AC28)/$C83,0))</f>
        <v>0</v>
      </c>
      <c r="AD83" s="7">
        <f>IF($B83&gt;52-AD$57,"",IF($C83&gt;0,SUM($D28:AD28)/$C83,0))</f>
        <v>0</v>
      </c>
      <c r="AE83" s="7" t="str">
        <f>IF($B83&gt;52-AE$57,"",IF($C83&gt;0,SUM($D28:AE28)/$C83,0))</f>
        <v/>
      </c>
      <c r="AF83" s="7" t="str">
        <f>IF($B83&gt;52-AF$57,"",IF($C83&gt;0,SUM($D28:AF28)/$C83,0))</f>
        <v/>
      </c>
      <c r="AG83" s="7" t="str">
        <f>IF($B83&gt;52-AG$57,"",IF($C83&gt;0,SUM($D28:AG28)/$C83,0))</f>
        <v/>
      </c>
      <c r="AH83" s="7" t="str">
        <f>IF($B83&gt;52-AH$57,"",IF($C83&gt;0,SUM($D28:AH28)/$C83,0))</f>
        <v/>
      </c>
      <c r="AI83" s="7" t="str">
        <f>IF($B83&gt;52-AI$57,"",IF($C83&gt;0,SUM($D28:AI28)/$C83,0))</f>
        <v/>
      </c>
      <c r="AJ83" s="7" t="str">
        <f>IF($B83&gt;52-AJ$57,"",IF($C83&gt;0,SUM($D28:AJ28)/$C83,0))</f>
        <v/>
      </c>
      <c r="AK83" s="7" t="str">
        <f>IF($B83&gt;52-AK$57,"",IF($C83&gt;0,SUM($D28:AK28)/$C83,0))</f>
        <v/>
      </c>
      <c r="AL83" s="7" t="str">
        <f>IF($B83&gt;52-AL$57,"",IF($C83&gt;0,SUM($D28:AL28)/$C83,0))</f>
        <v/>
      </c>
      <c r="AM83" s="7" t="str">
        <f>IF($B83&gt;52-AM$57,"",IF($C83&gt;0,SUM($D28:AM28)/$C83,0))</f>
        <v/>
      </c>
      <c r="AN83" s="7" t="str">
        <f>IF($B83&gt;52-AN$57,"",IF($C83&gt;0,SUM($D28:AN28)/$C83,0))</f>
        <v/>
      </c>
      <c r="AO83" s="7" t="str">
        <f>IF($B83&gt;52-AO$57,"",IF($C83&gt;0,SUM($D28:AO28)/$C83,0))</f>
        <v/>
      </c>
      <c r="AP83" s="7" t="str">
        <f>IF($B83&gt;52-AP$57,"",IF($C83&gt;0,SUM($D28:AP28)/$C83,0))</f>
        <v/>
      </c>
      <c r="AQ83" s="7" t="str">
        <f>IF($B83&gt;52-AQ$57,"",IF($C83&gt;0,SUM($D28:AQ28)/$C83,0))</f>
        <v/>
      </c>
      <c r="AR83" s="7" t="str">
        <f>IF($B83&gt;52-AR$57,"",IF($C83&gt;0,SUM($D28:AR28)/$C83,0))</f>
        <v/>
      </c>
      <c r="AS83" s="7" t="str">
        <f>IF($B83&gt;52-AS$57,"",IF($C83&gt;0,SUM($D28:AS28)/$C83,0))</f>
        <v/>
      </c>
      <c r="AT83" s="7" t="str">
        <f>IF($B83&gt;52-AT$57,"",IF($C83&gt;0,SUM($D28:AT28)/$C83,0))</f>
        <v/>
      </c>
      <c r="AU83" s="7" t="str">
        <f>IF($B83&gt;52-AU$57,"",IF($C83&gt;0,SUM($D28:AU28)/$C83,0))</f>
        <v/>
      </c>
      <c r="AV83" s="7" t="str">
        <f>IF($B83&gt;52-AV$57,"",IF($C83&gt;0,SUM($D28:AV28)/$C83,0))</f>
        <v/>
      </c>
      <c r="AW83" s="7" t="str">
        <f>IF($B83&gt;52-AW$57,"",IF($C83&gt;0,SUM($D28:AW28)/$C83,0))</f>
        <v/>
      </c>
      <c r="AX83" s="7" t="str">
        <f>IF($B83&gt;52-AX$57,"",IF($C83&gt;0,SUM($D28:AX28)/$C83,0))</f>
        <v/>
      </c>
      <c r="AY83" s="7" t="str">
        <f>IF($B83&gt;52-AY$57,"",IF($C83&gt;0,SUM($D28:AY28)/$C83,0))</f>
        <v/>
      </c>
      <c r="AZ83" s="7" t="str">
        <f>IF($B83&gt;52-AZ$57,"",IF($C83&gt;0,SUM($D28:AZ28)/$C83,0))</f>
        <v/>
      </c>
      <c r="BA83" s="7" t="str">
        <f>IF($B83&gt;52-BA$57,"",IF($C83&gt;0,SUM($D28:BA28)/$C83,0))</f>
        <v/>
      </c>
      <c r="BB83" s="7" t="str">
        <f>IF($B83&gt;52-BB$57,"",IF($C83&gt;0,SUM($D28:BB28)/$C83,0))</f>
        <v/>
      </c>
      <c r="BC83" s="7" t="str">
        <f>IF($B83&gt;52-BC$57,"",IF($C83&gt;0,SUM($D28:BC28)/$C83,0))</f>
        <v/>
      </c>
    </row>
    <row r="84" spans="2:55" x14ac:dyDescent="0.55000000000000004">
      <c r="B84">
        <v>27</v>
      </c>
      <c r="C84">
        <f t="shared" si="51"/>
        <v>4</v>
      </c>
      <c r="D84" s="7">
        <f>IF($B84&gt;52-D$57,"",IF($C84&gt;0,SUM($D29:D29)/$C84,0))</f>
        <v>0</v>
      </c>
      <c r="E84" s="7">
        <f>IF($B84&gt;52-E$57,"",IF($C84&gt;0,SUM($D29:E29)/$C84,0))</f>
        <v>0</v>
      </c>
      <c r="F84" s="7">
        <f>IF($B84&gt;52-F$57,"",IF($C84&gt;0,SUM($D29:F29)/$C84,0))</f>
        <v>0</v>
      </c>
      <c r="G84" s="7">
        <f>IF($B84&gt;52-G$57,"",IF($C84&gt;0,SUM($D29:G29)/$C84,0))</f>
        <v>0</v>
      </c>
      <c r="H84" s="7">
        <f>IF($B84&gt;52-H$57,"",IF($C84&gt;0,SUM($D29:H29)/$C84,0))</f>
        <v>0</v>
      </c>
      <c r="I84" s="7">
        <f>IF($B84&gt;52-I$57,"",IF($C84&gt;0,SUM($D29:I29)/$C84,0))</f>
        <v>0</v>
      </c>
      <c r="J84" s="7">
        <f>IF($B84&gt;52-J$57,"",IF($C84&gt;0,SUM($D29:J29)/$C84,0))</f>
        <v>0</v>
      </c>
      <c r="K84" s="7">
        <f>IF($B84&gt;52-K$57,"",IF($C84&gt;0,SUM($D29:K29)/$C84,0))</f>
        <v>0</v>
      </c>
      <c r="L84" s="7">
        <f>IF($B84&gt;52-L$57,"",IF($C84&gt;0,SUM($D29:L29)/$C84,0))</f>
        <v>0</v>
      </c>
      <c r="M84" s="7">
        <f>IF($B84&gt;52-M$57,"",IF($C84&gt;0,SUM($D29:M29)/$C84,0))</f>
        <v>0</v>
      </c>
      <c r="N84" s="7">
        <f>IF($B84&gt;52-N$57,"",IF($C84&gt;0,SUM($D29:N29)/$C84,0))</f>
        <v>0</v>
      </c>
      <c r="O84" s="7">
        <f>IF($B84&gt;52-O$57,"",IF($C84&gt;0,SUM($D29:O29)/$C84,0))</f>
        <v>0</v>
      </c>
      <c r="P84" s="7">
        <f>IF($B84&gt;52-P$57,"",IF($C84&gt;0,SUM($D29:P29)/$C84,0))</f>
        <v>0</v>
      </c>
      <c r="Q84" s="7">
        <f>IF($B84&gt;52-Q$57,"",IF($C84&gt;0,SUM($D29:Q29)/$C84,0))</f>
        <v>0</v>
      </c>
      <c r="R84" s="7">
        <f>IF($B84&gt;52-R$57,"",IF($C84&gt;0,SUM($D29:R29)/$C84,0))</f>
        <v>0</v>
      </c>
      <c r="S84" s="7">
        <f>IF($B84&gt;52-S$57,"",IF($C84&gt;0,SUM($D29:S29)/$C84,0))</f>
        <v>0</v>
      </c>
      <c r="T84" s="7">
        <f>IF($B84&gt;52-T$57,"",IF($C84&gt;0,SUM($D29:T29)/$C84,0))</f>
        <v>0</v>
      </c>
      <c r="U84" s="7">
        <f>IF($B84&gt;52-U$57,"",IF($C84&gt;0,SUM($D29:U29)/$C84,0))</f>
        <v>0</v>
      </c>
      <c r="V84" s="7">
        <f>IF($B84&gt;52-V$57,"",IF($C84&gt;0,SUM($D29:V29)/$C84,0))</f>
        <v>0</v>
      </c>
      <c r="W84" s="7">
        <f>IF($B84&gt;52-W$57,"",IF($C84&gt;0,SUM($D29:W29)/$C84,0))</f>
        <v>0</v>
      </c>
      <c r="X84" s="7">
        <f>IF($B84&gt;52-X$57,"",IF($C84&gt;0,SUM($D29:X29)/$C84,0))</f>
        <v>0</v>
      </c>
      <c r="Y84" s="7">
        <f>IF($B84&gt;52-Y$57,"",IF($C84&gt;0,SUM($D29:Y29)/$C84,0))</f>
        <v>0</v>
      </c>
      <c r="Z84" s="7">
        <f>IF($B84&gt;52-Z$57,"",IF($C84&gt;0,SUM($D29:Z29)/$C84,0))</f>
        <v>0</v>
      </c>
      <c r="AA84" s="7">
        <f>IF($B84&gt;52-AA$57,"",IF($C84&gt;0,SUM($D29:AA29)/$C84,0))</f>
        <v>0.25</v>
      </c>
      <c r="AB84" s="7">
        <f>IF($B84&gt;52-AB$57,"",IF($C84&gt;0,SUM($D29:AB29)/$C84,0))</f>
        <v>0.25</v>
      </c>
      <c r="AC84" s="7">
        <f>IF($B84&gt;52-AC$57,"",IF($C84&gt;0,SUM($D29:AC29)/$C84,0))</f>
        <v>0.25</v>
      </c>
      <c r="AD84" s="7" t="str">
        <f>IF($B84&gt;52-AD$57,"",IF($C84&gt;0,SUM($D29:AD29)/$C84,0))</f>
        <v/>
      </c>
      <c r="AE84" s="7" t="str">
        <f>IF($B84&gt;52-AE$57,"",IF($C84&gt;0,SUM($D29:AE29)/$C84,0))</f>
        <v/>
      </c>
      <c r="AF84" s="7" t="str">
        <f>IF($B84&gt;52-AF$57,"",IF($C84&gt;0,SUM($D29:AF29)/$C84,0))</f>
        <v/>
      </c>
      <c r="AG84" s="7" t="str">
        <f>IF($B84&gt;52-AG$57,"",IF($C84&gt;0,SUM($D29:AG29)/$C84,0))</f>
        <v/>
      </c>
      <c r="AH84" s="7" t="str">
        <f>IF($B84&gt;52-AH$57,"",IF($C84&gt;0,SUM($D29:AH29)/$C84,0))</f>
        <v/>
      </c>
      <c r="AI84" s="7" t="str">
        <f>IF($B84&gt;52-AI$57,"",IF($C84&gt;0,SUM($D29:AI29)/$C84,0))</f>
        <v/>
      </c>
      <c r="AJ84" s="7" t="str">
        <f>IF($B84&gt;52-AJ$57,"",IF($C84&gt;0,SUM($D29:AJ29)/$C84,0))</f>
        <v/>
      </c>
      <c r="AK84" s="7" t="str">
        <f>IF($B84&gt;52-AK$57,"",IF($C84&gt;0,SUM($D29:AK29)/$C84,0))</f>
        <v/>
      </c>
      <c r="AL84" s="7" t="str">
        <f>IF($B84&gt;52-AL$57,"",IF($C84&gt;0,SUM($D29:AL29)/$C84,0))</f>
        <v/>
      </c>
      <c r="AM84" s="7" t="str">
        <f>IF($B84&gt;52-AM$57,"",IF($C84&gt;0,SUM($D29:AM29)/$C84,0))</f>
        <v/>
      </c>
      <c r="AN84" s="7" t="str">
        <f>IF($B84&gt;52-AN$57,"",IF($C84&gt;0,SUM($D29:AN29)/$C84,0))</f>
        <v/>
      </c>
      <c r="AO84" s="7" t="str">
        <f>IF($B84&gt;52-AO$57,"",IF($C84&gt;0,SUM($D29:AO29)/$C84,0))</f>
        <v/>
      </c>
      <c r="AP84" s="7" t="str">
        <f>IF($B84&gt;52-AP$57,"",IF($C84&gt;0,SUM($D29:AP29)/$C84,0))</f>
        <v/>
      </c>
      <c r="AQ84" s="7" t="str">
        <f>IF($B84&gt;52-AQ$57,"",IF($C84&gt;0,SUM($D29:AQ29)/$C84,0))</f>
        <v/>
      </c>
      <c r="AR84" s="7" t="str">
        <f>IF($B84&gt;52-AR$57,"",IF($C84&gt;0,SUM($D29:AR29)/$C84,0))</f>
        <v/>
      </c>
      <c r="AS84" s="7" t="str">
        <f>IF($B84&gt;52-AS$57,"",IF($C84&gt;0,SUM($D29:AS29)/$C84,0))</f>
        <v/>
      </c>
      <c r="AT84" s="7" t="str">
        <f>IF($B84&gt;52-AT$57,"",IF($C84&gt;0,SUM($D29:AT29)/$C84,0))</f>
        <v/>
      </c>
      <c r="AU84" s="7" t="str">
        <f>IF($B84&gt;52-AU$57,"",IF($C84&gt;0,SUM($D29:AU29)/$C84,0))</f>
        <v/>
      </c>
      <c r="AV84" s="7" t="str">
        <f>IF($B84&gt;52-AV$57,"",IF($C84&gt;0,SUM($D29:AV29)/$C84,0))</f>
        <v/>
      </c>
      <c r="AW84" s="7" t="str">
        <f>IF($B84&gt;52-AW$57,"",IF($C84&gt;0,SUM($D29:AW29)/$C84,0))</f>
        <v/>
      </c>
      <c r="AX84" s="7" t="str">
        <f>IF($B84&gt;52-AX$57,"",IF($C84&gt;0,SUM($D29:AX29)/$C84,0))</f>
        <v/>
      </c>
      <c r="AY84" s="7" t="str">
        <f>IF($B84&gt;52-AY$57,"",IF($C84&gt;0,SUM($D29:AY29)/$C84,0))</f>
        <v/>
      </c>
      <c r="AZ84" s="7" t="str">
        <f>IF($B84&gt;52-AZ$57,"",IF($C84&gt;0,SUM($D29:AZ29)/$C84,0))</f>
        <v/>
      </c>
      <c r="BA84" s="7" t="str">
        <f>IF($B84&gt;52-BA$57,"",IF($C84&gt;0,SUM($D29:BA29)/$C84,0))</f>
        <v/>
      </c>
      <c r="BB84" s="7" t="str">
        <f>IF($B84&gt;52-BB$57,"",IF($C84&gt;0,SUM($D29:BB29)/$C84,0))</f>
        <v/>
      </c>
      <c r="BC84" s="7" t="str">
        <f>IF($B84&gt;52-BC$57,"",IF($C84&gt;0,SUM($D29:BC29)/$C84,0))</f>
        <v/>
      </c>
    </row>
    <row r="85" spans="2:55" x14ac:dyDescent="0.55000000000000004">
      <c r="B85">
        <v>28</v>
      </c>
      <c r="C85">
        <f t="shared" si="51"/>
        <v>1</v>
      </c>
      <c r="D85" s="7">
        <f>IF($B85&gt;52-D$57,"",IF($C85&gt;0,SUM($D30:D30)/$C85,0))</f>
        <v>0</v>
      </c>
      <c r="E85" s="7">
        <f>IF($B85&gt;52-E$57,"",IF($C85&gt;0,SUM($D30:E30)/$C85,0))</f>
        <v>0</v>
      </c>
      <c r="F85" s="7">
        <f>IF($B85&gt;52-F$57,"",IF($C85&gt;0,SUM($D30:F30)/$C85,0))</f>
        <v>0</v>
      </c>
      <c r="G85" s="7">
        <f>IF($B85&gt;52-G$57,"",IF($C85&gt;0,SUM($D30:G30)/$C85,0))</f>
        <v>0</v>
      </c>
      <c r="H85" s="7">
        <f>IF($B85&gt;52-H$57,"",IF($C85&gt;0,SUM($D30:H30)/$C85,0))</f>
        <v>0</v>
      </c>
      <c r="I85" s="7">
        <f>IF($B85&gt;52-I$57,"",IF($C85&gt;0,SUM($D30:I30)/$C85,0))</f>
        <v>0</v>
      </c>
      <c r="J85" s="7">
        <f>IF($B85&gt;52-J$57,"",IF($C85&gt;0,SUM($D30:J30)/$C85,0))</f>
        <v>0</v>
      </c>
      <c r="K85" s="7">
        <f>IF($B85&gt;52-K$57,"",IF($C85&gt;0,SUM($D30:K30)/$C85,0))</f>
        <v>0</v>
      </c>
      <c r="L85" s="7">
        <f>IF($B85&gt;52-L$57,"",IF($C85&gt;0,SUM($D30:L30)/$C85,0))</f>
        <v>0</v>
      </c>
      <c r="M85" s="7">
        <f>IF($B85&gt;52-M$57,"",IF($C85&gt;0,SUM($D30:M30)/$C85,0))</f>
        <v>0</v>
      </c>
      <c r="N85" s="7">
        <f>IF($B85&gt;52-N$57,"",IF($C85&gt;0,SUM($D30:N30)/$C85,0))</f>
        <v>0</v>
      </c>
      <c r="O85" s="7">
        <f>IF($B85&gt;52-O$57,"",IF($C85&gt;0,SUM($D30:O30)/$C85,0))</f>
        <v>0</v>
      </c>
      <c r="P85" s="7">
        <f>IF($B85&gt;52-P$57,"",IF($C85&gt;0,SUM($D30:P30)/$C85,0))</f>
        <v>0</v>
      </c>
      <c r="Q85" s="7">
        <f>IF($B85&gt;52-Q$57,"",IF($C85&gt;0,SUM($D30:Q30)/$C85,0))</f>
        <v>0</v>
      </c>
      <c r="R85" s="7">
        <f>IF($B85&gt;52-R$57,"",IF($C85&gt;0,SUM($D30:R30)/$C85,0))</f>
        <v>0</v>
      </c>
      <c r="S85" s="7">
        <f>IF($B85&gt;52-S$57,"",IF($C85&gt;0,SUM($D30:S30)/$C85,0))</f>
        <v>0</v>
      </c>
      <c r="T85" s="7">
        <f>IF($B85&gt;52-T$57,"",IF($C85&gt;0,SUM($D30:T30)/$C85,0))</f>
        <v>0</v>
      </c>
      <c r="U85" s="7">
        <f>IF($B85&gt;52-U$57,"",IF($C85&gt;0,SUM($D30:U30)/$C85,0))</f>
        <v>0</v>
      </c>
      <c r="V85" s="7">
        <f>IF($B85&gt;52-V$57,"",IF($C85&gt;0,SUM($D30:V30)/$C85,0))</f>
        <v>0</v>
      </c>
      <c r="W85" s="7">
        <f>IF($B85&gt;52-W$57,"",IF($C85&gt;0,SUM($D30:W30)/$C85,0))</f>
        <v>0</v>
      </c>
      <c r="X85" s="7">
        <f>IF($B85&gt;52-X$57,"",IF($C85&gt;0,SUM($D30:X30)/$C85,0))</f>
        <v>0</v>
      </c>
      <c r="Y85" s="7">
        <f>IF($B85&gt;52-Y$57,"",IF($C85&gt;0,SUM($D30:Y30)/$C85,0))</f>
        <v>0</v>
      </c>
      <c r="Z85" s="7">
        <f>IF($B85&gt;52-Z$57,"",IF($C85&gt;0,SUM($D30:Z30)/$C85,0))</f>
        <v>0</v>
      </c>
      <c r="AA85" s="7">
        <f>IF($B85&gt;52-AA$57,"",IF($C85&gt;0,SUM($D30:AA30)/$C85,0))</f>
        <v>0</v>
      </c>
      <c r="AB85" s="7">
        <f>IF($B85&gt;52-AB$57,"",IF($C85&gt;0,SUM($D30:AB30)/$C85,0))</f>
        <v>0</v>
      </c>
      <c r="AC85" s="7" t="str">
        <f>IF($B85&gt;52-AC$57,"",IF($C85&gt;0,SUM($D30:AC30)/$C85,0))</f>
        <v/>
      </c>
      <c r="AD85" s="7" t="str">
        <f>IF($B85&gt;52-AD$57,"",IF($C85&gt;0,SUM($D30:AD30)/$C85,0))</f>
        <v/>
      </c>
      <c r="AE85" s="7" t="str">
        <f>IF($B85&gt;52-AE$57,"",IF($C85&gt;0,SUM($D30:AE30)/$C85,0))</f>
        <v/>
      </c>
      <c r="AF85" s="7" t="str">
        <f>IF($B85&gt;52-AF$57,"",IF($C85&gt;0,SUM($D30:AF30)/$C85,0))</f>
        <v/>
      </c>
      <c r="AG85" s="7" t="str">
        <f>IF($B85&gt;52-AG$57,"",IF($C85&gt;0,SUM($D30:AG30)/$C85,0))</f>
        <v/>
      </c>
      <c r="AH85" s="7" t="str">
        <f>IF($B85&gt;52-AH$57,"",IF($C85&gt;0,SUM($D30:AH30)/$C85,0))</f>
        <v/>
      </c>
      <c r="AI85" s="7" t="str">
        <f>IF($B85&gt;52-AI$57,"",IF($C85&gt;0,SUM($D30:AI30)/$C85,0))</f>
        <v/>
      </c>
      <c r="AJ85" s="7" t="str">
        <f>IF($B85&gt;52-AJ$57,"",IF($C85&gt;0,SUM($D30:AJ30)/$C85,0))</f>
        <v/>
      </c>
      <c r="AK85" s="7" t="str">
        <f>IF($B85&gt;52-AK$57,"",IF($C85&gt;0,SUM($D30:AK30)/$C85,0))</f>
        <v/>
      </c>
      <c r="AL85" s="7" t="str">
        <f>IF($B85&gt;52-AL$57,"",IF($C85&gt;0,SUM($D30:AL30)/$C85,0))</f>
        <v/>
      </c>
      <c r="AM85" s="7" t="str">
        <f>IF($B85&gt;52-AM$57,"",IF($C85&gt;0,SUM($D30:AM30)/$C85,0))</f>
        <v/>
      </c>
      <c r="AN85" s="7" t="str">
        <f>IF($B85&gt;52-AN$57,"",IF($C85&gt;0,SUM($D30:AN30)/$C85,0))</f>
        <v/>
      </c>
      <c r="AO85" s="7" t="str">
        <f>IF($B85&gt;52-AO$57,"",IF($C85&gt;0,SUM($D30:AO30)/$C85,0))</f>
        <v/>
      </c>
      <c r="AP85" s="7" t="str">
        <f>IF($B85&gt;52-AP$57,"",IF($C85&gt;0,SUM($D30:AP30)/$C85,0))</f>
        <v/>
      </c>
      <c r="AQ85" s="7" t="str">
        <f>IF($B85&gt;52-AQ$57,"",IF($C85&gt;0,SUM($D30:AQ30)/$C85,0))</f>
        <v/>
      </c>
      <c r="AR85" s="7" t="str">
        <f>IF($B85&gt;52-AR$57,"",IF($C85&gt;0,SUM($D30:AR30)/$C85,0))</f>
        <v/>
      </c>
      <c r="AS85" s="7" t="str">
        <f>IF($B85&gt;52-AS$57,"",IF($C85&gt;0,SUM($D30:AS30)/$C85,0))</f>
        <v/>
      </c>
      <c r="AT85" s="7" t="str">
        <f>IF($B85&gt;52-AT$57,"",IF($C85&gt;0,SUM($D30:AT30)/$C85,0))</f>
        <v/>
      </c>
      <c r="AU85" s="7" t="str">
        <f>IF($B85&gt;52-AU$57,"",IF($C85&gt;0,SUM($D30:AU30)/$C85,0))</f>
        <v/>
      </c>
      <c r="AV85" s="7" t="str">
        <f>IF($B85&gt;52-AV$57,"",IF($C85&gt;0,SUM($D30:AV30)/$C85,0))</f>
        <v/>
      </c>
      <c r="AW85" s="7" t="str">
        <f>IF($B85&gt;52-AW$57,"",IF($C85&gt;0,SUM($D30:AW30)/$C85,0))</f>
        <v/>
      </c>
      <c r="AX85" s="7" t="str">
        <f>IF($B85&gt;52-AX$57,"",IF($C85&gt;0,SUM($D30:AX30)/$C85,0))</f>
        <v/>
      </c>
      <c r="AY85" s="7" t="str">
        <f>IF($B85&gt;52-AY$57,"",IF($C85&gt;0,SUM($D30:AY30)/$C85,0))</f>
        <v/>
      </c>
      <c r="AZ85" s="7" t="str">
        <f>IF($B85&gt;52-AZ$57,"",IF($C85&gt;0,SUM($D30:AZ30)/$C85,0))</f>
        <v/>
      </c>
      <c r="BA85" s="7" t="str">
        <f>IF($B85&gt;52-BA$57,"",IF($C85&gt;0,SUM($D30:BA30)/$C85,0))</f>
        <v/>
      </c>
      <c r="BB85" s="7" t="str">
        <f>IF($B85&gt;52-BB$57,"",IF($C85&gt;0,SUM($D30:BB30)/$C85,0))</f>
        <v/>
      </c>
      <c r="BC85" s="7" t="str">
        <f>IF($B85&gt;52-BC$57,"",IF($C85&gt;0,SUM($D30:BC30)/$C85,0))</f>
        <v/>
      </c>
    </row>
    <row r="86" spans="2:55" x14ac:dyDescent="0.55000000000000004">
      <c r="B86">
        <v>29</v>
      </c>
      <c r="C86">
        <f t="shared" si="51"/>
        <v>0</v>
      </c>
      <c r="D86" s="7">
        <f>IF($B86&gt;52-D$57,"",IF($C86&gt;0,SUM($D31:D31)/$C86,0))</f>
        <v>0</v>
      </c>
      <c r="E86" s="7">
        <f>IF($B86&gt;52-E$57,"",IF($C86&gt;0,SUM($D31:E31)/$C86,0))</f>
        <v>0</v>
      </c>
      <c r="F86" s="7">
        <f>IF($B86&gt;52-F$57,"",IF($C86&gt;0,SUM($D31:F31)/$C86,0))</f>
        <v>0</v>
      </c>
      <c r="G86" s="7">
        <f>IF($B86&gt;52-G$57,"",IF($C86&gt;0,SUM($D31:G31)/$C86,0))</f>
        <v>0</v>
      </c>
      <c r="H86" s="7">
        <f>IF($B86&gt;52-H$57,"",IF($C86&gt;0,SUM($D31:H31)/$C86,0))</f>
        <v>0</v>
      </c>
      <c r="I86" s="7">
        <f>IF($B86&gt;52-I$57,"",IF($C86&gt;0,SUM($D31:I31)/$C86,0))</f>
        <v>0</v>
      </c>
      <c r="J86" s="7">
        <f>IF($B86&gt;52-J$57,"",IF($C86&gt;0,SUM($D31:J31)/$C86,0))</f>
        <v>0</v>
      </c>
      <c r="K86" s="7">
        <f>IF($B86&gt;52-K$57,"",IF($C86&gt;0,SUM($D31:K31)/$C86,0))</f>
        <v>0</v>
      </c>
      <c r="L86" s="7">
        <f>IF($B86&gt;52-L$57,"",IF($C86&gt;0,SUM($D31:L31)/$C86,0))</f>
        <v>0</v>
      </c>
      <c r="M86" s="7">
        <f>IF($B86&gt;52-M$57,"",IF($C86&gt;0,SUM($D31:M31)/$C86,0))</f>
        <v>0</v>
      </c>
      <c r="N86" s="7">
        <f>IF($B86&gt;52-N$57,"",IF($C86&gt;0,SUM($D31:N31)/$C86,0))</f>
        <v>0</v>
      </c>
      <c r="O86" s="7">
        <f>IF($B86&gt;52-O$57,"",IF($C86&gt;0,SUM($D31:O31)/$C86,0))</f>
        <v>0</v>
      </c>
      <c r="P86" s="7">
        <f>IF($B86&gt;52-P$57,"",IF($C86&gt;0,SUM($D31:P31)/$C86,0))</f>
        <v>0</v>
      </c>
      <c r="Q86" s="7">
        <f>IF($B86&gt;52-Q$57,"",IF($C86&gt;0,SUM($D31:Q31)/$C86,0))</f>
        <v>0</v>
      </c>
      <c r="R86" s="7">
        <f>IF($B86&gt;52-R$57,"",IF($C86&gt;0,SUM($D31:R31)/$C86,0))</f>
        <v>0</v>
      </c>
      <c r="S86" s="7">
        <f>IF($B86&gt;52-S$57,"",IF($C86&gt;0,SUM($D31:S31)/$C86,0))</f>
        <v>0</v>
      </c>
      <c r="T86" s="7">
        <f>IF($B86&gt;52-T$57,"",IF($C86&gt;0,SUM($D31:T31)/$C86,0))</f>
        <v>0</v>
      </c>
      <c r="U86" s="7">
        <f>IF($B86&gt;52-U$57,"",IF($C86&gt;0,SUM($D31:U31)/$C86,0))</f>
        <v>0</v>
      </c>
      <c r="V86" s="7">
        <f>IF($B86&gt;52-V$57,"",IF($C86&gt;0,SUM($D31:V31)/$C86,0))</f>
        <v>0</v>
      </c>
      <c r="W86" s="7">
        <f>IF($B86&gt;52-W$57,"",IF($C86&gt;0,SUM($D31:W31)/$C86,0))</f>
        <v>0</v>
      </c>
      <c r="X86" s="7">
        <f>IF($B86&gt;52-X$57,"",IF($C86&gt;0,SUM($D31:X31)/$C86,0))</f>
        <v>0</v>
      </c>
      <c r="Y86" s="7">
        <f>IF($B86&gt;52-Y$57,"",IF($C86&gt;0,SUM($D31:Y31)/$C86,0))</f>
        <v>0</v>
      </c>
      <c r="Z86" s="7">
        <f>IF($B86&gt;52-Z$57,"",IF($C86&gt;0,SUM($D31:Z31)/$C86,0))</f>
        <v>0</v>
      </c>
      <c r="AA86" s="7">
        <f>IF($B86&gt;52-AA$57,"",IF($C86&gt;0,SUM($D31:AA31)/$C86,0))</f>
        <v>0</v>
      </c>
      <c r="AB86" s="7" t="str">
        <f>IF($B86&gt;52-AB$57,"",IF($C86&gt;0,SUM($D31:AB31)/$C86,0))</f>
        <v/>
      </c>
      <c r="AC86" s="7" t="str">
        <f>IF($B86&gt;52-AC$57,"",IF($C86&gt;0,SUM($D31:AC31)/$C86,0))</f>
        <v/>
      </c>
      <c r="AD86" s="7" t="str">
        <f>IF($B86&gt;52-AD$57,"",IF($C86&gt;0,SUM($D31:AD31)/$C86,0))</f>
        <v/>
      </c>
      <c r="AE86" s="7" t="str">
        <f>IF($B86&gt;52-AE$57,"",IF($C86&gt;0,SUM($D31:AE31)/$C86,0))</f>
        <v/>
      </c>
      <c r="AF86" s="7" t="str">
        <f>IF($B86&gt;52-AF$57,"",IF($C86&gt;0,SUM($D31:AF31)/$C86,0))</f>
        <v/>
      </c>
      <c r="AG86" s="7" t="str">
        <f>IF($B86&gt;52-AG$57,"",IF($C86&gt;0,SUM($D31:AG31)/$C86,0))</f>
        <v/>
      </c>
      <c r="AH86" s="7" t="str">
        <f>IF($B86&gt;52-AH$57,"",IF($C86&gt;0,SUM($D31:AH31)/$C86,0))</f>
        <v/>
      </c>
      <c r="AI86" s="7" t="str">
        <f>IF($B86&gt;52-AI$57,"",IF($C86&gt;0,SUM($D31:AI31)/$C86,0))</f>
        <v/>
      </c>
      <c r="AJ86" s="7" t="str">
        <f>IF($B86&gt;52-AJ$57,"",IF($C86&gt;0,SUM($D31:AJ31)/$C86,0))</f>
        <v/>
      </c>
      <c r="AK86" s="7" t="str">
        <f>IF($B86&gt;52-AK$57,"",IF($C86&gt;0,SUM($D31:AK31)/$C86,0))</f>
        <v/>
      </c>
      <c r="AL86" s="7" t="str">
        <f>IF($B86&gt;52-AL$57,"",IF($C86&gt;0,SUM($D31:AL31)/$C86,0))</f>
        <v/>
      </c>
      <c r="AM86" s="7" t="str">
        <f>IF($B86&gt;52-AM$57,"",IF($C86&gt;0,SUM($D31:AM31)/$C86,0))</f>
        <v/>
      </c>
      <c r="AN86" s="7" t="str">
        <f>IF($B86&gt;52-AN$57,"",IF($C86&gt;0,SUM($D31:AN31)/$C86,0))</f>
        <v/>
      </c>
      <c r="AO86" s="7" t="str">
        <f>IF($B86&gt;52-AO$57,"",IF($C86&gt;0,SUM($D31:AO31)/$C86,0))</f>
        <v/>
      </c>
      <c r="AP86" s="7" t="str">
        <f>IF($B86&gt;52-AP$57,"",IF($C86&gt;0,SUM($D31:AP31)/$C86,0))</f>
        <v/>
      </c>
      <c r="AQ86" s="7" t="str">
        <f>IF($B86&gt;52-AQ$57,"",IF($C86&gt;0,SUM($D31:AQ31)/$C86,0))</f>
        <v/>
      </c>
      <c r="AR86" s="7" t="str">
        <f>IF($B86&gt;52-AR$57,"",IF($C86&gt;0,SUM($D31:AR31)/$C86,0))</f>
        <v/>
      </c>
      <c r="AS86" s="7" t="str">
        <f>IF($B86&gt;52-AS$57,"",IF($C86&gt;0,SUM($D31:AS31)/$C86,0))</f>
        <v/>
      </c>
      <c r="AT86" s="7" t="str">
        <f>IF($B86&gt;52-AT$57,"",IF($C86&gt;0,SUM($D31:AT31)/$C86,0))</f>
        <v/>
      </c>
      <c r="AU86" s="7" t="str">
        <f>IF($B86&gt;52-AU$57,"",IF($C86&gt;0,SUM($D31:AU31)/$C86,0))</f>
        <v/>
      </c>
      <c r="AV86" s="7" t="str">
        <f>IF($B86&gt;52-AV$57,"",IF($C86&gt;0,SUM($D31:AV31)/$C86,0))</f>
        <v/>
      </c>
      <c r="AW86" s="7" t="str">
        <f>IF($B86&gt;52-AW$57,"",IF($C86&gt;0,SUM($D31:AW31)/$C86,0))</f>
        <v/>
      </c>
      <c r="AX86" s="7" t="str">
        <f>IF($B86&gt;52-AX$57,"",IF($C86&gt;0,SUM($D31:AX31)/$C86,0))</f>
        <v/>
      </c>
      <c r="AY86" s="7" t="str">
        <f>IF($B86&gt;52-AY$57,"",IF($C86&gt;0,SUM($D31:AY31)/$C86,0))</f>
        <v/>
      </c>
      <c r="AZ86" s="7" t="str">
        <f>IF($B86&gt;52-AZ$57,"",IF($C86&gt;0,SUM($D31:AZ31)/$C86,0))</f>
        <v/>
      </c>
      <c r="BA86" s="7" t="str">
        <f>IF($B86&gt;52-BA$57,"",IF($C86&gt;0,SUM($D31:BA31)/$C86,0))</f>
        <v/>
      </c>
      <c r="BB86" s="7" t="str">
        <f>IF($B86&gt;52-BB$57,"",IF($C86&gt;0,SUM($D31:BB31)/$C86,0))</f>
        <v/>
      </c>
      <c r="BC86" s="7" t="str">
        <f>IF($B86&gt;52-BC$57,"",IF($C86&gt;0,SUM($D31:BC31)/$C86,0))</f>
        <v/>
      </c>
    </row>
    <row r="87" spans="2:55" x14ac:dyDescent="0.55000000000000004">
      <c r="B87">
        <v>30</v>
      </c>
      <c r="C87">
        <f t="shared" si="51"/>
        <v>12</v>
      </c>
      <c r="D87" s="7">
        <f>IF($B87&gt;52-D$57,"",IF($C87&gt;0,SUM($D32:D32)/$C87,0))</f>
        <v>0</v>
      </c>
      <c r="E87" s="7">
        <f>IF($B87&gt;52-E$57,"",IF($C87&gt;0,SUM($D32:E32)/$C87,0))</f>
        <v>0</v>
      </c>
      <c r="F87" s="7">
        <f>IF($B87&gt;52-F$57,"",IF($C87&gt;0,SUM($D32:F32)/$C87,0))</f>
        <v>8.3333333333333329E-2</v>
      </c>
      <c r="G87" s="7">
        <f>IF($B87&gt;52-G$57,"",IF($C87&gt;0,SUM($D32:G32)/$C87,0))</f>
        <v>8.3333333333333329E-2</v>
      </c>
      <c r="H87" s="7">
        <f>IF($B87&gt;52-H$57,"",IF($C87&gt;0,SUM($D32:H32)/$C87,0))</f>
        <v>0.16666666666666666</v>
      </c>
      <c r="I87" s="7">
        <f>IF($B87&gt;52-I$57,"",IF($C87&gt;0,SUM($D32:I32)/$C87,0))</f>
        <v>0.16666666666666666</v>
      </c>
      <c r="J87" s="7">
        <f>IF($B87&gt;52-J$57,"",IF($C87&gt;0,SUM($D32:J32)/$C87,0))</f>
        <v>0.16666666666666666</v>
      </c>
      <c r="K87" s="7">
        <f>IF($B87&gt;52-K$57,"",IF($C87&gt;0,SUM($D32:K32)/$C87,0))</f>
        <v>0.16666666666666666</v>
      </c>
      <c r="L87" s="7">
        <f>IF($B87&gt;52-L$57,"",IF($C87&gt;0,SUM($D32:L32)/$C87,0))</f>
        <v>0.16666666666666666</v>
      </c>
      <c r="M87" s="7">
        <f>IF($B87&gt;52-M$57,"",IF($C87&gt;0,SUM($D32:M32)/$C87,0))</f>
        <v>0.16666666666666666</v>
      </c>
      <c r="N87" s="7">
        <f>IF($B87&gt;52-N$57,"",IF($C87&gt;0,SUM($D32:N32)/$C87,0))</f>
        <v>0.16666666666666666</v>
      </c>
      <c r="O87" s="7">
        <f>IF($B87&gt;52-O$57,"",IF($C87&gt;0,SUM($D32:O32)/$C87,0))</f>
        <v>0.16666666666666666</v>
      </c>
      <c r="P87" s="7">
        <f>IF($B87&gt;52-P$57,"",IF($C87&gt;0,SUM($D32:P32)/$C87,0))</f>
        <v>0.16666666666666666</v>
      </c>
      <c r="Q87" s="7">
        <f>IF($B87&gt;52-Q$57,"",IF($C87&gt;0,SUM($D32:Q32)/$C87,0))</f>
        <v>0.16666666666666666</v>
      </c>
      <c r="R87" s="7">
        <f>IF($B87&gt;52-R$57,"",IF($C87&gt;0,SUM($D32:R32)/$C87,0))</f>
        <v>0.16666666666666666</v>
      </c>
      <c r="S87" s="7">
        <f>IF($B87&gt;52-S$57,"",IF($C87&gt;0,SUM($D32:S32)/$C87,0))</f>
        <v>0.16666666666666666</v>
      </c>
      <c r="T87" s="7">
        <f>IF($B87&gt;52-T$57,"",IF($C87&gt;0,SUM($D32:T32)/$C87,0))</f>
        <v>0.16666666666666666</v>
      </c>
      <c r="U87" s="7">
        <f>IF($B87&gt;52-U$57,"",IF($C87&gt;0,SUM($D32:U32)/$C87,0))</f>
        <v>0.16666666666666666</v>
      </c>
      <c r="V87" s="7">
        <f>IF($B87&gt;52-V$57,"",IF($C87&gt;0,SUM($D32:V32)/$C87,0))</f>
        <v>0.16666666666666666</v>
      </c>
      <c r="W87" s="7">
        <f>IF($B87&gt;52-W$57,"",IF($C87&gt;0,SUM($D32:W32)/$C87,0))</f>
        <v>0.16666666666666666</v>
      </c>
      <c r="X87" s="7">
        <f>IF($B87&gt;52-X$57,"",IF($C87&gt;0,SUM($D32:X32)/$C87,0))</f>
        <v>0.16666666666666666</v>
      </c>
      <c r="Y87" s="7">
        <f>IF($B87&gt;52-Y$57,"",IF($C87&gt;0,SUM($D32:Y32)/$C87,0))</f>
        <v>0.16666666666666666</v>
      </c>
      <c r="Z87" s="7">
        <f>IF($B87&gt;52-Z$57,"",IF($C87&gt;0,SUM($D32:Z32)/$C87,0))</f>
        <v>0.16666666666666666</v>
      </c>
      <c r="AA87" s="7" t="str">
        <f>IF($B87&gt;52-AA$57,"",IF($C87&gt;0,SUM($D32:AA32)/$C87,0))</f>
        <v/>
      </c>
      <c r="AB87" s="7" t="str">
        <f>IF($B87&gt;52-AB$57,"",IF($C87&gt;0,SUM($D32:AB32)/$C87,0))</f>
        <v/>
      </c>
      <c r="AC87" s="7" t="str">
        <f>IF($B87&gt;52-AC$57,"",IF($C87&gt;0,SUM($D32:AC32)/$C87,0))</f>
        <v/>
      </c>
      <c r="AD87" s="7" t="str">
        <f>IF($B87&gt;52-AD$57,"",IF($C87&gt;0,SUM($D32:AD32)/$C87,0))</f>
        <v/>
      </c>
      <c r="AE87" s="7" t="str">
        <f>IF($B87&gt;52-AE$57,"",IF($C87&gt;0,SUM($D32:AE32)/$C87,0))</f>
        <v/>
      </c>
      <c r="AF87" s="7" t="str">
        <f>IF($B87&gt;52-AF$57,"",IF($C87&gt;0,SUM($D32:AF32)/$C87,0))</f>
        <v/>
      </c>
      <c r="AG87" s="7" t="str">
        <f>IF($B87&gt;52-AG$57,"",IF($C87&gt;0,SUM($D32:AG32)/$C87,0))</f>
        <v/>
      </c>
      <c r="AH87" s="7" t="str">
        <f>IF($B87&gt;52-AH$57,"",IF($C87&gt;0,SUM($D32:AH32)/$C87,0))</f>
        <v/>
      </c>
      <c r="AI87" s="7" t="str">
        <f>IF($B87&gt;52-AI$57,"",IF($C87&gt;0,SUM($D32:AI32)/$C87,0))</f>
        <v/>
      </c>
      <c r="AJ87" s="7" t="str">
        <f>IF($B87&gt;52-AJ$57,"",IF($C87&gt;0,SUM($D32:AJ32)/$C87,0))</f>
        <v/>
      </c>
      <c r="AK87" s="7" t="str">
        <f>IF($B87&gt;52-AK$57,"",IF($C87&gt;0,SUM($D32:AK32)/$C87,0))</f>
        <v/>
      </c>
      <c r="AL87" s="7" t="str">
        <f>IF($B87&gt;52-AL$57,"",IF($C87&gt;0,SUM($D32:AL32)/$C87,0))</f>
        <v/>
      </c>
      <c r="AM87" s="7" t="str">
        <f>IF($B87&gt;52-AM$57,"",IF($C87&gt;0,SUM($D32:AM32)/$C87,0))</f>
        <v/>
      </c>
      <c r="AN87" s="7" t="str">
        <f>IF($B87&gt;52-AN$57,"",IF($C87&gt;0,SUM($D32:AN32)/$C87,0))</f>
        <v/>
      </c>
      <c r="AO87" s="7" t="str">
        <f>IF($B87&gt;52-AO$57,"",IF($C87&gt;0,SUM($D32:AO32)/$C87,0))</f>
        <v/>
      </c>
      <c r="AP87" s="7" t="str">
        <f>IF($B87&gt;52-AP$57,"",IF($C87&gt;0,SUM($D32:AP32)/$C87,0))</f>
        <v/>
      </c>
      <c r="AQ87" s="7" t="str">
        <f>IF($B87&gt;52-AQ$57,"",IF($C87&gt;0,SUM($D32:AQ32)/$C87,0))</f>
        <v/>
      </c>
      <c r="AR87" s="7" t="str">
        <f>IF($B87&gt;52-AR$57,"",IF($C87&gt;0,SUM($D32:AR32)/$C87,0))</f>
        <v/>
      </c>
      <c r="AS87" s="7" t="str">
        <f>IF($B87&gt;52-AS$57,"",IF($C87&gt;0,SUM($D32:AS32)/$C87,0))</f>
        <v/>
      </c>
      <c r="AT87" s="7" t="str">
        <f>IF($B87&gt;52-AT$57,"",IF($C87&gt;0,SUM($D32:AT32)/$C87,0))</f>
        <v/>
      </c>
      <c r="AU87" s="7" t="str">
        <f>IF($B87&gt;52-AU$57,"",IF($C87&gt;0,SUM($D32:AU32)/$C87,0))</f>
        <v/>
      </c>
      <c r="AV87" s="7" t="str">
        <f>IF($B87&gt;52-AV$57,"",IF($C87&gt;0,SUM($D32:AV32)/$C87,0))</f>
        <v/>
      </c>
      <c r="AW87" s="7" t="str">
        <f>IF($B87&gt;52-AW$57,"",IF($C87&gt;0,SUM($D32:AW32)/$C87,0))</f>
        <v/>
      </c>
      <c r="AX87" s="7" t="str">
        <f>IF($B87&gt;52-AX$57,"",IF($C87&gt;0,SUM($D32:AX32)/$C87,0))</f>
        <v/>
      </c>
      <c r="AY87" s="7" t="str">
        <f>IF($B87&gt;52-AY$57,"",IF($C87&gt;0,SUM($D32:AY32)/$C87,0))</f>
        <v/>
      </c>
      <c r="AZ87" s="7" t="str">
        <f>IF($B87&gt;52-AZ$57,"",IF($C87&gt;0,SUM($D32:AZ32)/$C87,0))</f>
        <v/>
      </c>
      <c r="BA87" s="7" t="str">
        <f>IF($B87&gt;52-BA$57,"",IF($C87&gt;0,SUM($D32:BA32)/$C87,0))</f>
        <v/>
      </c>
      <c r="BB87" s="7" t="str">
        <f>IF($B87&gt;52-BB$57,"",IF($C87&gt;0,SUM($D32:BB32)/$C87,0))</f>
        <v/>
      </c>
      <c r="BC87" s="7" t="str">
        <f>IF($B87&gt;52-BC$57,"",IF($C87&gt;0,SUM($D32:BC32)/$C87,0))</f>
        <v/>
      </c>
    </row>
    <row r="88" spans="2:55" x14ac:dyDescent="0.55000000000000004">
      <c r="B88">
        <v>31</v>
      </c>
      <c r="C88">
        <f t="shared" si="51"/>
        <v>1</v>
      </c>
      <c r="D88" s="7">
        <f>IF($B88&gt;52-D$57,"",IF($C88&gt;0,SUM($D33:D33)/$C88,0))</f>
        <v>0</v>
      </c>
      <c r="E88" s="7">
        <f>IF($B88&gt;52-E$57,"",IF($C88&gt;0,SUM($D33:E33)/$C88,0))</f>
        <v>0</v>
      </c>
      <c r="F88" s="7">
        <f>IF($B88&gt;52-F$57,"",IF($C88&gt;0,SUM($D33:F33)/$C88,0))</f>
        <v>0</v>
      </c>
      <c r="G88" s="7">
        <f>IF($B88&gt;52-G$57,"",IF($C88&gt;0,SUM($D33:G33)/$C88,0))</f>
        <v>0</v>
      </c>
      <c r="H88" s="7">
        <f>IF($B88&gt;52-H$57,"",IF($C88&gt;0,SUM($D33:H33)/$C88,0))</f>
        <v>0</v>
      </c>
      <c r="I88" s="7">
        <f>IF($B88&gt;52-I$57,"",IF($C88&gt;0,SUM($D33:I33)/$C88,0))</f>
        <v>0</v>
      </c>
      <c r="J88" s="7">
        <f>IF($B88&gt;52-J$57,"",IF($C88&gt;0,SUM($D33:J33)/$C88,0))</f>
        <v>0</v>
      </c>
      <c r="K88" s="7">
        <f>IF($B88&gt;52-K$57,"",IF($C88&gt;0,SUM($D33:K33)/$C88,0))</f>
        <v>0</v>
      </c>
      <c r="L88" s="7">
        <f>IF($B88&gt;52-L$57,"",IF($C88&gt;0,SUM($D33:L33)/$C88,0))</f>
        <v>0</v>
      </c>
      <c r="M88" s="7">
        <f>IF($B88&gt;52-M$57,"",IF($C88&gt;0,SUM($D33:M33)/$C88,0))</f>
        <v>0</v>
      </c>
      <c r="N88" s="7">
        <f>IF($B88&gt;52-N$57,"",IF($C88&gt;0,SUM($D33:N33)/$C88,0))</f>
        <v>0</v>
      </c>
      <c r="O88" s="7">
        <f>IF($B88&gt;52-O$57,"",IF($C88&gt;0,SUM($D33:O33)/$C88,0))</f>
        <v>0</v>
      </c>
      <c r="P88" s="7">
        <f>IF($B88&gt;52-P$57,"",IF($C88&gt;0,SUM($D33:P33)/$C88,0))</f>
        <v>0</v>
      </c>
      <c r="Q88" s="7">
        <f>IF($B88&gt;52-Q$57,"",IF($C88&gt;0,SUM($D33:Q33)/$C88,0))</f>
        <v>0</v>
      </c>
      <c r="R88" s="7">
        <f>IF($B88&gt;52-R$57,"",IF($C88&gt;0,SUM($D33:R33)/$C88,0))</f>
        <v>0</v>
      </c>
      <c r="S88" s="7">
        <f>IF($B88&gt;52-S$57,"",IF($C88&gt;0,SUM($D33:S33)/$C88,0))</f>
        <v>0</v>
      </c>
      <c r="T88" s="7">
        <f>IF($B88&gt;52-T$57,"",IF($C88&gt;0,SUM($D33:T33)/$C88,0))</f>
        <v>1</v>
      </c>
      <c r="U88" s="7">
        <f>IF($B88&gt;52-U$57,"",IF($C88&gt;0,SUM($D33:U33)/$C88,0))</f>
        <v>1</v>
      </c>
      <c r="V88" s="7">
        <f>IF($B88&gt;52-V$57,"",IF($C88&gt;0,SUM($D33:V33)/$C88,0))</f>
        <v>1</v>
      </c>
      <c r="W88" s="7">
        <f>IF($B88&gt;52-W$57,"",IF($C88&gt;0,SUM($D33:W33)/$C88,0))</f>
        <v>1</v>
      </c>
      <c r="X88" s="7">
        <f>IF($B88&gt;52-X$57,"",IF($C88&gt;0,SUM($D33:X33)/$C88,0))</f>
        <v>1</v>
      </c>
      <c r="Y88" s="7">
        <f>IF($B88&gt;52-Y$57,"",IF($C88&gt;0,SUM($D33:Y33)/$C88,0))</f>
        <v>1</v>
      </c>
      <c r="Z88" s="7" t="str">
        <f>IF($B88&gt;52-Z$57,"",IF($C88&gt;0,SUM($D33:Z33)/$C88,0))</f>
        <v/>
      </c>
      <c r="AA88" s="7" t="str">
        <f>IF($B88&gt;52-AA$57,"",IF($C88&gt;0,SUM($D33:AA33)/$C88,0))</f>
        <v/>
      </c>
      <c r="AB88" s="7" t="str">
        <f>IF($B88&gt;52-AB$57,"",IF($C88&gt;0,SUM($D33:AB33)/$C88,0))</f>
        <v/>
      </c>
      <c r="AC88" s="7" t="str">
        <f>IF($B88&gt;52-AC$57,"",IF($C88&gt;0,SUM($D33:AC33)/$C88,0))</f>
        <v/>
      </c>
      <c r="AD88" s="7" t="str">
        <f>IF($B88&gt;52-AD$57,"",IF($C88&gt;0,SUM($D33:AD33)/$C88,0))</f>
        <v/>
      </c>
      <c r="AE88" s="7" t="str">
        <f>IF($B88&gt;52-AE$57,"",IF($C88&gt;0,SUM($D33:AE33)/$C88,0))</f>
        <v/>
      </c>
      <c r="AF88" s="7" t="str">
        <f>IF($B88&gt;52-AF$57,"",IF($C88&gt;0,SUM($D33:AF33)/$C88,0))</f>
        <v/>
      </c>
      <c r="AG88" s="7" t="str">
        <f>IF($B88&gt;52-AG$57,"",IF($C88&gt;0,SUM($D33:AG33)/$C88,0))</f>
        <v/>
      </c>
      <c r="AH88" s="7" t="str">
        <f>IF($B88&gt;52-AH$57,"",IF($C88&gt;0,SUM($D33:AH33)/$C88,0))</f>
        <v/>
      </c>
      <c r="AI88" s="7" t="str">
        <f>IF($B88&gt;52-AI$57,"",IF($C88&gt;0,SUM($D33:AI33)/$C88,0))</f>
        <v/>
      </c>
      <c r="AJ88" s="7" t="str">
        <f>IF($B88&gt;52-AJ$57,"",IF($C88&gt;0,SUM($D33:AJ33)/$C88,0))</f>
        <v/>
      </c>
      <c r="AK88" s="7" t="str">
        <f>IF($B88&gt;52-AK$57,"",IF($C88&gt;0,SUM($D33:AK33)/$C88,0))</f>
        <v/>
      </c>
      <c r="AL88" s="7" t="str">
        <f>IF($B88&gt;52-AL$57,"",IF($C88&gt;0,SUM($D33:AL33)/$C88,0))</f>
        <v/>
      </c>
      <c r="AM88" s="7" t="str">
        <f>IF($B88&gt;52-AM$57,"",IF($C88&gt;0,SUM($D33:AM33)/$C88,0))</f>
        <v/>
      </c>
      <c r="AN88" s="7" t="str">
        <f>IF($B88&gt;52-AN$57,"",IF($C88&gt;0,SUM($D33:AN33)/$C88,0))</f>
        <v/>
      </c>
      <c r="AO88" s="7" t="str">
        <f>IF($B88&gt;52-AO$57,"",IF($C88&gt;0,SUM($D33:AO33)/$C88,0))</f>
        <v/>
      </c>
      <c r="AP88" s="7" t="str">
        <f>IF($B88&gt;52-AP$57,"",IF($C88&gt;0,SUM($D33:AP33)/$C88,0))</f>
        <v/>
      </c>
      <c r="AQ88" s="7" t="str">
        <f>IF($B88&gt;52-AQ$57,"",IF($C88&gt;0,SUM($D33:AQ33)/$C88,0))</f>
        <v/>
      </c>
      <c r="AR88" s="7" t="str">
        <f>IF($B88&gt;52-AR$57,"",IF($C88&gt;0,SUM($D33:AR33)/$C88,0))</f>
        <v/>
      </c>
      <c r="AS88" s="7" t="str">
        <f>IF($B88&gt;52-AS$57,"",IF($C88&gt;0,SUM($D33:AS33)/$C88,0))</f>
        <v/>
      </c>
      <c r="AT88" s="7" t="str">
        <f>IF($B88&gt;52-AT$57,"",IF($C88&gt;0,SUM($D33:AT33)/$C88,0))</f>
        <v/>
      </c>
      <c r="AU88" s="7" t="str">
        <f>IF($B88&gt;52-AU$57,"",IF($C88&gt;0,SUM($D33:AU33)/$C88,0))</f>
        <v/>
      </c>
      <c r="AV88" s="7" t="str">
        <f>IF($B88&gt;52-AV$57,"",IF($C88&gt;0,SUM($D33:AV33)/$C88,0))</f>
        <v/>
      </c>
      <c r="AW88" s="7" t="str">
        <f>IF($B88&gt;52-AW$57,"",IF($C88&gt;0,SUM($D33:AW33)/$C88,0))</f>
        <v/>
      </c>
      <c r="AX88" s="7" t="str">
        <f>IF($B88&gt;52-AX$57,"",IF($C88&gt;0,SUM($D33:AX33)/$C88,0))</f>
        <v/>
      </c>
      <c r="AY88" s="7" t="str">
        <f>IF($B88&gt;52-AY$57,"",IF($C88&gt;0,SUM($D33:AY33)/$C88,0))</f>
        <v/>
      </c>
      <c r="AZ88" s="7" t="str">
        <f>IF($B88&gt;52-AZ$57,"",IF($C88&gt;0,SUM($D33:AZ33)/$C88,0))</f>
        <v/>
      </c>
      <c r="BA88" s="7" t="str">
        <f>IF($B88&gt;52-BA$57,"",IF($C88&gt;0,SUM($D33:BA33)/$C88,0))</f>
        <v/>
      </c>
      <c r="BB88" s="7" t="str">
        <f>IF($B88&gt;52-BB$57,"",IF($C88&gt;0,SUM($D33:BB33)/$C88,0))</f>
        <v/>
      </c>
      <c r="BC88" s="7" t="str">
        <f>IF($B88&gt;52-BC$57,"",IF($C88&gt;0,SUM($D33:BC33)/$C88,0))</f>
        <v/>
      </c>
    </row>
    <row r="89" spans="2:55" x14ac:dyDescent="0.55000000000000004">
      <c r="B89">
        <v>32</v>
      </c>
      <c r="C89">
        <f t="shared" si="51"/>
        <v>0</v>
      </c>
      <c r="D89" s="7">
        <f>IF($B89&gt;52-D$57,"",IF($C89&gt;0,SUM($D34:D34)/$C89,0))</f>
        <v>0</v>
      </c>
      <c r="E89" s="7">
        <f>IF($B89&gt;52-E$57,"",IF($C89&gt;0,SUM($D34:E34)/$C89,0))</f>
        <v>0</v>
      </c>
      <c r="F89" s="7">
        <f>IF($B89&gt;52-F$57,"",IF($C89&gt;0,SUM($D34:F34)/$C89,0))</f>
        <v>0</v>
      </c>
      <c r="G89" s="7">
        <f>IF($B89&gt;52-G$57,"",IF($C89&gt;0,SUM($D34:G34)/$C89,0))</f>
        <v>0</v>
      </c>
      <c r="H89" s="7">
        <f>IF($B89&gt;52-H$57,"",IF($C89&gt;0,SUM($D34:H34)/$C89,0))</f>
        <v>0</v>
      </c>
      <c r="I89" s="7">
        <f>IF($B89&gt;52-I$57,"",IF($C89&gt;0,SUM($D34:I34)/$C89,0))</f>
        <v>0</v>
      </c>
      <c r="J89" s="7">
        <f>IF($B89&gt;52-J$57,"",IF($C89&gt;0,SUM($D34:J34)/$C89,0))</f>
        <v>0</v>
      </c>
      <c r="K89" s="7">
        <f>IF($B89&gt;52-K$57,"",IF($C89&gt;0,SUM($D34:K34)/$C89,0))</f>
        <v>0</v>
      </c>
      <c r="L89" s="7">
        <f>IF($B89&gt;52-L$57,"",IF($C89&gt;0,SUM($D34:L34)/$C89,0))</f>
        <v>0</v>
      </c>
      <c r="M89" s="7">
        <f>IF($B89&gt;52-M$57,"",IF($C89&gt;0,SUM($D34:M34)/$C89,0))</f>
        <v>0</v>
      </c>
      <c r="N89" s="7">
        <f>IF($B89&gt;52-N$57,"",IF($C89&gt;0,SUM($D34:N34)/$C89,0))</f>
        <v>0</v>
      </c>
      <c r="O89" s="7">
        <f>IF($B89&gt;52-O$57,"",IF($C89&gt;0,SUM($D34:O34)/$C89,0))</f>
        <v>0</v>
      </c>
      <c r="P89" s="7">
        <f>IF($B89&gt;52-P$57,"",IF($C89&gt;0,SUM($D34:P34)/$C89,0))</f>
        <v>0</v>
      </c>
      <c r="Q89" s="7">
        <f>IF($B89&gt;52-Q$57,"",IF($C89&gt;0,SUM($D34:Q34)/$C89,0))</f>
        <v>0</v>
      </c>
      <c r="R89" s="7">
        <f>IF($B89&gt;52-R$57,"",IF($C89&gt;0,SUM($D34:R34)/$C89,0))</f>
        <v>0</v>
      </c>
      <c r="S89" s="7">
        <f>IF($B89&gt;52-S$57,"",IF($C89&gt;0,SUM($D34:S34)/$C89,0))</f>
        <v>0</v>
      </c>
      <c r="T89" s="7">
        <f>IF($B89&gt;52-T$57,"",IF($C89&gt;0,SUM($D34:T34)/$C89,0))</f>
        <v>0</v>
      </c>
      <c r="U89" s="7">
        <f>IF($B89&gt;52-U$57,"",IF($C89&gt;0,SUM($D34:U34)/$C89,0))</f>
        <v>0</v>
      </c>
      <c r="V89" s="7">
        <f>IF($B89&gt;52-V$57,"",IF($C89&gt;0,SUM($D34:V34)/$C89,0))</f>
        <v>0</v>
      </c>
      <c r="W89" s="7">
        <f>IF($B89&gt;52-W$57,"",IF($C89&gt;0,SUM($D34:W34)/$C89,0))</f>
        <v>0</v>
      </c>
      <c r="X89" s="7">
        <f>IF($B89&gt;52-X$57,"",IF($C89&gt;0,SUM($D34:X34)/$C89,0))</f>
        <v>0</v>
      </c>
      <c r="Y89" s="7" t="str">
        <f>IF($B89&gt;52-Y$57,"",IF($C89&gt;0,SUM($D34:Y34)/$C89,0))</f>
        <v/>
      </c>
      <c r="Z89" s="7" t="str">
        <f>IF($B89&gt;52-Z$57,"",IF($C89&gt;0,SUM($D34:Z34)/$C89,0))</f>
        <v/>
      </c>
      <c r="AA89" s="7" t="str">
        <f>IF($B89&gt;52-AA$57,"",IF($C89&gt;0,SUM($D34:AA34)/$C89,0))</f>
        <v/>
      </c>
      <c r="AB89" s="7" t="str">
        <f>IF($B89&gt;52-AB$57,"",IF($C89&gt;0,SUM($D34:AB34)/$C89,0))</f>
        <v/>
      </c>
      <c r="AC89" s="7" t="str">
        <f>IF($B89&gt;52-AC$57,"",IF($C89&gt;0,SUM($D34:AC34)/$C89,0))</f>
        <v/>
      </c>
      <c r="AD89" s="7" t="str">
        <f>IF($B89&gt;52-AD$57,"",IF($C89&gt;0,SUM($D34:AD34)/$C89,0))</f>
        <v/>
      </c>
      <c r="AE89" s="7" t="str">
        <f>IF($B89&gt;52-AE$57,"",IF($C89&gt;0,SUM($D34:AE34)/$C89,0))</f>
        <v/>
      </c>
      <c r="AF89" s="7" t="str">
        <f>IF($B89&gt;52-AF$57,"",IF($C89&gt;0,SUM($D34:AF34)/$C89,0))</f>
        <v/>
      </c>
      <c r="AG89" s="7" t="str">
        <f>IF($B89&gt;52-AG$57,"",IF($C89&gt;0,SUM($D34:AG34)/$C89,0))</f>
        <v/>
      </c>
      <c r="AH89" s="7" t="str">
        <f>IF($B89&gt;52-AH$57,"",IF($C89&gt;0,SUM($D34:AH34)/$C89,0))</f>
        <v/>
      </c>
      <c r="AI89" s="7" t="str">
        <f>IF($B89&gt;52-AI$57,"",IF($C89&gt;0,SUM($D34:AI34)/$C89,0))</f>
        <v/>
      </c>
      <c r="AJ89" s="7" t="str">
        <f>IF($B89&gt;52-AJ$57,"",IF($C89&gt;0,SUM($D34:AJ34)/$C89,0))</f>
        <v/>
      </c>
      <c r="AK89" s="7" t="str">
        <f>IF($B89&gt;52-AK$57,"",IF($C89&gt;0,SUM($D34:AK34)/$C89,0))</f>
        <v/>
      </c>
      <c r="AL89" s="7" t="str">
        <f>IF($B89&gt;52-AL$57,"",IF($C89&gt;0,SUM($D34:AL34)/$C89,0))</f>
        <v/>
      </c>
      <c r="AM89" s="7" t="str">
        <f>IF($B89&gt;52-AM$57,"",IF($C89&gt;0,SUM($D34:AM34)/$C89,0))</f>
        <v/>
      </c>
      <c r="AN89" s="7" t="str">
        <f>IF($B89&gt;52-AN$57,"",IF($C89&gt;0,SUM($D34:AN34)/$C89,0))</f>
        <v/>
      </c>
      <c r="AO89" s="7" t="str">
        <f>IF($B89&gt;52-AO$57,"",IF($C89&gt;0,SUM($D34:AO34)/$C89,0))</f>
        <v/>
      </c>
      <c r="AP89" s="7" t="str">
        <f>IF($B89&gt;52-AP$57,"",IF($C89&gt;0,SUM($D34:AP34)/$C89,0))</f>
        <v/>
      </c>
      <c r="AQ89" s="7" t="str">
        <f>IF($B89&gt;52-AQ$57,"",IF($C89&gt;0,SUM($D34:AQ34)/$C89,0))</f>
        <v/>
      </c>
      <c r="AR89" s="7" t="str">
        <f>IF($B89&gt;52-AR$57,"",IF($C89&gt;0,SUM($D34:AR34)/$C89,0))</f>
        <v/>
      </c>
      <c r="AS89" s="7" t="str">
        <f>IF($B89&gt;52-AS$57,"",IF($C89&gt;0,SUM($D34:AS34)/$C89,0))</f>
        <v/>
      </c>
      <c r="AT89" s="7" t="str">
        <f>IF($B89&gt;52-AT$57,"",IF($C89&gt;0,SUM($D34:AT34)/$C89,0))</f>
        <v/>
      </c>
      <c r="AU89" s="7" t="str">
        <f>IF($B89&gt;52-AU$57,"",IF($C89&gt;0,SUM($D34:AU34)/$C89,0))</f>
        <v/>
      </c>
      <c r="AV89" s="7" t="str">
        <f>IF($B89&gt;52-AV$57,"",IF($C89&gt;0,SUM($D34:AV34)/$C89,0))</f>
        <v/>
      </c>
      <c r="AW89" s="7" t="str">
        <f>IF($B89&gt;52-AW$57,"",IF($C89&gt;0,SUM($D34:AW34)/$C89,0))</f>
        <v/>
      </c>
      <c r="AX89" s="7" t="str">
        <f>IF($B89&gt;52-AX$57,"",IF($C89&gt;0,SUM($D34:AX34)/$C89,0))</f>
        <v/>
      </c>
      <c r="AY89" s="7" t="str">
        <f>IF($B89&gt;52-AY$57,"",IF($C89&gt;0,SUM($D34:AY34)/$C89,0))</f>
        <v/>
      </c>
      <c r="AZ89" s="7" t="str">
        <f>IF($B89&gt;52-AZ$57,"",IF($C89&gt;0,SUM($D34:AZ34)/$C89,0))</f>
        <v/>
      </c>
      <c r="BA89" s="7" t="str">
        <f>IF($B89&gt;52-BA$57,"",IF($C89&gt;0,SUM($D34:BA34)/$C89,0))</f>
        <v/>
      </c>
      <c r="BB89" s="7" t="str">
        <f>IF($B89&gt;52-BB$57,"",IF($C89&gt;0,SUM($D34:BB34)/$C89,0))</f>
        <v/>
      </c>
      <c r="BC89" s="7" t="str">
        <f>IF($B89&gt;52-BC$57,"",IF($C89&gt;0,SUM($D34:BC34)/$C89,0))</f>
        <v/>
      </c>
    </row>
    <row r="90" spans="2:55" x14ac:dyDescent="0.55000000000000004">
      <c r="B90">
        <v>33</v>
      </c>
      <c r="C90">
        <f t="shared" si="51"/>
        <v>1</v>
      </c>
      <c r="D90" s="7">
        <f>IF($B90&gt;52-D$57,"",IF($C90&gt;0,SUM($D35:D35)/$C90,0))</f>
        <v>0</v>
      </c>
      <c r="E90" s="7">
        <f>IF($B90&gt;52-E$57,"",IF($C90&gt;0,SUM($D35:E35)/$C90,0))</f>
        <v>0</v>
      </c>
      <c r="F90" s="7">
        <f>IF($B90&gt;52-F$57,"",IF($C90&gt;0,SUM($D35:F35)/$C90,0))</f>
        <v>0</v>
      </c>
      <c r="G90" s="7">
        <f>IF($B90&gt;52-G$57,"",IF($C90&gt;0,SUM($D35:G35)/$C90,0))</f>
        <v>0</v>
      </c>
      <c r="H90" s="7">
        <f>IF($B90&gt;52-H$57,"",IF($C90&gt;0,SUM($D35:H35)/$C90,0))</f>
        <v>0</v>
      </c>
      <c r="I90" s="7">
        <f>IF($B90&gt;52-I$57,"",IF($C90&gt;0,SUM($D35:I35)/$C90,0))</f>
        <v>0</v>
      </c>
      <c r="J90" s="7">
        <f>IF($B90&gt;52-J$57,"",IF($C90&gt;0,SUM($D35:J35)/$C90,0))</f>
        <v>0</v>
      </c>
      <c r="K90" s="7">
        <f>IF($B90&gt;52-K$57,"",IF($C90&gt;0,SUM($D35:K35)/$C90,0))</f>
        <v>0</v>
      </c>
      <c r="L90" s="7">
        <f>IF($B90&gt;52-L$57,"",IF($C90&gt;0,SUM($D35:L35)/$C90,0))</f>
        <v>0</v>
      </c>
      <c r="M90" s="7">
        <f>IF($B90&gt;52-M$57,"",IF($C90&gt;0,SUM($D35:M35)/$C90,0))</f>
        <v>0</v>
      </c>
      <c r="N90" s="7">
        <f>IF($B90&gt;52-N$57,"",IF($C90&gt;0,SUM($D35:N35)/$C90,0))</f>
        <v>0</v>
      </c>
      <c r="O90" s="7">
        <f>IF($B90&gt;52-O$57,"",IF($C90&gt;0,SUM($D35:O35)/$C90,0))</f>
        <v>0</v>
      </c>
      <c r="P90" s="7">
        <f>IF($B90&gt;52-P$57,"",IF($C90&gt;0,SUM($D35:P35)/$C90,0))</f>
        <v>0</v>
      </c>
      <c r="Q90" s="7">
        <f>IF($B90&gt;52-Q$57,"",IF($C90&gt;0,SUM($D35:Q35)/$C90,0))</f>
        <v>0</v>
      </c>
      <c r="R90" s="7">
        <f>IF($B90&gt;52-R$57,"",IF($C90&gt;0,SUM($D35:R35)/$C90,0))</f>
        <v>0</v>
      </c>
      <c r="S90" s="7">
        <f>IF($B90&gt;52-S$57,"",IF($C90&gt;0,SUM($D35:S35)/$C90,0))</f>
        <v>0</v>
      </c>
      <c r="T90" s="7">
        <f>IF($B90&gt;52-T$57,"",IF($C90&gt;0,SUM($D35:T35)/$C90,0))</f>
        <v>0</v>
      </c>
      <c r="U90" s="7">
        <f>IF($B90&gt;52-U$57,"",IF($C90&gt;0,SUM($D35:U35)/$C90,0))</f>
        <v>0</v>
      </c>
      <c r="V90" s="7">
        <f>IF($B90&gt;52-V$57,"",IF($C90&gt;0,SUM($D35:V35)/$C90,0))</f>
        <v>0</v>
      </c>
      <c r="W90" s="7">
        <f>IF($B90&gt;52-W$57,"",IF($C90&gt;0,SUM($D35:W35)/$C90,0))</f>
        <v>0</v>
      </c>
      <c r="X90" s="7" t="str">
        <f>IF($B90&gt;52-X$57,"",IF($C90&gt;0,SUM($D35:X35)/$C90,0))</f>
        <v/>
      </c>
      <c r="Y90" s="7" t="str">
        <f>IF($B90&gt;52-Y$57,"",IF($C90&gt;0,SUM($D35:Y35)/$C90,0))</f>
        <v/>
      </c>
      <c r="Z90" s="7" t="str">
        <f>IF($B90&gt;52-Z$57,"",IF($C90&gt;0,SUM($D35:Z35)/$C90,0))</f>
        <v/>
      </c>
      <c r="AA90" s="7" t="str">
        <f>IF($B90&gt;52-AA$57,"",IF($C90&gt;0,SUM($D35:AA35)/$C90,0))</f>
        <v/>
      </c>
      <c r="AB90" s="7" t="str">
        <f>IF($B90&gt;52-AB$57,"",IF($C90&gt;0,SUM($D35:AB35)/$C90,0))</f>
        <v/>
      </c>
      <c r="AC90" s="7" t="str">
        <f>IF($B90&gt;52-AC$57,"",IF($C90&gt;0,SUM($D35:AC35)/$C90,0))</f>
        <v/>
      </c>
      <c r="AD90" s="7" t="str">
        <f>IF($B90&gt;52-AD$57,"",IF($C90&gt;0,SUM($D35:AD35)/$C90,0))</f>
        <v/>
      </c>
      <c r="AE90" s="7" t="str">
        <f>IF($B90&gt;52-AE$57,"",IF($C90&gt;0,SUM($D35:AE35)/$C90,0))</f>
        <v/>
      </c>
      <c r="AF90" s="7" t="str">
        <f>IF($B90&gt;52-AF$57,"",IF($C90&gt;0,SUM($D35:AF35)/$C90,0))</f>
        <v/>
      </c>
      <c r="AG90" s="7" t="str">
        <f>IF($B90&gt;52-AG$57,"",IF($C90&gt;0,SUM($D35:AG35)/$C90,0))</f>
        <v/>
      </c>
      <c r="AH90" s="7" t="str">
        <f>IF($B90&gt;52-AH$57,"",IF($C90&gt;0,SUM($D35:AH35)/$C90,0))</f>
        <v/>
      </c>
      <c r="AI90" s="7" t="str">
        <f>IF($B90&gt;52-AI$57,"",IF($C90&gt;0,SUM($D35:AI35)/$C90,0))</f>
        <v/>
      </c>
      <c r="AJ90" s="7" t="str">
        <f>IF($B90&gt;52-AJ$57,"",IF($C90&gt;0,SUM($D35:AJ35)/$C90,0))</f>
        <v/>
      </c>
      <c r="AK90" s="7" t="str">
        <f>IF($B90&gt;52-AK$57,"",IF($C90&gt;0,SUM($D35:AK35)/$C90,0))</f>
        <v/>
      </c>
      <c r="AL90" s="7" t="str">
        <f>IF($B90&gt;52-AL$57,"",IF($C90&gt;0,SUM($D35:AL35)/$C90,0))</f>
        <v/>
      </c>
      <c r="AM90" s="7" t="str">
        <f>IF($B90&gt;52-AM$57,"",IF($C90&gt;0,SUM($D35:AM35)/$C90,0))</f>
        <v/>
      </c>
      <c r="AN90" s="7" t="str">
        <f>IF($B90&gt;52-AN$57,"",IF($C90&gt;0,SUM($D35:AN35)/$C90,0))</f>
        <v/>
      </c>
      <c r="AO90" s="7" t="str">
        <f>IF($B90&gt;52-AO$57,"",IF($C90&gt;0,SUM($D35:AO35)/$C90,0))</f>
        <v/>
      </c>
      <c r="AP90" s="7" t="str">
        <f>IF($B90&gt;52-AP$57,"",IF($C90&gt;0,SUM($D35:AP35)/$C90,0))</f>
        <v/>
      </c>
      <c r="AQ90" s="7" t="str">
        <f>IF($B90&gt;52-AQ$57,"",IF($C90&gt;0,SUM($D35:AQ35)/$C90,0))</f>
        <v/>
      </c>
      <c r="AR90" s="7" t="str">
        <f>IF($B90&gt;52-AR$57,"",IF($C90&gt;0,SUM($D35:AR35)/$C90,0))</f>
        <v/>
      </c>
      <c r="AS90" s="7" t="str">
        <f>IF($B90&gt;52-AS$57,"",IF($C90&gt;0,SUM($D35:AS35)/$C90,0))</f>
        <v/>
      </c>
      <c r="AT90" s="7" t="str">
        <f>IF($B90&gt;52-AT$57,"",IF($C90&gt;0,SUM($D35:AT35)/$C90,0))</f>
        <v/>
      </c>
      <c r="AU90" s="7" t="str">
        <f>IF($B90&gt;52-AU$57,"",IF($C90&gt;0,SUM($D35:AU35)/$C90,0))</f>
        <v/>
      </c>
      <c r="AV90" s="7" t="str">
        <f>IF($B90&gt;52-AV$57,"",IF($C90&gt;0,SUM($D35:AV35)/$C90,0))</f>
        <v/>
      </c>
      <c r="AW90" s="7" t="str">
        <f>IF($B90&gt;52-AW$57,"",IF($C90&gt;0,SUM($D35:AW35)/$C90,0))</f>
        <v/>
      </c>
      <c r="AX90" s="7" t="str">
        <f>IF($B90&gt;52-AX$57,"",IF($C90&gt;0,SUM($D35:AX35)/$C90,0))</f>
        <v/>
      </c>
      <c r="AY90" s="7" t="str">
        <f>IF($B90&gt;52-AY$57,"",IF($C90&gt;0,SUM($D35:AY35)/$C90,0))</f>
        <v/>
      </c>
      <c r="AZ90" s="7" t="str">
        <f>IF($B90&gt;52-AZ$57,"",IF($C90&gt;0,SUM($D35:AZ35)/$C90,0))</f>
        <v/>
      </c>
      <c r="BA90" s="7" t="str">
        <f>IF($B90&gt;52-BA$57,"",IF($C90&gt;0,SUM($D35:BA35)/$C90,0))</f>
        <v/>
      </c>
      <c r="BB90" s="7" t="str">
        <f>IF($B90&gt;52-BB$57,"",IF($C90&gt;0,SUM($D35:BB35)/$C90,0))</f>
        <v/>
      </c>
      <c r="BC90" s="7" t="str">
        <f>IF($B90&gt;52-BC$57,"",IF($C90&gt;0,SUM($D35:BC35)/$C90,0))</f>
        <v/>
      </c>
    </row>
    <row r="91" spans="2:55" x14ac:dyDescent="0.55000000000000004">
      <c r="B91">
        <v>34</v>
      </c>
      <c r="C91">
        <f t="shared" si="51"/>
        <v>3</v>
      </c>
      <c r="D91" s="7">
        <f>IF($B91&gt;52-D$57,"",IF($C91&gt;0,SUM($D36:D36)/$C91,0))</f>
        <v>0</v>
      </c>
      <c r="E91" s="7">
        <f>IF($B91&gt;52-E$57,"",IF($C91&gt;0,SUM($D36:E36)/$C91,0))</f>
        <v>0</v>
      </c>
      <c r="F91" s="7">
        <f>IF($B91&gt;52-F$57,"",IF($C91&gt;0,SUM($D36:F36)/$C91,0))</f>
        <v>0</v>
      </c>
      <c r="G91" s="7">
        <f>IF($B91&gt;52-G$57,"",IF($C91&gt;0,SUM($D36:G36)/$C91,0))</f>
        <v>0</v>
      </c>
      <c r="H91" s="7">
        <f>IF($B91&gt;52-H$57,"",IF($C91&gt;0,SUM($D36:H36)/$C91,0))</f>
        <v>0</v>
      </c>
      <c r="I91" s="7">
        <f>IF($B91&gt;52-I$57,"",IF($C91&gt;0,SUM($D36:I36)/$C91,0))</f>
        <v>0</v>
      </c>
      <c r="J91" s="7">
        <f>IF($B91&gt;52-J$57,"",IF($C91&gt;0,SUM($D36:J36)/$C91,0))</f>
        <v>0</v>
      </c>
      <c r="K91" s="7">
        <f>IF($B91&gt;52-K$57,"",IF($C91&gt;0,SUM($D36:K36)/$C91,0))</f>
        <v>0</v>
      </c>
      <c r="L91" s="7">
        <f>IF($B91&gt;52-L$57,"",IF($C91&gt;0,SUM($D36:L36)/$C91,0))</f>
        <v>0</v>
      </c>
      <c r="M91" s="7">
        <f>IF($B91&gt;52-M$57,"",IF($C91&gt;0,SUM($D36:M36)/$C91,0))</f>
        <v>0</v>
      </c>
      <c r="N91" s="7">
        <f>IF($B91&gt;52-N$57,"",IF($C91&gt;0,SUM($D36:N36)/$C91,0))</f>
        <v>0.33333333333333331</v>
      </c>
      <c r="O91" s="7">
        <f>IF($B91&gt;52-O$57,"",IF($C91&gt;0,SUM($D36:O36)/$C91,0))</f>
        <v>0.33333333333333331</v>
      </c>
      <c r="P91" s="7">
        <f>IF($B91&gt;52-P$57,"",IF($C91&gt;0,SUM($D36:P36)/$C91,0))</f>
        <v>0.33333333333333331</v>
      </c>
      <c r="Q91" s="7">
        <f>IF($B91&gt;52-Q$57,"",IF($C91&gt;0,SUM($D36:Q36)/$C91,0))</f>
        <v>0.33333333333333331</v>
      </c>
      <c r="R91" s="7">
        <f>IF($B91&gt;52-R$57,"",IF($C91&gt;0,SUM($D36:R36)/$C91,0))</f>
        <v>0.33333333333333331</v>
      </c>
      <c r="S91" s="7">
        <f>IF($B91&gt;52-S$57,"",IF($C91&gt;0,SUM($D36:S36)/$C91,0))</f>
        <v>0.33333333333333331</v>
      </c>
      <c r="T91" s="7">
        <f>IF($B91&gt;52-T$57,"",IF($C91&gt;0,SUM($D36:T36)/$C91,0))</f>
        <v>0.33333333333333331</v>
      </c>
      <c r="U91" s="7">
        <f>IF($B91&gt;52-U$57,"",IF($C91&gt;0,SUM($D36:U36)/$C91,0))</f>
        <v>0.33333333333333331</v>
      </c>
      <c r="V91" s="7">
        <f>IF($B91&gt;52-V$57,"",IF($C91&gt;0,SUM($D36:V36)/$C91,0))</f>
        <v>0.66666666666666663</v>
      </c>
      <c r="W91" s="7" t="str">
        <f>IF($B91&gt;52-W$57,"",IF($C91&gt;0,SUM($D36:W36)/$C91,0))</f>
        <v/>
      </c>
      <c r="X91" s="7" t="str">
        <f>IF($B91&gt;52-X$57,"",IF($C91&gt;0,SUM($D36:X36)/$C91,0))</f>
        <v/>
      </c>
      <c r="Y91" s="7" t="str">
        <f>IF($B91&gt;52-Y$57,"",IF($C91&gt;0,SUM($D36:Y36)/$C91,0))</f>
        <v/>
      </c>
      <c r="Z91" s="7" t="str">
        <f>IF($B91&gt;52-Z$57,"",IF($C91&gt;0,SUM($D36:Z36)/$C91,0))</f>
        <v/>
      </c>
      <c r="AA91" s="7" t="str">
        <f>IF($B91&gt;52-AA$57,"",IF($C91&gt;0,SUM($D36:AA36)/$C91,0))</f>
        <v/>
      </c>
      <c r="AB91" s="7" t="str">
        <f>IF($B91&gt;52-AB$57,"",IF($C91&gt;0,SUM($D36:AB36)/$C91,0))</f>
        <v/>
      </c>
      <c r="AC91" s="7" t="str">
        <f>IF($B91&gt;52-AC$57,"",IF($C91&gt;0,SUM($D36:AC36)/$C91,0))</f>
        <v/>
      </c>
      <c r="AD91" s="7" t="str">
        <f>IF($B91&gt;52-AD$57,"",IF($C91&gt;0,SUM($D36:AD36)/$C91,0))</f>
        <v/>
      </c>
      <c r="AE91" s="7" t="str">
        <f>IF($B91&gt;52-AE$57,"",IF($C91&gt;0,SUM($D36:AE36)/$C91,0))</f>
        <v/>
      </c>
      <c r="AF91" s="7" t="str">
        <f>IF($B91&gt;52-AF$57,"",IF($C91&gt;0,SUM($D36:AF36)/$C91,0))</f>
        <v/>
      </c>
      <c r="AG91" s="7" t="str">
        <f>IF($B91&gt;52-AG$57,"",IF($C91&gt;0,SUM($D36:AG36)/$C91,0))</f>
        <v/>
      </c>
      <c r="AH91" s="7" t="str">
        <f>IF($B91&gt;52-AH$57,"",IF($C91&gt;0,SUM($D36:AH36)/$C91,0))</f>
        <v/>
      </c>
      <c r="AI91" s="7" t="str">
        <f>IF($B91&gt;52-AI$57,"",IF($C91&gt;0,SUM($D36:AI36)/$C91,0))</f>
        <v/>
      </c>
      <c r="AJ91" s="7" t="str">
        <f>IF($B91&gt;52-AJ$57,"",IF($C91&gt;0,SUM($D36:AJ36)/$C91,0))</f>
        <v/>
      </c>
      <c r="AK91" s="7" t="str">
        <f>IF($B91&gt;52-AK$57,"",IF($C91&gt;0,SUM($D36:AK36)/$C91,0))</f>
        <v/>
      </c>
      <c r="AL91" s="7" t="str">
        <f>IF($B91&gt;52-AL$57,"",IF($C91&gt;0,SUM($D36:AL36)/$C91,0))</f>
        <v/>
      </c>
      <c r="AM91" s="7" t="str">
        <f>IF($B91&gt;52-AM$57,"",IF($C91&gt;0,SUM($D36:AM36)/$C91,0))</f>
        <v/>
      </c>
      <c r="AN91" s="7" t="str">
        <f>IF($B91&gt;52-AN$57,"",IF($C91&gt;0,SUM($D36:AN36)/$C91,0))</f>
        <v/>
      </c>
      <c r="AO91" s="7" t="str">
        <f>IF($B91&gt;52-AO$57,"",IF($C91&gt;0,SUM($D36:AO36)/$C91,0))</f>
        <v/>
      </c>
      <c r="AP91" s="7" t="str">
        <f>IF($B91&gt;52-AP$57,"",IF($C91&gt;0,SUM($D36:AP36)/$C91,0))</f>
        <v/>
      </c>
      <c r="AQ91" s="7" t="str">
        <f>IF($B91&gt;52-AQ$57,"",IF($C91&gt;0,SUM($D36:AQ36)/$C91,0))</f>
        <v/>
      </c>
      <c r="AR91" s="7" t="str">
        <f>IF($B91&gt;52-AR$57,"",IF($C91&gt;0,SUM($D36:AR36)/$C91,0))</f>
        <v/>
      </c>
      <c r="AS91" s="7" t="str">
        <f>IF($B91&gt;52-AS$57,"",IF($C91&gt;0,SUM($D36:AS36)/$C91,0))</f>
        <v/>
      </c>
      <c r="AT91" s="7" t="str">
        <f>IF($B91&gt;52-AT$57,"",IF($C91&gt;0,SUM($D36:AT36)/$C91,0))</f>
        <v/>
      </c>
      <c r="AU91" s="7" t="str">
        <f>IF($B91&gt;52-AU$57,"",IF($C91&gt;0,SUM($D36:AU36)/$C91,0))</f>
        <v/>
      </c>
      <c r="AV91" s="7" t="str">
        <f>IF($B91&gt;52-AV$57,"",IF($C91&gt;0,SUM($D36:AV36)/$C91,0))</f>
        <v/>
      </c>
      <c r="AW91" s="7" t="str">
        <f>IF($B91&gt;52-AW$57,"",IF($C91&gt;0,SUM($D36:AW36)/$C91,0))</f>
        <v/>
      </c>
      <c r="AX91" s="7" t="str">
        <f>IF($B91&gt;52-AX$57,"",IF($C91&gt;0,SUM($D36:AX36)/$C91,0))</f>
        <v/>
      </c>
      <c r="AY91" s="7" t="str">
        <f>IF($B91&gt;52-AY$57,"",IF($C91&gt;0,SUM($D36:AY36)/$C91,0))</f>
        <v/>
      </c>
      <c r="AZ91" s="7" t="str">
        <f>IF($B91&gt;52-AZ$57,"",IF($C91&gt;0,SUM($D36:AZ36)/$C91,0))</f>
        <v/>
      </c>
      <c r="BA91" s="7" t="str">
        <f>IF($B91&gt;52-BA$57,"",IF($C91&gt;0,SUM($D36:BA36)/$C91,0))</f>
        <v/>
      </c>
      <c r="BB91" s="7" t="str">
        <f>IF($B91&gt;52-BB$57,"",IF($C91&gt;0,SUM($D36:BB36)/$C91,0))</f>
        <v/>
      </c>
      <c r="BC91" s="7" t="str">
        <f>IF($B91&gt;52-BC$57,"",IF($C91&gt;0,SUM($D36:BC36)/$C91,0))</f>
        <v/>
      </c>
    </row>
    <row r="92" spans="2:55" x14ac:dyDescent="0.55000000000000004">
      <c r="B92">
        <v>35</v>
      </c>
      <c r="C92">
        <f t="shared" si="51"/>
        <v>2</v>
      </c>
      <c r="D92" s="7">
        <f>IF($B92&gt;52-D$57,"",IF($C92&gt;0,SUM($D37:D37)/$C92,0))</f>
        <v>0</v>
      </c>
      <c r="E92" s="7">
        <f>IF($B92&gt;52-E$57,"",IF($C92&gt;0,SUM($D37:E37)/$C92,0))</f>
        <v>0</v>
      </c>
      <c r="F92" s="7">
        <f>IF($B92&gt;52-F$57,"",IF($C92&gt;0,SUM($D37:F37)/$C92,0))</f>
        <v>0</v>
      </c>
      <c r="G92" s="7">
        <f>IF($B92&gt;52-G$57,"",IF($C92&gt;0,SUM($D37:G37)/$C92,0))</f>
        <v>0</v>
      </c>
      <c r="H92" s="7">
        <f>IF($B92&gt;52-H$57,"",IF($C92&gt;0,SUM($D37:H37)/$C92,0))</f>
        <v>0</v>
      </c>
      <c r="I92" s="7">
        <f>IF($B92&gt;52-I$57,"",IF($C92&gt;0,SUM($D37:I37)/$C92,0))</f>
        <v>0</v>
      </c>
      <c r="J92" s="7">
        <f>IF($B92&gt;52-J$57,"",IF($C92&gt;0,SUM($D37:J37)/$C92,0))</f>
        <v>0</v>
      </c>
      <c r="K92" s="7">
        <f>IF($B92&gt;52-K$57,"",IF($C92&gt;0,SUM($D37:K37)/$C92,0))</f>
        <v>0</v>
      </c>
      <c r="L92" s="7">
        <f>IF($B92&gt;52-L$57,"",IF($C92&gt;0,SUM($D37:L37)/$C92,0))</f>
        <v>0</v>
      </c>
      <c r="M92" s="7">
        <f>IF($B92&gt;52-M$57,"",IF($C92&gt;0,SUM($D37:M37)/$C92,0))</f>
        <v>0</v>
      </c>
      <c r="N92" s="7">
        <f>IF($B92&gt;52-N$57,"",IF($C92&gt;0,SUM($D37:N37)/$C92,0))</f>
        <v>0</v>
      </c>
      <c r="O92" s="7">
        <f>IF($B92&gt;52-O$57,"",IF($C92&gt;0,SUM($D37:O37)/$C92,0))</f>
        <v>0</v>
      </c>
      <c r="P92" s="7">
        <f>IF($B92&gt;52-P$57,"",IF($C92&gt;0,SUM($D37:P37)/$C92,0))</f>
        <v>0</v>
      </c>
      <c r="Q92" s="7">
        <f>IF($B92&gt;52-Q$57,"",IF($C92&gt;0,SUM($D37:Q37)/$C92,0))</f>
        <v>0</v>
      </c>
      <c r="R92" s="7">
        <f>IF($B92&gt;52-R$57,"",IF($C92&gt;0,SUM($D37:R37)/$C92,0))</f>
        <v>0</v>
      </c>
      <c r="S92" s="7">
        <f>IF($B92&gt;52-S$57,"",IF($C92&gt;0,SUM($D37:S37)/$C92,0))</f>
        <v>0</v>
      </c>
      <c r="T92" s="7">
        <f>IF($B92&gt;52-T$57,"",IF($C92&gt;0,SUM($D37:T37)/$C92,0))</f>
        <v>0</v>
      </c>
      <c r="U92" s="7">
        <f>IF($B92&gt;52-U$57,"",IF($C92&gt;0,SUM($D37:U37)/$C92,0))</f>
        <v>0</v>
      </c>
      <c r="V92" s="7" t="str">
        <f>IF($B92&gt;52-V$57,"",IF($C92&gt;0,SUM($D37:V37)/$C92,0))</f>
        <v/>
      </c>
      <c r="W92" s="7" t="str">
        <f>IF($B92&gt;52-W$57,"",IF($C92&gt;0,SUM($D37:W37)/$C92,0))</f>
        <v/>
      </c>
      <c r="X92" s="7" t="str">
        <f>IF($B92&gt;52-X$57,"",IF($C92&gt;0,SUM($D37:X37)/$C92,0))</f>
        <v/>
      </c>
      <c r="Y92" s="7" t="str">
        <f>IF($B92&gt;52-Y$57,"",IF($C92&gt;0,SUM($D37:Y37)/$C92,0))</f>
        <v/>
      </c>
      <c r="Z92" s="7" t="str">
        <f>IF($B92&gt;52-Z$57,"",IF($C92&gt;0,SUM($D37:Z37)/$C92,0))</f>
        <v/>
      </c>
      <c r="AA92" s="7" t="str">
        <f>IF($B92&gt;52-AA$57,"",IF($C92&gt;0,SUM($D37:AA37)/$C92,0))</f>
        <v/>
      </c>
      <c r="AB92" s="7" t="str">
        <f>IF($B92&gt;52-AB$57,"",IF($C92&gt;0,SUM($D37:AB37)/$C92,0))</f>
        <v/>
      </c>
      <c r="AC92" s="7" t="str">
        <f>IF($B92&gt;52-AC$57,"",IF($C92&gt;0,SUM($D37:AC37)/$C92,0))</f>
        <v/>
      </c>
      <c r="AD92" s="7" t="str">
        <f>IF($B92&gt;52-AD$57,"",IF($C92&gt;0,SUM($D37:AD37)/$C92,0))</f>
        <v/>
      </c>
      <c r="AE92" s="7" t="str">
        <f>IF($B92&gt;52-AE$57,"",IF($C92&gt;0,SUM($D37:AE37)/$C92,0))</f>
        <v/>
      </c>
      <c r="AF92" s="7" t="str">
        <f>IF($B92&gt;52-AF$57,"",IF($C92&gt;0,SUM($D37:AF37)/$C92,0))</f>
        <v/>
      </c>
      <c r="AG92" s="7" t="str">
        <f>IF($B92&gt;52-AG$57,"",IF($C92&gt;0,SUM($D37:AG37)/$C92,0))</f>
        <v/>
      </c>
      <c r="AH92" s="7" t="str">
        <f>IF($B92&gt;52-AH$57,"",IF($C92&gt;0,SUM($D37:AH37)/$C92,0))</f>
        <v/>
      </c>
      <c r="AI92" s="7" t="str">
        <f>IF($B92&gt;52-AI$57,"",IF($C92&gt;0,SUM($D37:AI37)/$C92,0))</f>
        <v/>
      </c>
      <c r="AJ92" s="7" t="str">
        <f>IF($B92&gt;52-AJ$57,"",IF($C92&gt;0,SUM($D37:AJ37)/$C92,0))</f>
        <v/>
      </c>
      <c r="AK92" s="7" t="str">
        <f>IF($B92&gt;52-AK$57,"",IF($C92&gt;0,SUM($D37:AK37)/$C92,0))</f>
        <v/>
      </c>
      <c r="AL92" s="7" t="str">
        <f>IF($B92&gt;52-AL$57,"",IF($C92&gt;0,SUM($D37:AL37)/$C92,0))</f>
        <v/>
      </c>
      <c r="AM92" s="7" t="str">
        <f>IF($B92&gt;52-AM$57,"",IF($C92&gt;0,SUM($D37:AM37)/$C92,0))</f>
        <v/>
      </c>
      <c r="AN92" s="7" t="str">
        <f>IF($B92&gt;52-AN$57,"",IF($C92&gt;0,SUM($D37:AN37)/$C92,0))</f>
        <v/>
      </c>
      <c r="AO92" s="7" t="str">
        <f>IF($B92&gt;52-AO$57,"",IF($C92&gt;0,SUM($D37:AO37)/$C92,0))</f>
        <v/>
      </c>
      <c r="AP92" s="7" t="str">
        <f>IF($B92&gt;52-AP$57,"",IF($C92&gt;0,SUM($D37:AP37)/$C92,0))</f>
        <v/>
      </c>
      <c r="AQ92" s="7" t="str">
        <f>IF($B92&gt;52-AQ$57,"",IF($C92&gt;0,SUM($D37:AQ37)/$C92,0))</f>
        <v/>
      </c>
      <c r="AR92" s="7" t="str">
        <f>IF($B92&gt;52-AR$57,"",IF($C92&gt;0,SUM($D37:AR37)/$C92,0))</f>
        <v/>
      </c>
      <c r="AS92" s="7" t="str">
        <f>IF($B92&gt;52-AS$57,"",IF($C92&gt;0,SUM($D37:AS37)/$C92,0))</f>
        <v/>
      </c>
      <c r="AT92" s="7" t="str">
        <f>IF($B92&gt;52-AT$57,"",IF($C92&gt;0,SUM($D37:AT37)/$C92,0))</f>
        <v/>
      </c>
      <c r="AU92" s="7" t="str">
        <f>IF($B92&gt;52-AU$57,"",IF($C92&gt;0,SUM($D37:AU37)/$C92,0))</f>
        <v/>
      </c>
      <c r="AV92" s="7" t="str">
        <f>IF($B92&gt;52-AV$57,"",IF($C92&gt;0,SUM($D37:AV37)/$C92,0))</f>
        <v/>
      </c>
      <c r="AW92" s="7" t="str">
        <f>IF($B92&gt;52-AW$57,"",IF($C92&gt;0,SUM($D37:AW37)/$C92,0))</f>
        <v/>
      </c>
      <c r="AX92" s="7" t="str">
        <f>IF($B92&gt;52-AX$57,"",IF($C92&gt;0,SUM($D37:AX37)/$C92,0))</f>
        <v/>
      </c>
      <c r="AY92" s="7" t="str">
        <f>IF($B92&gt;52-AY$57,"",IF($C92&gt;0,SUM($D37:AY37)/$C92,0))</f>
        <v/>
      </c>
      <c r="AZ92" s="7" t="str">
        <f>IF($B92&gt;52-AZ$57,"",IF($C92&gt;0,SUM($D37:AZ37)/$C92,0))</f>
        <v/>
      </c>
      <c r="BA92" s="7" t="str">
        <f>IF($B92&gt;52-BA$57,"",IF($C92&gt;0,SUM($D37:BA37)/$C92,0))</f>
        <v/>
      </c>
      <c r="BB92" s="7" t="str">
        <f>IF($B92&gt;52-BB$57,"",IF($C92&gt;0,SUM($D37:BB37)/$C92,0))</f>
        <v/>
      </c>
      <c r="BC92" s="7" t="str">
        <f>IF($B92&gt;52-BC$57,"",IF($C92&gt;0,SUM($D37:BC37)/$C92,0))</f>
        <v/>
      </c>
    </row>
    <row r="93" spans="2:55" x14ac:dyDescent="0.55000000000000004">
      <c r="B93">
        <v>36</v>
      </c>
      <c r="C93">
        <f t="shared" si="51"/>
        <v>0</v>
      </c>
      <c r="D93" s="7">
        <f>IF($B93&gt;52-D$57,"",IF($C93&gt;0,SUM($D38:D38)/$C93,0))</f>
        <v>0</v>
      </c>
      <c r="E93" s="7">
        <f>IF($B93&gt;52-E$57,"",IF($C93&gt;0,SUM($D38:E38)/$C93,0))</f>
        <v>0</v>
      </c>
      <c r="F93" s="7">
        <f>IF($B93&gt;52-F$57,"",IF($C93&gt;0,SUM($D38:F38)/$C93,0))</f>
        <v>0</v>
      </c>
      <c r="G93" s="7">
        <f>IF($B93&gt;52-G$57,"",IF($C93&gt;0,SUM($D38:G38)/$C93,0))</f>
        <v>0</v>
      </c>
      <c r="H93" s="7">
        <f>IF($B93&gt;52-H$57,"",IF($C93&gt;0,SUM($D38:H38)/$C93,0))</f>
        <v>0</v>
      </c>
      <c r="I93" s="7">
        <f>IF($B93&gt;52-I$57,"",IF($C93&gt;0,SUM($D38:I38)/$C93,0))</f>
        <v>0</v>
      </c>
      <c r="J93" s="7">
        <f>IF($B93&gt;52-J$57,"",IF($C93&gt;0,SUM($D38:J38)/$C93,0))</f>
        <v>0</v>
      </c>
      <c r="K93" s="7">
        <f>IF($B93&gt;52-K$57,"",IF($C93&gt;0,SUM($D38:K38)/$C93,0))</f>
        <v>0</v>
      </c>
      <c r="L93" s="7">
        <f>IF($B93&gt;52-L$57,"",IF($C93&gt;0,SUM($D38:L38)/$C93,0))</f>
        <v>0</v>
      </c>
      <c r="M93" s="7">
        <f>IF($B93&gt;52-M$57,"",IF($C93&gt;0,SUM($D38:M38)/$C93,0))</f>
        <v>0</v>
      </c>
      <c r="N93" s="7">
        <f>IF($B93&gt;52-N$57,"",IF($C93&gt;0,SUM($D38:N38)/$C93,0))</f>
        <v>0</v>
      </c>
      <c r="O93" s="7">
        <f>IF($B93&gt;52-O$57,"",IF($C93&gt;0,SUM($D38:O38)/$C93,0))</f>
        <v>0</v>
      </c>
      <c r="P93" s="7">
        <f>IF($B93&gt;52-P$57,"",IF($C93&gt;0,SUM($D38:P38)/$C93,0))</f>
        <v>0</v>
      </c>
      <c r="Q93" s="7">
        <f>IF($B93&gt;52-Q$57,"",IF($C93&gt;0,SUM($D38:Q38)/$C93,0))</f>
        <v>0</v>
      </c>
      <c r="R93" s="7">
        <f>IF($B93&gt;52-R$57,"",IF($C93&gt;0,SUM($D38:R38)/$C93,0))</f>
        <v>0</v>
      </c>
      <c r="S93" s="7">
        <f>IF($B93&gt;52-S$57,"",IF($C93&gt;0,SUM($D38:S38)/$C93,0))</f>
        <v>0</v>
      </c>
      <c r="T93" s="7">
        <f>IF($B93&gt;52-T$57,"",IF($C93&gt;0,SUM($D38:T38)/$C93,0))</f>
        <v>0</v>
      </c>
      <c r="U93" s="7" t="str">
        <f>IF($B93&gt;52-U$57,"",IF($C93&gt;0,SUM($D38:U38)/$C93,0))</f>
        <v/>
      </c>
      <c r="V93" s="7" t="str">
        <f>IF($B93&gt;52-V$57,"",IF($C93&gt;0,SUM($D38:V38)/$C93,0))</f>
        <v/>
      </c>
      <c r="W93" s="7" t="str">
        <f>IF($B93&gt;52-W$57,"",IF($C93&gt;0,SUM($D38:W38)/$C93,0))</f>
        <v/>
      </c>
      <c r="X93" s="7" t="str">
        <f>IF($B93&gt;52-X$57,"",IF($C93&gt;0,SUM($D38:X38)/$C93,0))</f>
        <v/>
      </c>
      <c r="Y93" s="7" t="str">
        <f>IF($B93&gt;52-Y$57,"",IF($C93&gt;0,SUM($D38:Y38)/$C93,0))</f>
        <v/>
      </c>
      <c r="Z93" s="7" t="str">
        <f>IF($B93&gt;52-Z$57,"",IF($C93&gt;0,SUM($D38:Z38)/$C93,0))</f>
        <v/>
      </c>
      <c r="AA93" s="7" t="str">
        <f>IF($B93&gt;52-AA$57,"",IF($C93&gt;0,SUM($D38:AA38)/$C93,0))</f>
        <v/>
      </c>
      <c r="AB93" s="7" t="str">
        <f>IF($B93&gt;52-AB$57,"",IF($C93&gt;0,SUM($D38:AB38)/$C93,0))</f>
        <v/>
      </c>
      <c r="AC93" s="7" t="str">
        <f>IF($B93&gt;52-AC$57,"",IF($C93&gt;0,SUM($D38:AC38)/$C93,0))</f>
        <v/>
      </c>
      <c r="AD93" s="7" t="str">
        <f>IF($B93&gt;52-AD$57,"",IF($C93&gt;0,SUM($D38:AD38)/$C93,0))</f>
        <v/>
      </c>
      <c r="AE93" s="7" t="str">
        <f>IF($B93&gt;52-AE$57,"",IF($C93&gt;0,SUM($D38:AE38)/$C93,0))</f>
        <v/>
      </c>
      <c r="AF93" s="7" t="str">
        <f>IF($B93&gt;52-AF$57,"",IF($C93&gt;0,SUM($D38:AF38)/$C93,0))</f>
        <v/>
      </c>
      <c r="AG93" s="7" t="str">
        <f>IF($B93&gt;52-AG$57,"",IF($C93&gt;0,SUM($D38:AG38)/$C93,0))</f>
        <v/>
      </c>
      <c r="AH93" s="7" t="str">
        <f>IF($B93&gt;52-AH$57,"",IF($C93&gt;0,SUM($D38:AH38)/$C93,0))</f>
        <v/>
      </c>
      <c r="AI93" s="7" t="str">
        <f>IF($B93&gt;52-AI$57,"",IF($C93&gt;0,SUM($D38:AI38)/$C93,0))</f>
        <v/>
      </c>
      <c r="AJ93" s="7" t="str">
        <f>IF($B93&gt;52-AJ$57,"",IF($C93&gt;0,SUM($D38:AJ38)/$C93,0))</f>
        <v/>
      </c>
      <c r="AK93" s="7" t="str">
        <f>IF($B93&gt;52-AK$57,"",IF($C93&gt;0,SUM($D38:AK38)/$C93,0))</f>
        <v/>
      </c>
      <c r="AL93" s="7" t="str">
        <f>IF($B93&gt;52-AL$57,"",IF($C93&gt;0,SUM($D38:AL38)/$C93,0))</f>
        <v/>
      </c>
      <c r="AM93" s="7" t="str">
        <f>IF($B93&gt;52-AM$57,"",IF($C93&gt;0,SUM($D38:AM38)/$C93,0))</f>
        <v/>
      </c>
      <c r="AN93" s="7" t="str">
        <f>IF($B93&gt;52-AN$57,"",IF($C93&gt;0,SUM($D38:AN38)/$C93,0))</f>
        <v/>
      </c>
      <c r="AO93" s="7" t="str">
        <f>IF($B93&gt;52-AO$57,"",IF($C93&gt;0,SUM($D38:AO38)/$C93,0))</f>
        <v/>
      </c>
      <c r="AP93" s="7" t="str">
        <f>IF($B93&gt;52-AP$57,"",IF($C93&gt;0,SUM($D38:AP38)/$C93,0))</f>
        <v/>
      </c>
      <c r="AQ93" s="7" t="str">
        <f>IF($B93&gt;52-AQ$57,"",IF($C93&gt;0,SUM($D38:AQ38)/$C93,0))</f>
        <v/>
      </c>
      <c r="AR93" s="7" t="str">
        <f>IF($B93&gt;52-AR$57,"",IF($C93&gt;0,SUM($D38:AR38)/$C93,0))</f>
        <v/>
      </c>
      <c r="AS93" s="7" t="str">
        <f>IF($B93&gt;52-AS$57,"",IF($C93&gt;0,SUM($D38:AS38)/$C93,0))</f>
        <v/>
      </c>
      <c r="AT93" s="7" t="str">
        <f>IF($B93&gt;52-AT$57,"",IF($C93&gt;0,SUM($D38:AT38)/$C93,0))</f>
        <v/>
      </c>
      <c r="AU93" s="7" t="str">
        <f>IF($B93&gt;52-AU$57,"",IF($C93&gt;0,SUM($D38:AU38)/$C93,0))</f>
        <v/>
      </c>
      <c r="AV93" s="7" t="str">
        <f>IF($B93&gt;52-AV$57,"",IF($C93&gt;0,SUM($D38:AV38)/$C93,0))</f>
        <v/>
      </c>
      <c r="AW93" s="7" t="str">
        <f>IF($B93&gt;52-AW$57,"",IF($C93&gt;0,SUM($D38:AW38)/$C93,0))</f>
        <v/>
      </c>
      <c r="AX93" s="7" t="str">
        <f>IF($B93&gt;52-AX$57,"",IF($C93&gt;0,SUM($D38:AX38)/$C93,0))</f>
        <v/>
      </c>
      <c r="AY93" s="7" t="str">
        <f>IF($B93&gt;52-AY$57,"",IF($C93&gt;0,SUM($D38:AY38)/$C93,0))</f>
        <v/>
      </c>
      <c r="AZ93" s="7" t="str">
        <f>IF($B93&gt;52-AZ$57,"",IF($C93&gt;0,SUM($D38:AZ38)/$C93,0))</f>
        <v/>
      </c>
      <c r="BA93" s="7" t="str">
        <f>IF($B93&gt;52-BA$57,"",IF($C93&gt;0,SUM($D38:BA38)/$C93,0))</f>
        <v/>
      </c>
      <c r="BB93" s="7" t="str">
        <f>IF($B93&gt;52-BB$57,"",IF($C93&gt;0,SUM($D38:BB38)/$C93,0))</f>
        <v/>
      </c>
      <c r="BC93" s="7" t="str">
        <f>IF($B93&gt;52-BC$57,"",IF($C93&gt;0,SUM($D38:BC38)/$C93,0))</f>
        <v/>
      </c>
    </row>
    <row r="94" spans="2:55" x14ac:dyDescent="0.55000000000000004">
      <c r="B94">
        <v>37</v>
      </c>
      <c r="C94">
        <f t="shared" si="51"/>
        <v>1</v>
      </c>
      <c r="D94" s="7">
        <f>IF($B94&gt;52-D$57,"",IF($C94&gt;0,SUM($D39:D39)/$C94,0))</f>
        <v>0</v>
      </c>
      <c r="E94" s="7">
        <f>IF($B94&gt;52-E$57,"",IF($C94&gt;0,SUM($D39:E39)/$C94,0))</f>
        <v>0</v>
      </c>
      <c r="F94" s="7">
        <f>IF($B94&gt;52-F$57,"",IF($C94&gt;0,SUM($D39:F39)/$C94,0))</f>
        <v>0</v>
      </c>
      <c r="G94" s="7">
        <f>IF($B94&gt;52-G$57,"",IF($C94&gt;0,SUM($D39:G39)/$C94,0))</f>
        <v>0</v>
      </c>
      <c r="H94" s="7">
        <f>IF($B94&gt;52-H$57,"",IF($C94&gt;0,SUM($D39:H39)/$C94,0))</f>
        <v>0</v>
      </c>
      <c r="I94" s="7">
        <f>IF($B94&gt;52-I$57,"",IF($C94&gt;0,SUM($D39:I39)/$C94,0))</f>
        <v>0</v>
      </c>
      <c r="J94" s="7">
        <f>IF($B94&gt;52-J$57,"",IF($C94&gt;0,SUM($D39:J39)/$C94,0))</f>
        <v>0</v>
      </c>
      <c r="K94" s="7">
        <f>IF($B94&gt;52-K$57,"",IF($C94&gt;0,SUM($D39:K39)/$C94,0))</f>
        <v>0</v>
      </c>
      <c r="L94" s="7">
        <f>IF($B94&gt;52-L$57,"",IF($C94&gt;0,SUM($D39:L39)/$C94,0))</f>
        <v>0</v>
      </c>
      <c r="M94" s="7">
        <f>IF($B94&gt;52-M$57,"",IF($C94&gt;0,SUM($D39:M39)/$C94,0))</f>
        <v>0</v>
      </c>
      <c r="N94" s="7">
        <f>IF($B94&gt;52-N$57,"",IF($C94&gt;0,SUM($D39:N39)/$C94,0))</f>
        <v>0</v>
      </c>
      <c r="O94" s="7">
        <f>IF($B94&gt;52-O$57,"",IF($C94&gt;0,SUM($D39:O39)/$C94,0))</f>
        <v>0</v>
      </c>
      <c r="P94" s="7">
        <f>IF($B94&gt;52-P$57,"",IF($C94&gt;0,SUM($D39:P39)/$C94,0))</f>
        <v>0</v>
      </c>
      <c r="Q94" s="7">
        <f>IF($B94&gt;52-Q$57,"",IF($C94&gt;0,SUM($D39:Q39)/$C94,0))</f>
        <v>1</v>
      </c>
      <c r="R94" s="7">
        <f>IF($B94&gt;52-R$57,"",IF($C94&gt;0,SUM($D39:R39)/$C94,0))</f>
        <v>1</v>
      </c>
      <c r="S94" s="7">
        <f>IF($B94&gt;52-S$57,"",IF($C94&gt;0,SUM($D39:S39)/$C94,0))</f>
        <v>1</v>
      </c>
      <c r="T94" s="7" t="str">
        <f>IF($B94&gt;52-T$57,"",IF($C94&gt;0,SUM($D39:T39)/$C94,0))</f>
        <v/>
      </c>
      <c r="U94" s="7" t="str">
        <f>IF($B94&gt;52-U$57,"",IF($C94&gt;0,SUM($D39:U39)/$C94,0))</f>
        <v/>
      </c>
      <c r="V94" s="7" t="str">
        <f>IF($B94&gt;52-V$57,"",IF($C94&gt;0,SUM($D39:V39)/$C94,0))</f>
        <v/>
      </c>
      <c r="W94" s="7" t="str">
        <f>IF($B94&gt;52-W$57,"",IF($C94&gt;0,SUM($D39:W39)/$C94,0))</f>
        <v/>
      </c>
      <c r="X94" s="7" t="str">
        <f>IF($B94&gt;52-X$57,"",IF($C94&gt;0,SUM($D39:X39)/$C94,0))</f>
        <v/>
      </c>
      <c r="Y94" s="7" t="str">
        <f>IF($B94&gt;52-Y$57,"",IF($C94&gt;0,SUM($D39:Y39)/$C94,0))</f>
        <v/>
      </c>
      <c r="Z94" s="7" t="str">
        <f>IF($B94&gt;52-Z$57,"",IF($C94&gt;0,SUM($D39:Z39)/$C94,0))</f>
        <v/>
      </c>
      <c r="AA94" s="7" t="str">
        <f>IF($B94&gt;52-AA$57,"",IF($C94&gt;0,SUM($D39:AA39)/$C94,0))</f>
        <v/>
      </c>
      <c r="AB94" s="7" t="str">
        <f>IF($B94&gt;52-AB$57,"",IF($C94&gt;0,SUM($D39:AB39)/$C94,0))</f>
        <v/>
      </c>
      <c r="AC94" s="7" t="str">
        <f>IF($B94&gt;52-AC$57,"",IF($C94&gt;0,SUM($D39:AC39)/$C94,0))</f>
        <v/>
      </c>
      <c r="AD94" s="7" t="str">
        <f>IF($B94&gt;52-AD$57,"",IF($C94&gt;0,SUM($D39:AD39)/$C94,0))</f>
        <v/>
      </c>
      <c r="AE94" s="7" t="str">
        <f>IF($B94&gt;52-AE$57,"",IF($C94&gt;0,SUM($D39:AE39)/$C94,0))</f>
        <v/>
      </c>
      <c r="AF94" s="7" t="str">
        <f>IF($B94&gt;52-AF$57,"",IF($C94&gt;0,SUM($D39:AF39)/$C94,0))</f>
        <v/>
      </c>
      <c r="AG94" s="7" t="str">
        <f>IF($B94&gt;52-AG$57,"",IF($C94&gt;0,SUM($D39:AG39)/$C94,0))</f>
        <v/>
      </c>
      <c r="AH94" s="7" t="str">
        <f>IF($B94&gt;52-AH$57,"",IF($C94&gt;0,SUM($D39:AH39)/$C94,0))</f>
        <v/>
      </c>
      <c r="AI94" s="7" t="str">
        <f>IF($B94&gt;52-AI$57,"",IF($C94&gt;0,SUM($D39:AI39)/$C94,0))</f>
        <v/>
      </c>
      <c r="AJ94" s="7" t="str">
        <f>IF($B94&gt;52-AJ$57,"",IF($C94&gt;0,SUM($D39:AJ39)/$C94,0))</f>
        <v/>
      </c>
      <c r="AK94" s="7" t="str">
        <f>IF($B94&gt;52-AK$57,"",IF($C94&gt;0,SUM($D39:AK39)/$C94,0))</f>
        <v/>
      </c>
      <c r="AL94" s="7" t="str">
        <f>IF($B94&gt;52-AL$57,"",IF($C94&gt;0,SUM($D39:AL39)/$C94,0))</f>
        <v/>
      </c>
      <c r="AM94" s="7" t="str">
        <f>IF($B94&gt;52-AM$57,"",IF($C94&gt;0,SUM($D39:AM39)/$C94,0))</f>
        <v/>
      </c>
      <c r="AN94" s="7" t="str">
        <f>IF($B94&gt;52-AN$57,"",IF($C94&gt;0,SUM($D39:AN39)/$C94,0))</f>
        <v/>
      </c>
      <c r="AO94" s="7" t="str">
        <f>IF($B94&gt;52-AO$57,"",IF($C94&gt;0,SUM($D39:AO39)/$C94,0))</f>
        <v/>
      </c>
      <c r="AP94" s="7" t="str">
        <f>IF($B94&gt;52-AP$57,"",IF($C94&gt;0,SUM($D39:AP39)/$C94,0))</f>
        <v/>
      </c>
      <c r="AQ94" s="7" t="str">
        <f>IF($B94&gt;52-AQ$57,"",IF($C94&gt;0,SUM($D39:AQ39)/$C94,0))</f>
        <v/>
      </c>
      <c r="AR94" s="7" t="str">
        <f>IF($B94&gt;52-AR$57,"",IF($C94&gt;0,SUM($D39:AR39)/$C94,0))</f>
        <v/>
      </c>
      <c r="AS94" s="7" t="str">
        <f>IF($B94&gt;52-AS$57,"",IF($C94&gt;0,SUM($D39:AS39)/$C94,0))</f>
        <v/>
      </c>
      <c r="AT94" s="7" t="str">
        <f>IF($B94&gt;52-AT$57,"",IF($C94&gt;0,SUM($D39:AT39)/$C94,0))</f>
        <v/>
      </c>
      <c r="AU94" s="7" t="str">
        <f>IF($B94&gt;52-AU$57,"",IF($C94&gt;0,SUM($D39:AU39)/$C94,0))</f>
        <v/>
      </c>
      <c r="AV94" s="7" t="str">
        <f>IF($B94&gt;52-AV$57,"",IF($C94&gt;0,SUM($D39:AV39)/$C94,0))</f>
        <v/>
      </c>
      <c r="AW94" s="7" t="str">
        <f>IF($B94&gt;52-AW$57,"",IF($C94&gt;0,SUM($D39:AW39)/$C94,0))</f>
        <v/>
      </c>
      <c r="AX94" s="7" t="str">
        <f>IF($B94&gt;52-AX$57,"",IF($C94&gt;0,SUM($D39:AX39)/$C94,0))</f>
        <v/>
      </c>
      <c r="AY94" s="7" t="str">
        <f>IF($B94&gt;52-AY$57,"",IF($C94&gt;0,SUM($D39:AY39)/$C94,0))</f>
        <v/>
      </c>
      <c r="AZ94" s="7" t="str">
        <f>IF($B94&gt;52-AZ$57,"",IF($C94&gt;0,SUM($D39:AZ39)/$C94,0))</f>
        <v/>
      </c>
      <c r="BA94" s="7" t="str">
        <f>IF($B94&gt;52-BA$57,"",IF($C94&gt;0,SUM($D39:BA39)/$C94,0))</f>
        <v/>
      </c>
      <c r="BB94" s="7" t="str">
        <f>IF($B94&gt;52-BB$57,"",IF($C94&gt;0,SUM($D39:BB39)/$C94,0))</f>
        <v/>
      </c>
      <c r="BC94" s="7" t="str">
        <f>IF($B94&gt;52-BC$57,"",IF($C94&gt;0,SUM($D39:BC39)/$C94,0))</f>
        <v/>
      </c>
    </row>
    <row r="95" spans="2:55" x14ac:dyDescent="0.55000000000000004">
      <c r="B95">
        <v>38</v>
      </c>
      <c r="C95">
        <f t="shared" si="51"/>
        <v>1</v>
      </c>
      <c r="D95" s="7">
        <f>IF($B95&gt;52-D$57,"",IF($C95&gt;0,SUM($D40:D40)/$C95,0))</f>
        <v>0</v>
      </c>
      <c r="E95" s="7">
        <f>IF($B95&gt;52-E$57,"",IF($C95&gt;0,SUM($D40:E40)/$C95,0))</f>
        <v>0</v>
      </c>
      <c r="F95" s="7">
        <f>IF($B95&gt;52-F$57,"",IF($C95&gt;0,SUM($D40:F40)/$C95,0))</f>
        <v>0</v>
      </c>
      <c r="G95" s="7">
        <f>IF($B95&gt;52-G$57,"",IF($C95&gt;0,SUM($D40:G40)/$C95,0))</f>
        <v>0</v>
      </c>
      <c r="H95" s="7">
        <f>IF($B95&gt;52-H$57,"",IF($C95&gt;0,SUM($D40:H40)/$C95,0))</f>
        <v>0</v>
      </c>
      <c r="I95" s="7">
        <f>IF($B95&gt;52-I$57,"",IF($C95&gt;0,SUM($D40:I40)/$C95,0))</f>
        <v>0</v>
      </c>
      <c r="J95" s="7">
        <f>IF($B95&gt;52-J$57,"",IF($C95&gt;0,SUM($D40:J40)/$C95,0))</f>
        <v>0</v>
      </c>
      <c r="K95" s="7">
        <f>IF($B95&gt;52-K$57,"",IF($C95&gt;0,SUM($D40:K40)/$C95,0))</f>
        <v>0</v>
      </c>
      <c r="L95" s="7">
        <f>IF($B95&gt;52-L$57,"",IF($C95&gt;0,SUM($D40:L40)/$C95,0))</f>
        <v>0</v>
      </c>
      <c r="M95" s="7">
        <f>IF($B95&gt;52-M$57,"",IF($C95&gt;0,SUM($D40:M40)/$C95,0))</f>
        <v>0</v>
      </c>
      <c r="N95" s="7">
        <f>IF($B95&gt;52-N$57,"",IF($C95&gt;0,SUM($D40:N40)/$C95,0))</f>
        <v>0</v>
      </c>
      <c r="O95" s="7">
        <f>IF($B95&gt;52-O$57,"",IF($C95&gt;0,SUM($D40:O40)/$C95,0))</f>
        <v>0</v>
      </c>
      <c r="P95" s="7">
        <f>IF($B95&gt;52-P$57,"",IF($C95&gt;0,SUM($D40:P40)/$C95,0))</f>
        <v>0</v>
      </c>
      <c r="Q95" s="7">
        <f>IF($B95&gt;52-Q$57,"",IF($C95&gt;0,SUM($D40:Q40)/$C95,0))</f>
        <v>1</v>
      </c>
      <c r="R95" s="7">
        <f>IF($B95&gt;52-R$57,"",IF($C95&gt;0,SUM($D40:R40)/$C95,0))</f>
        <v>1</v>
      </c>
      <c r="S95" s="7" t="str">
        <f>IF($B95&gt;52-S$57,"",IF($C95&gt;0,SUM($D40:S40)/$C95,0))</f>
        <v/>
      </c>
      <c r="T95" s="7" t="str">
        <f>IF($B95&gt;52-T$57,"",IF($C95&gt;0,SUM($D40:T40)/$C95,0))</f>
        <v/>
      </c>
      <c r="U95" s="7" t="str">
        <f>IF($B95&gt;52-U$57,"",IF($C95&gt;0,SUM($D40:U40)/$C95,0))</f>
        <v/>
      </c>
      <c r="V95" s="7" t="str">
        <f>IF($B95&gt;52-V$57,"",IF($C95&gt;0,SUM($D40:V40)/$C95,0))</f>
        <v/>
      </c>
      <c r="W95" s="7" t="str">
        <f>IF($B95&gt;52-W$57,"",IF($C95&gt;0,SUM($D40:W40)/$C95,0))</f>
        <v/>
      </c>
      <c r="X95" s="7" t="str">
        <f>IF($B95&gt;52-X$57,"",IF($C95&gt;0,SUM($D40:X40)/$C95,0))</f>
        <v/>
      </c>
      <c r="Y95" s="7" t="str">
        <f>IF($B95&gt;52-Y$57,"",IF($C95&gt;0,SUM($D40:Y40)/$C95,0))</f>
        <v/>
      </c>
      <c r="Z95" s="7" t="str">
        <f>IF($B95&gt;52-Z$57,"",IF($C95&gt;0,SUM($D40:Z40)/$C95,0))</f>
        <v/>
      </c>
      <c r="AA95" s="7" t="str">
        <f>IF($B95&gt;52-AA$57,"",IF($C95&gt;0,SUM($D40:AA40)/$C95,0))</f>
        <v/>
      </c>
      <c r="AB95" s="7" t="str">
        <f>IF($B95&gt;52-AB$57,"",IF($C95&gt;0,SUM($D40:AB40)/$C95,0))</f>
        <v/>
      </c>
      <c r="AC95" s="7" t="str">
        <f>IF($B95&gt;52-AC$57,"",IF($C95&gt;0,SUM($D40:AC40)/$C95,0))</f>
        <v/>
      </c>
      <c r="AD95" s="7" t="str">
        <f>IF($B95&gt;52-AD$57,"",IF($C95&gt;0,SUM($D40:AD40)/$C95,0))</f>
        <v/>
      </c>
      <c r="AE95" s="7" t="str">
        <f>IF($B95&gt;52-AE$57,"",IF($C95&gt;0,SUM($D40:AE40)/$C95,0))</f>
        <v/>
      </c>
      <c r="AF95" s="7" t="str">
        <f>IF($B95&gt;52-AF$57,"",IF($C95&gt;0,SUM($D40:AF40)/$C95,0))</f>
        <v/>
      </c>
      <c r="AG95" s="7" t="str">
        <f>IF($B95&gt;52-AG$57,"",IF($C95&gt;0,SUM($D40:AG40)/$C95,0))</f>
        <v/>
      </c>
      <c r="AH95" s="7" t="str">
        <f>IF($B95&gt;52-AH$57,"",IF($C95&gt;0,SUM($D40:AH40)/$C95,0))</f>
        <v/>
      </c>
      <c r="AI95" s="7" t="str">
        <f>IF($B95&gt;52-AI$57,"",IF($C95&gt;0,SUM($D40:AI40)/$C95,0))</f>
        <v/>
      </c>
      <c r="AJ95" s="7" t="str">
        <f>IF($B95&gt;52-AJ$57,"",IF($C95&gt;0,SUM($D40:AJ40)/$C95,0))</f>
        <v/>
      </c>
      <c r="AK95" s="7" t="str">
        <f>IF($B95&gt;52-AK$57,"",IF($C95&gt;0,SUM($D40:AK40)/$C95,0))</f>
        <v/>
      </c>
      <c r="AL95" s="7" t="str">
        <f>IF($B95&gt;52-AL$57,"",IF($C95&gt;0,SUM($D40:AL40)/$C95,0))</f>
        <v/>
      </c>
      <c r="AM95" s="7" t="str">
        <f>IF($B95&gt;52-AM$57,"",IF($C95&gt;0,SUM($D40:AM40)/$C95,0))</f>
        <v/>
      </c>
      <c r="AN95" s="7" t="str">
        <f>IF($B95&gt;52-AN$57,"",IF($C95&gt;0,SUM($D40:AN40)/$C95,0))</f>
        <v/>
      </c>
      <c r="AO95" s="7" t="str">
        <f>IF($B95&gt;52-AO$57,"",IF($C95&gt;0,SUM($D40:AO40)/$C95,0))</f>
        <v/>
      </c>
      <c r="AP95" s="7" t="str">
        <f>IF($B95&gt;52-AP$57,"",IF($C95&gt;0,SUM($D40:AP40)/$C95,0))</f>
        <v/>
      </c>
      <c r="AQ95" s="7" t="str">
        <f>IF($B95&gt;52-AQ$57,"",IF($C95&gt;0,SUM($D40:AQ40)/$C95,0))</f>
        <v/>
      </c>
      <c r="AR95" s="7" t="str">
        <f>IF($B95&gt;52-AR$57,"",IF($C95&gt;0,SUM($D40:AR40)/$C95,0))</f>
        <v/>
      </c>
      <c r="AS95" s="7" t="str">
        <f>IF($B95&gt;52-AS$57,"",IF($C95&gt;0,SUM($D40:AS40)/$C95,0))</f>
        <v/>
      </c>
      <c r="AT95" s="7" t="str">
        <f>IF($B95&gt;52-AT$57,"",IF($C95&gt;0,SUM($D40:AT40)/$C95,0))</f>
        <v/>
      </c>
      <c r="AU95" s="7" t="str">
        <f>IF($B95&gt;52-AU$57,"",IF($C95&gt;0,SUM($D40:AU40)/$C95,0))</f>
        <v/>
      </c>
      <c r="AV95" s="7" t="str">
        <f>IF($B95&gt;52-AV$57,"",IF($C95&gt;0,SUM($D40:AV40)/$C95,0))</f>
        <v/>
      </c>
      <c r="AW95" s="7" t="str">
        <f>IF($B95&gt;52-AW$57,"",IF($C95&gt;0,SUM($D40:AW40)/$C95,0))</f>
        <v/>
      </c>
      <c r="AX95" s="7" t="str">
        <f>IF($B95&gt;52-AX$57,"",IF($C95&gt;0,SUM($D40:AX40)/$C95,0))</f>
        <v/>
      </c>
      <c r="AY95" s="7" t="str">
        <f>IF($B95&gt;52-AY$57,"",IF($C95&gt;0,SUM($D40:AY40)/$C95,0))</f>
        <v/>
      </c>
      <c r="AZ95" s="7" t="str">
        <f>IF($B95&gt;52-AZ$57,"",IF($C95&gt;0,SUM($D40:AZ40)/$C95,0))</f>
        <v/>
      </c>
      <c r="BA95" s="7" t="str">
        <f>IF($B95&gt;52-BA$57,"",IF($C95&gt;0,SUM($D40:BA40)/$C95,0))</f>
        <v/>
      </c>
      <c r="BB95" s="7" t="str">
        <f>IF($B95&gt;52-BB$57,"",IF($C95&gt;0,SUM($D40:BB40)/$C95,0))</f>
        <v/>
      </c>
      <c r="BC95" s="7" t="str">
        <f>IF($B95&gt;52-BC$57,"",IF($C95&gt;0,SUM($D40:BC40)/$C95,0))</f>
        <v/>
      </c>
    </row>
    <row r="96" spans="2:55" x14ac:dyDescent="0.55000000000000004">
      <c r="B96">
        <v>39</v>
      </c>
      <c r="C96">
        <f t="shared" si="51"/>
        <v>0</v>
      </c>
      <c r="D96" s="7">
        <f>IF($B96&gt;52-D$57,"",IF($C96&gt;0,SUM($D41:D41)/$C96,0))</f>
        <v>0</v>
      </c>
      <c r="E96" s="7">
        <f>IF($B96&gt;52-E$57,"",IF($C96&gt;0,SUM($D41:E41)/$C96,0))</f>
        <v>0</v>
      </c>
      <c r="F96" s="7">
        <f>IF($B96&gt;52-F$57,"",IF($C96&gt;0,SUM($D41:F41)/$C96,0))</f>
        <v>0</v>
      </c>
      <c r="G96" s="7">
        <f>IF($B96&gt;52-G$57,"",IF($C96&gt;0,SUM($D41:G41)/$C96,0))</f>
        <v>0</v>
      </c>
      <c r="H96" s="7">
        <f>IF($B96&gt;52-H$57,"",IF($C96&gt;0,SUM($D41:H41)/$C96,0))</f>
        <v>0</v>
      </c>
      <c r="I96" s="7">
        <f>IF($B96&gt;52-I$57,"",IF($C96&gt;0,SUM($D41:I41)/$C96,0))</f>
        <v>0</v>
      </c>
      <c r="J96" s="7">
        <f>IF($B96&gt;52-J$57,"",IF($C96&gt;0,SUM($D41:J41)/$C96,0))</f>
        <v>0</v>
      </c>
      <c r="K96" s="7">
        <f>IF($B96&gt;52-K$57,"",IF($C96&gt;0,SUM($D41:K41)/$C96,0))</f>
        <v>0</v>
      </c>
      <c r="L96" s="7">
        <f>IF($B96&gt;52-L$57,"",IF($C96&gt;0,SUM($D41:L41)/$C96,0))</f>
        <v>0</v>
      </c>
      <c r="M96" s="7">
        <f>IF($B96&gt;52-M$57,"",IF($C96&gt;0,SUM($D41:M41)/$C96,0))</f>
        <v>0</v>
      </c>
      <c r="N96" s="7">
        <f>IF($B96&gt;52-N$57,"",IF($C96&gt;0,SUM($D41:N41)/$C96,0))</f>
        <v>0</v>
      </c>
      <c r="O96" s="7">
        <f>IF($B96&gt;52-O$57,"",IF($C96&gt;0,SUM($D41:O41)/$C96,0))</f>
        <v>0</v>
      </c>
      <c r="P96" s="7">
        <f>IF($B96&gt;52-P$57,"",IF($C96&gt;0,SUM($D41:P41)/$C96,0))</f>
        <v>0</v>
      </c>
      <c r="Q96" s="7">
        <f>IF($B96&gt;52-Q$57,"",IF($C96&gt;0,SUM($D41:Q41)/$C96,0))</f>
        <v>0</v>
      </c>
      <c r="R96" s="7" t="str">
        <f>IF($B96&gt;52-R$57,"",IF($C96&gt;0,SUM($D41:R41)/$C96,0))</f>
        <v/>
      </c>
      <c r="S96" s="7" t="str">
        <f>IF($B96&gt;52-S$57,"",IF($C96&gt;0,SUM($D41:S41)/$C96,0))</f>
        <v/>
      </c>
      <c r="T96" s="7" t="str">
        <f>IF($B96&gt;52-T$57,"",IF($C96&gt;0,SUM($D41:T41)/$C96,0))</f>
        <v/>
      </c>
      <c r="U96" s="7" t="str">
        <f>IF($B96&gt;52-U$57,"",IF($C96&gt;0,SUM($D41:U41)/$C96,0))</f>
        <v/>
      </c>
      <c r="V96" s="7" t="str">
        <f>IF($B96&gt;52-V$57,"",IF($C96&gt;0,SUM($D41:V41)/$C96,0))</f>
        <v/>
      </c>
      <c r="W96" s="7" t="str">
        <f>IF($B96&gt;52-W$57,"",IF($C96&gt;0,SUM($D41:W41)/$C96,0))</f>
        <v/>
      </c>
      <c r="X96" s="7" t="str">
        <f>IF($B96&gt;52-X$57,"",IF($C96&gt;0,SUM($D41:X41)/$C96,0))</f>
        <v/>
      </c>
      <c r="Y96" s="7" t="str">
        <f>IF($B96&gt;52-Y$57,"",IF($C96&gt;0,SUM($D41:Y41)/$C96,0))</f>
        <v/>
      </c>
      <c r="Z96" s="7" t="str">
        <f>IF($B96&gt;52-Z$57,"",IF($C96&gt;0,SUM($D41:Z41)/$C96,0))</f>
        <v/>
      </c>
      <c r="AA96" s="7" t="str">
        <f>IF($B96&gt;52-AA$57,"",IF($C96&gt;0,SUM($D41:AA41)/$C96,0))</f>
        <v/>
      </c>
      <c r="AB96" s="7" t="str">
        <f>IF($B96&gt;52-AB$57,"",IF($C96&gt;0,SUM($D41:AB41)/$C96,0))</f>
        <v/>
      </c>
      <c r="AC96" s="7" t="str">
        <f>IF($B96&gt;52-AC$57,"",IF($C96&gt;0,SUM($D41:AC41)/$C96,0))</f>
        <v/>
      </c>
      <c r="AD96" s="7" t="str">
        <f>IF($B96&gt;52-AD$57,"",IF($C96&gt;0,SUM($D41:AD41)/$C96,0))</f>
        <v/>
      </c>
      <c r="AE96" s="7" t="str">
        <f>IF($B96&gt;52-AE$57,"",IF($C96&gt;0,SUM($D41:AE41)/$C96,0))</f>
        <v/>
      </c>
      <c r="AF96" s="7" t="str">
        <f>IF($B96&gt;52-AF$57,"",IF($C96&gt;0,SUM($D41:AF41)/$C96,0))</f>
        <v/>
      </c>
      <c r="AG96" s="7" t="str">
        <f>IF($B96&gt;52-AG$57,"",IF($C96&gt;0,SUM($D41:AG41)/$C96,0))</f>
        <v/>
      </c>
      <c r="AH96" s="7" t="str">
        <f>IF($B96&gt;52-AH$57,"",IF($C96&gt;0,SUM($D41:AH41)/$C96,0))</f>
        <v/>
      </c>
      <c r="AI96" s="7" t="str">
        <f>IF($B96&gt;52-AI$57,"",IF($C96&gt;0,SUM($D41:AI41)/$C96,0))</f>
        <v/>
      </c>
      <c r="AJ96" s="7" t="str">
        <f>IF($B96&gt;52-AJ$57,"",IF($C96&gt;0,SUM($D41:AJ41)/$C96,0))</f>
        <v/>
      </c>
      <c r="AK96" s="7" t="str">
        <f>IF($B96&gt;52-AK$57,"",IF($C96&gt;0,SUM($D41:AK41)/$C96,0))</f>
        <v/>
      </c>
      <c r="AL96" s="7" t="str">
        <f>IF($B96&gt;52-AL$57,"",IF($C96&gt;0,SUM($D41:AL41)/$C96,0))</f>
        <v/>
      </c>
      <c r="AM96" s="7" t="str">
        <f>IF($B96&gt;52-AM$57,"",IF($C96&gt;0,SUM($D41:AM41)/$C96,0))</f>
        <v/>
      </c>
      <c r="AN96" s="7" t="str">
        <f>IF($B96&gt;52-AN$57,"",IF($C96&gt;0,SUM($D41:AN41)/$C96,0))</f>
        <v/>
      </c>
      <c r="AO96" s="7" t="str">
        <f>IF($B96&gt;52-AO$57,"",IF($C96&gt;0,SUM($D41:AO41)/$C96,0))</f>
        <v/>
      </c>
      <c r="AP96" s="7" t="str">
        <f>IF($B96&gt;52-AP$57,"",IF($C96&gt;0,SUM($D41:AP41)/$C96,0))</f>
        <v/>
      </c>
      <c r="AQ96" s="7" t="str">
        <f>IF($B96&gt;52-AQ$57,"",IF($C96&gt;0,SUM($D41:AQ41)/$C96,0))</f>
        <v/>
      </c>
      <c r="AR96" s="7" t="str">
        <f>IF($B96&gt;52-AR$57,"",IF($C96&gt;0,SUM($D41:AR41)/$C96,0))</f>
        <v/>
      </c>
      <c r="AS96" s="7" t="str">
        <f>IF($B96&gt;52-AS$57,"",IF($C96&gt;0,SUM($D41:AS41)/$C96,0))</f>
        <v/>
      </c>
      <c r="AT96" s="7" t="str">
        <f>IF($B96&gt;52-AT$57,"",IF($C96&gt;0,SUM($D41:AT41)/$C96,0))</f>
        <v/>
      </c>
      <c r="AU96" s="7" t="str">
        <f>IF($B96&gt;52-AU$57,"",IF($C96&gt;0,SUM($D41:AU41)/$C96,0))</f>
        <v/>
      </c>
      <c r="AV96" s="7" t="str">
        <f>IF($B96&gt;52-AV$57,"",IF($C96&gt;0,SUM($D41:AV41)/$C96,0))</f>
        <v/>
      </c>
      <c r="AW96" s="7" t="str">
        <f>IF($B96&gt;52-AW$57,"",IF($C96&gt;0,SUM($D41:AW41)/$C96,0))</f>
        <v/>
      </c>
      <c r="AX96" s="7" t="str">
        <f>IF($B96&gt;52-AX$57,"",IF($C96&gt;0,SUM($D41:AX41)/$C96,0))</f>
        <v/>
      </c>
      <c r="AY96" s="7" t="str">
        <f>IF($B96&gt;52-AY$57,"",IF($C96&gt;0,SUM($D41:AY41)/$C96,0))</f>
        <v/>
      </c>
      <c r="AZ96" s="7" t="str">
        <f>IF($B96&gt;52-AZ$57,"",IF($C96&gt;0,SUM($D41:AZ41)/$C96,0))</f>
        <v/>
      </c>
      <c r="BA96" s="7" t="str">
        <f>IF($B96&gt;52-BA$57,"",IF($C96&gt;0,SUM($D41:BA41)/$C96,0))</f>
        <v/>
      </c>
      <c r="BB96" s="7" t="str">
        <f>IF($B96&gt;52-BB$57,"",IF($C96&gt;0,SUM($D41:BB41)/$C96,0))</f>
        <v/>
      </c>
      <c r="BC96" s="7" t="str">
        <f>IF($B96&gt;52-BC$57,"",IF($C96&gt;0,SUM($D41:BC41)/$C96,0))</f>
        <v/>
      </c>
    </row>
    <row r="97" spans="2:55" x14ac:dyDescent="0.55000000000000004">
      <c r="B97">
        <v>40</v>
      </c>
      <c r="C97">
        <f t="shared" si="51"/>
        <v>0</v>
      </c>
      <c r="D97" s="7">
        <f>IF($B97&gt;52-D$57,"",IF($C97&gt;0,SUM($D42:D42)/$C97,0))</f>
        <v>0</v>
      </c>
      <c r="E97" s="7">
        <f>IF($B97&gt;52-E$57,"",IF($C97&gt;0,SUM($D42:E42)/$C97,0))</f>
        <v>0</v>
      </c>
      <c r="F97" s="7">
        <f>IF($B97&gt;52-F$57,"",IF($C97&gt;0,SUM($D42:F42)/$C97,0))</f>
        <v>0</v>
      </c>
      <c r="G97" s="7">
        <f>IF($B97&gt;52-G$57,"",IF($C97&gt;0,SUM($D42:G42)/$C97,0))</f>
        <v>0</v>
      </c>
      <c r="H97" s="7">
        <f>IF($B97&gt;52-H$57,"",IF($C97&gt;0,SUM($D42:H42)/$C97,0))</f>
        <v>0</v>
      </c>
      <c r="I97" s="7">
        <f>IF($B97&gt;52-I$57,"",IF($C97&gt;0,SUM($D42:I42)/$C97,0))</f>
        <v>0</v>
      </c>
      <c r="J97" s="7">
        <f>IF($B97&gt;52-J$57,"",IF($C97&gt;0,SUM($D42:J42)/$C97,0))</f>
        <v>0</v>
      </c>
      <c r="K97" s="7">
        <f>IF($B97&gt;52-K$57,"",IF($C97&gt;0,SUM($D42:K42)/$C97,0))</f>
        <v>0</v>
      </c>
      <c r="L97" s="7">
        <f>IF($B97&gt;52-L$57,"",IF($C97&gt;0,SUM($D42:L42)/$C97,0))</f>
        <v>0</v>
      </c>
      <c r="M97" s="7">
        <f>IF($B97&gt;52-M$57,"",IF($C97&gt;0,SUM($D42:M42)/$C97,0))</f>
        <v>0</v>
      </c>
      <c r="N97" s="7">
        <f>IF($B97&gt;52-N$57,"",IF($C97&gt;0,SUM($D42:N42)/$C97,0))</f>
        <v>0</v>
      </c>
      <c r="O97" s="7">
        <f>IF($B97&gt;52-O$57,"",IF($C97&gt;0,SUM($D42:O42)/$C97,0))</f>
        <v>0</v>
      </c>
      <c r="P97" s="7">
        <f>IF($B97&gt;52-P$57,"",IF($C97&gt;0,SUM($D42:P42)/$C97,0))</f>
        <v>0</v>
      </c>
      <c r="Q97" s="7" t="str">
        <f>IF($B97&gt;52-Q$57,"",IF($C97&gt;0,SUM($D42:Q42)/$C97,0))</f>
        <v/>
      </c>
      <c r="R97" s="7" t="str">
        <f>IF($B97&gt;52-R$57,"",IF($C97&gt;0,SUM($D42:R42)/$C97,0))</f>
        <v/>
      </c>
      <c r="S97" s="7" t="str">
        <f>IF($B97&gt;52-S$57,"",IF($C97&gt;0,SUM($D42:S42)/$C97,0))</f>
        <v/>
      </c>
      <c r="T97" s="7" t="str">
        <f>IF($B97&gt;52-T$57,"",IF($C97&gt;0,SUM($D42:T42)/$C97,0))</f>
        <v/>
      </c>
      <c r="U97" s="7" t="str">
        <f>IF($B97&gt;52-U$57,"",IF($C97&gt;0,SUM($D42:U42)/$C97,0))</f>
        <v/>
      </c>
      <c r="V97" s="7" t="str">
        <f>IF($B97&gt;52-V$57,"",IF($C97&gt;0,SUM($D42:V42)/$C97,0))</f>
        <v/>
      </c>
      <c r="W97" s="7" t="str">
        <f>IF($B97&gt;52-W$57,"",IF($C97&gt;0,SUM($D42:W42)/$C97,0))</f>
        <v/>
      </c>
      <c r="X97" s="7" t="str">
        <f>IF($B97&gt;52-X$57,"",IF($C97&gt;0,SUM($D42:X42)/$C97,0))</f>
        <v/>
      </c>
      <c r="Y97" s="7" t="str">
        <f>IF($B97&gt;52-Y$57,"",IF($C97&gt;0,SUM($D42:Y42)/$C97,0))</f>
        <v/>
      </c>
      <c r="Z97" s="7" t="str">
        <f>IF($B97&gt;52-Z$57,"",IF($C97&gt;0,SUM($D42:Z42)/$C97,0))</f>
        <v/>
      </c>
      <c r="AA97" s="7" t="str">
        <f>IF($B97&gt;52-AA$57,"",IF($C97&gt;0,SUM($D42:AA42)/$C97,0))</f>
        <v/>
      </c>
      <c r="AB97" s="7" t="str">
        <f>IF($B97&gt;52-AB$57,"",IF($C97&gt;0,SUM($D42:AB42)/$C97,0))</f>
        <v/>
      </c>
      <c r="AC97" s="7" t="str">
        <f>IF($B97&gt;52-AC$57,"",IF($C97&gt;0,SUM($D42:AC42)/$C97,0))</f>
        <v/>
      </c>
      <c r="AD97" s="7" t="str">
        <f>IF($B97&gt;52-AD$57,"",IF($C97&gt;0,SUM($D42:AD42)/$C97,0))</f>
        <v/>
      </c>
      <c r="AE97" s="7" t="str">
        <f>IF($B97&gt;52-AE$57,"",IF($C97&gt;0,SUM($D42:AE42)/$C97,0))</f>
        <v/>
      </c>
      <c r="AF97" s="7" t="str">
        <f>IF($B97&gt;52-AF$57,"",IF($C97&gt;0,SUM($D42:AF42)/$C97,0))</f>
        <v/>
      </c>
      <c r="AG97" s="7" t="str">
        <f>IF($B97&gt;52-AG$57,"",IF($C97&gt;0,SUM($D42:AG42)/$C97,0))</f>
        <v/>
      </c>
      <c r="AH97" s="7" t="str">
        <f>IF($B97&gt;52-AH$57,"",IF($C97&gt;0,SUM($D42:AH42)/$C97,0))</f>
        <v/>
      </c>
      <c r="AI97" s="7" t="str">
        <f>IF($B97&gt;52-AI$57,"",IF($C97&gt;0,SUM($D42:AI42)/$C97,0))</f>
        <v/>
      </c>
      <c r="AJ97" s="7" t="str">
        <f>IF($B97&gt;52-AJ$57,"",IF($C97&gt;0,SUM($D42:AJ42)/$C97,0))</f>
        <v/>
      </c>
      <c r="AK97" s="7" t="str">
        <f>IF($B97&gt;52-AK$57,"",IF($C97&gt;0,SUM($D42:AK42)/$C97,0))</f>
        <v/>
      </c>
      <c r="AL97" s="7" t="str">
        <f>IF($B97&gt;52-AL$57,"",IF($C97&gt;0,SUM($D42:AL42)/$C97,0))</f>
        <v/>
      </c>
      <c r="AM97" s="7" t="str">
        <f>IF($B97&gt;52-AM$57,"",IF($C97&gt;0,SUM($D42:AM42)/$C97,0))</f>
        <v/>
      </c>
      <c r="AN97" s="7" t="str">
        <f>IF($B97&gt;52-AN$57,"",IF($C97&gt;0,SUM($D42:AN42)/$C97,0))</f>
        <v/>
      </c>
      <c r="AO97" s="7" t="str">
        <f>IF($B97&gt;52-AO$57,"",IF($C97&gt;0,SUM($D42:AO42)/$C97,0))</f>
        <v/>
      </c>
      <c r="AP97" s="7" t="str">
        <f>IF($B97&gt;52-AP$57,"",IF($C97&gt;0,SUM($D42:AP42)/$C97,0))</f>
        <v/>
      </c>
      <c r="AQ97" s="7" t="str">
        <f>IF($B97&gt;52-AQ$57,"",IF($C97&gt;0,SUM($D42:AQ42)/$C97,0))</f>
        <v/>
      </c>
      <c r="AR97" s="7" t="str">
        <f>IF($B97&gt;52-AR$57,"",IF($C97&gt;0,SUM($D42:AR42)/$C97,0))</f>
        <v/>
      </c>
      <c r="AS97" s="7" t="str">
        <f>IF($B97&gt;52-AS$57,"",IF($C97&gt;0,SUM($D42:AS42)/$C97,0))</f>
        <v/>
      </c>
      <c r="AT97" s="7" t="str">
        <f>IF($B97&gt;52-AT$57,"",IF($C97&gt;0,SUM($D42:AT42)/$C97,0))</f>
        <v/>
      </c>
      <c r="AU97" s="7" t="str">
        <f>IF($B97&gt;52-AU$57,"",IF($C97&gt;0,SUM($D42:AU42)/$C97,0))</f>
        <v/>
      </c>
      <c r="AV97" s="7" t="str">
        <f>IF($B97&gt;52-AV$57,"",IF($C97&gt;0,SUM($D42:AV42)/$C97,0))</f>
        <v/>
      </c>
      <c r="AW97" s="7" t="str">
        <f>IF($B97&gt;52-AW$57,"",IF($C97&gt;0,SUM($D42:AW42)/$C97,0))</f>
        <v/>
      </c>
      <c r="AX97" s="7" t="str">
        <f>IF($B97&gt;52-AX$57,"",IF($C97&gt;0,SUM($D42:AX42)/$C97,0))</f>
        <v/>
      </c>
      <c r="AY97" s="7" t="str">
        <f>IF($B97&gt;52-AY$57,"",IF($C97&gt;0,SUM($D42:AY42)/$C97,0))</f>
        <v/>
      </c>
      <c r="AZ97" s="7" t="str">
        <f>IF($B97&gt;52-AZ$57,"",IF($C97&gt;0,SUM($D42:AZ42)/$C97,0))</f>
        <v/>
      </c>
      <c r="BA97" s="7" t="str">
        <f>IF($B97&gt;52-BA$57,"",IF($C97&gt;0,SUM($D42:BA42)/$C97,0))</f>
        <v/>
      </c>
      <c r="BB97" s="7" t="str">
        <f>IF($B97&gt;52-BB$57,"",IF($C97&gt;0,SUM($D42:BB42)/$C97,0))</f>
        <v/>
      </c>
      <c r="BC97" s="7" t="str">
        <f>IF($B97&gt;52-BC$57,"",IF($C97&gt;0,SUM($D42:BC42)/$C97,0))</f>
        <v/>
      </c>
    </row>
    <row r="98" spans="2:55" x14ac:dyDescent="0.55000000000000004">
      <c r="B98">
        <v>41</v>
      </c>
      <c r="C98">
        <f t="shared" si="51"/>
        <v>0</v>
      </c>
      <c r="D98" s="7">
        <f>IF($B98&gt;52-D$57,"",IF($C98&gt;0,SUM($D43:D43)/$C98,0))</f>
        <v>0</v>
      </c>
      <c r="E98" s="7">
        <f>IF($B98&gt;52-E$57,"",IF($C98&gt;0,SUM($D43:E43)/$C98,0))</f>
        <v>0</v>
      </c>
      <c r="F98" s="7">
        <f>IF($B98&gt;52-F$57,"",IF($C98&gt;0,SUM($D43:F43)/$C98,0))</f>
        <v>0</v>
      </c>
      <c r="G98" s="7">
        <f>IF($B98&gt;52-G$57,"",IF($C98&gt;0,SUM($D43:G43)/$C98,0))</f>
        <v>0</v>
      </c>
      <c r="H98" s="7">
        <f>IF($B98&gt;52-H$57,"",IF($C98&gt;0,SUM($D43:H43)/$C98,0))</f>
        <v>0</v>
      </c>
      <c r="I98" s="7">
        <f>IF($B98&gt;52-I$57,"",IF($C98&gt;0,SUM($D43:I43)/$C98,0))</f>
        <v>0</v>
      </c>
      <c r="J98" s="7">
        <f>IF($B98&gt;52-J$57,"",IF($C98&gt;0,SUM($D43:J43)/$C98,0))</f>
        <v>0</v>
      </c>
      <c r="K98" s="7">
        <f>IF($B98&gt;52-K$57,"",IF($C98&gt;0,SUM($D43:K43)/$C98,0))</f>
        <v>0</v>
      </c>
      <c r="L98" s="7">
        <f>IF($B98&gt;52-L$57,"",IF($C98&gt;0,SUM($D43:L43)/$C98,0))</f>
        <v>0</v>
      </c>
      <c r="M98" s="7">
        <f>IF($B98&gt;52-M$57,"",IF($C98&gt;0,SUM($D43:M43)/$C98,0))</f>
        <v>0</v>
      </c>
      <c r="N98" s="7">
        <f>IF($B98&gt;52-N$57,"",IF($C98&gt;0,SUM($D43:N43)/$C98,0))</f>
        <v>0</v>
      </c>
      <c r="O98" s="7">
        <f>IF($B98&gt;52-O$57,"",IF($C98&gt;0,SUM($D43:O43)/$C98,0))</f>
        <v>0</v>
      </c>
      <c r="P98" s="7" t="str">
        <f>IF($B98&gt;52-P$57,"",IF($C98&gt;0,SUM($D43:P43)/$C98,0))</f>
        <v/>
      </c>
      <c r="Q98" s="7" t="str">
        <f>IF($B98&gt;52-Q$57,"",IF($C98&gt;0,SUM($D43:Q43)/$C98,0))</f>
        <v/>
      </c>
      <c r="R98" s="7" t="str">
        <f>IF($B98&gt;52-R$57,"",IF($C98&gt;0,SUM($D43:R43)/$C98,0))</f>
        <v/>
      </c>
      <c r="S98" s="7" t="str">
        <f>IF($B98&gt;52-S$57,"",IF($C98&gt;0,SUM($D43:S43)/$C98,0))</f>
        <v/>
      </c>
      <c r="T98" s="7" t="str">
        <f>IF($B98&gt;52-T$57,"",IF($C98&gt;0,SUM($D43:T43)/$C98,0))</f>
        <v/>
      </c>
      <c r="U98" s="7" t="str">
        <f>IF($B98&gt;52-U$57,"",IF($C98&gt;0,SUM($D43:U43)/$C98,0))</f>
        <v/>
      </c>
      <c r="V98" s="7" t="str">
        <f>IF($B98&gt;52-V$57,"",IF($C98&gt;0,SUM($D43:V43)/$C98,0))</f>
        <v/>
      </c>
      <c r="W98" s="7" t="str">
        <f>IF($B98&gt;52-W$57,"",IF($C98&gt;0,SUM($D43:W43)/$C98,0))</f>
        <v/>
      </c>
      <c r="X98" s="7" t="str">
        <f>IF($B98&gt;52-X$57,"",IF($C98&gt;0,SUM($D43:X43)/$C98,0))</f>
        <v/>
      </c>
      <c r="Y98" s="7" t="str">
        <f>IF($B98&gt;52-Y$57,"",IF($C98&gt;0,SUM($D43:Y43)/$C98,0))</f>
        <v/>
      </c>
      <c r="Z98" s="7" t="str">
        <f>IF($B98&gt;52-Z$57,"",IF($C98&gt;0,SUM($D43:Z43)/$C98,0))</f>
        <v/>
      </c>
      <c r="AA98" s="7" t="str">
        <f>IF($B98&gt;52-AA$57,"",IF($C98&gt;0,SUM($D43:AA43)/$C98,0))</f>
        <v/>
      </c>
      <c r="AB98" s="7" t="str">
        <f>IF($B98&gt;52-AB$57,"",IF($C98&gt;0,SUM($D43:AB43)/$C98,0))</f>
        <v/>
      </c>
      <c r="AC98" s="7" t="str">
        <f>IF($B98&gt;52-AC$57,"",IF($C98&gt;0,SUM($D43:AC43)/$C98,0))</f>
        <v/>
      </c>
      <c r="AD98" s="7" t="str">
        <f>IF($B98&gt;52-AD$57,"",IF($C98&gt;0,SUM($D43:AD43)/$C98,0))</f>
        <v/>
      </c>
      <c r="AE98" s="7" t="str">
        <f>IF($B98&gt;52-AE$57,"",IF($C98&gt;0,SUM($D43:AE43)/$C98,0))</f>
        <v/>
      </c>
      <c r="AF98" s="7" t="str">
        <f>IF($B98&gt;52-AF$57,"",IF($C98&gt;0,SUM($D43:AF43)/$C98,0))</f>
        <v/>
      </c>
      <c r="AG98" s="7" t="str">
        <f>IF($B98&gt;52-AG$57,"",IF($C98&gt;0,SUM($D43:AG43)/$C98,0))</f>
        <v/>
      </c>
      <c r="AH98" s="7" t="str">
        <f>IF($B98&gt;52-AH$57,"",IF($C98&gt;0,SUM($D43:AH43)/$C98,0))</f>
        <v/>
      </c>
      <c r="AI98" s="7" t="str">
        <f>IF($B98&gt;52-AI$57,"",IF($C98&gt;0,SUM($D43:AI43)/$C98,0))</f>
        <v/>
      </c>
      <c r="AJ98" s="7" t="str">
        <f>IF($B98&gt;52-AJ$57,"",IF($C98&gt;0,SUM($D43:AJ43)/$C98,0))</f>
        <v/>
      </c>
      <c r="AK98" s="7" t="str">
        <f>IF($B98&gt;52-AK$57,"",IF($C98&gt;0,SUM($D43:AK43)/$C98,0))</f>
        <v/>
      </c>
      <c r="AL98" s="7" t="str">
        <f>IF($B98&gt;52-AL$57,"",IF($C98&gt;0,SUM($D43:AL43)/$C98,0))</f>
        <v/>
      </c>
      <c r="AM98" s="7" t="str">
        <f>IF($B98&gt;52-AM$57,"",IF($C98&gt;0,SUM($D43:AM43)/$C98,0))</f>
        <v/>
      </c>
      <c r="AN98" s="7" t="str">
        <f>IF($B98&gt;52-AN$57,"",IF($C98&gt;0,SUM($D43:AN43)/$C98,0))</f>
        <v/>
      </c>
      <c r="AO98" s="7" t="str">
        <f>IF($B98&gt;52-AO$57,"",IF($C98&gt;0,SUM($D43:AO43)/$C98,0))</f>
        <v/>
      </c>
      <c r="AP98" s="7" t="str">
        <f>IF($B98&gt;52-AP$57,"",IF($C98&gt;0,SUM($D43:AP43)/$C98,0))</f>
        <v/>
      </c>
      <c r="AQ98" s="7" t="str">
        <f>IF($B98&gt;52-AQ$57,"",IF($C98&gt;0,SUM($D43:AQ43)/$C98,0))</f>
        <v/>
      </c>
      <c r="AR98" s="7" t="str">
        <f>IF($B98&gt;52-AR$57,"",IF($C98&gt;0,SUM($D43:AR43)/$C98,0))</f>
        <v/>
      </c>
      <c r="AS98" s="7" t="str">
        <f>IF($B98&gt;52-AS$57,"",IF($C98&gt;0,SUM($D43:AS43)/$C98,0))</f>
        <v/>
      </c>
      <c r="AT98" s="7" t="str">
        <f>IF($B98&gt;52-AT$57,"",IF($C98&gt;0,SUM($D43:AT43)/$C98,0))</f>
        <v/>
      </c>
      <c r="AU98" s="7" t="str">
        <f>IF($B98&gt;52-AU$57,"",IF($C98&gt;0,SUM($D43:AU43)/$C98,0))</f>
        <v/>
      </c>
      <c r="AV98" s="7" t="str">
        <f>IF($B98&gt;52-AV$57,"",IF($C98&gt;0,SUM($D43:AV43)/$C98,0))</f>
        <v/>
      </c>
      <c r="AW98" s="7" t="str">
        <f>IF($B98&gt;52-AW$57,"",IF($C98&gt;0,SUM($D43:AW43)/$C98,0))</f>
        <v/>
      </c>
      <c r="AX98" s="7" t="str">
        <f>IF($B98&gt;52-AX$57,"",IF($C98&gt;0,SUM($D43:AX43)/$C98,0))</f>
        <v/>
      </c>
      <c r="AY98" s="7" t="str">
        <f>IF($B98&gt;52-AY$57,"",IF($C98&gt;0,SUM($D43:AY43)/$C98,0))</f>
        <v/>
      </c>
      <c r="AZ98" s="7" t="str">
        <f>IF($B98&gt;52-AZ$57,"",IF($C98&gt;0,SUM($D43:AZ43)/$C98,0))</f>
        <v/>
      </c>
      <c r="BA98" s="7" t="str">
        <f>IF($B98&gt;52-BA$57,"",IF($C98&gt;0,SUM($D43:BA43)/$C98,0))</f>
        <v/>
      </c>
      <c r="BB98" s="7" t="str">
        <f>IF($B98&gt;52-BB$57,"",IF($C98&gt;0,SUM($D43:BB43)/$C98,0))</f>
        <v/>
      </c>
      <c r="BC98" s="7" t="str">
        <f>IF($B98&gt;52-BC$57,"",IF($C98&gt;0,SUM($D43:BC43)/$C98,0))</f>
        <v/>
      </c>
    </row>
    <row r="99" spans="2:55" x14ac:dyDescent="0.55000000000000004">
      <c r="B99">
        <v>42</v>
      </c>
      <c r="C99">
        <f t="shared" si="51"/>
        <v>1</v>
      </c>
      <c r="D99" s="7">
        <f>IF($B99&gt;52-D$57,"",IF($C99&gt;0,SUM($D44:D44)/$C99,0))</f>
        <v>0</v>
      </c>
      <c r="E99" s="7">
        <f>IF($B99&gt;52-E$57,"",IF($C99&gt;0,SUM($D44:E44)/$C99,0))</f>
        <v>0</v>
      </c>
      <c r="F99" s="7">
        <f>IF($B99&gt;52-F$57,"",IF($C99&gt;0,SUM($D44:F44)/$C99,0))</f>
        <v>0</v>
      </c>
      <c r="G99" s="7">
        <f>IF($B99&gt;52-G$57,"",IF($C99&gt;0,SUM($D44:G44)/$C99,0))</f>
        <v>0</v>
      </c>
      <c r="H99" s="7">
        <f>IF($B99&gt;52-H$57,"",IF($C99&gt;0,SUM($D44:H44)/$C99,0))</f>
        <v>0</v>
      </c>
      <c r="I99" s="7">
        <f>IF($B99&gt;52-I$57,"",IF($C99&gt;0,SUM($D44:I44)/$C99,0))</f>
        <v>0</v>
      </c>
      <c r="J99" s="7">
        <f>IF($B99&gt;52-J$57,"",IF($C99&gt;0,SUM($D44:J44)/$C99,0))</f>
        <v>1</v>
      </c>
      <c r="K99" s="7">
        <f>IF($B99&gt;52-K$57,"",IF($C99&gt;0,SUM($D44:K44)/$C99,0))</f>
        <v>1</v>
      </c>
      <c r="L99" s="7">
        <f>IF($B99&gt;52-L$57,"",IF($C99&gt;0,SUM($D44:L44)/$C99,0))</f>
        <v>1</v>
      </c>
      <c r="M99" s="7">
        <f>IF($B99&gt;52-M$57,"",IF($C99&gt;0,SUM($D44:M44)/$C99,0))</f>
        <v>1</v>
      </c>
      <c r="N99" s="7">
        <f>IF($B99&gt;52-N$57,"",IF($C99&gt;0,SUM($D44:N44)/$C99,0))</f>
        <v>1</v>
      </c>
      <c r="O99" s="7" t="str">
        <f>IF($B99&gt;52-O$57,"",IF($C99&gt;0,SUM($D44:O44)/$C99,0))</f>
        <v/>
      </c>
      <c r="P99" s="7" t="str">
        <f>IF($B99&gt;52-P$57,"",IF($C99&gt;0,SUM($D44:P44)/$C99,0))</f>
        <v/>
      </c>
      <c r="Q99" s="7" t="str">
        <f>IF($B99&gt;52-Q$57,"",IF($C99&gt;0,SUM($D44:Q44)/$C99,0))</f>
        <v/>
      </c>
      <c r="R99" s="7" t="str">
        <f>IF($B99&gt;52-R$57,"",IF($C99&gt;0,SUM($D44:R44)/$C99,0))</f>
        <v/>
      </c>
      <c r="S99" s="7" t="str">
        <f>IF($B99&gt;52-S$57,"",IF($C99&gt;0,SUM($D44:S44)/$C99,0))</f>
        <v/>
      </c>
      <c r="T99" s="7" t="str">
        <f>IF($B99&gt;52-T$57,"",IF($C99&gt;0,SUM($D44:T44)/$C99,0))</f>
        <v/>
      </c>
      <c r="U99" s="7" t="str">
        <f>IF($B99&gt;52-U$57,"",IF($C99&gt;0,SUM($D44:U44)/$C99,0))</f>
        <v/>
      </c>
      <c r="V99" s="7" t="str">
        <f>IF($B99&gt;52-V$57,"",IF($C99&gt;0,SUM($D44:V44)/$C99,0))</f>
        <v/>
      </c>
      <c r="W99" s="7" t="str">
        <f>IF($B99&gt;52-W$57,"",IF($C99&gt;0,SUM($D44:W44)/$C99,0))</f>
        <v/>
      </c>
      <c r="X99" s="7" t="str">
        <f>IF($B99&gt;52-X$57,"",IF($C99&gt;0,SUM($D44:X44)/$C99,0))</f>
        <v/>
      </c>
      <c r="Y99" s="7" t="str">
        <f>IF($B99&gt;52-Y$57,"",IF($C99&gt;0,SUM($D44:Y44)/$C99,0))</f>
        <v/>
      </c>
      <c r="Z99" s="7" t="str">
        <f>IF($B99&gt;52-Z$57,"",IF($C99&gt;0,SUM($D44:Z44)/$C99,0))</f>
        <v/>
      </c>
      <c r="AA99" s="7" t="str">
        <f>IF($B99&gt;52-AA$57,"",IF($C99&gt;0,SUM($D44:AA44)/$C99,0))</f>
        <v/>
      </c>
      <c r="AB99" s="7" t="str">
        <f>IF($B99&gt;52-AB$57,"",IF($C99&gt;0,SUM($D44:AB44)/$C99,0))</f>
        <v/>
      </c>
      <c r="AC99" s="7" t="str">
        <f>IF($B99&gt;52-AC$57,"",IF($C99&gt;0,SUM($D44:AC44)/$C99,0))</f>
        <v/>
      </c>
      <c r="AD99" s="7" t="str">
        <f>IF($B99&gt;52-AD$57,"",IF($C99&gt;0,SUM($D44:AD44)/$C99,0))</f>
        <v/>
      </c>
      <c r="AE99" s="7" t="str">
        <f>IF($B99&gt;52-AE$57,"",IF($C99&gt;0,SUM($D44:AE44)/$C99,0))</f>
        <v/>
      </c>
      <c r="AF99" s="7" t="str">
        <f>IF($B99&gt;52-AF$57,"",IF($C99&gt;0,SUM($D44:AF44)/$C99,0))</f>
        <v/>
      </c>
      <c r="AG99" s="7" t="str">
        <f>IF($B99&gt;52-AG$57,"",IF($C99&gt;0,SUM($D44:AG44)/$C99,0))</f>
        <v/>
      </c>
      <c r="AH99" s="7" t="str">
        <f>IF($B99&gt;52-AH$57,"",IF($C99&gt;0,SUM($D44:AH44)/$C99,0))</f>
        <v/>
      </c>
      <c r="AI99" s="7" t="str">
        <f>IF($B99&gt;52-AI$57,"",IF($C99&gt;0,SUM($D44:AI44)/$C99,0))</f>
        <v/>
      </c>
      <c r="AJ99" s="7" t="str">
        <f>IF($B99&gt;52-AJ$57,"",IF($C99&gt;0,SUM($D44:AJ44)/$C99,0))</f>
        <v/>
      </c>
      <c r="AK99" s="7" t="str">
        <f>IF($B99&gt;52-AK$57,"",IF($C99&gt;0,SUM($D44:AK44)/$C99,0))</f>
        <v/>
      </c>
      <c r="AL99" s="7" t="str">
        <f>IF($B99&gt;52-AL$57,"",IF($C99&gt;0,SUM($D44:AL44)/$C99,0))</f>
        <v/>
      </c>
      <c r="AM99" s="7" t="str">
        <f>IF($B99&gt;52-AM$57,"",IF($C99&gt;0,SUM($D44:AM44)/$C99,0))</f>
        <v/>
      </c>
      <c r="AN99" s="7" t="str">
        <f>IF($B99&gt;52-AN$57,"",IF($C99&gt;0,SUM($D44:AN44)/$C99,0))</f>
        <v/>
      </c>
      <c r="AO99" s="7" t="str">
        <f>IF($B99&gt;52-AO$57,"",IF($C99&gt;0,SUM($D44:AO44)/$C99,0))</f>
        <v/>
      </c>
      <c r="AP99" s="7" t="str">
        <f>IF($B99&gt;52-AP$57,"",IF($C99&gt;0,SUM($D44:AP44)/$C99,0))</f>
        <v/>
      </c>
      <c r="AQ99" s="7" t="str">
        <f>IF($B99&gt;52-AQ$57,"",IF($C99&gt;0,SUM($D44:AQ44)/$C99,0))</f>
        <v/>
      </c>
      <c r="AR99" s="7" t="str">
        <f>IF($B99&gt;52-AR$57,"",IF($C99&gt;0,SUM($D44:AR44)/$C99,0))</f>
        <v/>
      </c>
      <c r="AS99" s="7" t="str">
        <f>IF($B99&gt;52-AS$57,"",IF($C99&gt;0,SUM($D44:AS44)/$C99,0))</f>
        <v/>
      </c>
      <c r="AT99" s="7" t="str">
        <f>IF($B99&gt;52-AT$57,"",IF($C99&gt;0,SUM($D44:AT44)/$C99,0))</f>
        <v/>
      </c>
      <c r="AU99" s="7" t="str">
        <f>IF($B99&gt;52-AU$57,"",IF($C99&gt;0,SUM($D44:AU44)/$C99,0))</f>
        <v/>
      </c>
      <c r="AV99" s="7" t="str">
        <f>IF($B99&gt;52-AV$57,"",IF($C99&gt;0,SUM($D44:AV44)/$C99,0))</f>
        <v/>
      </c>
      <c r="AW99" s="7" t="str">
        <f>IF($B99&gt;52-AW$57,"",IF($C99&gt;0,SUM($D44:AW44)/$C99,0))</f>
        <v/>
      </c>
      <c r="AX99" s="7" t="str">
        <f>IF($B99&gt;52-AX$57,"",IF($C99&gt;0,SUM($D44:AX44)/$C99,0))</f>
        <v/>
      </c>
      <c r="AY99" s="7" t="str">
        <f>IF($B99&gt;52-AY$57,"",IF($C99&gt;0,SUM($D44:AY44)/$C99,0))</f>
        <v/>
      </c>
      <c r="AZ99" s="7" t="str">
        <f>IF($B99&gt;52-AZ$57,"",IF($C99&gt;0,SUM($D44:AZ44)/$C99,0))</f>
        <v/>
      </c>
      <c r="BA99" s="7" t="str">
        <f>IF($B99&gt;52-BA$57,"",IF($C99&gt;0,SUM($D44:BA44)/$C99,0))</f>
        <v/>
      </c>
      <c r="BB99" s="7" t="str">
        <f>IF($B99&gt;52-BB$57,"",IF($C99&gt;0,SUM($D44:BB44)/$C99,0))</f>
        <v/>
      </c>
      <c r="BC99" s="7" t="str">
        <f>IF($B99&gt;52-BC$57,"",IF($C99&gt;0,SUM($D44:BC44)/$C99,0))</f>
        <v/>
      </c>
    </row>
    <row r="100" spans="2:55" x14ac:dyDescent="0.55000000000000004">
      <c r="B100">
        <v>43</v>
      </c>
      <c r="C100">
        <f t="shared" si="51"/>
        <v>1</v>
      </c>
      <c r="D100" s="7">
        <f>IF($B100&gt;52-D$57,"",IF($C100&gt;0,SUM($D45:D45)/$C100,0))</f>
        <v>0</v>
      </c>
      <c r="E100" s="7">
        <f>IF($B100&gt;52-E$57,"",IF($C100&gt;0,SUM($D45:E45)/$C100,0))</f>
        <v>0</v>
      </c>
      <c r="F100" s="7">
        <f>IF($B100&gt;52-F$57,"",IF($C100&gt;0,SUM($D45:F45)/$C100,0))</f>
        <v>0</v>
      </c>
      <c r="G100" s="7">
        <f>IF($B100&gt;52-G$57,"",IF($C100&gt;0,SUM($D45:G45)/$C100,0))</f>
        <v>0</v>
      </c>
      <c r="H100" s="7">
        <f>IF($B100&gt;52-H$57,"",IF($C100&gt;0,SUM($D45:H45)/$C100,0))</f>
        <v>0</v>
      </c>
      <c r="I100" s="7">
        <f>IF($B100&gt;52-I$57,"",IF($C100&gt;0,SUM($D45:I45)/$C100,0))</f>
        <v>0</v>
      </c>
      <c r="J100" s="7">
        <f>IF($B100&gt;52-J$57,"",IF($C100&gt;0,SUM($D45:J45)/$C100,0))</f>
        <v>0</v>
      </c>
      <c r="K100" s="7">
        <f>IF($B100&gt;52-K$57,"",IF($C100&gt;0,SUM($D45:K45)/$C100,0))</f>
        <v>0</v>
      </c>
      <c r="L100" s="7">
        <f>IF($B100&gt;52-L$57,"",IF($C100&gt;0,SUM($D45:L45)/$C100,0))</f>
        <v>0</v>
      </c>
      <c r="M100" s="7">
        <f>IF($B100&gt;52-M$57,"",IF($C100&gt;0,SUM($D45:M45)/$C100,0))</f>
        <v>0</v>
      </c>
      <c r="N100" s="7" t="str">
        <f>IF($B100&gt;52-N$57,"",IF($C100&gt;0,SUM($D45:N45)/$C100,0))</f>
        <v/>
      </c>
      <c r="O100" s="7" t="str">
        <f>IF($B100&gt;52-O$57,"",IF($C100&gt;0,SUM($D45:O45)/$C100,0))</f>
        <v/>
      </c>
      <c r="P100" s="7" t="str">
        <f>IF($B100&gt;52-P$57,"",IF($C100&gt;0,SUM($D45:P45)/$C100,0))</f>
        <v/>
      </c>
      <c r="Q100" s="7" t="str">
        <f>IF($B100&gt;52-Q$57,"",IF($C100&gt;0,SUM($D45:Q45)/$C100,0))</f>
        <v/>
      </c>
      <c r="R100" s="7" t="str">
        <f>IF($B100&gt;52-R$57,"",IF($C100&gt;0,SUM($D45:R45)/$C100,0))</f>
        <v/>
      </c>
      <c r="S100" s="7" t="str">
        <f>IF($B100&gt;52-S$57,"",IF($C100&gt;0,SUM($D45:S45)/$C100,0))</f>
        <v/>
      </c>
      <c r="T100" s="7" t="str">
        <f>IF($B100&gt;52-T$57,"",IF($C100&gt;0,SUM($D45:T45)/$C100,0))</f>
        <v/>
      </c>
      <c r="U100" s="7" t="str">
        <f>IF($B100&gt;52-U$57,"",IF($C100&gt;0,SUM($D45:U45)/$C100,0))</f>
        <v/>
      </c>
      <c r="V100" s="7" t="str">
        <f>IF($B100&gt;52-V$57,"",IF($C100&gt;0,SUM($D45:V45)/$C100,0))</f>
        <v/>
      </c>
      <c r="W100" s="7" t="str">
        <f>IF($B100&gt;52-W$57,"",IF($C100&gt;0,SUM($D45:W45)/$C100,0))</f>
        <v/>
      </c>
      <c r="X100" s="7" t="str">
        <f>IF($B100&gt;52-X$57,"",IF($C100&gt;0,SUM($D45:X45)/$C100,0))</f>
        <v/>
      </c>
      <c r="Y100" s="7" t="str">
        <f>IF($B100&gt;52-Y$57,"",IF($C100&gt;0,SUM($D45:Y45)/$C100,0))</f>
        <v/>
      </c>
      <c r="Z100" s="7" t="str">
        <f>IF($B100&gt;52-Z$57,"",IF($C100&gt;0,SUM($D45:Z45)/$C100,0))</f>
        <v/>
      </c>
      <c r="AA100" s="7" t="str">
        <f>IF($B100&gt;52-AA$57,"",IF($C100&gt;0,SUM($D45:AA45)/$C100,0))</f>
        <v/>
      </c>
      <c r="AB100" s="7" t="str">
        <f>IF($B100&gt;52-AB$57,"",IF($C100&gt;0,SUM($D45:AB45)/$C100,0))</f>
        <v/>
      </c>
      <c r="AC100" s="7" t="str">
        <f>IF($B100&gt;52-AC$57,"",IF($C100&gt;0,SUM($D45:AC45)/$C100,0))</f>
        <v/>
      </c>
      <c r="AD100" s="7" t="str">
        <f>IF($B100&gt;52-AD$57,"",IF($C100&gt;0,SUM($D45:AD45)/$C100,0))</f>
        <v/>
      </c>
      <c r="AE100" s="7" t="str">
        <f>IF($B100&gt;52-AE$57,"",IF($C100&gt;0,SUM($D45:AE45)/$C100,0))</f>
        <v/>
      </c>
      <c r="AF100" s="7" t="str">
        <f>IF($B100&gt;52-AF$57,"",IF($C100&gt;0,SUM($D45:AF45)/$C100,0))</f>
        <v/>
      </c>
      <c r="AG100" s="7" t="str">
        <f>IF($B100&gt;52-AG$57,"",IF($C100&gt;0,SUM($D45:AG45)/$C100,0))</f>
        <v/>
      </c>
      <c r="AH100" s="7" t="str">
        <f>IF($B100&gt;52-AH$57,"",IF($C100&gt;0,SUM($D45:AH45)/$C100,0))</f>
        <v/>
      </c>
      <c r="AI100" s="7" t="str">
        <f>IF($B100&gt;52-AI$57,"",IF($C100&gt;0,SUM($D45:AI45)/$C100,0))</f>
        <v/>
      </c>
      <c r="AJ100" s="7" t="str">
        <f>IF($B100&gt;52-AJ$57,"",IF($C100&gt;0,SUM($D45:AJ45)/$C100,0))</f>
        <v/>
      </c>
      <c r="AK100" s="7" t="str">
        <f>IF($B100&gt;52-AK$57,"",IF($C100&gt;0,SUM($D45:AK45)/$C100,0))</f>
        <v/>
      </c>
      <c r="AL100" s="7" t="str">
        <f>IF($B100&gt;52-AL$57,"",IF($C100&gt;0,SUM($D45:AL45)/$C100,0))</f>
        <v/>
      </c>
      <c r="AM100" s="7" t="str">
        <f>IF($B100&gt;52-AM$57,"",IF($C100&gt;0,SUM($D45:AM45)/$C100,0))</f>
        <v/>
      </c>
      <c r="AN100" s="7" t="str">
        <f>IF($B100&gt;52-AN$57,"",IF($C100&gt;0,SUM($D45:AN45)/$C100,0))</f>
        <v/>
      </c>
      <c r="AO100" s="7" t="str">
        <f>IF($B100&gt;52-AO$57,"",IF($C100&gt;0,SUM($D45:AO45)/$C100,0))</f>
        <v/>
      </c>
      <c r="AP100" s="7" t="str">
        <f>IF($B100&gt;52-AP$57,"",IF($C100&gt;0,SUM($D45:AP45)/$C100,0))</f>
        <v/>
      </c>
      <c r="AQ100" s="7" t="str">
        <f>IF($B100&gt;52-AQ$57,"",IF($C100&gt;0,SUM($D45:AQ45)/$C100,0))</f>
        <v/>
      </c>
      <c r="AR100" s="7" t="str">
        <f>IF($B100&gt;52-AR$57,"",IF($C100&gt;0,SUM($D45:AR45)/$C100,0))</f>
        <v/>
      </c>
      <c r="AS100" s="7" t="str">
        <f>IF($B100&gt;52-AS$57,"",IF($C100&gt;0,SUM($D45:AS45)/$C100,0))</f>
        <v/>
      </c>
      <c r="AT100" s="7" t="str">
        <f>IF($B100&gt;52-AT$57,"",IF($C100&gt;0,SUM($D45:AT45)/$C100,0))</f>
        <v/>
      </c>
      <c r="AU100" s="7" t="str">
        <f>IF($B100&gt;52-AU$57,"",IF($C100&gt;0,SUM($D45:AU45)/$C100,0))</f>
        <v/>
      </c>
      <c r="AV100" s="7" t="str">
        <f>IF($B100&gt;52-AV$57,"",IF($C100&gt;0,SUM($D45:AV45)/$C100,0))</f>
        <v/>
      </c>
      <c r="AW100" s="7" t="str">
        <f>IF($B100&gt;52-AW$57,"",IF($C100&gt;0,SUM($D45:AW45)/$C100,0))</f>
        <v/>
      </c>
      <c r="AX100" s="7" t="str">
        <f>IF($B100&gt;52-AX$57,"",IF($C100&gt;0,SUM($D45:AX45)/$C100,0))</f>
        <v/>
      </c>
      <c r="AY100" s="7" t="str">
        <f>IF($B100&gt;52-AY$57,"",IF($C100&gt;0,SUM($D45:AY45)/$C100,0))</f>
        <v/>
      </c>
      <c r="AZ100" s="7" t="str">
        <f>IF($B100&gt;52-AZ$57,"",IF($C100&gt;0,SUM($D45:AZ45)/$C100,0))</f>
        <v/>
      </c>
      <c r="BA100" s="7" t="str">
        <f>IF($B100&gt;52-BA$57,"",IF($C100&gt;0,SUM($D45:BA45)/$C100,0))</f>
        <v/>
      </c>
      <c r="BB100" s="7" t="str">
        <f>IF($B100&gt;52-BB$57,"",IF($C100&gt;0,SUM($D45:BB45)/$C100,0))</f>
        <v/>
      </c>
      <c r="BC100" s="7" t="str">
        <f>IF($B100&gt;52-BC$57,"",IF($C100&gt;0,SUM($D45:BC45)/$C100,0))</f>
        <v/>
      </c>
    </row>
    <row r="101" spans="2:55" x14ac:dyDescent="0.55000000000000004">
      <c r="B101">
        <v>44</v>
      </c>
      <c r="C101">
        <f t="shared" si="51"/>
        <v>0</v>
      </c>
      <c r="D101" s="7">
        <f>IF($B101&gt;52-D$57,"",IF($C101&gt;0,SUM($D46:D46)/$C101,0))</f>
        <v>0</v>
      </c>
      <c r="E101" s="7">
        <f>IF($B101&gt;52-E$57,"",IF($C101&gt;0,SUM($D46:E46)/$C101,0))</f>
        <v>0</v>
      </c>
      <c r="F101" s="7">
        <f>IF($B101&gt;52-F$57,"",IF($C101&gt;0,SUM($D46:F46)/$C101,0))</f>
        <v>0</v>
      </c>
      <c r="G101" s="7">
        <f>IF($B101&gt;52-G$57,"",IF($C101&gt;0,SUM($D46:G46)/$C101,0))</f>
        <v>0</v>
      </c>
      <c r="H101" s="7">
        <f>IF($B101&gt;52-H$57,"",IF($C101&gt;0,SUM($D46:H46)/$C101,0))</f>
        <v>0</v>
      </c>
      <c r="I101" s="7">
        <f>IF($B101&gt;52-I$57,"",IF($C101&gt;0,SUM($D46:I46)/$C101,0))</f>
        <v>0</v>
      </c>
      <c r="J101" s="7">
        <f>IF($B101&gt;52-J$57,"",IF($C101&gt;0,SUM($D46:J46)/$C101,0))</f>
        <v>0</v>
      </c>
      <c r="K101" s="7">
        <f>IF($B101&gt;52-K$57,"",IF($C101&gt;0,SUM($D46:K46)/$C101,0))</f>
        <v>0</v>
      </c>
      <c r="L101" s="7">
        <f>IF($B101&gt;52-L$57,"",IF($C101&gt;0,SUM($D46:L46)/$C101,0))</f>
        <v>0</v>
      </c>
      <c r="M101" s="7" t="str">
        <f>IF($B101&gt;52-M$57,"",IF($C101&gt;0,SUM($D46:M46)/$C101,0))</f>
        <v/>
      </c>
      <c r="N101" s="7" t="str">
        <f>IF($B101&gt;52-N$57,"",IF($C101&gt;0,SUM($D46:N46)/$C101,0))</f>
        <v/>
      </c>
      <c r="O101" s="7" t="str">
        <f>IF($B101&gt;52-O$57,"",IF($C101&gt;0,SUM($D46:O46)/$C101,0))</f>
        <v/>
      </c>
      <c r="P101" s="7" t="str">
        <f>IF($B101&gt;52-P$57,"",IF($C101&gt;0,SUM($D46:P46)/$C101,0))</f>
        <v/>
      </c>
      <c r="Q101" s="7" t="str">
        <f>IF($B101&gt;52-Q$57,"",IF($C101&gt;0,SUM($D46:Q46)/$C101,0))</f>
        <v/>
      </c>
      <c r="R101" s="7" t="str">
        <f>IF($B101&gt;52-R$57,"",IF($C101&gt;0,SUM($D46:R46)/$C101,0))</f>
        <v/>
      </c>
      <c r="S101" s="7" t="str">
        <f>IF($B101&gt;52-S$57,"",IF($C101&gt;0,SUM($D46:S46)/$C101,0))</f>
        <v/>
      </c>
      <c r="T101" s="7" t="str">
        <f>IF($B101&gt;52-T$57,"",IF($C101&gt;0,SUM($D46:T46)/$C101,0))</f>
        <v/>
      </c>
      <c r="U101" s="7" t="str">
        <f>IF($B101&gt;52-U$57,"",IF($C101&gt;0,SUM($D46:U46)/$C101,0))</f>
        <v/>
      </c>
      <c r="V101" s="7" t="str">
        <f>IF($B101&gt;52-V$57,"",IF($C101&gt;0,SUM($D46:V46)/$C101,0))</f>
        <v/>
      </c>
      <c r="W101" s="7" t="str">
        <f>IF($B101&gt;52-W$57,"",IF($C101&gt;0,SUM($D46:W46)/$C101,0))</f>
        <v/>
      </c>
      <c r="X101" s="7" t="str">
        <f>IF($B101&gt;52-X$57,"",IF($C101&gt;0,SUM($D46:X46)/$C101,0))</f>
        <v/>
      </c>
      <c r="Y101" s="7" t="str">
        <f>IF($B101&gt;52-Y$57,"",IF($C101&gt;0,SUM($D46:Y46)/$C101,0))</f>
        <v/>
      </c>
      <c r="Z101" s="7" t="str">
        <f>IF($B101&gt;52-Z$57,"",IF($C101&gt;0,SUM($D46:Z46)/$C101,0))</f>
        <v/>
      </c>
      <c r="AA101" s="7" t="str">
        <f>IF($B101&gt;52-AA$57,"",IF($C101&gt;0,SUM($D46:AA46)/$C101,0))</f>
        <v/>
      </c>
      <c r="AB101" s="7" t="str">
        <f>IF($B101&gt;52-AB$57,"",IF($C101&gt;0,SUM($D46:AB46)/$C101,0))</f>
        <v/>
      </c>
      <c r="AC101" s="7" t="str">
        <f>IF($B101&gt;52-AC$57,"",IF($C101&gt;0,SUM($D46:AC46)/$C101,0))</f>
        <v/>
      </c>
      <c r="AD101" s="7" t="str">
        <f>IF($B101&gt;52-AD$57,"",IF($C101&gt;0,SUM($D46:AD46)/$C101,0))</f>
        <v/>
      </c>
      <c r="AE101" s="7" t="str">
        <f>IF($B101&gt;52-AE$57,"",IF($C101&gt;0,SUM($D46:AE46)/$C101,0))</f>
        <v/>
      </c>
      <c r="AF101" s="7" t="str">
        <f>IF($B101&gt;52-AF$57,"",IF($C101&gt;0,SUM($D46:AF46)/$C101,0))</f>
        <v/>
      </c>
      <c r="AG101" s="7" t="str">
        <f>IF($B101&gt;52-AG$57,"",IF($C101&gt;0,SUM($D46:AG46)/$C101,0))</f>
        <v/>
      </c>
      <c r="AH101" s="7" t="str">
        <f>IF($B101&gt;52-AH$57,"",IF($C101&gt;0,SUM($D46:AH46)/$C101,0))</f>
        <v/>
      </c>
      <c r="AI101" s="7" t="str">
        <f>IF($B101&gt;52-AI$57,"",IF($C101&gt;0,SUM($D46:AI46)/$C101,0))</f>
        <v/>
      </c>
      <c r="AJ101" s="7" t="str">
        <f>IF($B101&gt;52-AJ$57,"",IF($C101&gt;0,SUM($D46:AJ46)/$C101,0))</f>
        <v/>
      </c>
      <c r="AK101" s="7" t="str">
        <f>IF($B101&gt;52-AK$57,"",IF($C101&gt;0,SUM($D46:AK46)/$C101,0))</f>
        <v/>
      </c>
      <c r="AL101" s="7" t="str">
        <f>IF($B101&gt;52-AL$57,"",IF($C101&gt;0,SUM($D46:AL46)/$C101,0))</f>
        <v/>
      </c>
      <c r="AM101" s="7" t="str">
        <f>IF($B101&gt;52-AM$57,"",IF($C101&gt;0,SUM($D46:AM46)/$C101,0))</f>
        <v/>
      </c>
      <c r="AN101" s="7" t="str">
        <f>IF($B101&gt;52-AN$57,"",IF($C101&gt;0,SUM($D46:AN46)/$C101,0))</f>
        <v/>
      </c>
      <c r="AO101" s="7" t="str">
        <f>IF($B101&gt;52-AO$57,"",IF($C101&gt;0,SUM($D46:AO46)/$C101,0))</f>
        <v/>
      </c>
      <c r="AP101" s="7" t="str">
        <f>IF($B101&gt;52-AP$57,"",IF($C101&gt;0,SUM($D46:AP46)/$C101,0))</f>
        <v/>
      </c>
      <c r="AQ101" s="7" t="str">
        <f>IF($B101&gt;52-AQ$57,"",IF($C101&gt;0,SUM($D46:AQ46)/$C101,0))</f>
        <v/>
      </c>
      <c r="AR101" s="7" t="str">
        <f>IF($B101&gt;52-AR$57,"",IF($C101&gt;0,SUM($D46:AR46)/$C101,0))</f>
        <v/>
      </c>
      <c r="AS101" s="7" t="str">
        <f>IF($B101&gt;52-AS$57,"",IF($C101&gt;0,SUM($D46:AS46)/$C101,0))</f>
        <v/>
      </c>
      <c r="AT101" s="7" t="str">
        <f>IF($B101&gt;52-AT$57,"",IF($C101&gt;0,SUM($D46:AT46)/$C101,0))</f>
        <v/>
      </c>
      <c r="AU101" s="7" t="str">
        <f>IF($B101&gt;52-AU$57,"",IF($C101&gt;0,SUM($D46:AU46)/$C101,0))</f>
        <v/>
      </c>
      <c r="AV101" s="7" t="str">
        <f>IF($B101&gt;52-AV$57,"",IF($C101&gt;0,SUM($D46:AV46)/$C101,0))</f>
        <v/>
      </c>
      <c r="AW101" s="7" t="str">
        <f>IF($B101&gt;52-AW$57,"",IF($C101&gt;0,SUM($D46:AW46)/$C101,0))</f>
        <v/>
      </c>
      <c r="AX101" s="7" t="str">
        <f>IF($B101&gt;52-AX$57,"",IF($C101&gt;0,SUM($D46:AX46)/$C101,0))</f>
        <v/>
      </c>
      <c r="AY101" s="7" t="str">
        <f>IF($B101&gt;52-AY$57,"",IF($C101&gt;0,SUM($D46:AY46)/$C101,0))</f>
        <v/>
      </c>
      <c r="AZ101" s="7" t="str">
        <f>IF($B101&gt;52-AZ$57,"",IF($C101&gt;0,SUM($D46:AZ46)/$C101,0))</f>
        <v/>
      </c>
      <c r="BA101" s="7" t="str">
        <f>IF($B101&gt;52-BA$57,"",IF($C101&gt;0,SUM($D46:BA46)/$C101,0))</f>
        <v/>
      </c>
      <c r="BB101" s="7" t="str">
        <f>IF($B101&gt;52-BB$57,"",IF($C101&gt;0,SUM($D46:BB46)/$C101,0))</f>
        <v/>
      </c>
      <c r="BC101" s="7" t="str">
        <f>IF($B101&gt;52-BC$57,"",IF($C101&gt;0,SUM($D46:BC46)/$C101,0))</f>
        <v/>
      </c>
    </row>
    <row r="102" spans="2:55" x14ac:dyDescent="0.55000000000000004">
      <c r="B102">
        <v>45</v>
      </c>
      <c r="C102">
        <f t="shared" si="51"/>
        <v>0</v>
      </c>
      <c r="D102" s="7">
        <f>IF($B102&gt;52-D$57,"",IF($C102&gt;0,SUM($D47:D47)/$C102,0))</f>
        <v>0</v>
      </c>
      <c r="E102" s="7">
        <f>IF($B102&gt;52-E$57,"",IF($C102&gt;0,SUM($D47:E47)/$C102,0))</f>
        <v>0</v>
      </c>
      <c r="F102" s="7">
        <f>IF($B102&gt;52-F$57,"",IF($C102&gt;0,SUM($D47:F47)/$C102,0))</f>
        <v>0</v>
      </c>
      <c r="G102" s="7">
        <f>IF($B102&gt;52-G$57,"",IF($C102&gt;0,SUM($D47:G47)/$C102,0))</f>
        <v>0</v>
      </c>
      <c r="H102" s="7">
        <f>IF($B102&gt;52-H$57,"",IF($C102&gt;0,SUM($D47:H47)/$C102,0))</f>
        <v>0</v>
      </c>
      <c r="I102" s="7">
        <f>IF($B102&gt;52-I$57,"",IF($C102&gt;0,SUM($D47:I47)/$C102,0))</f>
        <v>0</v>
      </c>
      <c r="J102" s="7">
        <f>IF($B102&gt;52-J$57,"",IF($C102&gt;0,SUM($D47:J47)/$C102,0))</f>
        <v>0</v>
      </c>
      <c r="K102" s="7">
        <f>IF($B102&gt;52-K$57,"",IF($C102&gt;0,SUM($D47:K47)/$C102,0))</f>
        <v>0</v>
      </c>
      <c r="L102" s="7" t="str">
        <f>IF($B102&gt;52-L$57,"",IF($C102&gt;0,SUM($D47:L47)/$C102,0))</f>
        <v/>
      </c>
      <c r="M102" s="7" t="str">
        <f>IF($B102&gt;52-M$57,"",IF($C102&gt;0,SUM($D47:M47)/$C102,0))</f>
        <v/>
      </c>
      <c r="N102" s="7" t="str">
        <f>IF($B102&gt;52-N$57,"",IF($C102&gt;0,SUM($D47:N47)/$C102,0))</f>
        <v/>
      </c>
      <c r="O102" s="7" t="str">
        <f>IF($B102&gt;52-O$57,"",IF($C102&gt;0,SUM($D47:O47)/$C102,0))</f>
        <v/>
      </c>
      <c r="P102" s="7" t="str">
        <f>IF($B102&gt;52-P$57,"",IF($C102&gt;0,SUM($D47:P47)/$C102,0))</f>
        <v/>
      </c>
      <c r="Q102" s="7" t="str">
        <f>IF($B102&gt;52-Q$57,"",IF($C102&gt;0,SUM($D47:Q47)/$C102,0))</f>
        <v/>
      </c>
      <c r="R102" s="7" t="str">
        <f>IF($B102&gt;52-R$57,"",IF($C102&gt;0,SUM($D47:R47)/$C102,0))</f>
        <v/>
      </c>
      <c r="S102" s="7" t="str">
        <f>IF($B102&gt;52-S$57,"",IF($C102&gt;0,SUM($D47:S47)/$C102,0))</f>
        <v/>
      </c>
      <c r="T102" s="7" t="str">
        <f>IF($B102&gt;52-T$57,"",IF($C102&gt;0,SUM($D47:T47)/$C102,0))</f>
        <v/>
      </c>
      <c r="U102" s="7" t="str">
        <f>IF($B102&gt;52-U$57,"",IF($C102&gt;0,SUM($D47:U47)/$C102,0))</f>
        <v/>
      </c>
      <c r="V102" s="7" t="str">
        <f>IF($B102&gt;52-V$57,"",IF($C102&gt;0,SUM($D47:V47)/$C102,0))</f>
        <v/>
      </c>
      <c r="W102" s="7" t="str">
        <f>IF($B102&gt;52-W$57,"",IF($C102&gt;0,SUM($D47:W47)/$C102,0))</f>
        <v/>
      </c>
      <c r="X102" s="7" t="str">
        <f>IF($B102&gt;52-X$57,"",IF($C102&gt;0,SUM($D47:X47)/$C102,0))</f>
        <v/>
      </c>
      <c r="Y102" s="7" t="str">
        <f>IF($B102&gt;52-Y$57,"",IF($C102&gt;0,SUM($D47:Y47)/$C102,0))</f>
        <v/>
      </c>
      <c r="Z102" s="7" t="str">
        <f>IF($B102&gt;52-Z$57,"",IF($C102&gt;0,SUM($D47:Z47)/$C102,0))</f>
        <v/>
      </c>
      <c r="AA102" s="7" t="str">
        <f>IF($B102&gt;52-AA$57,"",IF($C102&gt;0,SUM($D47:AA47)/$C102,0))</f>
        <v/>
      </c>
      <c r="AB102" s="7" t="str">
        <f>IF($B102&gt;52-AB$57,"",IF($C102&gt;0,SUM($D47:AB47)/$C102,0))</f>
        <v/>
      </c>
      <c r="AC102" s="7" t="str">
        <f>IF($B102&gt;52-AC$57,"",IF($C102&gt;0,SUM($D47:AC47)/$C102,0))</f>
        <v/>
      </c>
      <c r="AD102" s="7" t="str">
        <f>IF($B102&gt;52-AD$57,"",IF($C102&gt;0,SUM($D47:AD47)/$C102,0))</f>
        <v/>
      </c>
      <c r="AE102" s="7" t="str">
        <f>IF($B102&gt;52-AE$57,"",IF($C102&gt;0,SUM($D47:AE47)/$C102,0))</f>
        <v/>
      </c>
      <c r="AF102" s="7" t="str">
        <f>IF($B102&gt;52-AF$57,"",IF($C102&gt;0,SUM($D47:AF47)/$C102,0))</f>
        <v/>
      </c>
      <c r="AG102" s="7" t="str">
        <f>IF($B102&gt;52-AG$57,"",IF($C102&gt;0,SUM($D47:AG47)/$C102,0))</f>
        <v/>
      </c>
      <c r="AH102" s="7" t="str">
        <f>IF($B102&gt;52-AH$57,"",IF($C102&gt;0,SUM($D47:AH47)/$C102,0))</f>
        <v/>
      </c>
      <c r="AI102" s="7" t="str">
        <f>IF($B102&gt;52-AI$57,"",IF($C102&gt;0,SUM($D47:AI47)/$C102,0))</f>
        <v/>
      </c>
      <c r="AJ102" s="7" t="str">
        <f>IF($B102&gt;52-AJ$57,"",IF($C102&gt;0,SUM($D47:AJ47)/$C102,0))</f>
        <v/>
      </c>
      <c r="AK102" s="7" t="str">
        <f>IF($B102&gt;52-AK$57,"",IF($C102&gt;0,SUM($D47:AK47)/$C102,0))</f>
        <v/>
      </c>
      <c r="AL102" s="7" t="str">
        <f>IF($B102&gt;52-AL$57,"",IF($C102&gt;0,SUM($D47:AL47)/$C102,0))</f>
        <v/>
      </c>
      <c r="AM102" s="7" t="str">
        <f>IF($B102&gt;52-AM$57,"",IF($C102&gt;0,SUM($D47:AM47)/$C102,0))</f>
        <v/>
      </c>
      <c r="AN102" s="7" t="str">
        <f>IF($B102&gt;52-AN$57,"",IF($C102&gt;0,SUM($D47:AN47)/$C102,0))</f>
        <v/>
      </c>
      <c r="AO102" s="7" t="str">
        <f>IF($B102&gt;52-AO$57,"",IF($C102&gt;0,SUM($D47:AO47)/$C102,0))</f>
        <v/>
      </c>
      <c r="AP102" s="7" t="str">
        <f>IF($B102&gt;52-AP$57,"",IF($C102&gt;0,SUM($D47:AP47)/$C102,0))</f>
        <v/>
      </c>
      <c r="AQ102" s="7" t="str">
        <f>IF($B102&gt;52-AQ$57,"",IF($C102&gt;0,SUM($D47:AQ47)/$C102,0))</f>
        <v/>
      </c>
      <c r="AR102" s="7" t="str">
        <f>IF($B102&gt;52-AR$57,"",IF($C102&gt;0,SUM($D47:AR47)/$C102,0))</f>
        <v/>
      </c>
      <c r="AS102" s="7" t="str">
        <f>IF($B102&gt;52-AS$57,"",IF($C102&gt;0,SUM($D47:AS47)/$C102,0))</f>
        <v/>
      </c>
      <c r="AT102" s="7" t="str">
        <f>IF($B102&gt;52-AT$57,"",IF($C102&gt;0,SUM($D47:AT47)/$C102,0))</f>
        <v/>
      </c>
      <c r="AU102" s="7" t="str">
        <f>IF($B102&gt;52-AU$57,"",IF($C102&gt;0,SUM($D47:AU47)/$C102,0))</f>
        <v/>
      </c>
      <c r="AV102" s="7" t="str">
        <f>IF($B102&gt;52-AV$57,"",IF($C102&gt;0,SUM($D47:AV47)/$C102,0))</f>
        <v/>
      </c>
      <c r="AW102" s="7" t="str">
        <f>IF($B102&gt;52-AW$57,"",IF($C102&gt;0,SUM($D47:AW47)/$C102,0))</f>
        <v/>
      </c>
      <c r="AX102" s="7" t="str">
        <f>IF($B102&gt;52-AX$57,"",IF($C102&gt;0,SUM($D47:AX47)/$C102,0))</f>
        <v/>
      </c>
      <c r="AY102" s="7" t="str">
        <f>IF($B102&gt;52-AY$57,"",IF($C102&gt;0,SUM($D47:AY47)/$C102,0))</f>
        <v/>
      </c>
      <c r="AZ102" s="7" t="str">
        <f>IF($B102&gt;52-AZ$57,"",IF($C102&gt;0,SUM($D47:AZ47)/$C102,0))</f>
        <v/>
      </c>
      <c r="BA102" s="7" t="str">
        <f>IF($B102&gt;52-BA$57,"",IF($C102&gt;0,SUM($D47:BA47)/$C102,0))</f>
        <v/>
      </c>
      <c r="BB102" s="7" t="str">
        <f>IF($B102&gt;52-BB$57,"",IF($C102&gt;0,SUM($D47:BB47)/$C102,0))</f>
        <v/>
      </c>
      <c r="BC102" s="7" t="str">
        <f>IF($B102&gt;52-BC$57,"",IF($C102&gt;0,SUM($D47:BC47)/$C102,0))</f>
        <v/>
      </c>
    </row>
    <row r="103" spans="2:55" x14ac:dyDescent="0.55000000000000004">
      <c r="B103">
        <v>46</v>
      </c>
      <c r="C103">
        <f t="shared" si="51"/>
        <v>1</v>
      </c>
      <c r="D103" s="7">
        <f>IF($B103&gt;52-D$57,"",IF($C103&gt;0,SUM($D48:D48)/$C103,0))</f>
        <v>0</v>
      </c>
      <c r="E103" s="7">
        <f>IF($B103&gt;52-E$57,"",IF($C103&gt;0,SUM($D48:E48)/$C103,0))</f>
        <v>0</v>
      </c>
      <c r="F103" s="7">
        <f>IF($B103&gt;52-F$57,"",IF($C103&gt;0,SUM($D48:F48)/$C103,0))</f>
        <v>0</v>
      </c>
      <c r="G103" s="7">
        <f>IF($B103&gt;52-G$57,"",IF($C103&gt;0,SUM($D48:G48)/$C103,0))</f>
        <v>0</v>
      </c>
      <c r="H103" s="7">
        <f>IF($B103&gt;52-H$57,"",IF($C103&gt;0,SUM($D48:H48)/$C103,0))</f>
        <v>0</v>
      </c>
      <c r="I103" s="7">
        <f>IF($B103&gt;52-I$57,"",IF($C103&gt;0,SUM($D48:I48)/$C103,0))</f>
        <v>0</v>
      </c>
      <c r="J103" s="7">
        <f>IF($B103&gt;52-J$57,"",IF($C103&gt;0,SUM($D48:J48)/$C103,0))</f>
        <v>0</v>
      </c>
      <c r="K103" s="7" t="str">
        <f>IF($B103&gt;52-K$57,"",IF($C103&gt;0,SUM($D48:K48)/$C103,0))</f>
        <v/>
      </c>
      <c r="L103" s="7" t="str">
        <f>IF($B103&gt;52-L$57,"",IF($C103&gt;0,SUM($D48:L48)/$C103,0))</f>
        <v/>
      </c>
      <c r="M103" s="7" t="str">
        <f>IF($B103&gt;52-M$57,"",IF($C103&gt;0,SUM($D48:M48)/$C103,0))</f>
        <v/>
      </c>
      <c r="N103" s="7" t="str">
        <f>IF($B103&gt;52-N$57,"",IF($C103&gt;0,SUM($D48:N48)/$C103,0))</f>
        <v/>
      </c>
      <c r="O103" s="7" t="str">
        <f>IF($B103&gt;52-O$57,"",IF($C103&gt;0,SUM($D48:O48)/$C103,0))</f>
        <v/>
      </c>
      <c r="P103" s="7" t="str">
        <f>IF($B103&gt;52-P$57,"",IF($C103&gt;0,SUM($D48:P48)/$C103,0))</f>
        <v/>
      </c>
      <c r="Q103" s="7" t="str">
        <f>IF($B103&gt;52-Q$57,"",IF($C103&gt;0,SUM($D48:Q48)/$C103,0))</f>
        <v/>
      </c>
      <c r="R103" s="7" t="str">
        <f>IF($B103&gt;52-R$57,"",IF($C103&gt;0,SUM($D48:R48)/$C103,0))</f>
        <v/>
      </c>
      <c r="S103" s="7" t="str">
        <f>IF($B103&gt;52-S$57,"",IF($C103&gt;0,SUM($D48:S48)/$C103,0))</f>
        <v/>
      </c>
      <c r="T103" s="7" t="str">
        <f>IF($B103&gt;52-T$57,"",IF($C103&gt;0,SUM($D48:T48)/$C103,0))</f>
        <v/>
      </c>
      <c r="U103" s="7" t="str">
        <f>IF($B103&gt;52-U$57,"",IF($C103&gt;0,SUM($D48:U48)/$C103,0))</f>
        <v/>
      </c>
      <c r="V103" s="7" t="str">
        <f>IF($B103&gt;52-V$57,"",IF($C103&gt;0,SUM($D48:V48)/$C103,0))</f>
        <v/>
      </c>
      <c r="W103" s="7" t="str">
        <f>IF($B103&gt;52-W$57,"",IF($C103&gt;0,SUM($D48:W48)/$C103,0))</f>
        <v/>
      </c>
      <c r="X103" s="7" t="str">
        <f>IF($B103&gt;52-X$57,"",IF($C103&gt;0,SUM($D48:X48)/$C103,0))</f>
        <v/>
      </c>
      <c r="Y103" s="7" t="str">
        <f>IF($B103&gt;52-Y$57,"",IF($C103&gt;0,SUM($D48:Y48)/$C103,0))</f>
        <v/>
      </c>
      <c r="Z103" s="7" t="str">
        <f>IF($B103&gt;52-Z$57,"",IF($C103&gt;0,SUM($D48:Z48)/$C103,0))</f>
        <v/>
      </c>
      <c r="AA103" s="7" t="str">
        <f>IF($B103&gt;52-AA$57,"",IF($C103&gt;0,SUM($D48:AA48)/$C103,0))</f>
        <v/>
      </c>
      <c r="AB103" s="7" t="str">
        <f>IF($B103&gt;52-AB$57,"",IF($C103&gt;0,SUM($D48:AB48)/$C103,0))</f>
        <v/>
      </c>
      <c r="AC103" s="7" t="str">
        <f>IF($B103&gt;52-AC$57,"",IF($C103&gt;0,SUM($D48:AC48)/$C103,0))</f>
        <v/>
      </c>
      <c r="AD103" s="7" t="str">
        <f>IF($B103&gt;52-AD$57,"",IF($C103&gt;0,SUM($D48:AD48)/$C103,0))</f>
        <v/>
      </c>
      <c r="AE103" s="7" t="str">
        <f>IF($B103&gt;52-AE$57,"",IF($C103&gt;0,SUM($D48:AE48)/$C103,0))</f>
        <v/>
      </c>
      <c r="AF103" s="7" t="str">
        <f>IF($B103&gt;52-AF$57,"",IF($C103&gt;0,SUM($D48:AF48)/$C103,0))</f>
        <v/>
      </c>
      <c r="AG103" s="7" t="str">
        <f>IF($B103&gt;52-AG$57,"",IF($C103&gt;0,SUM($D48:AG48)/$C103,0))</f>
        <v/>
      </c>
      <c r="AH103" s="7" t="str">
        <f>IF($B103&gt;52-AH$57,"",IF($C103&gt;0,SUM($D48:AH48)/$C103,0))</f>
        <v/>
      </c>
      <c r="AI103" s="7" t="str">
        <f>IF($B103&gt;52-AI$57,"",IF($C103&gt;0,SUM($D48:AI48)/$C103,0))</f>
        <v/>
      </c>
      <c r="AJ103" s="7" t="str">
        <f>IF($B103&gt;52-AJ$57,"",IF($C103&gt;0,SUM($D48:AJ48)/$C103,0))</f>
        <v/>
      </c>
      <c r="AK103" s="7" t="str">
        <f>IF($B103&gt;52-AK$57,"",IF($C103&gt;0,SUM($D48:AK48)/$C103,0))</f>
        <v/>
      </c>
      <c r="AL103" s="7" t="str">
        <f>IF($B103&gt;52-AL$57,"",IF($C103&gt;0,SUM($D48:AL48)/$C103,0))</f>
        <v/>
      </c>
      <c r="AM103" s="7" t="str">
        <f>IF($B103&gt;52-AM$57,"",IF($C103&gt;0,SUM($D48:AM48)/$C103,0))</f>
        <v/>
      </c>
      <c r="AN103" s="7" t="str">
        <f>IF($B103&gt;52-AN$57,"",IF($C103&gt;0,SUM($D48:AN48)/$C103,0))</f>
        <v/>
      </c>
      <c r="AO103" s="7" t="str">
        <f>IF($B103&gt;52-AO$57,"",IF($C103&gt;0,SUM($D48:AO48)/$C103,0))</f>
        <v/>
      </c>
      <c r="AP103" s="7" t="str">
        <f>IF($B103&gt;52-AP$57,"",IF($C103&gt;0,SUM($D48:AP48)/$C103,0))</f>
        <v/>
      </c>
      <c r="AQ103" s="7" t="str">
        <f>IF($B103&gt;52-AQ$57,"",IF($C103&gt;0,SUM($D48:AQ48)/$C103,0))</f>
        <v/>
      </c>
      <c r="AR103" s="7" t="str">
        <f>IF($B103&gt;52-AR$57,"",IF($C103&gt;0,SUM($D48:AR48)/$C103,0))</f>
        <v/>
      </c>
      <c r="AS103" s="7" t="str">
        <f>IF($B103&gt;52-AS$57,"",IF($C103&gt;0,SUM($D48:AS48)/$C103,0))</f>
        <v/>
      </c>
      <c r="AT103" s="7" t="str">
        <f>IF($B103&gt;52-AT$57,"",IF($C103&gt;0,SUM($D48:AT48)/$C103,0))</f>
        <v/>
      </c>
      <c r="AU103" s="7" t="str">
        <f>IF($B103&gt;52-AU$57,"",IF($C103&gt;0,SUM($D48:AU48)/$C103,0))</f>
        <v/>
      </c>
      <c r="AV103" s="7" t="str">
        <f>IF($B103&gt;52-AV$57,"",IF($C103&gt;0,SUM($D48:AV48)/$C103,0))</f>
        <v/>
      </c>
      <c r="AW103" s="7" t="str">
        <f>IF($B103&gt;52-AW$57,"",IF($C103&gt;0,SUM($D48:AW48)/$C103,0))</f>
        <v/>
      </c>
      <c r="AX103" s="7" t="str">
        <f>IF($B103&gt;52-AX$57,"",IF($C103&gt;0,SUM($D48:AX48)/$C103,0))</f>
        <v/>
      </c>
      <c r="AY103" s="7" t="str">
        <f>IF($B103&gt;52-AY$57,"",IF($C103&gt;0,SUM($D48:AY48)/$C103,0))</f>
        <v/>
      </c>
      <c r="AZ103" s="7" t="str">
        <f>IF($B103&gt;52-AZ$57,"",IF($C103&gt;0,SUM($D48:AZ48)/$C103,0))</f>
        <v/>
      </c>
      <c r="BA103" s="7" t="str">
        <f>IF($B103&gt;52-BA$57,"",IF($C103&gt;0,SUM($D48:BA48)/$C103,0))</f>
        <v/>
      </c>
      <c r="BB103" s="7" t="str">
        <f>IF($B103&gt;52-BB$57,"",IF($C103&gt;0,SUM($D48:BB48)/$C103,0))</f>
        <v/>
      </c>
      <c r="BC103" s="7" t="str">
        <f>IF($B103&gt;52-BC$57,"",IF($C103&gt;0,SUM($D48:BC48)/$C103,0))</f>
        <v/>
      </c>
    </row>
    <row r="104" spans="2:55" x14ac:dyDescent="0.55000000000000004">
      <c r="B104">
        <v>47</v>
      </c>
      <c r="C104">
        <f t="shared" si="51"/>
        <v>2</v>
      </c>
      <c r="D104" s="7">
        <f>IF($B104&gt;52-D$57,"",IF($C104&gt;0,SUM($D49:D49)/$C104,0))</f>
        <v>0</v>
      </c>
      <c r="E104" s="7">
        <f>IF($B104&gt;52-E$57,"",IF($C104&gt;0,SUM($D49:E49)/$C104,0))</f>
        <v>0</v>
      </c>
      <c r="F104" s="7">
        <f>IF($B104&gt;52-F$57,"",IF($C104&gt;0,SUM($D49:F49)/$C104,0))</f>
        <v>0</v>
      </c>
      <c r="G104" s="7">
        <f>IF($B104&gt;52-G$57,"",IF($C104&gt;0,SUM($D49:G49)/$C104,0))</f>
        <v>0</v>
      </c>
      <c r="H104" s="7">
        <f>IF($B104&gt;52-H$57,"",IF($C104&gt;0,SUM($D49:H49)/$C104,0))</f>
        <v>0</v>
      </c>
      <c r="I104" s="7">
        <f>IF($B104&gt;52-I$57,"",IF($C104&gt;0,SUM($D49:I49)/$C104,0))</f>
        <v>0</v>
      </c>
      <c r="J104" s="7" t="str">
        <f>IF($B104&gt;52-J$57,"",IF($C104&gt;0,SUM($D49:J49)/$C104,0))</f>
        <v/>
      </c>
      <c r="K104" s="7" t="str">
        <f>IF($B104&gt;52-K$57,"",IF($C104&gt;0,SUM($D49:K49)/$C104,0))</f>
        <v/>
      </c>
      <c r="L104" s="7" t="str">
        <f>IF($B104&gt;52-L$57,"",IF($C104&gt;0,SUM($D49:L49)/$C104,0))</f>
        <v/>
      </c>
      <c r="M104" s="7" t="str">
        <f>IF($B104&gt;52-M$57,"",IF($C104&gt;0,SUM($D49:M49)/$C104,0))</f>
        <v/>
      </c>
      <c r="N104" s="7" t="str">
        <f>IF($B104&gt;52-N$57,"",IF($C104&gt;0,SUM($D49:N49)/$C104,0))</f>
        <v/>
      </c>
      <c r="O104" s="7" t="str">
        <f>IF($B104&gt;52-O$57,"",IF($C104&gt;0,SUM($D49:O49)/$C104,0))</f>
        <v/>
      </c>
      <c r="P104" s="7" t="str">
        <f>IF($B104&gt;52-P$57,"",IF($C104&gt;0,SUM($D49:P49)/$C104,0))</f>
        <v/>
      </c>
      <c r="Q104" s="7" t="str">
        <f>IF($B104&gt;52-Q$57,"",IF($C104&gt;0,SUM($D49:Q49)/$C104,0))</f>
        <v/>
      </c>
      <c r="R104" s="7" t="str">
        <f>IF($B104&gt;52-R$57,"",IF($C104&gt;0,SUM($D49:R49)/$C104,0))</f>
        <v/>
      </c>
      <c r="S104" s="7" t="str">
        <f>IF($B104&gt;52-S$57,"",IF($C104&gt;0,SUM($D49:S49)/$C104,0))</f>
        <v/>
      </c>
      <c r="T104" s="7" t="str">
        <f>IF($B104&gt;52-T$57,"",IF($C104&gt;0,SUM($D49:T49)/$C104,0))</f>
        <v/>
      </c>
      <c r="U104" s="7" t="str">
        <f>IF($B104&gt;52-U$57,"",IF($C104&gt;0,SUM($D49:U49)/$C104,0))</f>
        <v/>
      </c>
      <c r="V104" s="7" t="str">
        <f>IF($B104&gt;52-V$57,"",IF($C104&gt;0,SUM($D49:V49)/$C104,0))</f>
        <v/>
      </c>
      <c r="W104" s="7" t="str">
        <f>IF($B104&gt;52-W$57,"",IF($C104&gt;0,SUM($D49:W49)/$C104,0))</f>
        <v/>
      </c>
      <c r="X104" s="7" t="str">
        <f>IF($B104&gt;52-X$57,"",IF($C104&gt;0,SUM($D49:X49)/$C104,0))</f>
        <v/>
      </c>
      <c r="Y104" s="7" t="str">
        <f>IF($B104&gt;52-Y$57,"",IF($C104&gt;0,SUM($D49:Y49)/$C104,0))</f>
        <v/>
      </c>
      <c r="Z104" s="7" t="str">
        <f>IF($B104&gt;52-Z$57,"",IF($C104&gt;0,SUM($D49:Z49)/$C104,0))</f>
        <v/>
      </c>
      <c r="AA104" s="7" t="str">
        <f>IF($B104&gt;52-AA$57,"",IF($C104&gt;0,SUM($D49:AA49)/$C104,0))</f>
        <v/>
      </c>
      <c r="AB104" s="7" t="str">
        <f>IF($B104&gt;52-AB$57,"",IF($C104&gt;0,SUM($D49:AB49)/$C104,0))</f>
        <v/>
      </c>
      <c r="AC104" s="7" t="str">
        <f>IF($B104&gt;52-AC$57,"",IF($C104&gt;0,SUM($D49:AC49)/$C104,0))</f>
        <v/>
      </c>
      <c r="AD104" s="7" t="str">
        <f>IF($B104&gt;52-AD$57,"",IF($C104&gt;0,SUM($D49:AD49)/$C104,0))</f>
        <v/>
      </c>
      <c r="AE104" s="7" t="str">
        <f>IF($B104&gt;52-AE$57,"",IF($C104&gt;0,SUM($D49:AE49)/$C104,0))</f>
        <v/>
      </c>
      <c r="AF104" s="7" t="str">
        <f>IF($B104&gt;52-AF$57,"",IF($C104&gt;0,SUM($D49:AF49)/$C104,0))</f>
        <v/>
      </c>
      <c r="AG104" s="7" t="str">
        <f>IF($B104&gt;52-AG$57,"",IF($C104&gt;0,SUM($D49:AG49)/$C104,0))</f>
        <v/>
      </c>
      <c r="AH104" s="7" t="str">
        <f>IF($B104&gt;52-AH$57,"",IF($C104&gt;0,SUM($D49:AH49)/$C104,0))</f>
        <v/>
      </c>
      <c r="AI104" s="7" t="str">
        <f>IF($B104&gt;52-AI$57,"",IF($C104&gt;0,SUM($D49:AI49)/$C104,0))</f>
        <v/>
      </c>
      <c r="AJ104" s="7" t="str">
        <f>IF($B104&gt;52-AJ$57,"",IF($C104&gt;0,SUM($D49:AJ49)/$C104,0))</f>
        <v/>
      </c>
      <c r="AK104" s="7" t="str">
        <f>IF($B104&gt;52-AK$57,"",IF($C104&gt;0,SUM($D49:AK49)/$C104,0))</f>
        <v/>
      </c>
      <c r="AL104" s="7" t="str">
        <f>IF($B104&gt;52-AL$57,"",IF($C104&gt;0,SUM($D49:AL49)/$C104,0))</f>
        <v/>
      </c>
      <c r="AM104" s="7" t="str">
        <f>IF($B104&gt;52-AM$57,"",IF($C104&gt;0,SUM($D49:AM49)/$C104,0))</f>
        <v/>
      </c>
      <c r="AN104" s="7" t="str">
        <f>IF($B104&gt;52-AN$57,"",IF($C104&gt;0,SUM($D49:AN49)/$C104,0))</f>
        <v/>
      </c>
      <c r="AO104" s="7" t="str">
        <f>IF($B104&gt;52-AO$57,"",IF($C104&gt;0,SUM($D49:AO49)/$C104,0))</f>
        <v/>
      </c>
      <c r="AP104" s="7" t="str">
        <f>IF($B104&gt;52-AP$57,"",IF($C104&gt;0,SUM($D49:AP49)/$C104,0))</f>
        <v/>
      </c>
      <c r="AQ104" s="7" t="str">
        <f>IF($B104&gt;52-AQ$57,"",IF($C104&gt;0,SUM($D49:AQ49)/$C104,0))</f>
        <v/>
      </c>
      <c r="AR104" s="7" t="str">
        <f>IF($B104&gt;52-AR$57,"",IF($C104&gt;0,SUM($D49:AR49)/$C104,0))</f>
        <v/>
      </c>
      <c r="AS104" s="7" t="str">
        <f>IF($B104&gt;52-AS$57,"",IF($C104&gt;0,SUM($D49:AS49)/$C104,0))</f>
        <v/>
      </c>
      <c r="AT104" s="7" t="str">
        <f>IF($B104&gt;52-AT$57,"",IF($C104&gt;0,SUM($D49:AT49)/$C104,0))</f>
        <v/>
      </c>
      <c r="AU104" s="7" t="str">
        <f>IF($B104&gt;52-AU$57,"",IF($C104&gt;0,SUM($D49:AU49)/$C104,0))</f>
        <v/>
      </c>
      <c r="AV104" s="7" t="str">
        <f>IF($B104&gt;52-AV$57,"",IF($C104&gt;0,SUM($D49:AV49)/$C104,0))</f>
        <v/>
      </c>
      <c r="AW104" s="7" t="str">
        <f>IF($B104&gt;52-AW$57,"",IF($C104&gt;0,SUM($D49:AW49)/$C104,0))</f>
        <v/>
      </c>
      <c r="AX104" s="7" t="str">
        <f>IF($B104&gt;52-AX$57,"",IF($C104&gt;0,SUM($D49:AX49)/$C104,0))</f>
        <v/>
      </c>
      <c r="AY104" s="7" t="str">
        <f>IF($B104&gt;52-AY$57,"",IF($C104&gt;0,SUM($D49:AY49)/$C104,0))</f>
        <v/>
      </c>
      <c r="AZ104" s="7" t="str">
        <f>IF($B104&gt;52-AZ$57,"",IF($C104&gt;0,SUM($D49:AZ49)/$C104,0))</f>
        <v/>
      </c>
      <c r="BA104" s="7" t="str">
        <f>IF($B104&gt;52-BA$57,"",IF($C104&gt;0,SUM($D49:BA49)/$C104,0))</f>
        <v/>
      </c>
      <c r="BB104" s="7" t="str">
        <f>IF($B104&gt;52-BB$57,"",IF($C104&gt;0,SUM($D49:BB49)/$C104,0))</f>
        <v/>
      </c>
      <c r="BC104" s="7" t="str">
        <f>IF($B104&gt;52-BC$57,"",IF($C104&gt;0,SUM($D49:BC49)/$C104,0))</f>
        <v/>
      </c>
    </row>
    <row r="105" spans="2:55" x14ac:dyDescent="0.55000000000000004">
      <c r="B105">
        <v>48</v>
      </c>
      <c r="C105">
        <f t="shared" si="51"/>
        <v>1</v>
      </c>
      <c r="D105" s="7">
        <f>IF($B105&gt;52-D$57,"",IF($C105&gt;0,SUM($D50:D50)/$C105,0))</f>
        <v>0</v>
      </c>
      <c r="E105" s="7">
        <f>IF($B105&gt;52-E$57,"",IF($C105&gt;0,SUM($D50:E50)/$C105,0))</f>
        <v>0</v>
      </c>
      <c r="F105" s="7">
        <f>IF($B105&gt;52-F$57,"",IF($C105&gt;0,SUM($D50:F50)/$C105,0))</f>
        <v>0</v>
      </c>
      <c r="G105" s="7">
        <f>IF($B105&gt;52-G$57,"",IF($C105&gt;0,SUM($D50:G50)/$C105,0))</f>
        <v>0</v>
      </c>
      <c r="H105" s="7">
        <f>IF($B105&gt;52-H$57,"",IF($C105&gt;0,SUM($D50:H50)/$C105,0))</f>
        <v>0</v>
      </c>
      <c r="I105" s="7" t="str">
        <f>IF($B105&gt;52-I$57,"",IF($C105&gt;0,SUM($D50:I50)/$C105,0))</f>
        <v/>
      </c>
      <c r="J105" s="7" t="str">
        <f>IF($B105&gt;52-J$57,"",IF($C105&gt;0,SUM($D50:J50)/$C105,0))</f>
        <v/>
      </c>
      <c r="K105" s="7" t="str">
        <f>IF($B105&gt;52-K$57,"",IF($C105&gt;0,SUM($D50:K50)/$C105,0))</f>
        <v/>
      </c>
      <c r="L105" s="7" t="str">
        <f>IF($B105&gt;52-L$57,"",IF($C105&gt;0,SUM($D50:L50)/$C105,0))</f>
        <v/>
      </c>
      <c r="M105" s="7" t="str">
        <f>IF($B105&gt;52-M$57,"",IF($C105&gt;0,SUM($D50:M50)/$C105,0))</f>
        <v/>
      </c>
      <c r="N105" s="7" t="str">
        <f>IF($B105&gt;52-N$57,"",IF($C105&gt;0,SUM($D50:N50)/$C105,0))</f>
        <v/>
      </c>
      <c r="O105" s="7" t="str">
        <f>IF($B105&gt;52-O$57,"",IF($C105&gt;0,SUM($D50:O50)/$C105,0))</f>
        <v/>
      </c>
      <c r="P105" s="7" t="str">
        <f>IF($B105&gt;52-P$57,"",IF($C105&gt;0,SUM($D50:P50)/$C105,0))</f>
        <v/>
      </c>
      <c r="Q105" s="7" t="str">
        <f>IF($B105&gt;52-Q$57,"",IF($C105&gt;0,SUM($D50:Q50)/$C105,0))</f>
        <v/>
      </c>
      <c r="R105" s="7" t="str">
        <f>IF($B105&gt;52-R$57,"",IF($C105&gt;0,SUM($D50:R50)/$C105,0))</f>
        <v/>
      </c>
      <c r="S105" s="7" t="str">
        <f>IF($B105&gt;52-S$57,"",IF($C105&gt;0,SUM($D50:S50)/$C105,0))</f>
        <v/>
      </c>
      <c r="T105" s="7" t="str">
        <f>IF($B105&gt;52-T$57,"",IF($C105&gt;0,SUM($D50:T50)/$C105,0))</f>
        <v/>
      </c>
      <c r="U105" s="7" t="str">
        <f>IF($B105&gt;52-U$57,"",IF($C105&gt;0,SUM($D50:U50)/$C105,0))</f>
        <v/>
      </c>
      <c r="V105" s="7" t="str">
        <f>IF($B105&gt;52-V$57,"",IF($C105&gt;0,SUM($D50:V50)/$C105,0))</f>
        <v/>
      </c>
      <c r="W105" s="7" t="str">
        <f>IF($B105&gt;52-W$57,"",IF($C105&gt;0,SUM($D50:W50)/$C105,0))</f>
        <v/>
      </c>
      <c r="X105" s="7" t="str">
        <f>IF($B105&gt;52-X$57,"",IF($C105&gt;0,SUM($D50:X50)/$C105,0))</f>
        <v/>
      </c>
      <c r="Y105" s="7" t="str">
        <f>IF($B105&gt;52-Y$57,"",IF($C105&gt;0,SUM($D50:Y50)/$C105,0))</f>
        <v/>
      </c>
      <c r="Z105" s="7" t="str">
        <f>IF($B105&gt;52-Z$57,"",IF($C105&gt;0,SUM($D50:Z50)/$C105,0))</f>
        <v/>
      </c>
      <c r="AA105" s="7" t="str">
        <f>IF($B105&gt;52-AA$57,"",IF($C105&gt;0,SUM($D50:AA50)/$C105,0))</f>
        <v/>
      </c>
      <c r="AB105" s="7" t="str">
        <f>IF($B105&gt;52-AB$57,"",IF($C105&gt;0,SUM($D50:AB50)/$C105,0))</f>
        <v/>
      </c>
      <c r="AC105" s="7" t="str">
        <f>IF($B105&gt;52-AC$57,"",IF($C105&gt;0,SUM($D50:AC50)/$C105,0))</f>
        <v/>
      </c>
      <c r="AD105" s="7" t="str">
        <f>IF($B105&gt;52-AD$57,"",IF($C105&gt;0,SUM($D50:AD50)/$C105,0))</f>
        <v/>
      </c>
      <c r="AE105" s="7" t="str">
        <f>IF($B105&gt;52-AE$57,"",IF($C105&gt;0,SUM($D50:AE50)/$C105,0))</f>
        <v/>
      </c>
      <c r="AF105" s="7" t="str">
        <f>IF($B105&gt;52-AF$57,"",IF($C105&gt;0,SUM($D50:AF50)/$C105,0))</f>
        <v/>
      </c>
      <c r="AG105" s="7" t="str">
        <f>IF($B105&gt;52-AG$57,"",IF($C105&gt;0,SUM($D50:AG50)/$C105,0))</f>
        <v/>
      </c>
      <c r="AH105" s="7" t="str">
        <f>IF($B105&gt;52-AH$57,"",IF($C105&gt;0,SUM($D50:AH50)/$C105,0))</f>
        <v/>
      </c>
      <c r="AI105" s="7" t="str">
        <f>IF($B105&gt;52-AI$57,"",IF($C105&gt;0,SUM($D50:AI50)/$C105,0))</f>
        <v/>
      </c>
      <c r="AJ105" s="7" t="str">
        <f>IF($B105&gt;52-AJ$57,"",IF($C105&gt;0,SUM($D50:AJ50)/$C105,0))</f>
        <v/>
      </c>
      <c r="AK105" s="7" t="str">
        <f>IF($B105&gt;52-AK$57,"",IF($C105&gt;0,SUM($D50:AK50)/$C105,0))</f>
        <v/>
      </c>
      <c r="AL105" s="7" t="str">
        <f>IF($B105&gt;52-AL$57,"",IF($C105&gt;0,SUM($D50:AL50)/$C105,0))</f>
        <v/>
      </c>
      <c r="AM105" s="7" t="str">
        <f>IF($B105&gt;52-AM$57,"",IF($C105&gt;0,SUM($D50:AM50)/$C105,0))</f>
        <v/>
      </c>
      <c r="AN105" s="7" t="str">
        <f>IF($B105&gt;52-AN$57,"",IF($C105&gt;0,SUM($D50:AN50)/$C105,0))</f>
        <v/>
      </c>
      <c r="AO105" s="7" t="str">
        <f>IF($B105&gt;52-AO$57,"",IF($C105&gt;0,SUM($D50:AO50)/$C105,0))</f>
        <v/>
      </c>
      <c r="AP105" s="7" t="str">
        <f>IF($B105&gt;52-AP$57,"",IF($C105&gt;0,SUM($D50:AP50)/$C105,0))</f>
        <v/>
      </c>
      <c r="AQ105" s="7" t="str">
        <f>IF($B105&gt;52-AQ$57,"",IF($C105&gt;0,SUM($D50:AQ50)/$C105,0))</f>
        <v/>
      </c>
      <c r="AR105" s="7" t="str">
        <f>IF($B105&gt;52-AR$57,"",IF($C105&gt;0,SUM($D50:AR50)/$C105,0))</f>
        <v/>
      </c>
      <c r="AS105" s="7" t="str">
        <f>IF($B105&gt;52-AS$57,"",IF($C105&gt;0,SUM($D50:AS50)/$C105,0))</f>
        <v/>
      </c>
      <c r="AT105" s="7" t="str">
        <f>IF($B105&gt;52-AT$57,"",IF($C105&gt;0,SUM($D50:AT50)/$C105,0))</f>
        <v/>
      </c>
      <c r="AU105" s="7" t="str">
        <f>IF($B105&gt;52-AU$57,"",IF($C105&gt;0,SUM($D50:AU50)/$C105,0))</f>
        <v/>
      </c>
      <c r="AV105" s="7" t="str">
        <f>IF($B105&gt;52-AV$57,"",IF($C105&gt;0,SUM($D50:AV50)/$C105,0))</f>
        <v/>
      </c>
      <c r="AW105" s="7" t="str">
        <f>IF($B105&gt;52-AW$57,"",IF($C105&gt;0,SUM($D50:AW50)/$C105,0))</f>
        <v/>
      </c>
      <c r="AX105" s="7" t="str">
        <f>IF($B105&gt;52-AX$57,"",IF($C105&gt;0,SUM($D50:AX50)/$C105,0))</f>
        <v/>
      </c>
      <c r="AY105" s="7" t="str">
        <f>IF($B105&gt;52-AY$57,"",IF($C105&gt;0,SUM($D50:AY50)/$C105,0))</f>
        <v/>
      </c>
      <c r="AZ105" s="7" t="str">
        <f>IF($B105&gt;52-AZ$57,"",IF($C105&gt;0,SUM($D50:AZ50)/$C105,0))</f>
        <v/>
      </c>
      <c r="BA105" s="7" t="str">
        <f>IF($B105&gt;52-BA$57,"",IF($C105&gt;0,SUM($D50:BA50)/$C105,0))</f>
        <v/>
      </c>
      <c r="BB105" s="7" t="str">
        <f>IF($B105&gt;52-BB$57,"",IF($C105&gt;0,SUM($D50:BB50)/$C105,0))</f>
        <v/>
      </c>
      <c r="BC105" s="7" t="str">
        <f>IF($B105&gt;52-BC$57,"",IF($C105&gt;0,SUM($D50:BC50)/$C105,0))</f>
        <v/>
      </c>
    </row>
    <row r="106" spans="2:55" x14ac:dyDescent="0.55000000000000004">
      <c r="B106">
        <v>49</v>
      </c>
      <c r="C106">
        <f t="shared" si="51"/>
        <v>4</v>
      </c>
      <c r="D106" s="7">
        <f>IF($B106&gt;52-D$57,"",IF($C106&gt;0,SUM($D51:D51)/$C106,0))</f>
        <v>0</v>
      </c>
      <c r="E106" s="7">
        <f>IF($B106&gt;52-E$57,"",IF($C106&gt;0,SUM($D51:E51)/$C106,0))</f>
        <v>0</v>
      </c>
      <c r="F106" s="7">
        <f>IF($B106&gt;52-F$57,"",IF($C106&gt;0,SUM($D51:F51)/$C106,0))</f>
        <v>0</v>
      </c>
      <c r="G106" s="7">
        <f>IF($B106&gt;52-G$57,"",IF($C106&gt;0,SUM($D51:G51)/$C106,0))</f>
        <v>0</v>
      </c>
      <c r="H106" s="7" t="str">
        <f>IF($B106&gt;52-H$57,"",IF($C106&gt;0,SUM($D51:H51)/$C106,0))</f>
        <v/>
      </c>
      <c r="I106" s="7" t="str">
        <f>IF($B106&gt;52-I$57,"",IF($C106&gt;0,SUM($D51:I51)/$C106,0))</f>
        <v/>
      </c>
      <c r="J106" s="7" t="str">
        <f>IF($B106&gt;52-J$57,"",IF($C106&gt;0,SUM($D51:J51)/$C106,0))</f>
        <v/>
      </c>
      <c r="K106" s="7" t="str">
        <f>IF($B106&gt;52-K$57,"",IF($C106&gt;0,SUM($D51:K51)/$C106,0))</f>
        <v/>
      </c>
      <c r="L106" s="7" t="str">
        <f>IF($B106&gt;52-L$57,"",IF($C106&gt;0,SUM($D51:L51)/$C106,0))</f>
        <v/>
      </c>
      <c r="M106" s="7" t="str">
        <f>IF($B106&gt;52-M$57,"",IF($C106&gt;0,SUM($D51:M51)/$C106,0))</f>
        <v/>
      </c>
      <c r="N106" s="7" t="str">
        <f>IF($B106&gt;52-N$57,"",IF($C106&gt;0,SUM($D51:N51)/$C106,0))</f>
        <v/>
      </c>
      <c r="O106" s="7" t="str">
        <f>IF($B106&gt;52-O$57,"",IF($C106&gt;0,SUM($D51:O51)/$C106,0))</f>
        <v/>
      </c>
      <c r="P106" s="7" t="str">
        <f>IF($B106&gt;52-P$57,"",IF($C106&gt;0,SUM($D51:P51)/$C106,0))</f>
        <v/>
      </c>
      <c r="Q106" s="7" t="str">
        <f>IF($B106&gt;52-Q$57,"",IF($C106&gt;0,SUM($D51:Q51)/$C106,0))</f>
        <v/>
      </c>
      <c r="R106" s="7" t="str">
        <f>IF($B106&gt;52-R$57,"",IF($C106&gt;0,SUM($D51:R51)/$C106,0))</f>
        <v/>
      </c>
      <c r="S106" s="7" t="str">
        <f>IF($B106&gt;52-S$57,"",IF($C106&gt;0,SUM($D51:S51)/$C106,0))</f>
        <v/>
      </c>
      <c r="T106" s="7" t="str">
        <f>IF($B106&gt;52-T$57,"",IF($C106&gt;0,SUM($D51:T51)/$C106,0))</f>
        <v/>
      </c>
      <c r="U106" s="7" t="str">
        <f>IF($B106&gt;52-U$57,"",IF($C106&gt;0,SUM($D51:U51)/$C106,0))</f>
        <v/>
      </c>
      <c r="V106" s="7" t="str">
        <f>IF($B106&gt;52-V$57,"",IF($C106&gt;0,SUM($D51:V51)/$C106,0))</f>
        <v/>
      </c>
      <c r="W106" s="7" t="str">
        <f>IF($B106&gt;52-W$57,"",IF($C106&gt;0,SUM($D51:W51)/$C106,0))</f>
        <v/>
      </c>
      <c r="X106" s="7" t="str">
        <f>IF($B106&gt;52-X$57,"",IF($C106&gt;0,SUM($D51:X51)/$C106,0))</f>
        <v/>
      </c>
      <c r="Y106" s="7" t="str">
        <f>IF($B106&gt;52-Y$57,"",IF($C106&gt;0,SUM($D51:Y51)/$C106,0))</f>
        <v/>
      </c>
      <c r="Z106" s="7" t="str">
        <f>IF($B106&gt;52-Z$57,"",IF($C106&gt;0,SUM($D51:Z51)/$C106,0))</f>
        <v/>
      </c>
      <c r="AA106" s="7" t="str">
        <f>IF($B106&gt;52-AA$57,"",IF($C106&gt;0,SUM($D51:AA51)/$C106,0))</f>
        <v/>
      </c>
      <c r="AB106" s="7" t="str">
        <f>IF($B106&gt;52-AB$57,"",IF($C106&gt;0,SUM($D51:AB51)/$C106,0))</f>
        <v/>
      </c>
      <c r="AC106" s="7" t="str">
        <f>IF($B106&gt;52-AC$57,"",IF($C106&gt;0,SUM($D51:AC51)/$C106,0))</f>
        <v/>
      </c>
      <c r="AD106" s="7" t="str">
        <f>IF($B106&gt;52-AD$57,"",IF($C106&gt;0,SUM($D51:AD51)/$C106,0))</f>
        <v/>
      </c>
      <c r="AE106" s="7" t="str">
        <f>IF($B106&gt;52-AE$57,"",IF($C106&gt;0,SUM($D51:AE51)/$C106,0))</f>
        <v/>
      </c>
      <c r="AF106" s="7" t="str">
        <f>IF($B106&gt;52-AF$57,"",IF($C106&gt;0,SUM($D51:AF51)/$C106,0))</f>
        <v/>
      </c>
      <c r="AG106" s="7" t="str">
        <f>IF($B106&gt;52-AG$57,"",IF($C106&gt;0,SUM($D51:AG51)/$C106,0))</f>
        <v/>
      </c>
      <c r="AH106" s="7" t="str">
        <f>IF($B106&gt;52-AH$57,"",IF($C106&gt;0,SUM($D51:AH51)/$C106,0))</f>
        <v/>
      </c>
      <c r="AI106" s="7" t="str">
        <f>IF($B106&gt;52-AI$57,"",IF($C106&gt;0,SUM($D51:AI51)/$C106,0))</f>
        <v/>
      </c>
      <c r="AJ106" s="7" t="str">
        <f>IF($B106&gt;52-AJ$57,"",IF($C106&gt;0,SUM($D51:AJ51)/$C106,0))</f>
        <v/>
      </c>
      <c r="AK106" s="7" t="str">
        <f>IF($B106&gt;52-AK$57,"",IF($C106&gt;0,SUM($D51:AK51)/$C106,0))</f>
        <v/>
      </c>
      <c r="AL106" s="7" t="str">
        <f>IF($B106&gt;52-AL$57,"",IF($C106&gt;0,SUM($D51:AL51)/$C106,0))</f>
        <v/>
      </c>
      <c r="AM106" s="7" t="str">
        <f>IF($B106&gt;52-AM$57,"",IF($C106&gt;0,SUM($D51:AM51)/$C106,0))</f>
        <v/>
      </c>
      <c r="AN106" s="7" t="str">
        <f>IF($B106&gt;52-AN$57,"",IF($C106&gt;0,SUM($D51:AN51)/$C106,0))</f>
        <v/>
      </c>
      <c r="AO106" s="7" t="str">
        <f>IF($B106&gt;52-AO$57,"",IF($C106&gt;0,SUM($D51:AO51)/$C106,0))</f>
        <v/>
      </c>
      <c r="AP106" s="7" t="str">
        <f>IF($B106&gt;52-AP$57,"",IF($C106&gt;0,SUM($D51:AP51)/$C106,0))</f>
        <v/>
      </c>
      <c r="AQ106" s="7" t="str">
        <f>IF($B106&gt;52-AQ$57,"",IF($C106&gt;0,SUM($D51:AQ51)/$C106,0))</f>
        <v/>
      </c>
      <c r="AR106" s="7" t="str">
        <f>IF($B106&gt;52-AR$57,"",IF($C106&gt;0,SUM($D51:AR51)/$C106,0))</f>
        <v/>
      </c>
      <c r="AS106" s="7" t="str">
        <f>IF($B106&gt;52-AS$57,"",IF($C106&gt;0,SUM($D51:AS51)/$C106,0))</f>
        <v/>
      </c>
      <c r="AT106" s="7" t="str">
        <f>IF($B106&gt;52-AT$57,"",IF($C106&gt;0,SUM($D51:AT51)/$C106,0))</f>
        <v/>
      </c>
      <c r="AU106" s="7" t="str">
        <f>IF($B106&gt;52-AU$57,"",IF($C106&gt;0,SUM($D51:AU51)/$C106,0))</f>
        <v/>
      </c>
      <c r="AV106" s="7" t="str">
        <f>IF($B106&gt;52-AV$57,"",IF($C106&gt;0,SUM($D51:AV51)/$C106,0))</f>
        <v/>
      </c>
      <c r="AW106" s="7" t="str">
        <f>IF($B106&gt;52-AW$57,"",IF($C106&gt;0,SUM($D51:AW51)/$C106,0))</f>
        <v/>
      </c>
      <c r="AX106" s="7" t="str">
        <f>IF($B106&gt;52-AX$57,"",IF($C106&gt;0,SUM($D51:AX51)/$C106,0))</f>
        <v/>
      </c>
      <c r="AY106" s="7" t="str">
        <f>IF($B106&gt;52-AY$57,"",IF($C106&gt;0,SUM($D51:AY51)/$C106,0))</f>
        <v/>
      </c>
      <c r="AZ106" s="7" t="str">
        <f>IF($B106&gt;52-AZ$57,"",IF($C106&gt;0,SUM($D51:AZ51)/$C106,0))</f>
        <v/>
      </c>
      <c r="BA106" s="7" t="str">
        <f>IF($B106&gt;52-BA$57,"",IF($C106&gt;0,SUM($D51:BA51)/$C106,0))</f>
        <v/>
      </c>
      <c r="BB106" s="7" t="str">
        <f>IF($B106&gt;52-BB$57,"",IF($C106&gt;0,SUM($D51:BB51)/$C106,0))</f>
        <v/>
      </c>
      <c r="BC106" s="7" t="str">
        <f>IF($B106&gt;52-BC$57,"",IF($C106&gt;0,SUM($D51:BC51)/$C106,0))</f>
        <v/>
      </c>
    </row>
    <row r="107" spans="2:55" x14ac:dyDescent="0.55000000000000004">
      <c r="B107">
        <v>50</v>
      </c>
      <c r="C107">
        <f t="shared" si="51"/>
        <v>0</v>
      </c>
      <c r="D107" s="7">
        <f>IF($B107&gt;52-D$57,"",IF($C107&gt;0,SUM($D52:D52)/$C107,0))</f>
        <v>0</v>
      </c>
      <c r="E107" s="7">
        <f>IF($B107&gt;52-E$57,"",IF($C107&gt;0,SUM($D52:E52)/$C107,0))</f>
        <v>0</v>
      </c>
      <c r="F107" s="7">
        <f>IF($B107&gt;52-F$57,"",IF($C107&gt;0,SUM($D52:F52)/$C107,0))</f>
        <v>0</v>
      </c>
      <c r="G107" s="7" t="str">
        <f>IF($B107&gt;52-G$57,"",IF($C107&gt;0,SUM($D52:G52)/$C107,0))</f>
        <v/>
      </c>
      <c r="H107" s="7" t="str">
        <f>IF($B107&gt;52-H$57,"",IF($C107&gt;0,SUM($D52:H52)/$C107,0))</f>
        <v/>
      </c>
      <c r="I107" s="7" t="str">
        <f>IF($B107&gt;52-I$57,"",IF($C107&gt;0,SUM($D52:I52)/$C107,0))</f>
        <v/>
      </c>
      <c r="J107" s="7" t="str">
        <f>IF($B107&gt;52-J$57,"",IF($C107&gt;0,SUM($D52:J52)/$C107,0))</f>
        <v/>
      </c>
      <c r="K107" s="7" t="str">
        <f>IF($B107&gt;52-K$57,"",IF($C107&gt;0,SUM($D52:K52)/$C107,0))</f>
        <v/>
      </c>
      <c r="L107" s="7" t="str">
        <f>IF($B107&gt;52-L$57,"",IF($C107&gt;0,SUM($D52:L52)/$C107,0))</f>
        <v/>
      </c>
      <c r="M107" s="7" t="str">
        <f>IF($B107&gt;52-M$57,"",IF($C107&gt;0,SUM($D52:M52)/$C107,0))</f>
        <v/>
      </c>
      <c r="N107" s="7" t="str">
        <f>IF($B107&gt;52-N$57,"",IF($C107&gt;0,SUM($D52:N52)/$C107,0))</f>
        <v/>
      </c>
      <c r="O107" s="7" t="str">
        <f>IF($B107&gt;52-O$57,"",IF($C107&gt;0,SUM($D52:O52)/$C107,0))</f>
        <v/>
      </c>
      <c r="P107" s="7" t="str">
        <f>IF($B107&gt;52-P$57,"",IF($C107&gt;0,SUM($D52:P52)/$C107,0))</f>
        <v/>
      </c>
      <c r="Q107" s="7" t="str">
        <f>IF($B107&gt;52-Q$57,"",IF($C107&gt;0,SUM($D52:Q52)/$C107,0))</f>
        <v/>
      </c>
      <c r="R107" s="7" t="str">
        <f>IF($B107&gt;52-R$57,"",IF($C107&gt;0,SUM($D52:R52)/$C107,0))</f>
        <v/>
      </c>
      <c r="S107" s="7" t="str">
        <f>IF($B107&gt;52-S$57,"",IF($C107&gt;0,SUM($D52:S52)/$C107,0))</f>
        <v/>
      </c>
      <c r="T107" s="7" t="str">
        <f>IF($B107&gt;52-T$57,"",IF($C107&gt;0,SUM($D52:T52)/$C107,0))</f>
        <v/>
      </c>
      <c r="U107" s="7" t="str">
        <f>IF($B107&gt;52-U$57,"",IF($C107&gt;0,SUM($D52:U52)/$C107,0))</f>
        <v/>
      </c>
      <c r="V107" s="7" t="str">
        <f>IF($B107&gt;52-V$57,"",IF($C107&gt;0,SUM($D52:V52)/$C107,0))</f>
        <v/>
      </c>
      <c r="W107" s="7" t="str">
        <f>IF($B107&gt;52-W$57,"",IF($C107&gt;0,SUM($D52:W52)/$C107,0))</f>
        <v/>
      </c>
      <c r="X107" s="7" t="str">
        <f>IF($B107&gt;52-X$57,"",IF($C107&gt;0,SUM($D52:X52)/$C107,0))</f>
        <v/>
      </c>
      <c r="Y107" s="7" t="str">
        <f>IF($B107&gt;52-Y$57,"",IF($C107&gt;0,SUM($D52:Y52)/$C107,0))</f>
        <v/>
      </c>
      <c r="Z107" s="7" t="str">
        <f>IF($B107&gt;52-Z$57,"",IF($C107&gt;0,SUM($D52:Z52)/$C107,0))</f>
        <v/>
      </c>
      <c r="AA107" s="7" t="str">
        <f>IF($B107&gt;52-AA$57,"",IF($C107&gt;0,SUM($D52:AA52)/$C107,0))</f>
        <v/>
      </c>
      <c r="AB107" s="7" t="str">
        <f>IF($B107&gt;52-AB$57,"",IF($C107&gt;0,SUM($D52:AB52)/$C107,0))</f>
        <v/>
      </c>
      <c r="AC107" s="7" t="str">
        <f>IF($B107&gt;52-AC$57,"",IF($C107&gt;0,SUM($D52:AC52)/$C107,0))</f>
        <v/>
      </c>
      <c r="AD107" s="7" t="str">
        <f>IF($B107&gt;52-AD$57,"",IF($C107&gt;0,SUM($D52:AD52)/$C107,0))</f>
        <v/>
      </c>
      <c r="AE107" s="7" t="str">
        <f>IF($B107&gt;52-AE$57,"",IF($C107&gt;0,SUM($D52:AE52)/$C107,0))</f>
        <v/>
      </c>
      <c r="AF107" s="7" t="str">
        <f>IF($B107&gt;52-AF$57,"",IF($C107&gt;0,SUM($D52:AF52)/$C107,0))</f>
        <v/>
      </c>
      <c r="AG107" s="7" t="str">
        <f>IF($B107&gt;52-AG$57,"",IF($C107&gt;0,SUM($D52:AG52)/$C107,0))</f>
        <v/>
      </c>
      <c r="AH107" s="7" t="str">
        <f>IF($B107&gt;52-AH$57,"",IF($C107&gt;0,SUM($D52:AH52)/$C107,0))</f>
        <v/>
      </c>
      <c r="AI107" s="7" t="str">
        <f>IF($B107&gt;52-AI$57,"",IF($C107&gt;0,SUM($D52:AI52)/$C107,0))</f>
        <v/>
      </c>
      <c r="AJ107" s="7" t="str">
        <f>IF($B107&gt;52-AJ$57,"",IF($C107&gt;0,SUM($D52:AJ52)/$C107,0))</f>
        <v/>
      </c>
      <c r="AK107" s="7" t="str">
        <f>IF($B107&gt;52-AK$57,"",IF($C107&gt;0,SUM($D52:AK52)/$C107,0))</f>
        <v/>
      </c>
      <c r="AL107" s="7" t="str">
        <f>IF($B107&gt;52-AL$57,"",IF($C107&gt;0,SUM($D52:AL52)/$C107,0))</f>
        <v/>
      </c>
      <c r="AM107" s="7" t="str">
        <f>IF($B107&gt;52-AM$57,"",IF($C107&gt;0,SUM($D52:AM52)/$C107,0))</f>
        <v/>
      </c>
      <c r="AN107" s="7" t="str">
        <f>IF($B107&gt;52-AN$57,"",IF($C107&gt;0,SUM($D52:AN52)/$C107,0))</f>
        <v/>
      </c>
      <c r="AO107" s="7" t="str">
        <f>IF($B107&gt;52-AO$57,"",IF($C107&gt;0,SUM($D52:AO52)/$C107,0))</f>
        <v/>
      </c>
      <c r="AP107" s="7" t="str">
        <f>IF($B107&gt;52-AP$57,"",IF($C107&gt;0,SUM($D52:AP52)/$C107,0))</f>
        <v/>
      </c>
      <c r="AQ107" s="7" t="str">
        <f>IF($B107&gt;52-AQ$57,"",IF($C107&gt;0,SUM($D52:AQ52)/$C107,0))</f>
        <v/>
      </c>
      <c r="AR107" s="7" t="str">
        <f>IF($B107&gt;52-AR$57,"",IF($C107&gt;0,SUM($D52:AR52)/$C107,0))</f>
        <v/>
      </c>
      <c r="AS107" s="7" t="str">
        <f>IF($B107&gt;52-AS$57,"",IF($C107&gt;0,SUM($D52:AS52)/$C107,0))</f>
        <v/>
      </c>
      <c r="AT107" s="7" t="str">
        <f>IF($B107&gt;52-AT$57,"",IF($C107&gt;0,SUM($D52:AT52)/$C107,0))</f>
        <v/>
      </c>
      <c r="AU107" s="7" t="str">
        <f>IF($B107&gt;52-AU$57,"",IF($C107&gt;0,SUM($D52:AU52)/$C107,0))</f>
        <v/>
      </c>
      <c r="AV107" s="7" t="str">
        <f>IF($B107&gt;52-AV$57,"",IF($C107&gt;0,SUM($D52:AV52)/$C107,0))</f>
        <v/>
      </c>
      <c r="AW107" s="7" t="str">
        <f>IF($B107&gt;52-AW$57,"",IF($C107&gt;0,SUM($D52:AW52)/$C107,0))</f>
        <v/>
      </c>
      <c r="AX107" s="7" t="str">
        <f>IF($B107&gt;52-AX$57,"",IF($C107&gt;0,SUM($D52:AX52)/$C107,0))</f>
        <v/>
      </c>
      <c r="AY107" s="7" t="str">
        <f>IF($B107&gt;52-AY$57,"",IF($C107&gt;0,SUM($D52:AY52)/$C107,0))</f>
        <v/>
      </c>
      <c r="AZ107" s="7" t="str">
        <f>IF($B107&gt;52-AZ$57,"",IF($C107&gt;0,SUM($D52:AZ52)/$C107,0))</f>
        <v/>
      </c>
      <c r="BA107" s="7" t="str">
        <f>IF($B107&gt;52-BA$57,"",IF($C107&gt;0,SUM($D52:BA52)/$C107,0))</f>
        <v/>
      </c>
      <c r="BB107" s="7" t="str">
        <f>IF($B107&gt;52-BB$57,"",IF($C107&gt;0,SUM($D52:BB52)/$C107,0))</f>
        <v/>
      </c>
      <c r="BC107" s="7" t="str">
        <f>IF($B107&gt;52-BC$57,"",IF($C107&gt;0,SUM($D52:BC52)/$C107,0))</f>
        <v/>
      </c>
    </row>
    <row r="108" spans="2:55" x14ac:dyDescent="0.55000000000000004">
      <c r="B108">
        <v>51</v>
      </c>
      <c r="C108">
        <f t="shared" si="51"/>
        <v>0</v>
      </c>
      <c r="D108" s="7">
        <f>IF($B108&gt;52-D$57,"",IF($C108&gt;0,SUM($D53:D53)/$C108,0))</f>
        <v>0</v>
      </c>
      <c r="E108" s="7">
        <f>IF($B108&gt;52-E$57,"",IF($C108&gt;0,SUM($D53:E53)/$C108,0))</f>
        <v>0</v>
      </c>
      <c r="F108" s="7" t="str">
        <f>IF($B108&gt;52-F$57,"",IF($C108&gt;0,SUM($D53:F53)/$C108,0))</f>
        <v/>
      </c>
      <c r="G108" s="7" t="str">
        <f>IF($B108&gt;52-G$57,"",IF($C108&gt;0,SUM($D53:G53)/$C108,0))</f>
        <v/>
      </c>
      <c r="H108" s="7" t="str">
        <f>IF($B108&gt;52-H$57,"",IF($C108&gt;0,SUM($D53:H53)/$C108,0))</f>
        <v/>
      </c>
      <c r="I108" s="7" t="str">
        <f>IF($B108&gt;52-I$57,"",IF($C108&gt;0,SUM($D53:I53)/$C108,0))</f>
        <v/>
      </c>
      <c r="J108" s="7" t="str">
        <f>IF($B108&gt;52-J$57,"",IF($C108&gt;0,SUM($D53:J53)/$C108,0))</f>
        <v/>
      </c>
      <c r="K108" s="7" t="str">
        <f>IF($B108&gt;52-K$57,"",IF($C108&gt;0,SUM($D53:K53)/$C108,0))</f>
        <v/>
      </c>
      <c r="L108" s="7" t="str">
        <f>IF($B108&gt;52-L$57,"",IF($C108&gt;0,SUM($D53:L53)/$C108,0))</f>
        <v/>
      </c>
      <c r="M108" s="7" t="str">
        <f>IF($B108&gt;52-M$57,"",IF($C108&gt;0,SUM($D53:M53)/$C108,0))</f>
        <v/>
      </c>
      <c r="N108" s="7" t="str">
        <f>IF($B108&gt;52-N$57,"",IF($C108&gt;0,SUM($D53:N53)/$C108,0))</f>
        <v/>
      </c>
      <c r="O108" s="7" t="str">
        <f>IF($B108&gt;52-O$57,"",IF($C108&gt;0,SUM($D53:O53)/$C108,0))</f>
        <v/>
      </c>
      <c r="P108" s="7" t="str">
        <f>IF($B108&gt;52-P$57,"",IF($C108&gt;0,SUM($D53:P53)/$C108,0))</f>
        <v/>
      </c>
      <c r="Q108" s="7" t="str">
        <f>IF($B108&gt;52-Q$57,"",IF($C108&gt;0,SUM($D53:Q53)/$C108,0))</f>
        <v/>
      </c>
      <c r="R108" s="7" t="str">
        <f>IF($B108&gt;52-R$57,"",IF($C108&gt;0,SUM($D53:R53)/$C108,0))</f>
        <v/>
      </c>
      <c r="S108" s="7" t="str">
        <f>IF($B108&gt;52-S$57,"",IF($C108&gt;0,SUM($D53:S53)/$C108,0))</f>
        <v/>
      </c>
      <c r="T108" s="7" t="str">
        <f>IF($B108&gt;52-T$57,"",IF($C108&gt;0,SUM($D53:T53)/$C108,0))</f>
        <v/>
      </c>
      <c r="U108" s="7" t="str">
        <f>IF($B108&gt;52-U$57,"",IF($C108&gt;0,SUM($D53:U53)/$C108,0))</f>
        <v/>
      </c>
      <c r="V108" s="7" t="str">
        <f>IF($B108&gt;52-V$57,"",IF($C108&gt;0,SUM($D53:V53)/$C108,0))</f>
        <v/>
      </c>
      <c r="W108" s="7" t="str">
        <f>IF($B108&gt;52-W$57,"",IF($C108&gt;0,SUM($D53:W53)/$C108,0))</f>
        <v/>
      </c>
      <c r="X108" s="7" t="str">
        <f>IF($B108&gt;52-X$57,"",IF($C108&gt;0,SUM($D53:X53)/$C108,0))</f>
        <v/>
      </c>
      <c r="Y108" s="7" t="str">
        <f>IF($B108&gt;52-Y$57,"",IF($C108&gt;0,SUM($D53:Y53)/$C108,0))</f>
        <v/>
      </c>
      <c r="Z108" s="7" t="str">
        <f>IF($B108&gt;52-Z$57,"",IF($C108&gt;0,SUM($D53:Z53)/$C108,0))</f>
        <v/>
      </c>
      <c r="AA108" s="7" t="str">
        <f>IF($B108&gt;52-AA$57,"",IF($C108&gt;0,SUM($D53:AA53)/$C108,0))</f>
        <v/>
      </c>
      <c r="AB108" s="7" t="str">
        <f>IF($B108&gt;52-AB$57,"",IF($C108&gt;0,SUM($D53:AB53)/$C108,0))</f>
        <v/>
      </c>
      <c r="AC108" s="7" t="str">
        <f>IF($B108&gt;52-AC$57,"",IF($C108&gt;0,SUM($D53:AC53)/$C108,0))</f>
        <v/>
      </c>
      <c r="AD108" s="7" t="str">
        <f>IF($B108&gt;52-AD$57,"",IF($C108&gt;0,SUM($D53:AD53)/$C108,0))</f>
        <v/>
      </c>
      <c r="AE108" s="7" t="str">
        <f>IF($B108&gt;52-AE$57,"",IF($C108&gt;0,SUM($D53:AE53)/$C108,0))</f>
        <v/>
      </c>
      <c r="AF108" s="7" t="str">
        <f>IF($B108&gt;52-AF$57,"",IF($C108&gt;0,SUM($D53:AF53)/$C108,0))</f>
        <v/>
      </c>
      <c r="AG108" s="7" t="str">
        <f>IF($B108&gt;52-AG$57,"",IF($C108&gt;0,SUM($D53:AG53)/$C108,0))</f>
        <v/>
      </c>
      <c r="AH108" s="7" t="str">
        <f>IF($B108&gt;52-AH$57,"",IF($C108&gt;0,SUM($D53:AH53)/$C108,0))</f>
        <v/>
      </c>
      <c r="AI108" s="7" t="str">
        <f>IF($B108&gt;52-AI$57,"",IF($C108&gt;0,SUM($D53:AI53)/$C108,0))</f>
        <v/>
      </c>
      <c r="AJ108" s="7" t="str">
        <f>IF($B108&gt;52-AJ$57,"",IF($C108&gt;0,SUM($D53:AJ53)/$C108,0))</f>
        <v/>
      </c>
      <c r="AK108" s="7" t="str">
        <f>IF($B108&gt;52-AK$57,"",IF($C108&gt;0,SUM($D53:AK53)/$C108,0))</f>
        <v/>
      </c>
      <c r="AL108" s="7" t="str">
        <f>IF($B108&gt;52-AL$57,"",IF($C108&gt;0,SUM($D53:AL53)/$C108,0))</f>
        <v/>
      </c>
      <c r="AM108" s="7" t="str">
        <f>IF($B108&gt;52-AM$57,"",IF($C108&gt;0,SUM($D53:AM53)/$C108,0))</f>
        <v/>
      </c>
      <c r="AN108" s="7" t="str">
        <f>IF($B108&gt;52-AN$57,"",IF($C108&gt;0,SUM($D53:AN53)/$C108,0))</f>
        <v/>
      </c>
      <c r="AO108" s="7" t="str">
        <f>IF($B108&gt;52-AO$57,"",IF($C108&gt;0,SUM($D53:AO53)/$C108,0))</f>
        <v/>
      </c>
      <c r="AP108" s="7" t="str">
        <f>IF($B108&gt;52-AP$57,"",IF($C108&gt;0,SUM($D53:AP53)/$C108,0))</f>
        <v/>
      </c>
      <c r="AQ108" s="7" t="str">
        <f>IF($B108&gt;52-AQ$57,"",IF($C108&gt;0,SUM($D53:AQ53)/$C108,0))</f>
        <v/>
      </c>
      <c r="AR108" s="7" t="str">
        <f>IF($B108&gt;52-AR$57,"",IF($C108&gt;0,SUM($D53:AR53)/$C108,0))</f>
        <v/>
      </c>
      <c r="AS108" s="7" t="str">
        <f>IF($B108&gt;52-AS$57,"",IF($C108&gt;0,SUM($D53:AS53)/$C108,0))</f>
        <v/>
      </c>
      <c r="AT108" s="7" t="str">
        <f>IF($B108&gt;52-AT$57,"",IF($C108&gt;0,SUM($D53:AT53)/$C108,0))</f>
        <v/>
      </c>
      <c r="AU108" s="7" t="str">
        <f>IF($B108&gt;52-AU$57,"",IF($C108&gt;0,SUM($D53:AU53)/$C108,0))</f>
        <v/>
      </c>
      <c r="AV108" s="7" t="str">
        <f>IF($B108&gt;52-AV$57,"",IF($C108&gt;0,SUM($D53:AV53)/$C108,0))</f>
        <v/>
      </c>
      <c r="AW108" s="7" t="str">
        <f>IF($B108&gt;52-AW$57,"",IF($C108&gt;0,SUM($D53:AW53)/$C108,0))</f>
        <v/>
      </c>
      <c r="AX108" s="7" t="str">
        <f>IF($B108&gt;52-AX$57,"",IF($C108&gt;0,SUM($D53:AX53)/$C108,0))</f>
        <v/>
      </c>
      <c r="AY108" s="7" t="str">
        <f>IF($B108&gt;52-AY$57,"",IF($C108&gt;0,SUM($D53:AY53)/$C108,0))</f>
        <v/>
      </c>
      <c r="AZ108" s="7" t="str">
        <f>IF($B108&gt;52-AZ$57,"",IF($C108&gt;0,SUM($D53:AZ53)/$C108,0))</f>
        <v/>
      </c>
      <c r="BA108" s="7" t="str">
        <f>IF($B108&gt;52-BA$57,"",IF($C108&gt;0,SUM($D53:BA53)/$C108,0))</f>
        <v/>
      </c>
      <c r="BB108" s="7" t="str">
        <f>IF($B108&gt;52-BB$57,"",IF($C108&gt;0,SUM($D53:BB53)/$C108,0))</f>
        <v/>
      </c>
      <c r="BC108" s="7" t="str">
        <f>IF($B108&gt;52-BC$57,"",IF($C108&gt;0,SUM($D53:BC53)/$C108,0))</f>
        <v/>
      </c>
    </row>
    <row r="109" spans="2:55" x14ac:dyDescent="0.55000000000000004">
      <c r="B109">
        <v>52</v>
      </c>
      <c r="C109">
        <f t="shared" si="51"/>
        <v>2</v>
      </c>
      <c r="D109" s="7">
        <f>IF($B109&gt;52-D$57,"",IF($C109&gt;0,SUM($D54:D54)/$C109,0))</f>
        <v>0</v>
      </c>
      <c r="E109" s="7" t="str">
        <f>IF($B109&gt;52-E$57,"",IF($C109&gt;0,SUM($D54:E54)/$C109,0))</f>
        <v/>
      </c>
      <c r="F109" s="7" t="str">
        <f>IF($B109&gt;52-F$57,"",IF($C109&gt;0,SUM($D54:F54)/$C109,0))</f>
        <v/>
      </c>
      <c r="G109" s="7" t="str">
        <f>IF($B109&gt;52-G$57,"",IF($C109&gt;0,SUM($D54:G54)/$C109,0))</f>
        <v/>
      </c>
      <c r="H109" s="7" t="str">
        <f>IF($B109&gt;52-H$57,"",IF($C109&gt;0,SUM($D54:H54)/$C109,0))</f>
        <v/>
      </c>
      <c r="I109" s="7" t="str">
        <f>IF($B109&gt;52-I$57,"",IF($C109&gt;0,SUM($D54:I54)/$C109,0))</f>
        <v/>
      </c>
      <c r="J109" s="7" t="str">
        <f>IF($B109&gt;52-J$57,"",IF($C109&gt;0,SUM($D54:J54)/$C109,0))</f>
        <v/>
      </c>
      <c r="K109" s="7" t="str">
        <f>IF($B109&gt;52-K$57,"",IF($C109&gt;0,SUM($D54:K54)/$C109,0))</f>
        <v/>
      </c>
      <c r="L109" s="7" t="str">
        <f>IF($B109&gt;52-L$57,"",IF($C109&gt;0,SUM($D54:L54)/$C109,0))</f>
        <v/>
      </c>
      <c r="M109" s="7" t="str">
        <f>IF($B109&gt;52-M$57,"",IF($C109&gt;0,SUM($D54:M54)/$C109,0))</f>
        <v/>
      </c>
      <c r="N109" s="7" t="str">
        <f>IF($B109&gt;52-N$57,"",IF($C109&gt;0,SUM($D54:N54)/$C109,0))</f>
        <v/>
      </c>
      <c r="O109" s="7" t="str">
        <f>IF($B109&gt;52-O$57,"",IF($C109&gt;0,SUM($D54:O54)/$C109,0))</f>
        <v/>
      </c>
      <c r="P109" s="7" t="str">
        <f>IF($B109&gt;52-P$57,"",IF($C109&gt;0,SUM($D54:P54)/$C109,0))</f>
        <v/>
      </c>
      <c r="Q109" s="7" t="str">
        <f>IF($B109&gt;52-Q$57,"",IF($C109&gt;0,SUM($D54:Q54)/$C109,0))</f>
        <v/>
      </c>
      <c r="R109" s="7" t="str">
        <f>IF($B109&gt;52-R$57,"",IF($C109&gt;0,SUM($D54:R54)/$C109,0))</f>
        <v/>
      </c>
      <c r="S109" s="7" t="str">
        <f>IF($B109&gt;52-S$57,"",IF($C109&gt;0,SUM($D54:S54)/$C109,0))</f>
        <v/>
      </c>
      <c r="T109" s="7" t="str">
        <f>IF($B109&gt;52-T$57,"",IF($C109&gt;0,SUM($D54:T54)/$C109,0))</f>
        <v/>
      </c>
      <c r="U109" s="7" t="str">
        <f>IF($B109&gt;52-U$57,"",IF($C109&gt;0,SUM($D54:U54)/$C109,0))</f>
        <v/>
      </c>
      <c r="V109" s="7" t="str">
        <f>IF($B109&gt;52-V$57,"",IF($C109&gt;0,SUM($D54:V54)/$C109,0))</f>
        <v/>
      </c>
      <c r="W109" s="7" t="str">
        <f>IF($B109&gt;52-W$57,"",IF($C109&gt;0,SUM($D54:W54)/$C109,0))</f>
        <v/>
      </c>
      <c r="X109" s="7" t="str">
        <f>IF($B109&gt;52-X$57,"",IF($C109&gt;0,SUM($D54:X54)/$C109,0))</f>
        <v/>
      </c>
      <c r="Y109" s="7" t="str">
        <f>IF($B109&gt;52-Y$57,"",IF($C109&gt;0,SUM($D54:Y54)/$C109,0))</f>
        <v/>
      </c>
      <c r="Z109" s="7" t="str">
        <f>IF($B109&gt;52-Z$57,"",IF($C109&gt;0,SUM($D54:Z54)/$C109,0))</f>
        <v/>
      </c>
      <c r="AA109" s="7" t="str">
        <f>IF($B109&gt;52-AA$57,"",IF($C109&gt;0,SUM($D54:AA54)/$C109,0))</f>
        <v/>
      </c>
      <c r="AB109" s="7" t="str">
        <f>IF($B109&gt;52-AB$57,"",IF($C109&gt;0,SUM($D54:AB54)/$C109,0))</f>
        <v/>
      </c>
      <c r="AC109" s="7" t="str">
        <f>IF($B109&gt;52-AC$57,"",IF($C109&gt;0,SUM($D54:AC54)/$C109,0))</f>
        <v/>
      </c>
      <c r="AD109" s="7" t="str">
        <f>IF($B109&gt;52-AD$57,"",IF($C109&gt;0,SUM($D54:AD54)/$C109,0))</f>
        <v/>
      </c>
      <c r="AE109" s="7" t="str">
        <f>IF($B109&gt;52-AE$57,"",IF($C109&gt;0,SUM($D54:AE54)/$C109,0))</f>
        <v/>
      </c>
      <c r="AF109" s="7" t="str">
        <f>IF($B109&gt;52-AF$57,"",IF($C109&gt;0,SUM($D54:AF54)/$C109,0))</f>
        <v/>
      </c>
      <c r="AG109" s="7" t="str">
        <f>IF($B109&gt;52-AG$57,"",IF($C109&gt;0,SUM($D54:AG54)/$C109,0))</f>
        <v/>
      </c>
      <c r="AH109" s="7" t="str">
        <f>IF($B109&gt;52-AH$57,"",IF($C109&gt;0,SUM($D54:AH54)/$C109,0))</f>
        <v/>
      </c>
      <c r="AI109" s="7" t="str">
        <f>IF($B109&gt;52-AI$57,"",IF($C109&gt;0,SUM($D54:AI54)/$C109,0))</f>
        <v/>
      </c>
      <c r="AJ109" s="7" t="str">
        <f>IF($B109&gt;52-AJ$57,"",IF($C109&gt;0,SUM($D54:AJ54)/$C109,0))</f>
        <v/>
      </c>
      <c r="AK109" s="7" t="str">
        <f>IF($B109&gt;52-AK$57,"",IF($C109&gt;0,SUM($D54:AK54)/$C109,0))</f>
        <v/>
      </c>
      <c r="AL109" s="7" t="str">
        <f>IF($B109&gt;52-AL$57,"",IF($C109&gt;0,SUM($D54:AL54)/$C109,0))</f>
        <v/>
      </c>
      <c r="AM109" s="7" t="str">
        <f>IF($B109&gt;52-AM$57,"",IF($C109&gt;0,SUM($D54:AM54)/$C109,0))</f>
        <v/>
      </c>
      <c r="AN109" s="7" t="str">
        <f>IF($B109&gt;52-AN$57,"",IF($C109&gt;0,SUM($D54:AN54)/$C109,0))</f>
        <v/>
      </c>
      <c r="AO109" s="7" t="str">
        <f>IF($B109&gt;52-AO$57,"",IF($C109&gt;0,SUM($D54:AO54)/$C109,0))</f>
        <v/>
      </c>
      <c r="AP109" s="7" t="str">
        <f>IF($B109&gt;52-AP$57,"",IF($C109&gt;0,SUM($D54:AP54)/$C109,0))</f>
        <v/>
      </c>
      <c r="AQ109" s="7" t="str">
        <f>IF($B109&gt;52-AQ$57,"",IF($C109&gt;0,SUM($D54:AQ54)/$C109,0))</f>
        <v/>
      </c>
      <c r="AR109" s="7" t="str">
        <f>IF($B109&gt;52-AR$57,"",IF($C109&gt;0,SUM($D54:AR54)/$C109,0))</f>
        <v/>
      </c>
      <c r="AS109" s="7" t="str">
        <f>IF($B109&gt;52-AS$57,"",IF($C109&gt;0,SUM($D54:AS54)/$C109,0))</f>
        <v/>
      </c>
      <c r="AT109" s="7" t="str">
        <f>IF($B109&gt;52-AT$57,"",IF($C109&gt;0,SUM($D54:AT54)/$C109,0))</f>
        <v/>
      </c>
      <c r="AU109" s="7" t="str">
        <f>IF($B109&gt;52-AU$57,"",IF($C109&gt;0,SUM($D54:AU54)/$C109,0))</f>
        <v/>
      </c>
      <c r="AV109" s="7" t="str">
        <f>IF($B109&gt;52-AV$57,"",IF($C109&gt;0,SUM($D54:AV54)/$C109,0))</f>
        <v/>
      </c>
      <c r="AW109" s="7" t="str">
        <f>IF($B109&gt;52-AW$57,"",IF($C109&gt;0,SUM($D54:AW54)/$C109,0))</f>
        <v/>
      </c>
      <c r="AX109" s="7" t="str">
        <f>IF($B109&gt;52-AX$57,"",IF($C109&gt;0,SUM($D54:AX54)/$C109,0))</f>
        <v/>
      </c>
      <c r="AY109" s="7" t="str">
        <f>IF($B109&gt;52-AY$57,"",IF($C109&gt;0,SUM($D54:AY54)/$C109,0))</f>
        <v/>
      </c>
      <c r="AZ109" s="7" t="str">
        <f>IF($B109&gt;52-AZ$57,"",IF($C109&gt;0,SUM($D54:AZ54)/$C109,0))</f>
        <v/>
      </c>
      <c r="BA109" s="7" t="str">
        <f>IF($B109&gt;52-BA$57,"",IF($C109&gt;0,SUM($D54:BA54)/$C109,0))</f>
        <v/>
      </c>
      <c r="BB109" s="7" t="str">
        <f>IF($B109&gt;52-BB$57,"",IF($C109&gt;0,SUM($D54:BB54)/$C109,0))</f>
        <v/>
      </c>
      <c r="BC109" s="7" t="str">
        <f>IF($B109&gt;52-BC$57,"",IF($C109&gt;0,SUM($D54:BC54)/$C109,0))</f>
        <v/>
      </c>
    </row>
    <row r="111" spans="2:55" x14ac:dyDescent="0.55000000000000004">
      <c r="D111" t="s">
        <v>33</v>
      </c>
    </row>
    <row r="112" spans="2:55" x14ac:dyDescent="0.55000000000000004">
      <c r="B112" s="6"/>
      <c r="D112" s="4">
        <v>0</v>
      </c>
      <c r="E112" s="9">
        <f t="shared" ref="E112:AD112" si="52">D112+1</f>
        <v>1</v>
      </c>
      <c r="F112" s="9">
        <f t="shared" si="52"/>
        <v>2</v>
      </c>
      <c r="G112" s="9">
        <f t="shared" si="52"/>
        <v>3</v>
      </c>
      <c r="H112" s="9">
        <f t="shared" si="52"/>
        <v>4</v>
      </c>
      <c r="I112" s="9">
        <f t="shared" si="52"/>
        <v>5</v>
      </c>
      <c r="J112" s="9">
        <f t="shared" si="52"/>
        <v>6</v>
      </c>
      <c r="K112" s="9">
        <f t="shared" si="52"/>
        <v>7</v>
      </c>
      <c r="L112" s="9">
        <f t="shared" si="52"/>
        <v>8</v>
      </c>
      <c r="M112" s="9">
        <f t="shared" si="52"/>
        <v>9</v>
      </c>
      <c r="N112" s="9">
        <f t="shared" si="52"/>
        <v>10</v>
      </c>
      <c r="O112" s="9">
        <f t="shared" si="52"/>
        <v>11</v>
      </c>
      <c r="P112" s="9">
        <f t="shared" si="52"/>
        <v>12</v>
      </c>
      <c r="Q112" s="9">
        <f t="shared" si="52"/>
        <v>13</v>
      </c>
      <c r="R112" s="9">
        <f t="shared" si="52"/>
        <v>14</v>
      </c>
      <c r="S112" s="9">
        <f t="shared" si="52"/>
        <v>15</v>
      </c>
      <c r="T112" s="9">
        <f t="shared" si="52"/>
        <v>16</v>
      </c>
      <c r="U112" s="9">
        <f t="shared" si="52"/>
        <v>17</v>
      </c>
      <c r="V112" s="9">
        <f t="shared" si="52"/>
        <v>18</v>
      </c>
      <c r="W112" s="9">
        <f t="shared" si="52"/>
        <v>19</v>
      </c>
      <c r="X112" s="9">
        <f t="shared" si="52"/>
        <v>20</v>
      </c>
      <c r="Y112" s="9">
        <f t="shared" si="52"/>
        <v>21</v>
      </c>
      <c r="Z112" s="9">
        <f t="shared" si="52"/>
        <v>22</v>
      </c>
      <c r="AA112" s="9">
        <f t="shared" si="52"/>
        <v>23</v>
      </c>
      <c r="AB112" s="9">
        <f t="shared" si="52"/>
        <v>24</v>
      </c>
      <c r="AC112" s="9">
        <f t="shared" si="52"/>
        <v>25</v>
      </c>
      <c r="AD112" s="9">
        <f t="shared" si="52"/>
        <v>26</v>
      </c>
    </row>
    <row r="113" spans="3:30" x14ac:dyDescent="0.55000000000000004">
      <c r="C113">
        <f>SUM(C58:C83)</f>
        <v>101</v>
      </c>
      <c r="D113" s="6">
        <f t="shared" ref="D113:AD113" si="53">SUMPRODUCT($C$58:$C$83,D58:D83)/$C$113</f>
        <v>3.9603960396039604E-2</v>
      </c>
      <c r="E113" s="6">
        <f t="shared" si="53"/>
        <v>9.9009900990099015E-2</v>
      </c>
      <c r="F113" s="6">
        <f t="shared" si="53"/>
        <v>0.15841584158415842</v>
      </c>
      <c r="G113" s="6">
        <f t="shared" si="53"/>
        <v>0.17821782178217821</v>
      </c>
      <c r="H113" s="6">
        <f t="shared" si="53"/>
        <v>0.20792079207920791</v>
      </c>
      <c r="I113" s="6">
        <f t="shared" si="53"/>
        <v>0.24752475247524752</v>
      </c>
      <c r="J113" s="6">
        <f t="shared" si="53"/>
        <v>0.26732673267326734</v>
      </c>
      <c r="K113" s="6">
        <f t="shared" si="53"/>
        <v>0.27722772277227725</v>
      </c>
      <c r="L113" s="6">
        <f t="shared" si="53"/>
        <v>0.27722772277227725</v>
      </c>
      <c r="M113" s="6">
        <f t="shared" si="53"/>
        <v>0.28712871287128711</v>
      </c>
      <c r="N113" s="6">
        <f t="shared" si="53"/>
        <v>0.29702970297029702</v>
      </c>
      <c r="O113" s="6">
        <f t="shared" si="53"/>
        <v>0.29702970297029702</v>
      </c>
      <c r="P113" s="6">
        <f t="shared" si="53"/>
        <v>0.29702970297029702</v>
      </c>
      <c r="Q113" s="6">
        <f t="shared" si="53"/>
        <v>0.31683168316831684</v>
      </c>
      <c r="R113" s="6">
        <f t="shared" si="53"/>
        <v>0.33663366336633666</v>
      </c>
      <c r="S113" s="6">
        <f t="shared" si="53"/>
        <v>0.34653465346534651</v>
      </c>
      <c r="T113" s="6">
        <f t="shared" si="53"/>
        <v>0.34653465346534651</v>
      </c>
      <c r="U113" s="6">
        <f t="shared" si="53"/>
        <v>0.35643564356435642</v>
      </c>
      <c r="V113" s="6">
        <f t="shared" si="53"/>
        <v>0.37623762376237624</v>
      </c>
      <c r="W113" s="6">
        <f t="shared" si="53"/>
        <v>0.38613861386138615</v>
      </c>
      <c r="X113" s="6">
        <f t="shared" si="53"/>
        <v>0.38613861386138615</v>
      </c>
      <c r="Y113" s="6">
        <f t="shared" si="53"/>
        <v>0.39603960396039606</v>
      </c>
      <c r="Z113" s="6">
        <f t="shared" si="53"/>
        <v>0.39603960396039606</v>
      </c>
      <c r="AA113" s="6">
        <f t="shared" si="53"/>
        <v>0.39603960396039606</v>
      </c>
      <c r="AB113" s="6">
        <f t="shared" si="53"/>
        <v>0.40594059405940597</v>
      </c>
      <c r="AC113" s="6">
        <f t="shared" si="53"/>
        <v>0.40594059405940597</v>
      </c>
      <c r="AD113" s="6">
        <f t="shared" si="53"/>
        <v>0.41584158415841582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11"/>
  <sheetViews>
    <sheetView workbookViewId="0"/>
  </sheetViews>
  <sheetFormatPr defaultRowHeight="14.4" x14ac:dyDescent="0.55000000000000004"/>
  <sheetData>
    <row r="1" spans="1:7" x14ac:dyDescent="0.55000000000000004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36</v>
      </c>
      <c r="G1" s="4" t="s">
        <v>37</v>
      </c>
    </row>
    <row r="2" spans="1:7" x14ac:dyDescent="0.55000000000000004">
      <c r="A2">
        <v>20001</v>
      </c>
      <c r="B2">
        <v>49</v>
      </c>
      <c r="C2">
        <v>1</v>
      </c>
      <c r="D2">
        <v>1</v>
      </c>
      <c r="E2">
        <f>IF(A2&lt;&gt;A1,0,E1+1)</f>
        <v>0</v>
      </c>
      <c r="F2">
        <f>IF(E2=1,B2,-99)</f>
        <v>-99</v>
      </c>
      <c r="G2">
        <f>IF(E3=2,B3-F2,-99)</f>
        <v>-99</v>
      </c>
    </row>
    <row r="3" spans="1:7" x14ac:dyDescent="0.55000000000000004">
      <c r="A3">
        <v>20002</v>
      </c>
      <c r="B3">
        <v>14</v>
      </c>
      <c r="C3">
        <v>7</v>
      </c>
      <c r="D3">
        <v>1</v>
      </c>
      <c r="E3">
        <f t="shared" ref="E3:E66" si="0">IF(A3&lt;&gt;A2,0,E2+1)</f>
        <v>0</v>
      </c>
      <c r="F3">
        <f t="shared" ref="F3:F66" si="1">IF(E3=1,B3,-99)</f>
        <v>-99</v>
      </c>
      <c r="G3">
        <f t="shared" ref="G3:G66" si="2">IF(E4=2,B4-F3,-99)</f>
        <v>-99</v>
      </c>
    </row>
    <row r="4" spans="1:7" x14ac:dyDescent="0.55000000000000004">
      <c r="A4">
        <v>20003</v>
      </c>
      <c r="B4">
        <v>24</v>
      </c>
      <c r="C4">
        <v>6</v>
      </c>
      <c r="D4">
        <v>1</v>
      </c>
      <c r="E4">
        <f t="shared" si="0"/>
        <v>0</v>
      </c>
      <c r="F4">
        <f t="shared" si="1"/>
        <v>-99</v>
      </c>
      <c r="G4">
        <f t="shared" si="2"/>
        <v>-99</v>
      </c>
    </row>
    <row r="5" spans="1:7" x14ac:dyDescent="0.55000000000000004">
      <c r="A5">
        <v>20004</v>
      </c>
      <c r="B5">
        <v>49</v>
      </c>
      <c r="C5">
        <v>2</v>
      </c>
      <c r="D5">
        <v>1</v>
      </c>
      <c r="E5">
        <f t="shared" si="0"/>
        <v>0</v>
      </c>
      <c r="F5">
        <f t="shared" si="1"/>
        <v>-99</v>
      </c>
      <c r="G5">
        <f t="shared" si="2"/>
        <v>-99</v>
      </c>
    </row>
    <row r="6" spans="1:7" x14ac:dyDescent="0.55000000000000004">
      <c r="A6">
        <v>20005</v>
      </c>
      <c r="B6">
        <v>6</v>
      </c>
      <c r="C6">
        <v>7</v>
      </c>
      <c r="D6">
        <v>1</v>
      </c>
      <c r="E6">
        <f t="shared" si="0"/>
        <v>0</v>
      </c>
      <c r="F6">
        <f t="shared" si="1"/>
        <v>-99</v>
      </c>
      <c r="G6">
        <f t="shared" si="2"/>
        <v>-99</v>
      </c>
    </row>
    <row r="7" spans="1:7" x14ac:dyDescent="0.55000000000000004">
      <c r="A7">
        <v>20006</v>
      </c>
      <c r="B7">
        <v>5</v>
      </c>
      <c r="C7">
        <v>2</v>
      </c>
      <c r="D7">
        <v>1</v>
      </c>
      <c r="E7">
        <f t="shared" si="0"/>
        <v>0</v>
      </c>
      <c r="F7">
        <f t="shared" si="1"/>
        <v>-99</v>
      </c>
      <c r="G7">
        <f t="shared" si="2"/>
        <v>-99</v>
      </c>
    </row>
    <row r="8" spans="1:7" x14ac:dyDescent="0.55000000000000004">
      <c r="A8">
        <v>20007</v>
      </c>
      <c r="B8">
        <v>34</v>
      </c>
      <c r="C8">
        <v>3</v>
      </c>
      <c r="D8">
        <v>1</v>
      </c>
      <c r="E8">
        <f t="shared" si="0"/>
        <v>0</v>
      </c>
      <c r="F8">
        <f t="shared" si="1"/>
        <v>-99</v>
      </c>
      <c r="G8">
        <f t="shared" si="2"/>
        <v>-99</v>
      </c>
    </row>
    <row r="9" spans="1:7" x14ac:dyDescent="0.55000000000000004">
      <c r="A9">
        <v>20007</v>
      </c>
      <c r="B9">
        <v>44</v>
      </c>
      <c r="C9">
        <v>4</v>
      </c>
      <c r="D9">
        <v>1</v>
      </c>
      <c r="E9">
        <f t="shared" si="0"/>
        <v>1</v>
      </c>
      <c r="F9">
        <f t="shared" si="1"/>
        <v>44</v>
      </c>
      <c r="G9">
        <f t="shared" si="2"/>
        <v>-99</v>
      </c>
    </row>
    <row r="10" spans="1:7" x14ac:dyDescent="0.55000000000000004">
      <c r="A10">
        <v>20008</v>
      </c>
      <c r="B10">
        <v>27</v>
      </c>
      <c r="C10">
        <v>2</v>
      </c>
      <c r="D10">
        <v>2</v>
      </c>
      <c r="E10">
        <f t="shared" si="0"/>
        <v>0</v>
      </c>
      <c r="F10">
        <f t="shared" si="1"/>
        <v>-99</v>
      </c>
      <c r="G10">
        <f t="shared" si="2"/>
        <v>-99</v>
      </c>
    </row>
    <row r="11" spans="1:7" x14ac:dyDescent="0.55000000000000004">
      <c r="A11">
        <v>20009</v>
      </c>
      <c r="B11">
        <v>48</v>
      </c>
      <c r="C11">
        <v>7</v>
      </c>
      <c r="D11">
        <v>1</v>
      </c>
      <c r="E11">
        <f t="shared" si="0"/>
        <v>0</v>
      </c>
      <c r="F11">
        <f t="shared" si="1"/>
        <v>-99</v>
      </c>
      <c r="G11">
        <f t="shared" si="2"/>
        <v>-99</v>
      </c>
    </row>
    <row r="12" spans="1:7" x14ac:dyDescent="0.55000000000000004">
      <c r="A12">
        <v>20010</v>
      </c>
      <c r="B12">
        <v>5</v>
      </c>
      <c r="C12">
        <v>7</v>
      </c>
      <c r="D12">
        <v>1</v>
      </c>
      <c r="E12">
        <f t="shared" si="0"/>
        <v>0</v>
      </c>
      <c r="F12">
        <f t="shared" si="1"/>
        <v>-99</v>
      </c>
      <c r="G12">
        <f t="shared" si="2"/>
        <v>-99</v>
      </c>
    </row>
    <row r="13" spans="1:7" x14ac:dyDescent="0.55000000000000004">
      <c r="A13">
        <v>20011</v>
      </c>
      <c r="B13">
        <v>30</v>
      </c>
      <c r="C13">
        <v>6</v>
      </c>
      <c r="D13">
        <v>3</v>
      </c>
      <c r="E13">
        <f t="shared" si="0"/>
        <v>0</v>
      </c>
      <c r="F13">
        <f t="shared" si="1"/>
        <v>-99</v>
      </c>
      <c r="G13">
        <f t="shared" si="2"/>
        <v>-99</v>
      </c>
    </row>
    <row r="14" spans="1:7" x14ac:dyDescent="0.55000000000000004">
      <c r="A14">
        <v>20012</v>
      </c>
      <c r="B14">
        <v>12</v>
      </c>
      <c r="C14">
        <v>1</v>
      </c>
      <c r="D14">
        <v>1</v>
      </c>
      <c r="E14">
        <f t="shared" si="0"/>
        <v>0</v>
      </c>
      <c r="F14">
        <f t="shared" si="1"/>
        <v>-99</v>
      </c>
      <c r="G14">
        <f t="shared" si="2"/>
        <v>-99</v>
      </c>
    </row>
    <row r="15" spans="1:7" x14ac:dyDescent="0.55000000000000004">
      <c r="A15">
        <v>20013</v>
      </c>
      <c r="B15">
        <v>22</v>
      </c>
      <c r="C15">
        <v>1</v>
      </c>
      <c r="D15">
        <v>3</v>
      </c>
      <c r="E15">
        <f t="shared" si="0"/>
        <v>0</v>
      </c>
      <c r="F15">
        <f t="shared" si="1"/>
        <v>-99</v>
      </c>
      <c r="G15">
        <f t="shared" si="2"/>
        <v>-99</v>
      </c>
    </row>
    <row r="16" spans="1:7" x14ac:dyDescent="0.55000000000000004">
      <c r="A16">
        <v>20014</v>
      </c>
      <c r="B16">
        <v>4</v>
      </c>
      <c r="C16">
        <v>2</v>
      </c>
      <c r="D16">
        <v>1</v>
      </c>
      <c r="E16">
        <f t="shared" si="0"/>
        <v>0</v>
      </c>
      <c r="F16">
        <f t="shared" si="1"/>
        <v>-99</v>
      </c>
      <c r="G16">
        <f t="shared" si="2"/>
        <v>-99</v>
      </c>
    </row>
    <row r="17" spans="1:7" x14ac:dyDescent="0.55000000000000004">
      <c r="A17">
        <v>20014</v>
      </c>
      <c r="B17">
        <v>4</v>
      </c>
      <c r="C17">
        <v>4</v>
      </c>
      <c r="D17">
        <v>1</v>
      </c>
      <c r="E17">
        <f t="shared" si="0"/>
        <v>1</v>
      </c>
      <c r="F17">
        <f t="shared" si="1"/>
        <v>4</v>
      </c>
      <c r="G17">
        <f t="shared" si="2"/>
        <v>2</v>
      </c>
    </row>
    <row r="18" spans="1:7" x14ac:dyDescent="0.55000000000000004">
      <c r="A18">
        <v>20014</v>
      </c>
      <c r="B18">
        <v>6</v>
      </c>
      <c r="C18">
        <v>6</v>
      </c>
      <c r="D18">
        <v>2</v>
      </c>
      <c r="E18">
        <f t="shared" si="0"/>
        <v>2</v>
      </c>
      <c r="F18">
        <f t="shared" si="1"/>
        <v>-99</v>
      </c>
      <c r="G18">
        <f t="shared" si="2"/>
        <v>-99</v>
      </c>
    </row>
    <row r="19" spans="1:7" x14ac:dyDescent="0.55000000000000004">
      <c r="A19">
        <v>20014</v>
      </c>
      <c r="B19">
        <v>7</v>
      </c>
      <c r="C19">
        <v>2</v>
      </c>
      <c r="D19">
        <v>3</v>
      </c>
      <c r="E19">
        <f t="shared" si="0"/>
        <v>3</v>
      </c>
      <c r="F19">
        <f t="shared" si="1"/>
        <v>-99</v>
      </c>
      <c r="G19">
        <f t="shared" si="2"/>
        <v>-99</v>
      </c>
    </row>
    <row r="20" spans="1:7" x14ac:dyDescent="0.55000000000000004">
      <c r="A20">
        <v>20014</v>
      </c>
      <c r="B20">
        <v>7</v>
      </c>
      <c r="C20">
        <v>6</v>
      </c>
      <c r="D20">
        <v>3</v>
      </c>
      <c r="E20">
        <f t="shared" si="0"/>
        <v>4</v>
      </c>
      <c r="F20">
        <f t="shared" si="1"/>
        <v>-99</v>
      </c>
      <c r="G20">
        <f t="shared" si="2"/>
        <v>-99</v>
      </c>
    </row>
    <row r="21" spans="1:7" x14ac:dyDescent="0.55000000000000004">
      <c r="A21">
        <v>20014</v>
      </c>
      <c r="B21">
        <v>12</v>
      </c>
      <c r="C21">
        <v>5</v>
      </c>
      <c r="D21">
        <v>2</v>
      </c>
      <c r="E21">
        <f t="shared" si="0"/>
        <v>5</v>
      </c>
      <c r="F21">
        <f t="shared" si="1"/>
        <v>-99</v>
      </c>
      <c r="G21">
        <f t="shared" si="2"/>
        <v>-99</v>
      </c>
    </row>
    <row r="22" spans="1:7" x14ac:dyDescent="0.55000000000000004">
      <c r="A22">
        <v>20014</v>
      </c>
      <c r="B22">
        <v>17</v>
      </c>
      <c r="C22">
        <v>6</v>
      </c>
      <c r="D22">
        <v>1</v>
      </c>
      <c r="E22">
        <f t="shared" si="0"/>
        <v>6</v>
      </c>
      <c r="F22">
        <f t="shared" si="1"/>
        <v>-99</v>
      </c>
      <c r="G22">
        <f t="shared" si="2"/>
        <v>-99</v>
      </c>
    </row>
    <row r="23" spans="1:7" x14ac:dyDescent="0.55000000000000004">
      <c r="A23">
        <v>20014</v>
      </c>
      <c r="B23">
        <v>23</v>
      </c>
      <c r="C23">
        <v>4</v>
      </c>
      <c r="D23">
        <v>2</v>
      </c>
      <c r="E23">
        <f t="shared" si="0"/>
        <v>7</v>
      </c>
      <c r="F23">
        <f t="shared" si="1"/>
        <v>-99</v>
      </c>
      <c r="G23">
        <f t="shared" si="2"/>
        <v>-99</v>
      </c>
    </row>
    <row r="24" spans="1:7" x14ac:dyDescent="0.55000000000000004">
      <c r="A24">
        <v>20014</v>
      </c>
      <c r="B24">
        <v>47</v>
      </c>
      <c r="C24">
        <v>6</v>
      </c>
      <c r="D24">
        <v>2</v>
      </c>
      <c r="E24">
        <f t="shared" si="0"/>
        <v>8</v>
      </c>
      <c r="F24">
        <f t="shared" si="1"/>
        <v>-99</v>
      </c>
      <c r="G24">
        <f t="shared" si="2"/>
        <v>-99</v>
      </c>
    </row>
    <row r="25" spans="1:7" x14ac:dyDescent="0.55000000000000004">
      <c r="A25">
        <v>20015</v>
      </c>
      <c r="B25">
        <v>9</v>
      </c>
      <c r="C25">
        <v>5</v>
      </c>
      <c r="D25">
        <v>1</v>
      </c>
      <c r="E25">
        <f t="shared" si="0"/>
        <v>0</v>
      </c>
      <c r="F25">
        <f t="shared" si="1"/>
        <v>-99</v>
      </c>
      <c r="G25">
        <f t="shared" si="2"/>
        <v>-99</v>
      </c>
    </row>
    <row r="26" spans="1:7" x14ac:dyDescent="0.55000000000000004">
      <c r="A26">
        <v>20015</v>
      </c>
      <c r="B26">
        <v>11</v>
      </c>
      <c r="C26">
        <v>5</v>
      </c>
      <c r="D26">
        <v>1</v>
      </c>
      <c r="E26">
        <f t="shared" si="0"/>
        <v>1</v>
      </c>
      <c r="F26">
        <f t="shared" si="1"/>
        <v>11</v>
      </c>
      <c r="G26">
        <f t="shared" si="2"/>
        <v>1</v>
      </c>
    </row>
    <row r="27" spans="1:7" x14ac:dyDescent="0.55000000000000004">
      <c r="A27">
        <v>20015</v>
      </c>
      <c r="B27">
        <v>12</v>
      </c>
      <c r="C27">
        <v>2</v>
      </c>
      <c r="D27">
        <v>2</v>
      </c>
      <c r="E27">
        <f t="shared" si="0"/>
        <v>2</v>
      </c>
      <c r="F27">
        <f t="shared" si="1"/>
        <v>-99</v>
      </c>
      <c r="G27">
        <f t="shared" si="2"/>
        <v>-99</v>
      </c>
    </row>
    <row r="28" spans="1:7" x14ac:dyDescent="0.55000000000000004">
      <c r="A28">
        <v>20015</v>
      </c>
      <c r="B28">
        <v>17</v>
      </c>
      <c r="C28">
        <v>5</v>
      </c>
      <c r="D28">
        <v>1</v>
      </c>
      <c r="E28">
        <f t="shared" si="0"/>
        <v>3</v>
      </c>
      <c r="F28">
        <f t="shared" si="1"/>
        <v>-99</v>
      </c>
      <c r="G28">
        <f t="shared" si="2"/>
        <v>-99</v>
      </c>
    </row>
    <row r="29" spans="1:7" x14ac:dyDescent="0.55000000000000004">
      <c r="A29">
        <v>20016</v>
      </c>
      <c r="B29">
        <v>10</v>
      </c>
      <c r="C29">
        <v>5</v>
      </c>
      <c r="D29">
        <v>1</v>
      </c>
      <c r="E29">
        <f t="shared" si="0"/>
        <v>0</v>
      </c>
      <c r="F29">
        <f t="shared" si="1"/>
        <v>-99</v>
      </c>
      <c r="G29">
        <f t="shared" si="2"/>
        <v>-99</v>
      </c>
    </row>
    <row r="30" spans="1:7" x14ac:dyDescent="0.55000000000000004">
      <c r="A30">
        <v>20016</v>
      </c>
      <c r="B30">
        <v>11</v>
      </c>
      <c r="C30">
        <v>5</v>
      </c>
      <c r="D30">
        <v>1</v>
      </c>
      <c r="E30">
        <f t="shared" si="0"/>
        <v>1</v>
      </c>
      <c r="F30">
        <f t="shared" si="1"/>
        <v>11</v>
      </c>
      <c r="G30">
        <f t="shared" si="2"/>
        <v>5</v>
      </c>
    </row>
    <row r="31" spans="1:7" x14ac:dyDescent="0.55000000000000004">
      <c r="A31">
        <v>20016</v>
      </c>
      <c r="B31">
        <v>16</v>
      </c>
      <c r="C31">
        <v>5</v>
      </c>
      <c r="D31">
        <v>1</v>
      </c>
      <c r="E31">
        <f t="shared" si="0"/>
        <v>2</v>
      </c>
      <c r="F31">
        <f t="shared" si="1"/>
        <v>-99</v>
      </c>
      <c r="G31">
        <f t="shared" si="2"/>
        <v>-99</v>
      </c>
    </row>
    <row r="32" spans="1:7" x14ac:dyDescent="0.55000000000000004">
      <c r="A32">
        <v>20016</v>
      </c>
      <c r="B32">
        <v>34</v>
      </c>
      <c r="C32">
        <v>5</v>
      </c>
      <c r="D32">
        <v>2</v>
      </c>
      <c r="E32">
        <f t="shared" si="0"/>
        <v>3</v>
      </c>
      <c r="F32">
        <f t="shared" si="1"/>
        <v>-99</v>
      </c>
      <c r="G32">
        <f t="shared" si="2"/>
        <v>-99</v>
      </c>
    </row>
    <row r="33" spans="1:7" x14ac:dyDescent="0.55000000000000004">
      <c r="A33">
        <v>20016</v>
      </c>
      <c r="B33">
        <v>36</v>
      </c>
      <c r="C33">
        <v>5</v>
      </c>
      <c r="D33">
        <v>1</v>
      </c>
      <c r="E33">
        <f t="shared" si="0"/>
        <v>4</v>
      </c>
      <c r="F33">
        <f t="shared" si="1"/>
        <v>-99</v>
      </c>
      <c r="G33">
        <f t="shared" si="2"/>
        <v>-99</v>
      </c>
    </row>
    <row r="34" spans="1:7" x14ac:dyDescent="0.55000000000000004">
      <c r="A34">
        <v>20016</v>
      </c>
      <c r="B34">
        <v>45</v>
      </c>
      <c r="C34">
        <v>4</v>
      </c>
      <c r="D34">
        <v>1</v>
      </c>
      <c r="E34">
        <f t="shared" si="0"/>
        <v>5</v>
      </c>
      <c r="F34">
        <f t="shared" si="1"/>
        <v>-99</v>
      </c>
      <c r="G34">
        <f t="shared" si="2"/>
        <v>-99</v>
      </c>
    </row>
    <row r="35" spans="1:7" x14ac:dyDescent="0.55000000000000004">
      <c r="A35">
        <v>20016</v>
      </c>
      <c r="B35">
        <v>46</v>
      </c>
      <c r="C35">
        <v>4</v>
      </c>
      <c r="D35">
        <v>2</v>
      </c>
      <c r="E35">
        <f t="shared" si="0"/>
        <v>6</v>
      </c>
      <c r="F35">
        <f t="shared" si="1"/>
        <v>-99</v>
      </c>
      <c r="G35">
        <f t="shared" si="2"/>
        <v>-99</v>
      </c>
    </row>
    <row r="36" spans="1:7" x14ac:dyDescent="0.55000000000000004">
      <c r="A36">
        <v>20016</v>
      </c>
      <c r="B36">
        <v>47</v>
      </c>
      <c r="C36">
        <v>4</v>
      </c>
      <c r="D36">
        <v>2</v>
      </c>
      <c r="E36">
        <f t="shared" si="0"/>
        <v>7</v>
      </c>
      <c r="F36">
        <f t="shared" si="1"/>
        <v>-99</v>
      </c>
      <c r="G36">
        <f t="shared" si="2"/>
        <v>-99</v>
      </c>
    </row>
    <row r="37" spans="1:7" x14ac:dyDescent="0.55000000000000004">
      <c r="A37">
        <v>20016</v>
      </c>
      <c r="B37">
        <v>50</v>
      </c>
      <c r="C37">
        <v>5</v>
      </c>
      <c r="D37">
        <v>1</v>
      </c>
      <c r="E37">
        <f t="shared" si="0"/>
        <v>8</v>
      </c>
      <c r="F37">
        <f t="shared" si="1"/>
        <v>-99</v>
      </c>
      <c r="G37">
        <f t="shared" si="2"/>
        <v>-99</v>
      </c>
    </row>
    <row r="38" spans="1:7" x14ac:dyDescent="0.55000000000000004">
      <c r="A38">
        <v>20017</v>
      </c>
      <c r="B38">
        <v>17</v>
      </c>
      <c r="C38">
        <v>5</v>
      </c>
      <c r="D38">
        <v>1</v>
      </c>
      <c r="E38">
        <f t="shared" si="0"/>
        <v>0</v>
      </c>
      <c r="F38">
        <f t="shared" si="1"/>
        <v>-99</v>
      </c>
      <c r="G38">
        <f t="shared" si="2"/>
        <v>-99</v>
      </c>
    </row>
    <row r="39" spans="1:7" x14ac:dyDescent="0.55000000000000004">
      <c r="A39">
        <v>20018</v>
      </c>
      <c r="B39">
        <v>5</v>
      </c>
      <c r="C39">
        <v>7</v>
      </c>
      <c r="D39">
        <v>1</v>
      </c>
      <c r="E39">
        <f t="shared" si="0"/>
        <v>0</v>
      </c>
      <c r="F39">
        <f t="shared" si="1"/>
        <v>-99</v>
      </c>
      <c r="G39">
        <f t="shared" si="2"/>
        <v>-99</v>
      </c>
    </row>
    <row r="40" spans="1:7" x14ac:dyDescent="0.55000000000000004">
      <c r="A40">
        <v>20018</v>
      </c>
      <c r="B40">
        <v>9</v>
      </c>
      <c r="C40">
        <v>7</v>
      </c>
      <c r="D40">
        <v>1</v>
      </c>
      <c r="E40">
        <f t="shared" si="0"/>
        <v>1</v>
      </c>
      <c r="F40">
        <f t="shared" si="1"/>
        <v>9</v>
      </c>
      <c r="G40">
        <f t="shared" si="2"/>
        <v>6</v>
      </c>
    </row>
    <row r="41" spans="1:7" x14ac:dyDescent="0.55000000000000004">
      <c r="A41">
        <v>20018</v>
      </c>
      <c r="B41">
        <v>15</v>
      </c>
      <c r="C41">
        <v>2</v>
      </c>
      <c r="D41">
        <v>1</v>
      </c>
      <c r="E41">
        <f t="shared" si="0"/>
        <v>2</v>
      </c>
      <c r="F41">
        <f t="shared" si="1"/>
        <v>-99</v>
      </c>
      <c r="G41">
        <f t="shared" si="2"/>
        <v>-99</v>
      </c>
    </row>
    <row r="42" spans="1:7" x14ac:dyDescent="0.55000000000000004">
      <c r="A42">
        <v>20018</v>
      </c>
      <c r="B42">
        <v>29</v>
      </c>
      <c r="C42">
        <v>2</v>
      </c>
      <c r="D42">
        <v>1</v>
      </c>
      <c r="E42">
        <f t="shared" si="0"/>
        <v>3</v>
      </c>
      <c r="F42">
        <f t="shared" si="1"/>
        <v>-99</v>
      </c>
      <c r="G42">
        <f t="shared" si="2"/>
        <v>-99</v>
      </c>
    </row>
    <row r="43" spans="1:7" x14ac:dyDescent="0.55000000000000004">
      <c r="A43">
        <v>20019</v>
      </c>
      <c r="B43">
        <v>30</v>
      </c>
      <c r="C43">
        <v>6</v>
      </c>
      <c r="D43">
        <v>1</v>
      </c>
      <c r="E43">
        <f t="shared" si="0"/>
        <v>0</v>
      </c>
      <c r="F43">
        <f t="shared" si="1"/>
        <v>-99</v>
      </c>
      <c r="G43">
        <f t="shared" si="2"/>
        <v>-99</v>
      </c>
    </row>
    <row r="44" spans="1:7" x14ac:dyDescent="0.55000000000000004">
      <c r="A44">
        <v>20020</v>
      </c>
      <c r="B44">
        <v>17</v>
      </c>
      <c r="C44">
        <v>5</v>
      </c>
      <c r="D44">
        <v>1</v>
      </c>
      <c r="E44">
        <f t="shared" si="0"/>
        <v>0</v>
      </c>
      <c r="F44">
        <f t="shared" si="1"/>
        <v>-99</v>
      </c>
      <c r="G44">
        <f t="shared" si="2"/>
        <v>-99</v>
      </c>
    </row>
    <row r="45" spans="1:7" x14ac:dyDescent="0.55000000000000004">
      <c r="A45">
        <v>20021</v>
      </c>
      <c r="B45">
        <v>6</v>
      </c>
      <c r="C45">
        <v>5</v>
      </c>
      <c r="D45">
        <v>1</v>
      </c>
      <c r="E45">
        <f t="shared" si="0"/>
        <v>0</v>
      </c>
      <c r="F45">
        <f t="shared" si="1"/>
        <v>-99</v>
      </c>
      <c r="G45">
        <f t="shared" si="2"/>
        <v>-99</v>
      </c>
    </row>
    <row r="46" spans="1:7" x14ac:dyDescent="0.55000000000000004">
      <c r="A46">
        <v>20022</v>
      </c>
      <c r="B46">
        <v>27</v>
      </c>
      <c r="C46">
        <v>7</v>
      </c>
      <c r="D46">
        <v>1</v>
      </c>
      <c r="E46">
        <f t="shared" si="0"/>
        <v>0</v>
      </c>
      <c r="F46">
        <f t="shared" si="1"/>
        <v>-99</v>
      </c>
      <c r="G46">
        <f t="shared" si="2"/>
        <v>-99</v>
      </c>
    </row>
    <row r="47" spans="1:7" x14ac:dyDescent="0.55000000000000004">
      <c r="A47">
        <v>20022</v>
      </c>
      <c r="B47">
        <v>50</v>
      </c>
      <c r="C47">
        <v>1</v>
      </c>
      <c r="D47">
        <v>1</v>
      </c>
      <c r="E47">
        <f t="shared" si="0"/>
        <v>1</v>
      </c>
      <c r="F47">
        <f t="shared" si="1"/>
        <v>50</v>
      </c>
      <c r="G47">
        <f t="shared" si="2"/>
        <v>-99</v>
      </c>
    </row>
    <row r="48" spans="1:7" x14ac:dyDescent="0.55000000000000004">
      <c r="A48">
        <v>20023</v>
      </c>
      <c r="B48">
        <v>4</v>
      </c>
      <c r="C48">
        <v>5</v>
      </c>
      <c r="D48">
        <v>1</v>
      </c>
      <c r="E48">
        <f t="shared" si="0"/>
        <v>0</v>
      </c>
      <c r="F48">
        <f t="shared" si="1"/>
        <v>-99</v>
      </c>
      <c r="G48">
        <f t="shared" si="2"/>
        <v>-99</v>
      </c>
    </row>
    <row r="49" spans="1:7" x14ac:dyDescent="0.55000000000000004">
      <c r="A49">
        <v>20023</v>
      </c>
      <c r="B49">
        <v>18</v>
      </c>
      <c r="C49">
        <v>1</v>
      </c>
      <c r="D49">
        <v>1</v>
      </c>
      <c r="E49">
        <f t="shared" si="0"/>
        <v>1</v>
      </c>
      <c r="F49">
        <f t="shared" si="1"/>
        <v>18</v>
      </c>
      <c r="G49">
        <f t="shared" si="2"/>
        <v>2</v>
      </c>
    </row>
    <row r="50" spans="1:7" x14ac:dyDescent="0.55000000000000004">
      <c r="A50">
        <v>20023</v>
      </c>
      <c r="B50">
        <v>20</v>
      </c>
      <c r="C50">
        <v>7</v>
      </c>
      <c r="D50">
        <v>2</v>
      </c>
      <c r="E50">
        <f t="shared" si="0"/>
        <v>2</v>
      </c>
      <c r="F50">
        <f t="shared" si="1"/>
        <v>-99</v>
      </c>
      <c r="G50">
        <f t="shared" si="2"/>
        <v>-99</v>
      </c>
    </row>
    <row r="51" spans="1:7" x14ac:dyDescent="0.55000000000000004">
      <c r="A51">
        <v>20023</v>
      </c>
      <c r="B51">
        <v>21</v>
      </c>
      <c r="C51">
        <v>1</v>
      </c>
      <c r="D51">
        <v>1</v>
      </c>
      <c r="E51">
        <f t="shared" si="0"/>
        <v>3</v>
      </c>
      <c r="F51">
        <f t="shared" si="1"/>
        <v>-99</v>
      </c>
      <c r="G51">
        <f t="shared" si="2"/>
        <v>-99</v>
      </c>
    </row>
    <row r="52" spans="1:7" x14ac:dyDescent="0.55000000000000004">
      <c r="A52">
        <v>20023</v>
      </c>
      <c r="B52">
        <v>26</v>
      </c>
      <c r="C52">
        <v>3</v>
      </c>
      <c r="D52">
        <v>2</v>
      </c>
      <c r="E52">
        <f t="shared" si="0"/>
        <v>4</v>
      </c>
      <c r="F52">
        <f t="shared" si="1"/>
        <v>-99</v>
      </c>
      <c r="G52">
        <f t="shared" si="2"/>
        <v>-99</v>
      </c>
    </row>
    <row r="53" spans="1:7" x14ac:dyDescent="0.55000000000000004">
      <c r="A53">
        <v>20023</v>
      </c>
      <c r="B53">
        <v>27</v>
      </c>
      <c r="C53">
        <v>2</v>
      </c>
      <c r="D53">
        <v>4</v>
      </c>
      <c r="E53">
        <f t="shared" si="0"/>
        <v>5</v>
      </c>
      <c r="F53">
        <f t="shared" si="1"/>
        <v>-99</v>
      </c>
      <c r="G53">
        <f t="shared" si="2"/>
        <v>-99</v>
      </c>
    </row>
    <row r="54" spans="1:7" x14ac:dyDescent="0.55000000000000004">
      <c r="A54">
        <v>20023</v>
      </c>
      <c r="B54">
        <v>28</v>
      </c>
      <c r="C54">
        <v>1</v>
      </c>
      <c r="D54">
        <v>3</v>
      </c>
      <c r="E54">
        <f t="shared" si="0"/>
        <v>6</v>
      </c>
      <c r="F54">
        <f t="shared" si="1"/>
        <v>-99</v>
      </c>
      <c r="G54">
        <f t="shared" si="2"/>
        <v>-99</v>
      </c>
    </row>
    <row r="55" spans="1:7" x14ac:dyDescent="0.55000000000000004">
      <c r="A55">
        <v>20023</v>
      </c>
      <c r="B55">
        <v>31</v>
      </c>
      <c r="C55">
        <v>2</v>
      </c>
      <c r="D55">
        <v>8</v>
      </c>
      <c r="E55">
        <f t="shared" si="0"/>
        <v>7</v>
      </c>
      <c r="F55">
        <f t="shared" si="1"/>
        <v>-99</v>
      </c>
      <c r="G55">
        <f t="shared" si="2"/>
        <v>-99</v>
      </c>
    </row>
    <row r="56" spans="1:7" x14ac:dyDescent="0.55000000000000004">
      <c r="A56">
        <v>20023</v>
      </c>
      <c r="B56">
        <v>35</v>
      </c>
      <c r="C56">
        <v>5</v>
      </c>
      <c r="D56">
        <v>2</v>
      </c>
      <c r="E56">
        <f t="shared" si="0"/>
        <v>8</v>
      </c>
      <c r="F56">
        <f t="shared" si="1"/>
        <v>-99</v>
      </c>
      <c r="G56">
        <f t="shared" si="2"/>
        <v>-99</v>
      </c>
    </row>
    <row r="57" spans="1:7" x14ac:dyDescent="0.55000000000000004">
      <c r="A57">
        <v>20023</v>
      </c>
      <c r="B57">
        <v>37</v>
      </c>
      <c r="C57">
        <v>5</v>
      </c>
      <c r="D57">
        <v>2</v>
      </c>
      <c r="E57">
        <f t="shared" si="0"/>
        <v>9</v>
      </c>
      <c r="F57">
        <f t="shared" si="1"/>
        <v>-99</v>
      </c>
      <c r="G57">
        <f t="shared" si="2"/>
        <v>-99</v>
      </c>
    </row>
    <row r="58" spans="1:7" x14ac:dyDescent="0.55000000000000004">
      <c r="A58">
        <v>20023</v>
      </c>
      <c r="B58">
        <v>50</v>
      </c>
      <c r="C58">
        <v>6</v>
      </c>
      <c r="D58">
        <v>2</v>
      </c>
      <c r="E58">
        <f t="shared" si="0"/>
        <v>10</v>
      </c>
      <c r="F58">
        <f t="shared" si="1"/>
        <v>-99</v>
      </c>
      <c r="G58">
        <f t="shared" si="2"/>
        <v>-99</v>
      </c>
    </row>
    <row r="59" spans="1:7" x14ac:dyDescent="0.55000000000000004">
      <c r="A59">
        <v>20024</v>
      </c>
      <c r="B59">
        <v>35</v>
      </c>
      <c r="C59">
        <v>2</v>
      </c>
      <c r="D59">
        <v>2</v>
      </c>
      <c r="E59">
        <f t="shared" si="0"/>
        <v>0</v>
      </c>
      <c r="F59">
        <f t="shared" si="1"/>
        <v>-99</v>
      </c>
      <c r="G59">
        <f t="shared" si="2"/>
        <v>-99</v>
      </c>
    </row>
    <row r="60" spans="1:7" x14ac:dyDescent="0.55000000000000004">
      <c r="A60">
        <v>20025</v>
      </c>
      <c r="B60">
        <v>52</v>
      </c>
      <c r="C60">
        <v>5</v>
      </c>
      <c r="D60">
        <v>1</v>
      </c>
      <c r="E60">
        <f t="shared" si="0"/>
        <v>0</v>
      </c>
      <c r="F60">
        <f t="shared" si="1"/>
        <v>-99</v>
      </c>
      <c r="G60">
        <f t="shared" si="2"/>
        <v>-99</v>
      </c>
    </row>
    <row r="61" spans="1:7" x14ac:dyDescent="0.55000000000000004">
      <c r="A61">
        <v>20026</v>
      </c>
      <c r="B61">
        <v>38</v>
      </c>
      <c r="C61">
        <v>2</v>
      </c>
      <c r="D61">
        <v>1</v>
      </c>
      <c r="E61">
        <f t="shared" si="0"/>
        <v>0</v>
      </c>
      <c r="F61">
        <f t="shared" si="1"/>
        <v>-99</v>
      </c>
      <c r="G61">
        <f t="shared" si="2"/>
        <v>-99</v>
      </c>
    </row>
    <row r="62" spans="1:7" x14ac:dyDescent="0.55000000000000004">
      <c r="A62">
        <v>20026</v>
      </c>
      <c r="B62">
        <v>51</v>
      </c>
      <c r="C62">
        <v>2</v>
      </c>
      <c r="D62">
        <v>2</v>
      </c>
      <c r="E62">
        <f t="shared" si="0"/>
        <v>1</v>
      </c>
      <c r="F62">
        <f t="shared" si="1"/>
        <v>51</v>
      </c>
      <c r="G62">
        <f t="shared" si="2"/>
        <v>-99</v>
      </c>
    </row>
    <row r="63" spans="1:7" x14ac:dyDescent="0.55000000000000004">
      <c r="A63">
        <v>20027</v>
      </c>
      <c r="B63">
        <v>46</v>
      </c>
      <c r="C63">
        <v>7</v>
      </c>
      <c r="D63">
        <v>1</v>
      </c>
      <c r="E63">
        <f t="shared" si="0"/>
        <v>0</v>
      </c>
      <c r="F63">
        <f t="shared" si="1"/>
        <v>-99</v>
      </c>
      <c r="G63">
        <f t="shared" si="2"/>
        <v>-99</v>
      </c>
    </row>
    <row r="64" spans="1:7" x14ac:dyDescent="0.55000000000000004">
      <c r="A64">
        <v>20028</v>
      </c>
      <c r="B64">
        <v>16</v>
      </c>
      <c r="C64">
        <v>5</v>
      </c>
      <c r="D64">
        <v>1</v>
      </c>
      <c r="E64">
        <f t="shared" si="0"/>
        <v>0</v>
      </c>
      <c r="F64">
        <f t="shared" si="1"/>
        <v>-99</v>
      </c>
      <c r="G64">
        <f t="shared" si="2"/>
        <v>-99</v>
      </c>
    </row>
    <row r="65" spans="1:7" x14ac:dyDescent="0.55000000000000004">
      <c r="A65">
        <v>20029</v>
      </c>
      <c r="B65">
        <v>11</v>
      </c>
      <c r="C65">
        <v>3</v>
      </c>
      <c r="D65">
        <v>1</v>
      </c>
      <c r="E65">
        <f t="shared" si="0"/>
        <v>0</v>
      </c>
      <c r="F65">
        <f t="shared" si="1"/>
        <v>-99</v>
      </c>
      <c r="G65">
        <f t="shared" si="2"/>
        <v>-99</v>
      </c>
    </row>
    <row r="66" spans="1:7" x14ac:dyDescent="0.55000000000000004">
      <c r="A66">
        <v>20030</v>
      </c>
      <c r="B66">
        <v>30</v>
      </c>
      <c r="C66">
        <v>5</v>
      </c>
      <c r="D66">
        <v>1</v>
      </c>
      <c r="E66">
        <f t="shared" si="0"/>
        <v>0</v>
      </c>
      <c r="F66">
        <f t="shared" si="1"/>
        <v>-99</v>
      </c>
      <c r="G66">
        <f t="shared" si="2"/>
        <v>-99</v>
      </c>
    </row>
    <row r="67" spans="1:7" x14ac:dyDescent="0.55000000000000004">
      <c r="A67">
        <v>20031</v>
      </c>
      <c r="B67">
        <v>1</v>
      </c>
      <c r="C67">
        <v>2</v>
      </c>
      <c r="D67">
        <v>1</v>
      </c>
      <c r="E67">
        <f t="shared" ref="E67:E130" si="3">IF(A67&lt;&gt;A66,0,E66+1)</f>
        <v>0</v>
      </c>
      <c r="F67">
        <f t="shared" ref="F67:F130" si="4">IF(E67=1,B67,-99)</f>
        <v>-99</v>
      </c>
      <c r="G67">
        <f t="shared" ref="G67:G130" si="5">IF(E68=2,B68-F67,-99)</f>
        <v>-99</v>
      </c>
    </row>
    <row r="68" spans="1:7" x14ac:dyDescent="0.55000000000000004">
      <c r="A68">
        <v>20032</v>
      </c>
      <c r="B68">
        <v>42</v>
      </c>
      <c r="C68">
        <v>5</v>
      </c>
      <c r="D68">
        <v>1</v>
      </c>
      <c r="E68">
        <f t="shared" si="3"/>
        <v>0</v>
      </c>
      <c r="F68">
        <f t="shared" si="4"/>
        <v>-99</v>
      </c>
      <c r="G68">
        <f t="shared" si="5"/>
        <v>-99</v>
      </c>
    </row>
    <row r="69" spans="1:7" x14ac:dyDescent="0.55000000000000004">
      <c r="A69">
        <v>20032</v>
      </c>
      <c r="B69">
        <v>48</v>
      </c>
      <c r="C69">
        <v>6</v>
      </c>
      <c r="D69">
        <v>1</v>
      </c>
      <c r="E69">
        <f t="shared" si="3"/>
        <v>1</v>
      </c>
      <c r="F69">
        <f t="shared" si="4"/>
        <v>48</v>
      </c>
      <c r="G69">
        <f t="shared" si="5"/>
        <v>-99</v>
      </c>
    </row>
    <row r="70" spans="1:7" x14ac:dyDescent="0.55000000000000004">
      <c r="A70">
        <v>20033</v>
      </c>
      <c r="B70">
        <v>16</v>
      </c>
      <c r="C70">
        <v>4</v>
      </c>
      <c r="D70">
        <v>1</v>
      </c>
      <c r="E70">
        <f t="shared" si="3"/>
        <v>0</v>
      </c>
      <c r="F70">
        <f t="shared" si="4"/>
        <v>-99</v>
      </c>
      <c r="G70">
        <f t="shared" si="5"/>
        <v>-99</v>
      </c>
    </row>
    <row r="71" spans="1:7" x14ac:dyDescent="0.55000000000000004">
      <c r="A71">
        <v>20034</v>
      </c>
      <c r="B71">
        <v>35</v>
      </c>
      <c r="C71">
        <v>2</v>
      </c>
      <c r="D71">
        <v>1</v>
      </c>
      <c r="E71">
        <f t="shared" si="3"/>
        <v>0</v>
      </c>
      <c r="F71">
        <f t="shared" si="4"/>
        <v>-99</v>
      </c>
      <c r="G71">
        <f t="shared" si="5"/>
        <v>-99</v>
      </c>
    </row>
    <row r="72" spans="1:7" x14ac:dyDescent="0.55000000000000004">
      <c r="A72">
        <v>20035</v>
      </c>
      <c r="B72">
        <v>37</v>
      </c>
      <c r="C72">
        <v>4</v>
      </c>
      <c r="D72">
        <v>1</v>
      </c>
      <c r="E72">
        <f t="shared" si="3"/>
        <v>0</v>
      </c>
      <c r="F72">
        <f t="shared" si="4"/>
        <v>-99</v>
      </c>
      <c r="G72">
        <f t="shared" si="5"/>
        <v>-99</v>
      </c>
    </row>
    <row r="73" spans="1:7" x14ac:dyDescent="0.55000000000000004">
      <c r="A73">
        <v>20035</v>
      </c>
      <c r="B73">
        <v>50</v>
      </c>
      <c r="C73">
        <v>5</v>
      </c>
      <c r="D73">
        <v>1</v>
      </c>
      <c r="E73">
        <f t="shared" si="3"/>
        <v>1</v>
      </c>
      <c r="F73">
        <f t="shared" si="4"/>
        <v>50</v>
      </c>
      <c r="G73">
        <f t="shared" si="5"/>
        <v>-99</v>
      </c>
    </row>
    <row r="74" spans="1:7" x14ac:dyDescent="0.55000000000000004">
      <c r="A74">
        <v>20036</v>
      </c>
      <c r="B74">
        <v>8</v>
      </c>
      <c r="C74">
        <v>1</v>
      </c>
      <c r="D74">
        <v>2</v>
      </c>
      <c r="E74">
        <f t="shared" si="3"/>
        <v>0</v>
      </c>
      <c r="F74">
        <f t="shared" si="4"/>
        <v>-99</v>
      </c>
      <c r="G74">
        <f t="shared" si="5"/>
        <v>-99</v>
      </c>
    </row>
    <row r="75" spans="1:7" x14ac:dyDescent="0.55000000000000004">
      <c r="A75">
        <v>20036</v>
      </c>
      <c r="B75">
        <v>9</v>
      </c>
      <c r="C75">
        <v>4</v>
      </c>
      <c r="D75">
        <v>2</v>
      </c>
      <c r="E75">
        <f t="shared" si="3"/>
        <v>1</v>
      </c>
      <c r="F75">
        <f t="shared" si="4"/>
        <v>9</v>
      </c>
      <c r="G75">
        <f t="shared" si="5"/>
        <v>-99</v>
      </c>
    </row>
    <row r="76" spans="1:7" x14ac:dyDescent="0.55000000000000004">
      <c r="A76">
        <v>20037</v>
      </c>
      <c r="B76">
        <v>7</v>
      </c>
      <c r="C76">
        <v>5</v>
      </c>
      <c r="D76">
        <v>1</v>
      </c>
      <c r="E76">
        <f t="shared" si="3"/>
        <v>0</v>
      </c>
      <c r="F76">
        <f t="shared" si="4"/>
        <v>-99</v>
      </c>
      <c r="G76">
        <f t="shared" si="5"/>
        <v>-99</v>
      </c>
    </row>
    <row r="77" spans="1:7" x14ac:dyDescent="0.55000000000000004">
      <c r="A77">
        <v>20038</v>
      </c>
      <c r="B77">
        <v>18</v>
      </c>
      <c r="C77">
        <v>2</v>
      </c>
      <c r="D77">
        <v>1</v>
      </c>
      <c r="E77">
        <f t="shared" si="3"/>
        <v>0</v>
      </c>
      <c r="F77">
        <f t="shared" si="4"/>
        <v>-99</v>
      </c>
      <c r="G77">
        <f t="shared" si="5"/>
        <v>-99</v>
      </c>
    </row>
    <row r="78" spans="1:7" x14ac:dyDescent="0.55000000000000004">
      <c r="A78">
        <v>20039</v>
      </c>
      <c r="B78">
        <v>10</v>
      </c>
      <c r="C78">
        <v>6</v>
      </c>
      <c r="D78">
        <v>1</v>
      </c>
      <c r="E78">
        <f t="shared" si="3"/>
        <v>0</v>
      </c>
      <c r="F78">
        <f t="shared" si="4"/>
        <v>-99</v>
      </c>
      <c r="G78">
        <f t="shared" si="5"/>
        <v>-99</v>
      </c>
    </row>
    <row r="79" spans="1:7" x14ac:dyDescent="0.55000000000000004">
      <c r="A79">
        <v>20040</v>
      </c>
      <c r="B79">
        <v>14</v>
      </c>
      <c r="C79">
        <v>7</v>
      </c>
      <c r="D79">
        <v>1</v>
      </c>
      <c r="E79">
        <f t="shared" si="3"/>
        <v>0</v>
      </c>
      <c r="F79">
        <f t="shared" si="4"/>
        <v>-99</v>
      </c>
      <c r="G79">
        <f t="shared" si="5"/>
        <v>-99</v>
      </c>
    </row>
    <row r="80" spans="1:7" x14ac:dyDescent="0.55000000000000004">
      <c r="A80">
        <v>20040</v>
      </c>
      <c r="B80">
        <v>27</v>
      </c>
      <c r="C80">
        <v>5</v>
      </c>
      <c r="D80">
        <v>2</v>
      </c>
      <c r="E80">
        <f t="shared" si="3"/>
        <v>1</v>
      </c>
      <c r="F80">
        <f t="shared" si="4"/>
        <v>27</v>
      </c>
      <c r="G80">
        <f t="shared" si="5"/>
        <v>-99</v>
      </c>
    </row>
    <row r="81" spans="1:7" x14ac:dyDescent="0.55000000000000004">
      <c r="A81">
        <v>20041</v>
      </c>
      <c r="B81">
        <v>52</v>
      </c>
      <c r="C81">
        <v>6</v>
      </c>
      <c r="D81">
        <v>1</v>
      </c>
      <c r="E81">
        <f t="shared" si="3"/>
        <v>0</v>
      </c>
      <c r="F81">
        <f t="shared" si="4"/>
        <v>-99</v>
      </c>
      <c r="G81">
        <f t="shared" si="5"/>
        <v>-99</v>
      </c>
    </row>
    <row r="82" spans="1:7" x14ac:dyDescent="0.55000000000000004">
      <c r="A82">
        <v>20042</v>
      </c>
      <c r="B82">
        <v>14</v>
      </c>
      <c r="C82">
        <v>5</v>
      </c>
      <c r="D82">
        <v>1</v>
      </c>
      <c r="E82">
        <f t="shared" si="3"/>
        <v>0</v>
      </c>
      <c r="F82">
        <f t="shared" si="4"/>
        <v>-99</v>
      </c>
      <c r="G82">
        <f t="shared" si="5"/>
        <v>-99</v>
      </c>
    </row>
    <row r="83" spans="1:7" x14ac:dyDescent="0.55000000000000004">
      <c r="A83">
        <v>20043</v>
      </c>
      <c r="B83">
        <v>17</v>
      </c>
      <c r="C83">
        <v>6</v>
      </c>
      <c r="D83">
        <v>1</v>
      </c>
      <c r="E83">
        <f t="shared" si="3"/>
        <v>0</v>
      </c>
      <c r="F83">
        <f t="shared" si="4"/>
        <v>-99</v>
      </c>
      <c r="G83">
        <f t="shared" si="5"/>
        <v>-99</v>
      </c>
    </row>
    <row r="84" spans="1:7" x14ac:dyDescent="0.55000000000000004">
      <c r="A84">
        <v>20043</v>
      </c>
      <c r="B84">
        <v>30</v>
      </c>
      <c r="C84">
        <v>5</v>
      </c>
      <c r="D84">
        <v>1</v>
      </c>
      <c r="E84">
        <f t="shared" si="3"/>
        <v>1</v>
      </c>
      <c r="F84">
        <f t="shared" si="4"/>
        <v>30</v>
      </c>
      <c r="G84">
        <f t="shared" si="5"/>
        <v>-99</v>
      </c>
    </row>
    <row r="85" spans="1:7" x14ac:dyDescent="0.55000000000000004">
      <c r="A85">
        <v>20044</v>
      </c>
      <c r="B85">
        <v>30</v>
      </c>
      <c r="C85">
        <v>6</v>
      </c>
      <c r="D85">
        <v>1</v>
      </c>
      <c r="E85">
        <f t="shared" si="3"/>
        <v>0</v>
      </c>
      <c r="F85">
        <f t="shared" si="4"/>
        <v>-99</v>
      </c>
      <c r="G85">
        <f t="shared" si="5"/>
        <v>-99</v>
      </c>
    </row>
    <row r="86" spans="1:7" x14ac:dyDescent="0.55000000000000004">
      <c r="A86">
        <v>20045</v>
      </c>
      <c r="B86">
        <v>16</v>
      </c>
      <c r="C86">
        <v>4</v>
      </c>
      <c r="D86">
        <v>1</v>
      </c>
      <c r="E86">
        <f t="shared" si="3"/>
        <v>0</v>
      </c>
      <c r="F86">
        <f t="shared" si="4"/>
        <v>-99</v>
      </c>
      <c r="G86">
        <f t="shared" si="5"/>
        <v>-99</v>
      </c>
    </row>
    <row r="87" spans="1:7" x14ac:dyDescent="0.55000000000000004">
      <c r="A87">
        <v>20045</v>
      </c>
      <c r="B87">
        <v>18</v>
      </c>
      <c r="C87">
        <v>4</v>
      </c>
      <c r="D87">
        <v>1</v>
      </c>
      <c r="E87">
        <f t="shared" si="3"/>
        <v>1</v>
      </c>
      <c r="F87">
        <f t="shared" si="4"/>
        <v>18</v>
      </c>
      <c r="G87">
        <f t="shared" si="5"/>
        <v>11</v>
      </c>
    </row>
    <row r="88" spans="1:7" x14ac:dyDescent="0.55000000000000004">
      <c r="A88">
        <v>20045</v>
      </c>
      <c r="B88">
        <v>29</v>
      </c>
      <c r="C88">
        <v>4</v>
      </c>
      <c r="D88">
        <v>2</v>
      </c>
      <c r="E88">
        <f t="shared" si="3"/>
        <v>2</v>
      </c>
      <c r="F88">
        <f t="shared" si="4"/>
        <v>-99</v>
      </c>
      <c r="G88">
        <f t="shared" si="5"/>
        <v>-99</v>
      </c>
    </row>
    <row r="89" spans="1:7" x14ac:dyDescent="0.55000000000000004">
      <c r="A89">
        <v>20045</v>
      </c>
      <c r="B89">
        <v>36</v>
      </c>
      <c r="C89">
        <v>4</v>
      </c>
      <c r="D89">
        <v>1</v>
      </c>
      <c r="E89">
        <f t="shared" si="3"/>
        <v>3</v>
      </c>
      <c r="F89">
        <f t="shared" si="4"/>
        <v>-99</v>
      </c>
      <c r="G89">
        <f t="shared" si="5"/>
        <v>-99</v>
      </c>
    </row>
    <row r="90" spans="1:7" x14ac:dyDescent="0.55000000000000004">
      <c r="A90">
        <v>20045</v>
      </c>
      <c r="B90">
        <v>37</v>
      </c>
      <c r="C90">
        <v>4</v>
      </c>
      <c r="D90">
        <v>1</v>
      </c>
      <c r="E90">
        <f t="shared" si="3"/>
        <v>4</v>
      </c>
      <c r="F90">
        <f t="shared" si="4"/>
        <v>-99</v>
      </c>
      <c r="G90">
        <f t="shared" si="5"/>
        <v>-99</v>
      </c>
    </row>
    <row r="91" spans="1:7" x14ac:dyDescent="0.55000000000000004">
      <c r="A91">
        <v>20045</v>
      </c>
      <c r="B91">
        <v>40</v>
      </c>
      <c r="C91">
        <v>4</v>
      </c>
      <c r="D91">
        <v>1</v>
      </c>
      <c r="E91">
        <f t="shared" si="3"/>
        <v>5</v>
      </c>
      <c r="F91">
        <f t="shared" si="4"/>
        <v>-99</v>
      </c>
      <c r="G91">
        <f t="shared" si="5"/>
        <v>-99</v>
      </c>
    </row>
    <row r="92" spans="1:7" x14ac:dyDescent="0.55000000000000004">
      <c r="A92">
        <v>20045</v>
      </c>
      <c r="B92">
        <v>42</v>
      </c>
      <c r="C92">
        <v>4</v>
      </c>
      <c r="D92">
        <v>1</v>
      </c>
      <c r="E92">
        <f t="shared" si="3"/>
        <v>6</v>
      </c>
      <c r="F92">
        <f t="shared" si="4"/>
        <v>-99</v>
      </c>
      <c r="G92">
        <f t="shared" si="5"/>
        <v>-99</v>
      </c>
    </row>
    <row r="93" spans="1:7" x14ac:dyDescent="0.55000000000000004">
      <c r="A93">
        <v>20045</v>
      </c>
      <c r="B93">
        <v>50</v>
      </c>
      <c r="C93">
        <v>4</v>
      </c>
      <c r="D93">
        <v>1</v>
      </c>
      <c r="E93">
        <f t="shared" si="3"/>
        <v>7</v>
      </c>
      <c r="F93">
        <f t="shared" si="4"/>
        <v>-99</v>
      </c>
      <c r="G93">
        <f t="shared" si="5"/>
        <v>-99</v>
      </c>
    </row>
    <row r="94" spans="1:7" x14ac:dyDescent="0.55000000000000004">
      <c r="A94">
        <v>20046</v>
      </c>
      <c r="B94">
        <v>17</v>
      </c>
      <c r="C94">
        <v>2</v>
      </c>
      <c r="D94">
        <v>1</v>
      </c>
      <c r="E94">
        <f t="shared" si="3"/>
        <v>0</v>
      </c>
      <c r="F94">
        <f t="shared" si="4"/>
        <v>-99</v>
      </c>
      <c r="G94">
        <f t="shared" si="5"/>
        <v>-99</v>
      </c>
    </row>
    <row r="95" spans="1:7" x14ac:dyDescent="0.55000000000000004">
      <c r="A95">
        <v>20047</v>
      </c>
      <c r="B95">
        <v>2</v>
      </c>
      <c r="C95">
        <v>3</v>
      </c>
      <c r="D95">
        <v>1</v>
      </c>
      <c r="E95">
        <f t="shared" si="3"/>
        <v>0</v>
      </c>
      <c r="F95">
        <f t="shared" si="4"/>
        <v>-99</v>
      </c>
      <c r="G95">
        <f t="shared" si="5"/>
        <v>-99</v>
      </c>
    </row>
    <row r="96" spans="1:7" x14ac:dyDescent="0.55000000000000004">
      <c r="A96">
        <v>20048</v>
      </c>
      <c r="B96">
        <v>24</v>
      </c>
      <c r="C96">
        <v>1</v>
      </c>
      <c r="D96">
        <v>1</v>
      </c>
      <c r="E96">
        <f t="shared" si="3"/>
        <v>0</v>
      </c>
      <c r="F96">
        <f t="shared" si="4"/>
        <v>-99</v>
      </c>
      <c r="G96">
        <f t="shared" si="5"/>
        <v>-99</v>
      </c>
    </row>
    <row r="97" spans="1:7" x14ac:dyDescent="0.55000000000000004">
      <c r="A97">
        <v>20049</v>
      </c>
      <c r="B97">
        <v>17</v>
      </c>
      <c r="C97">
        <v>2</v>
      </c>
      <c r="D97">
        <v>1</v>
      </c>
      <c r="E97">
        <f t="shared" si="3"/>
        <v>0</v>
      </c>
      <c r="F97">
        <f t="shared" si="4"/>
        <v>-99</v>
      </c>
      <c r="G97">
        <f t="shared" si="5"/>
        <v>-99</v>
      </c>
    </row>
    <row r="98" spans="1:7" x14ac:dyDescent="0.55000000000000004">
      <c r="A98">
        <v>20050</v>
      </c>
      <c r="B98">
        <v>33</v>
      </c>
      <c r="C98">
        <v>5</v>
      </c>
      <c r="D98">
        <v>1</v>
      </c>
      <c r="E98">
        <f t="shared" si="3"/>
        <v>0</v>
      </c>
      <c r="F98">
        <f t="shared" si="4"/>
        <v>-99</v>
      </c>
      <c r="G98">
        <f t="shared" si="5"/>
        <v>-99</v>
      </c>
    </row>
    <row r="99" spans="1:7" x14ac:dyDescent="0.55000000000000004">
      <c r="A99">
        <v>20051</v>
      </c>
      <c r="B99">
        <v>17</v>
      </c>
      <c r="C99">
        <v>4</v>
      </c>
      <c r="D99">
        <v>1</v>
      </c>
      <c r="E99">
        <f t="shared" si="3"/>
        <v>0</v>
      </c>
      <c r="F99">
        <f t="shared" si="4"/>
        <v>-99</v>
      </c>
      <c r="G99">
        <f t="shared" si="5"/>
        <v>-99</v>
      </c>
    </row>
    <row r="100" spans="1:7" x14ac:dyDescent="0.55000000000000004">
      <c r="A100">
        <v>20051</v>
      </c>
      <c r="B100">
        <v>17</v>
      </c>
      <c r="C100">
        <v>7</v>
      </c>
      <c r="D100">
        <v>2</v>
      </c>
      <c r="E100">
        <f t="shared" si="3"/>
        <v>1</v>
      </c>
      <c r="F100">
        <f t="shared" si="4"/>
        <v>17</v>
      </c>
      <c r="G100">
        <f t="shared" si="5"/>
        <v>2</v>
      </c>
    </row>
    <row r="101" spans="1:7" x14ac:dyDescent="0.55000000000000004">
      <c r="A101">
        <v>20051</v>
      </c>
      <c r="B101">
        <v>19</v>
      </c>
      <c r="C101">
        <v>5</v>
      </c>
      <c r="D101">
        <v>1</v>
      </c>
      <c r="E101">
        <f t="shared" si="3"/>
        <v>2</v>
      </c>
      <c r="F101">
        <f t="shared" si="4"/>
        <v>-99</v>
      </c>
      <c r="G101">
        <f t="shared" si="5"/>
        <v>-99</v>
      </c>
    </row>
    <row r="102" spans="1:7" x14ac:dyDescent="0.55000000000000004">
      <c r="A102">
        <v>20051</v>
      </c>
      <c r="B102">
        <v>52</v>
      </c>
      <c r="C102">
        <v>6</v>
      </c>
      <c r="D102">
        <v>2</v>
      </c>
      <c r="E102">
        <f t="shared" si="3"/>
        <v>3</v>
      </c>
      <c r="F102">
        <f t="shared" si="4"/>
        <v>-99</v>
      </c>
      <c r="G102">
        <f t="shared" si="5"/>
        <v>-99</v>
      </c>
    </row>
    <row r="103" spans="1:7" x14ac:dyDescent="0.55000000000000004">
      <c r="A103">
        <v>20052</v>
      </c>
      <c r="B103">
        <v>1</v>
      </c>
      <c r="C103">
        <v>7</v>
      </c>
      <c r="D103">
        <v>1</v>
      </c>
      <c r="E103">
        <f t="shared" si="3"/>
        <v>0</v>
      </c>
      <c r="F103">
        <f t="shared" si="4"/>
        <v>-99</v>
      </c>
      <c r="G103">
        <f t="shared" si="5"/>
        <v>-99</v>
      </c>
    </row>
    <row r="104" spans="1:7" x14ac:dyDescent="0.55000000000000004">
      <c r="A104">
        <v>20053</v>
      </c>
      <c r="B104">
        <v>19</v>
      </c>
      <c r="C104">
        <v>3</v>
      </c>
      <c r="D104">
        <v>1</v>
      </c>
      <c r="E104">
        <f t="shared" si="3"/>
        <v>0</v>
      </c>
      <c r="F104">
        <f t="shared" si="4"/>
        <v>-99</v>
      </c>
      <c r="G104">
        <f t="shared" si="5"/>
        <v>-99</v>
      </c>
    </row>
    <row r="105" spans="1:7" x14ac:dyDescent="0.55000000000000004">
      <c r="A105">
        <v>20054</v>
      </c>
      <c r="B105">
        <v>5</v>
      </c>
      <c r="C105">
        <v>6</v>
      </c>
      <c r="D105">
        <v>1</v>
      </c>
      <c r="E105">
        <f t="shared" si="3"/>
        <v>0</v>
      </c>
      <c r="F105">
        <f t="shared" si="4"/>
        <v>-99</v>
      </c>
      <c r="G105">
        <f t="shared" si="5"/>
        <v>-99</v>
      </c>
    </row>
    <row r="106" spans="1:7" x14ac:dyDescent="0.55000000000000004">
      <c r="A106">
        <v>20054</v>
      </c>
      <c r="B106">
        <v>35</v>
      </c>
      <c r="C106">
        <v>7</v>
      </c>
      <c r="D106">
        <v>1</v>
      </c>
      <c r="E106">
        <f t="shared" si="3"/>
        <v>1</v>
      </c>
      <c r="F106">
        <f t="shared" si="4"/>
        <v>35</v>
      </c>
      <c r="G106">
        <f t="shared" si="5"/>
        <v>1</v>
      </c>
    </row>
    <row r="107" spans="1:7" x14ac:dyDescent="0.55000000000000004">
      <c r="A107">
        <v>20054</v>
      </c>
      <c r="B107">
        <v>36</v>
      </c>
      <c r="C107">
        <v>7</v>
      </c>
      <c r="D107">
        <v>1</v>
      </c>
      <c r="E107">
        <f t="shared" si="3"/>
        <v>2</v>
      </c>
      <c r="F107">
        <f t="shared" si="4"/>
        <v>-99</v>
      </c>
      <c r="G107">
        <f t="shared" si="5"/>
        <v>-99</v>
      </c>
    </row>
    <row r="108" spans="1:7" x14ac:dyDescent="0.55000000000000004">
      <c r="A108">
        <v>20054</v>
      </c>
      <c r="B108">
        <v>38</v>
      </c>
      <c r="C108">
        <v>6</v>
      </c>
      <c r="D108">
        <v>1</v>
      </c>
      <c r="E108">
        <f t="shared" si="3"/>
        <v>3</v>
      </c>
      <c r="F108">
        <f t="shared" si="4"/>
        <v>-99</v>
      </c>
      <c r="G108">
        <f t="shared" si="5"/>
        <v>-99</v>
      </c>
    </row>
    <row r="109" spans="1:7" x14ac:dyDescent="0.55000000000000004">
      <c r="A109">
        <v>20055</v>
      </c>
      <c r="B109">
        <v>17</v>
      </c>
      <c r="C109">
        <v>2</v>
      </c>
      <c r="D109">
        <v>1</v>
      </c>
      <c r="E109">
        <f t="shared" si="3"/>
        <v>0</v>
      </c>
      <c r="F109">
        <f t="shared" si="4"/>
        <v>-99</v>
      </c>
      <c r="G109">
        <f t="shared" si="5"/>
        <v>-99</v>
      </c>
    </row>
    <row r="110" spans="1:7" x14ac:dyDescent="0.55000000000000004">
      <c r="A110">
        <v>20056</v>
      </c>
      <c r="B110">
        <v>6</v>
      </c>
      <c r="C110">
        <v>5</v>
      </c>
      <c r="D110">
        <v>1</v>
      </c>
      <c r="E110">
        <f t="shared" si="3"/>
        <v>0</v>
      </c>
      <c r="F110">
        <f t="shared" si="4"/>
        <v>-99</v>
      </c>
      <c r="G110">
        <f t="shared" si="5"/>
        <v>-99</v>
      </c>
    </row>
    <row r="111" spans="1:7" x14ac:dyDescent="0.55000000000000004">
      <c r="A111">
        <v>20057</v>
      </c>
      <c r="B111">
        <v>15</v>
      </c>
      <c r="C111">
        <v>4</v>
      </c>
      <c r="D111">
        <v>1</v>
      </c>
      <c r="E111">
        <f t="shared" si="3"/>
        <v>0</v>
      </c>
      <c r="F111">
        <f t="shared" si="4"/>
        <v>-99</v>
      </c>
      <c r="G111">
        <f t="shared" si="5"/>
        <v>-99</v>
      </c>
    </row>
    <row r="112" spans="1:7" x14ac:dyDescent="0.55000000000000004">
      <c r="A112">
        <v>20057</v>
      </c>
      <c r="B112">
        <v>16</v>
      </c>
      <c r="C112">
        <v>2</v>
      </c>
      <c r="D112">
        <v>1</v>
      </c>
      <c r="E112">
        <f t="shared" si="3"/>
        <v>1</v>
      </c>
      <c r="F112">
        <f t="shared" si="4"/>
        <v>16</v>
      </c>
      <c r="G112">
        <f t="shared" si="5"/>
        <v>0</v>
      </c>
    </row>
    <row r="113" spans="1:7" x14ac:dyDescent="0.55000000000000004">
      <c r="A113">
        <v>20057</v>
      </c>
      <c r="B113">
        <v>16</v>
      </c>
      <c r="C113">
        <v>4</v>
      </c>
      <c r="D113">
        <v>3</v>
      </c>
      <c r="E113">
        <f t="shared" si="3"/>
        <v>2</v>
      </c>
      <c r="F113">
        <f t="shared" si="4"/>
        <v>-99</v>
      </c>
      <c r="G113">
        <f t="shared" si="5"/>
        <v>-99</v>
      </c>
    </row>
    <row r="114" spans="1:7" x14ac:dyDescent="0.55000000000000004">
      <c r="A114">
        <v>20057</v>
      </c>
      <c r="B114">
        <v>17</v>
      </c>
      <c r="C114">
        <v>2</v>
      </c>
      <c r="D114">
        <v>1</v>
      </c>
      <c r="E114">
        <f t="shared" si="3"/>
        <v>3</v>
      </c>
      <c r="F114">
        <f t="shared" si="4"/>
        <v>-99</v>
      </c>
      <c r="G114">
        <f t="shared" si="5"/>
        <v>-99</v>
      </c>
    </row>
    <row r="115" spans="1:7" x14ac:dyDescent="0.55000000000000004">
      <c r="A115">
        <v>20057</v>
      </c>
      <c r="B115">
        <v>38</v>
      </c>
      <c r="C115">
        <v>5</v>
      </c>
      <c r="D115">
        <v>1</v>
      </c>
      <c r="E115">
        <f t="shared" si="3"/>
        <v>4</v>
      </c>
      <c r="F115">
        <f t="shared" si="4"/>
        <v>-99</v>
      </c>
      <c r="G115">
        <f t="shared" si="5"/>
        <v>-99</v>
      </c>
    </row>
    <row r="116" spans="1:7" x14ac:dyDescent="0.55000000000000004">
      <c r="A116">
        <v>20058</v>
      </c>
      <c r="B116">
        <v>18</v>
      </c>
      <c r="C116">
        <v>6</v>
      </c>
      <c r="D116">
        <v>1</v>
      </c>
      <c r="E116">
        <f t="shared" si="3"/>
        <v>0</v>
      </c>
      <c r="F116">
        <f t="shared" si="4"/>
        <v>-99</v>
      </c>
      <c r="G116">
        <f t="shared" si="5"/>
        <v>-99</v>
      </c>
    </row>
    <row r="117" spans="1:7" x14ac:dyDescent="0.55000000000000004">
      <c r="A117">
        <v>20058</v>
      </c>
      <c r="B117">
        <v>19</v>
      </c>
      <c r="C117">
        <v>1</v>
      </c>
      <c r="D117">
        <v>1</v>
      </c>
      <c r="E117">
        <f t="shared" si="3"/>
        <v>1</v>
      </c>
      <c r="F117">
        <f t="shared" si="4"/>
        <v>19</v>
      </c>
      <c r="G117">
        <f t="shared" si="5"/>
        <v>5</v>
      </c>
    </row>
    <row r="118" spans="1:7" x14ac:dyDescent="0.55000000000000004">
      <c r="A118">
        <v>20058</v>
      </c>
      <c r="B118">
        <v>24</v>
      </c>
      <c r="C118">
        <v>5</v>
      </c>
      <c r="D118">
        <v>1</v>
      </c>
      <c r="E118">
        <f t="shared" si="3"/>
        <v>2</v>
      </c>
      <c r="F118">
        <f t="shared" si="4"/>
        <v>-99</v>
      </c>
      <c r="G118">
        <f t="shared" si="5"/>
        <v>-99</v>
      </c>
    </row>
    <row r="119" spans="1:7" x14ac:dyDescent="0.55000000000000004">
      <c r="A119">
        <v>20058</v>
      </c>
      <c r="B119">
        <v>28</v>
      </c>
      <c r="C119">
        <v>5</v>
      </c>
      <c r="D119">
        <v>1</v>
      </c>
      <c r="E119">
        <f t="shared" si="3"/>
        <v>3</v>
      </c>
      <c r="F119">
        <f t="shared" si="4"/>
        <v>-99</v>
      </c>
      <c r="G119">
        <f t="shared" si="5"/>
        <v>-99</v>
      </c>
    </row>
    <row r="120" spans="1:7" x14ac:dyDescent="0.55000000000000004">
      <c r="A120">
        <v>20058</v>
      </c>
      <c r="B120">
        <v>45</v>
      </c>
      <c r="C120">
        <v>5</v>
      </c>
      <c r="D120">
        <v>1</v>
      </c>
      <c r="E120">
        <f t="shared" si="3"/>
        <v>4</v>
      </c>
      <c r="F120">
        <f t="shared" si="4"/>
        <v>-99</v>
      </c>
      <c r="G120">
        <f t="shared" si="5"/>
        <v>-99</v>
      </c>
    </row>
    <row r="121" spans="1:7" x14ac:dyDescent="0.55000000000000004">
      <c r="A121">
        <v>20058</v>
      </c>
      <c r="B121">
        <v>49</v>
      </c>
      <c r="C121">
        <v>5</v>
      </c>
      <c r="D121">
        <v>1</v>
      </c>
      <c r="E121">
        <f t="shared" si="3"/>
        <v>5</v>
      </c>
      <c r="F121">
        <f t="shared" si="4"/>
        <v>-99</v>
      </c>
      <c r="G121">
        <f t="shared" si="5"/>
        <v>-99</v>
      </c>
    </row>
    <row r="122" spans="1:7" x14ac:dyDescent="0.55000000000000004">
      <c r="A122">
        <v>20059</v>
      </c>
      <c r="B122">
        <v>30</v>
      </c>
      <c r="C122">
        <v>7</v>
      </c>
      <c r="D122">
        <v>1</v>
      </c>
      <c r="E122">
        <f t="shared" si="3"/>
        <v>0</v>
      </c>
      <c r="F122">
        <f t="shared" si="4"/>
        <v>-99</v>
      </c>
      <c r="G122">
        <f t="shared" si="5"/>
        <v>-99</v>
      </c>
    </row>
    <row r="123" spans="1:7" x14ac:dyDescent="0.55000000000000004">
      <c r="A123">
        <v>20059</v>
      </c>
      <c r="B123">
        <v>32</v>
      </c>
      <c r="C123">
        <v>7</v>
      </c>
      <c r="D123">
        <v>1</v>
      </c>
      <c r="E123">
        <f t="shared" si="3"/>
        <v>1</v>
      </c>
      <c r="F123">
        <f t="shared" si="4"/>
        <v>32</v>
      </c>
      <c r="G123">
        <f t="shared" si="5"/>
        <v>1</v>
      </c>
    </row>
    <row r="124" spans="1:7" x14ac:dyDescent="0.55000000000000004">
      <c r="A124">
        <v>20059</v>
      </c>
      <c r="B124">
        <v>33</v>
      </c>
      <c r="C124">
        <v>7</v>
      </c>
      <c r="D124">
        <v>1</v>
      </c>
      <c r="E124">
        <f t="shared" si="3"/>
        <v>2</v>
      </c>
      <c r="F124">
        <f t="shared" si="4"/>
        <v>-99</v>
      </c>
      <c r="G124">
        <f t="shared" si="5"/>
        <v>-99</v>
      </c>
    </row>
    <row r="125" spans="1:7" x14ac:dyDescent="0.55000000000000004">
      <c r="A125">
        <v>20059</v>
      </c>
      <c r="B125">
        <v>34</v>
      </c>
      <c r="C125">
        <v>7</v>
      </c>
      <c r="D125">
        <v>1</v>
      </c>
      <c r="E125">
        <f t="shared" si="3"/>
        <v>3</v>
      </c>
      <c r="F125">
        <f t="shared" si="4"/>
        <v>-99</v>
      </c>
      <c r="G125">
        <f t="shared" si="5"/>
        <v>-99</v>
      </c>
    </row>
    <row r="126" spans="1:7" x14ac:dyDescent="0.55000000000000004">
      <c r="A126">
        <v>20059</v>
      </c>
      <c r="B126">
        <v>35</v>
      </c>
      <c r="C126">
        <v>7</v>
      </c>
      <c r="D126">
        <v>1</v>
      </c>
      <c r="E126">
        <f t="shared" si="3"/>
        <v>4</v>
      </c>
      <c r="F126">
        <f t="shared" si="4"/>
        <v>-99</v>
      </c>
      <c r="G126">
        <f t="shared" si="5"/>
        <v>-99</v>
      </c>
    </row>
    <row r="127" spans="1:7" x14ac:dyDescent="0.55000000000000004">
      <c r="A127">
        <v>20059</v>
      </c>
      <c r="B127">
        <v>38</v>
      </c>
      <c r="C127">
        <v>7</v>
      </c>
      <c r="D127">
        <v>1</v>
      </c>
      <c r="E127">
        <f t="shared" si="3"/>
        <v>5</v>
      </c>
      <c r="F127">
        <f t="shared" si="4"/>
        <v>-99</v>
      </c>
      <c r="G127">
        <f t="shared" si="5"/>
        <v>-99</v>
      </c>
    </row>
    <row r="128" spans="1:7" x14ac:dyDescent="0.55000000000000004">
      <c r="A128">
        <v>20059</v>
      </c>
      <c r="B128">
        <v>45</v>
      </c>
      <c r="C128">
        <v>7</v>
      </c>
      <c r="D128">
        <v>1</v>
      </c>
      <c r="E128">
        <f t="shared" si="3"/>
        <v>6</v>
      </c>
      <c r="F128">
        <f t="shared" si="4"/>
        <v>-99</v>
      </c>
      <c r="G128">
        <f t="shared" si="5"/>
        <v>-99</v>
      </c>
    </row>
    <row r="129" spans="1:7" x14ac:dyDescent="0.55000000000000004">
      <c r="A129">
        <v>20059</v>
      </c>
      <c r="B129">
        <v>49</v>
      </c>
      <c r="C129">
        <v>7</v>
      </c>
      <c r="D129">
        <v>2</v>
      </c>
      <c r="E129">
        <f t="shared" si="3"/>
        <v>7</v>
      </c>
      <c r="F129">
        <f t="shared" si="4"/>
        <v>-99</v>
      </c>
      <c r="G129">
        <f t="shared" si="5"/>
        <v>-99</v>
      </c>
    </row>
    <row r="130" spans="1:7" x14ac:dyDescent="0.55000000000000004">
      <c r="A130">
        <v>20059</v>
      </c>
      <c r="B130">
        <v>50</v>
      </c>
      <c r="C130">
        <v>7</v>
      </c>
      <c r="D130">
        <v>2</v>
      </c>
      <c r="E130">
        <f t="shared" si="3"/>
        <v>8</v>
      </c>
      <c r="F130">
        <f t="shared" si="4"/>
        <v>-99</v>
      </c>
      <c r="G130">
        <f t="shared" si="5"/>
        <v>-99</v>
      </c>
    </row>
    <row r="131" spans="1:7" x14ac:dyDescent="0.55000000000000004">
      <c r="A131">
        <v>20059</v>
      </c>
      <c r="B131">
        <v>52</v>
      </c>
      <c r="C131">
        <v>7</v>
      </c>
      <c r="D131">
        <v>2</v>
      </c>
      <c r="E131">
        <f t="shared" ref="E131:E194" si="6">IF(A131&lt;&gt;A130,0,E130+1)</f>
        <v>9</v>
      </c>
      <c r="F131">
        <f t="shared" ref="F131:F194" si="7">IF(E131=1,B131,-99)</f>
        <v>-99</v>
      </c>
      <c r="G131">
        <f t="shared" ref="G131:G194" si="8">IF(E132=2,B132-F131,-99)</f>
        <v>-99</v>
      </c>
    </row>
    <row r="132" spans="1:7" x14ac:dyDescent="0.55000000000000004">
      <c r="A132">
        <v>20060</v>
      </c>
      <c r="B132">
        <v>43</v>
      </c>
      <c r="C132">
        <v>6</v>
      </c>
      <c r="D132">
        <v>1</v>
      </c>
      <c r="E132">
        <f t="shared" si="6"/>
        <v>0</v>
      </c>
      <c r="F132">
        <f t="shared" si="7"/>
        <v>-99</v>
      </c>
      <c r="G132">
        <f t="shared" si="8"/>
        <v>-99</v>
      </c>
    </row>
    <row r="133" spans="1:7" x14ac:dyDescent="0.55000000000000004">
      <c r="A133">
        <v>20061</v>
      </c>
      <c r="B133">
        <v>34</v>
      </c>
      <c r="C133">
        <v>6</v>
      </c>
      <c r="D133">
        <v>1</v>
      </c>
      <c r="E133">
        <f t="shared" si="6"/>
        <v>0</v>
      </c>
      <c r="F133">
        <f t="shared" si="7"/>
        <v>-99</v>
      </c>
      <c r="G133">
        <f t="shared" si="8"/>
        <v>-99</v>
      </c>
    </row>
    <row r="134" spans="1:7" x14ac:dyDescent="0.55000000000000004">
      <c r="A134">
        <v>20062</v>
      </c>
      <c r="B134">
        <v>30</v>
      </c>
      <c r="C134">
        <v>6</v>
      </c>
      <c r="D134">
        <v>1</v>
      </c>
      <c r="E134">
        <f t="shared" si="6"/>
        <v>0</v>
      </c>
      <c r="F134">
        <f t="shared" si="7"/>
        <v>-99</v>
      </c>
      <c r="G134">
        <f t="shared" si="8"/>
        <v>-99</v>
      </c>
    </row>
    <row r="135" spans="1:7" x14ac:dyDescent="0.55000000000000004">
      <c r="A135">
        <v>20063</v>
      </c>
      <c r="B135">
        <v>5</v>
      </c>
      <c r="C135">
        <v>5</v>
      </c>
      <c r="D135">
        <v>1</v>
      </c>
      <c r="E135">
        <f t="shared" si="6"/>
        <v>0</v>
      </c>
      <c r="F135">
        <f t="shared" si="7"/>
        <v>-99</v>
      </c>
      <c r="G135">
        <f t="shared" si="8"/>
        <v>-99</v>
      </c>
    </row>
    <row r="136" spans="1:7" x14ac:dyDescent="0.55000000000000004">
      <c r="A136">
        <v>20063</v>
      </c>
      <c r="B136">
        <v>23</v>
      </c>
      <c r="C136">
        <v>5</v>
      </c>
      <c r="D136">
        <v>2</v>
      </c>
      <c r="E136">
        <f t="shared" si="6"/>
        <v>1</v>
      </c>
      <c r="F136">
        <f t="shared" si="7"/>
        <v>23</v>
      </c>
      <c r="G136">
        <f t="shared" si="8"/>
        <v>-99</v>
      </c>
    </row>
    <row r="137" spans="1:7" x14ac:dyDescent="0.55000000000000004">
      <c r="A137">
        <v>20064</v>
      </c>
      <c r="B137">
        <v>4</v>
      </c>
      <c r="C137">
        <v>5</v>
      </c>
      <c r="D137">
        <v>2</v>
      </c>
      <c r="E137">
        <f t="shared" si="6"/>
        <v>0</v>
      </c>
      <c r="F137">
        <f t="shared" si="7"/>
        <v>-99</v>
      </c>
      <c r="G137">
        <f t="shared" si="8"/>
        <v>-99</v>
      </c>
    </row>
    <row r="138" spans="1:7" x14ac:dyDescent="0.55000000000000004">
      <c r="A138">
        <v>20064</v>
      </c>
      <c r="B138">
        <v>6</v>
      </c>
      <c r="C138">
        <v>4</v>
      </c>
      <c r="D138">
        <v>1</v>
      </c>
      <c r="E138">
        <f t="shared" si="6"/>
        <v>1</v>
      </c>
      <c r="F138">
        <f t="shared" si="7"/>
        <v>6</v>
      </c>
      <c r="G138">
        <f t="shared" si="8"/>
        <v>10</v>
      </c>
    </row>
    <row r="139" spans="1:7" x14ac:dyDescent="0.55000000000000004">
      <c r="A139">
        <v>20064</v>
      </c>
      <c r="B139">
        <v>16</v>
      </c>
      <c r="C139">
        <v>4</v>
      </c>
      <c r="D139">
        <v>1</v>
      </c>
      <c r="E139">
        <f t="shared" si="6"/>
        <v>2</v>
      </c>
      <c r="F139">
        <f t="shared" si="7"/>
        <v>-99</v>
      </c>
      <c r="G139">
        <f t="shared" si="8"/>
        <v>-99</v>
      </c>
    </row>
    <row r="140" spans="1:7" x14ac:dyDescent="0.55000000000000004">
      <c r="A140">
        <v>20064</v>
      </c>
      <c r="B140">
        <v>24</v>
      </c>
      <c r="C140">
        <v>6</v>
      </c>
      <c r="D140">
        <v>1</v>
      </c>
      <c r="E140">
        <f t="shared" si="6"/>
        <v>3</v>
      </c>
      <c r="F140">
        <f t="shared" si="7"/>
        <v>-99</v>
      </c>
      <c r="G140">
        <f t="shared" si="8"/>
        <v>-99</v>
      </c>
    </row>
    <row r="141" spans="1:7" x14ac:dyDescent="0.55000000000000004">
      <c r="A141">
        <v>20064</v>
      </c>
      <c r="B141">
        <v>26</v>
      </c>
      <c r="C141">
        <v>3</v>
      </c>
      <c r="D141">
        <v>2</v>
      </c>
      <c r="E141">
        <f t="shared" si="6"/>
        <v>4</v>
      </c>
      <c r="F141">
        <f t="shared" si="7"/>
        <v>-99</v>
      </c>
      <c r="G141">
        <f t="shared" si="8"/>
        <v>-99</v>
      </c>
    </row>
    <row r="142" spans="1:7" x14ac:dyDescent="0.55000000000000004">
      <c r="A142">
        <v>20064</v>
      </c>
      <c r="B142">
        <v>47</v>
      </c>
      <c r="C142">
        <v>2</v>
      </c>
      <c r="D142">
        <v>1</v>
      </c>
      <c r="E142">
        <f t="shared" si="6"/>
        <v>5</v>
      </c>
      <c r="F142">
        <f t="shared" si="7"/>
        <v>-99</v>
      </c>
      <c r="G142">
        <f t="shared" si="8"/>
        <v>-99</v>
      </c>
    </row>
    <row r="143" spans="1:7" x14ac:dyDescent="0.55000000000000004">
      <c r="A143">
        <v>20065</v>
      </c>
      <c r="B143">
        <v>30</v>
      </c>
      <c r="C143">
        <v>6</v>
      </c>
      <c r="D143">
        <v>2</v>
      </c>
      <c r="E143">
        <f t="shared" si="6"/>
        <v>0</v>
      </c>
      <c r="F143">
        <f t="shared" si="7"/>
        <v>-99</v>
      </c>
      <c r="G143">
        <f t="shared" si="8"/>
        <v>-99</v>
      </c>
    </row>
    <row r="144" spans="1:7" x14ac:dyDescent="0.55000000000000004">
      <c r="A144">
        <v>20066</v>
      </c>
      <c r="B144">
        <v>15</v>
      </c>
      <c r="C144">
        <v>5</v>
      </c>
      <c r="D144">
        <v>1</v>
      </c>
      <c r="E144">
        <f t="shared" si="6"/>
        <v>0</v>
      </c>
      <c r="F144">
        <f t="shared" si="7"/>
        <v>-99</v>
      </c>
      <c r="G144">
        <f t="shared" si="8"/>
        <v>-99</v>
      </c>
    </row>
    <row r="145" spans="1:7" x14ac:dyDescent="0.55000000000000004">
      <c r="A145">
        <v>20067</v>
      </c>
      <c r="B145">
        <v>2</v>
      </c>
      <c r="C145">
        <v>6</v>
      </c>
      <c r="D145">
        <v>1</v>
      </c>
      <c r="E145">
        <f t="shared" si="6"/>
        <v>0</v>
      </c>
      <c r="F145">
        <f t="shared" si="7"/>
        <v>-99</v>
      </c>
      <c r="G145">
        <f t="shared" si="8"/>
        <v>-99</v>
      </c>
    </row>
    <row r="146" spans="1:7" x14ac:dyDescent="0.55000000000000004">
      <c r="A146">
        <v>20068</v>
      </c>
      <c r="B146">
        <v>11</v>
      </c>
      <c r="C146">
        <v>4</v>
      </c>
      <c r="D146">
        <v>1</v>
      </c>
      <c r="E146">
        <f t="shared" si="6"/>
        <v>0</v>
      </c>
      <c r="F146">
        <f t="shared" si="7"/>
        <v>-99</v>
      </c>
      <c r="G146">
        <f t="shared" si="8"/>
        <v>-99</v>
      </c>
    </row>
    <row r="147" spans="1:7" x14ac:dyDescent="0.55000000000000004">
      <c r="A147">
        <v>20068</v>
      </c>
      <c r="B147">
        <v>30</v>
      </c>
      <c r="C147">
        <v>5</v>
      </c>
      <c r="D147">
        <v>1</v>
      </c>
      <c r="E147">
        <f t="shared" si="6"/>
        <v>1</v>
      </c>
      <c r="F147">
        <f t="shared" si="7"/>
        <v>30</v>
      </c>
      <c r="G147">
        <f t="shared" si="8"/>
        <v>-99</v>
      </c>
    </row>
    <row r="148" spans="1:7" x14ac:dyDescent="0.55000000000000004">
      <c r="A148">
        <v>20069</v>
      </c>
      <c r="B148">
        <v>18</v>
      </c>
      <c r="C148">
        <v>1</v>
      </c>
      <c r="D148">
        <v>1</v>
      </c>
      <c r="E148">
        <f t="shared" si="6"/>
        <v>0</v>
      </c>
      <c r="F148">
        <f t="shared" si="7"/>
        <v>-99</v>
      </c>
      <c r="G148">
        <f t="shared" si="8"/>
        <v>-99</v>
      </c>
    </row>
    <row r="149" spans="1:7" x14ac:dyDescent="0.55000000000000004">
      <c r="A149">
        <v>20069</v>
      </c>
      <c r="B149">
        <v>18</v>
      </c>
      <c r="C149">
        <v>5</v>
      </c>
      <c r="D149">
        <v>1</v>
      </c>
      <c r="E149">
        <f t="shared" si="6"/>
        <v>1</v>
      </c>
      <c r="F149">
        <f t="shared" si="7"/>
        <v>18</v>
      </c>
      <c r="G149">
        <f t="shared" si="8"/>
        <v>1</v>
      </c>
    </row>
    <row r="150" spans="1:7" x14ac:dyDescent="0.55000000000000004">
      <c r="A150">
        <v>20069</v>
      </c>
      <c r="B150">
        <v>19</v>
      </c>
      <c r="C150">
        <v>4</v>
      </c>
      <c r="D150">
        <v>2</v>
      </c>
      <c r="E150">
        <f t="shared" si="6"/>
        <v>2</v>
      </c>
      <c r="F150">
        <f t="shared" si="7"/>
        <v>-99</v>
      </c>
      <c r="G150">
        <f t="shared" si="8"/>
        <v>-99</v>
      </c>
    </row>
    <row r="151" spans="1:7" x14ac:dyDescent="0.55000000000000004">
      <c r="A151">
        <v>20070</v>
      </c>
      <c r="B151">
        <v>4</v>
      </c>
      <c r="C151">
        <v>4</v>
      </c>
      <c r="D151">
        <v>1</v>
      </c>
      <c r="E151">
        <f t="shared" si="6"/>
        <v>0</v>
      </c>
      <c r="F151">
        <f t="shared" si="7"/>
        <v>-99</v>
      </c>
      <c r="G151">
        <f t="shared" si="8"/>
        <v>-99</v>
      </c>
    </row>
    <row r="152" spans="1:7" x14ac:dyDescent="0.55000000000000004">
      <c r="A152">
        <v>20070</v>
      </c>
      <c r="B152">
        <v>5</v>
      </c>
      <c r="C152">
        <v>6</v>
      </c>
      <c r="D152">
        <v>1</v>
      </c>
      <c r="E152">
        <f t="shared" si="6"/>
        <v>1</v>
      </c>
      <c r="F152">
        <f t="shared" si="7"/>
        <v>5</v>
      </c>
      <c r="G152">
        <f t="shared" si="8"/>
        <v>12</v>
      </c>
    </row>
    <row r="153" spans="1:7" x14ac:dyDescent="0.55000000000000004">
      <c r="A153">
        <v>20070</v>
      </c>
      <c r="B153">
        <v>17</v>
      </c>
      <c r="C153">
        <v>3</v>
      </c>
      <c r="D153">
        <v>1</v>
      </c>
      <c r="E153">
        <f t="shared" si="6"/>
        <v>2</v>
      </c>
      <c r="F153">
        <f t="shared" si="7"/>
        <v>-99</v>
      </c>
      <c r="G153">
        <f t="shared" si="8"/>
        <v>-99</v>
      </c>
    </row>
    <row r="154" spans="1:7" x14ac:dyDescent="0.55000000000000004">
      <c r="A154">
        <v>20071</v>
      </c>
      <c r="B154">
        <v>4</v>
      </c>
      <c r="C154">
        <v>4</v>
      </c>
      <c r="D154">
        <v>1</v>
      </c>
      <c r="E154">
        <f t="shared" si="6"/>
        <v>0</v>
      </c>
      <c r="F154">
        <f t="shared" si="7"/>
        <v>-99</v>
      </c>
      <c r="G154">
        <f t="shared" si="8"/>
        <v>-99</v>
      </c>
    </row>
    <row r="155" spans="1:7" x14ac:dyDescent="0.55000000000000004">
      <c r="A155">
        <v>20071</v>
      </c>
      <c r="B155">
        <v>9</v>
      </c>
      <c r="C155">
        <v>4</v>
      </c>
      <c r="D155">
        <v>1</v>
      </c>
      <c r="E155">
        <f t="shared" si="6"/>
        <v>1</v>
      </c>
      <c r="F155">
        <f t="shared" si="7"/>
        <v>9</v>
      </c>
      <c r="G155">
        <f t="shared" si="8"/>
        <v>2</v>
      </c>
    </row>
    <row r="156" spans="1:7" x14ac:dyDescent="0.55000000000000004">
      <c r="A156">
        <v>20071</v>
      </c>
      <c r="B156">
        <v>11</v>
      </c>
      <c r="C156">
        <v>5</v>
      </c>
      <c r="D156">
        <v>1</v>
      </c>
      <c r="E156">
        <f t="shared" si="6"/>
        <v>2</v>
      </c>
      <c r="F156">
        <f t="shared" si="7"/>
        <v>-99</v>
      </c>
      <c r="G156">
        <f t="shared" si="8"/>
        <v>-99</v>
      </c>
    </row>
    <row r="157" spans="1:7" x14ac:dyDescent="0.55000000000000004">
      <c r="A157">
        <v>20071</v>
      </c>
      <c r="B157">
        <v>17</v>
      </c>
      <c r="C157">
        <v>5</v>
      </c>
      <c r="D157">
        <v>1</v>
      </c>
      <c r="E157">
        <f t="shared" si="6"/>
        <v>3</v>
      </c>
      <c r="F157">
        <f t="shared" si="7"/>
        <v>-99</v>
      </c>
      <c r="G157">
        <f t="shared" si="8"/>
        <v>-99</v>
      </c>
    </row>
    <row r="158" spans="1:7" x14ac:dyDescent="0.55000000000000004">
      <c r="A158">
        <v>20071</v>
      </c>
      <c r="B158">
        <v>38</v>
      </c>
      <c r="C158">
        <v>6</v>
      </c>
      <c r="D158">
        <v>1</v>
      </c>
      <c r="E158">
        <f t="shared" si="6"/>
        <v>4</v>
      </c>
      <c r="F158">
        <f t="shared" si="7"/>
        <v>-99</v>
      </c>
      <c r="G158">
        <f t="shared" si="8"/>
        <v>-99</v>
      </c>
    </row>
    <row r="159" spans="1:7" x14ac:dyDescent="0.55000000000000004">
      <c r="A159">
        <v>20071</v>
      </c>
      <c r="B159">
        <v>49</v>
      </c>
      <c r="C159">
        <v>6</v>
      </c>
      <c r="D159">
        <v>1</v>
      </c>
      <c r="E159">
        <f t="shared" si="6"/>
        <v>5</v>
      </c>
      <c r="F159">
        <f t="shared" si="7"/>
        <v>-99</v>
      </c>
      <c r="G159">
        <f t="shared" si="8"/>
        <v>-99</v>
      </c>
    </row>
    <row r="160" spans="1:7" x14ac:dyDescent="0.55000000000000004">
      <c r="A160">
        <v>20072</v>
      </c>
      <c r="B160">
        <v>6</v>
      </c>
      <c r="C160">
        <v>2</v>
      </c>
      <c r="D160">
        <v>1</v>
      </c>
      <c r="E160">
        <f t="shared" si="6"/>
        <v>0</v>
      </c>
      <c r="F160">
        <f t="shared" si="7"/>
        <v>-99</v>
      </c>
      <c r="G160">
        <f t="shared" si="8"/>
        <v>-99</v>
      </c>
    </row>
    <row r="161" spans="1:7" x14ac:dyDescent="0.55000000000000004">
      <c r="A161">
        <v>20073</v>
      </c>
      <c r="B161">
        <v>6</v>
      </c>
      <c r="C161">
        <v>6</v>
      </c>
      <c r="D161">
        <v>3</v>
      </c>
      <c r="E161">
        <f t="shared" si="6"/>
        <v>0</v>
      </c>
      <c r="F161">
        <f t="shared" si="7"/>
        <v>-99</v>
      </c>
      <c r="G161">
        <f t="shared" si="8"/>
        <v>-99</v>
      </c>
    </row>
    <row r="162" spans="1:7" x14ac:dyDescent="0.55000000000000004">
      <c r="A162">
        <v>20073</v>
      </c>
      <c r="B162">
        <v>20</v>
      </c>
      <c r="C162">
        <v>1</v>
      </c>
      <c r="D162">
        <v>3</v>
      </c>
      <c r="E162">
        <f t="shared" si="6"/>
        <v>1</v>
      </c>
      <c r="F162">
        <f t="shared" si="7"/>
        <v>20</v>
      </c>
      <c r="G162">
        <f t="shared" si="8"/>
        <v>10</v>
      </c>
    </row>
    <row r="163" spans="1:7" x14ac:dyDescent="0.55000000000000004">
      <c r="A163">
        <v>20073</v>
      </c>
      <c r="B163">
        <v>30</v>
      </c>
      <c r="C163">
        <v>6</v>
      </c>
      <c r="D163">
        <v>2</v>
      </c>
      <c r="E163">
        <f t="shared" si="6"/>
        <v>2</v>
      </c>
      <c r="F163">
        <f t="shared" si="7"/>
        <v>-99</v>
      </c>
      <c r="G163">
        <f t="shared" si="8"/>
        <v>-99</v>
      </c>
    </row>
    <row r="164" spans="1:7" x14ac:dyDescent="0.55000000000000004">
      <c r="A164">
        <v>20074</v>
      </c>
      <c r="B164">
        <v>17</v>
      </c>
      <c r="C164">
        <v>5</v>
      </c>
      <c r="D164">
        <v>1</v>
      </c>
      <c r="E164">
        <f t="shared" si="6"/>
        <v>0</v>
      </c>
      <c r="F164">
        <f t="shared" si="7"/>
        <v>-99</v>
      </c>
      <c r="G164">
        <f t="shared" si="8"/>
        <v>-99</v>
      </c>
    </row>
    <row r="165" spans="1:7" x14ac:dyDescent="0.55000000000000004">
      <c r="A165">
        <v>20074</v>
      </c>
      <c r="B165">
        <v>22</v>
      </c>
      <c r="C165">
        <v>4</v>
      </c>
      <c r="D165">
        <v>1</v>
      </c>
      <c r="E165">
        <f t="shared" si="6"/>
        <v>1</v>
      </c>
      <c r="F165">
        <f t="shared" si="7"/>
        <v>22</v>
      </c>
      <c r="G165">
        <f t="shared" si="8"/>
        <v>4</v>
      </c>
    </row>
    <row r="166" spans="1:7" x14ac:dyDescent="0.55000000000000004">
      <c r="A166">
        <v>20074</v>
      </c>
      <c r="B166">
        <v>26</v>
      </c>
      <c r="C166">
        <v>5</v>
      </c>
      <c r="D166">
        <v>1</v>
      </c>
      <c r="E166">
        <f t="shared" si="6"/>
        <v>2</v>
      </c>
      <c r="F166">
        <f t="shared" si="7"/>
        <v>-99</v>
      </c>
      <c r="G166">
        <f t="shared" si="8"/>
        <v>-99</v>
      </c>
    </row>
    <row r="167" spans="1:7" x14ac:dyDescent="0.55000000000000004">
      <c r="A167">
        <v>20074</v>
      </c>
      <c r="B167">
        <v>30</v>
      </c>
      <c r="C167">
        <v>4</v>
      </c>
      <c r="D167">
        <v>1</v>
      </c>
      <c r="E167">
        <f t="shared" si="6"/>
        <v>3</v>
      </c>
      <c r="F167">
        <f t="shared" si="7"/>
        <v>-99</v>
      </c>
      <c r="G167">
        <f t="shared" si="8"/>
        <v>-99</v>
      </c>
    </row>
    <row r="168" spans="1:7" x14ac:dyDescent="0.55000000000000004">
      <c r="A168">
        <v>20074</v>
      </c>
      <c r="B168">
        <v>35</v>
      </c>
      <c r="C168">
        <v>4</v>
      </c>
      <c r="D168">
        <v>1</v>
      </c>
      <c r="E168">
        <f t="shared" si="6"/>
        <v>4</v>
      </c>
      <c r="F168">
        <f t="shared" si="7"/>
        <v>-99</v>
      </c>
      <c r="G168">
        <f t="shared" si="8"/>
        <v>-99</v>
      </c>
    </row>
    <row r="169" spans="1:7" x14ac:dyDescent="0.55000000000000004">
      <c r="A169">
        <v>20074</v>
      </c>
      <c r="B169">
        <v>40</v>
      </c>
      <c r="C169">
        <v>1</v>
      </c>
      <c r="D169">
        <v>1</v>
      </c>
      <c r="E169">
        <f t="shared" si="6"/>
        <v>5</v>
      </c>
      <c r="F169">
        <f t="shared" si="7"/>
        <v>-99</v>
      </c>
      <c r="G169">
        <f t="shared" si="8"/>
        <v>-99</v>
      </c>
    </row>
    <row r="170" spans="1:7" x14ac:dyDescent="0.55000000000000004">
      <c r="A170">
        <v>20075</v>
      </c>
      <c r="B170">
        <v>7</v>
      </c>
      <c r="C170">
        <v>7</v>
      </c>
      <c r="D170">
        <v>1</v>
      </c>
      <c r="E170">
        <f t="shared" si="6"/>
        <v>0</v>
      </c>
      <c r="F170">
        <f t="shared" si="7"/>
        <v>-99</v>
      </c>
      <c r="G170">
        <f t="shared" si="8"/>
        <v>-99</v>
      </c>
    </row>
    <row r="171" spans="1:7" x14ac:dyDescent="0.55000000000000004">
      <c r="A171">
        <v>20075</v>
      </c>
      <c r="B171">
        <v>33</v>
      </c>
      <c r="C171">
        <v>7</v>
      </c>
      <c r="D171">
        <v>1</v>
      </c>
      <c r="E171">
        <f t="shared" si="6"/>
        <v>1</v>
      </c>
      <c r="F171">
        <f t="shared" si="7"/>
        <v>33</v>
      </c>
      <c r="G171">
        <f t="shared" si="8"/>
        <v>-99</v>
      </c>
    </row>
    <row r="172" spans="1:7" x14ac:dyDescent="0.55000000000000004">
      <c r="A172">
        <v>20076</v>
      </c>
      <c r="B172">
        <v>17</v>
      </c>
      <c r="C172">
        <v>5</v>
      </c>
      <c r="D172">
        <v>2</v>
      </c>
      <c r="E172">
        <f t="shared" si="6"/>
        <v>0</v>
      </c>
      <c r="F172">
        <f t="shared" si="7"/>
        <v>-99</v>
      </c>
      <c r="G172">
        <f t="shared" si="8"/>
        <v>-99</v>
      </c>
    </row>
    <row r="173" spans="1:7" x14ac:dyDescent="0.55000000000000004">
      <c r="A173">
        <v>20077</v>
      </c>
      <c r="B173">
        <v>5</v>
      </c>
      <c r="C173">
        <v>6</v>
      </c>
      <c r="D173">
        <v>1</v>
      </c>
      <c r="E173">
        <f t="shared" si="6"/>
        <v>0</v>
      </c>
      <c r="F173">
        <f t="shared" si="7"/>
        <v>-99</v>
      </c>
      <c r="G173">
        <f t="shared" si="8"/>
        <v>-99</v>
      </c>
    </row>
    <row r="174" spans="1:7" x14ac:dyDescent="0.55000000000000004">
      <c r="A174">
        <v>20077</v>
      </c>
      <c r="B174">
        <v>6</v>
      </c>
      <c r="C174">
        <v>4</v>
      </c>
      <c r="D174">
        <v>1</v>
      </c>
      <c r="E174">
        <f t="shared" si="6"/>
        <v>1</v>
      </c>
      <c r="F174">
        <f t="shared" si="7"/>
        <v>6</v>
      </c>
      <c r="G174">
        <f t="shared" si="8"/>
        <v>-99</v>
      </c>
    </row>
    <row r="175" spans="1:7" x14ac:dyDescent="0.55000000000000004">
      <c r="A175">
        <v>20078</v>
      </c>
      <c r="B175">
        <v>4</v>
      </c>
      <c r="C175">
        <v>5</v>
      </c>
      <c r="D175">
        <v>1</v>
      </c>
      <c r="E175">
        <f t="shared" si="6"/>
        <v>0</v>
      </c>
      <c r="F175">
        <f t="shared" si="7"/>
        <v>-99</v>
      </c>
      <c r="G175">
        <f t="shared" si="8"/>
        <v>-99</v>
      </c>
    </row>
    <row r="176" spans="1:7" x14ac:dyDescent="0.55000000000000004">
      <c r="A176">
        <v>20078</v>
      </c>
      <c r="B176">
        <v>7</v>
      </c>
      <c r="C176">
        <v>2</v>
      </c>
      <c r="D176">
        <v>1</v>
      </c>
      <c r="E176">
        <f t="shared" si="6"/>
        <v>1</v>
      </c>
      <c r="F176">
        <f t="shared" si="7"/>
        <v>7</v>
      </c>
      <c r="G176">
        <f t="shared" si="8"/>
        <v>3</v>
      </c>
    </row>
    <row r="177" spans="1:7" x14ac:dyDescent="0.55000000000000004">
      <c r="A177">
        <v>20078</v>
      </c>
      <c r="B177">
        <v>10</v>
      </c>
      <c r="C177">
        <v>5</v>
      </c>
      <c r="D177">
        <v>2</v>
      </c>
      <c r="E177">
        <f t="shared" si="6"/>
        <v>2</v>
      </c>
      <c r="F177">
        <f t="shared" si="7"/>
        <v>-99</v>
      </c>
      <c r="G177">
        <f t="shared" si="8"/>
        <v>-99</v>
      </c>
    </row>
    <row r="178" spans="1:7" x14ac:dyDescent="0.55000000000000004">
      <c r="A178">
        <v>20078</v>
      </c>
      <c r="B178">
        <v>11</v>
      </c>
      <c r="C178">
        <v>7</v>
      </c>
      <c r="D178">
        <v>2</v>
      </c>
      <c r="E178">
        <f t="shared" si="6"/>
        <v>3</v>
      </c>
      <c r="F178">
        <f t="shared" si="7"/>
        <v>-99</v>
      </c>
      <c r="G178">
        <f t="shared" si="8"/>
        <v>-99</v>
      </c>
    </row>
    <row r="179" spans="1:7" x14ac:dyDescent="0.55000000000000004">
      <c r="A179">
        <v>20078</v>
      </c>
      <c r="B179">
        <v>18</v>
      </c>
      <c r="C179">
        <v>3</v>
      </c>
      <c r="D179">
        <v>2</v>
      </c>
      <c r="E179">
        <f t="shared" si="6"/>
        <v>4</v>
      </c>
      <c r="F179">
        <f t="shared" si="7"/>
        <v>-99</v>
      </c>
      <c r="G179">
        <f t="shared" si="8"/>
        <v>-99</v>
      </c>
    </row>
    <row r="180" spans="1:7" x14ac:dyDescent="0.55000000000000004">
      <c r="A180">
        <v>20078</v>
      </c>
      <c r="B180">
        <v>28</v>
      </c>
      <c r="C180">
        <v>7</v>
      </c>
      <c r="D180">
        <v>2</v>
      </c>
      <c r="E180">
        <f t="shared" si="6"/>
        <v>5</v>
      </c>
      <c r="F180">
        <f t="shared" si="7"/>
        <v>-99</v>
      </c>
      <c r="G180">
        <f t="shared" si="8"/>
        <v>-99</v>
      </c>
    </row>
    <row r="181" spans="1:7" x14ac:dyDescent="0.55000000000000004">
      <c r="A181">
        <v>20078</v>
      </c>
      <c r="B181">
        <v>47</v>
      </c>
      <c r="C181">
        <v>6</v>
      </c>
      <c r="D181">
        <v>2</v>
      </c>
      <c r="E181">
        <f t="shared" si="6"/>
        <v>6</v>
      </c>
      <c r="F181">
        <f t="shared" si="7"/>
        <v>-99</v>
      </c>
      <c r="G181">
        <f t="shared" si="8"/>
        <v>-99</v>
      </c>
    </row>
    <row r="182" spans="1:7" x14ac:dyDescent="0.55000000000000004">
      <c r="A182">
        <v>20078</v>
      </c>
      <c r="B182">
        <v>48</v>
      </c>
      <c r="C182">
        <v>7</v>
      </c>
      <c r="D182">
        <v>1</v>
      </c>
      <c r="E182">
        <f t="shared" si="6"/>
        <v>7</v>
      </c>
      <c r="F182">
        <f t="shared" si="7"/>
        <v>-99</v>
      </c>
      <c r="G182">
        <f t="shared" si="8"/>
        <v>-99</v>
      </c>
    </row>
    <row r="183" spans="1:7" x14ac:dyDescent="0.55000000000000004">
      <c r="A183">
        <v>20078</v>
      </c>
      <c r="B183">
        <v>49</v>
      </c>
      <c r="C183">
        <v>7</v>
      </c>
      <c r="D183">
        <v>1</v>
      </c>
      <c r="E183">
        <f t="shared" si="6"/>
        <v>8</v>
      </c>
      <c r="F183">
        <f t="shared" si="7"/>
        <v>-99</v>
      </c>
      <c r="G183">
        <f t="shared" si="8"/>
        <v>-99</v>
      </c>
    </row>
    <row r="184" spans="1:7" x14ac:dyDescent="0.55000000000000004">
      <c r="A184">
        <v>20078</v>
      </c>
      <c r="B184">
        <v>50</v>
      </c>
      <c r="C184">
        <v>7</v>
      </c>
      <c r="D184">
        <v>2</v>
      </c>
      <c r="E184">
        <f t="shared" si="6"/>
        <v>9</v>
      </c>
      <c r="F184">
        <f t="shared" si="7"/>
        <v>-99</v>
      </c>
      <c r="G184">
        <f t="shared" si="8"/>
        <v>-99</v>
      </c>
    </row>
    <row r="185" spans="1:7" x14ac:dyDescent="0.55000000000000004">
      <c r="A185">
        <v>20079</v>
      </c>
      <c r="B185">
        <v>31</v>
      </c>
      <c r="C185">
        <v>5</v>
      </c>
      <c r="D185">
        <v>1</v>
      </c>
      <c r="E185">
        <f t="shared" si="6"/>
        <v>0</v>
      </c>
      <c r="F185">
        <f t="shared" si="7"/>
        <v>-99</v>
      </c>
      <c r="G185">
        <f t="shared" si="8"/>
        <v>-99</v>
      </c>
    </row>
    <row r="186" spans="1:7" x14ac:dyDescent="0.55000000000000004">
      <c r="A186">
        <v>20079</v>
      </c>
      <c r="B186">
        <v>47</v>
      </c>
      <c r="C186">
        <v>6</v>
      </c>
      <c r="D186">
        <v>1</v>
      </c>
      <c r="E186">
        <f t="shared" si="6"/>
        <v>1</v>
      </c>
      <c r="F186">
        <f t="shared" si="7"/>
        <v>47</v>
      </c>
      <c r="G186">
        <f t="shared" si="8"/>
        <v>-99</v>
      </c>
    </row>
    <row r="187" spans="1:7" x14ac:dyDescent="0.55000000000000004">
      <c r="A187">
        <v>20080</v>
      </c>
      <c r="B187">
        <v>15</v>
      </c>
      <c r="C187">
        <v>4</v>
      </c>
      <c r="D187">
        <v>2</v>
      </c>
      <c r="E187">
        <f t="shared" si="6"/>
        <v>0</v>
      </c>
      <c r="F187">
        <f t="shared" si="7"/>
        <v>-99</v>
      </c>
      <c r="G187">
        <f t="shared" si="8"/>
        <v>-99</v>
      </c>
    </row>
    <row r="188" spans="1:7" x14ac:dyDescent="0.55000000000000004">
      <c r="A188">
        <v>20081</v>
      </c>
      <c r="B188">
        <v>19</v>
      </c>
      <c r="C188">
        <v>6</v>
      </c>
      <c r="D188">
        <v>1</v>
      </c>
      <c r="E188">
        <f t="shared" si="6"/>
        <v>0</v>
      </c>
      <c r="F188">
        <f t="shared" si="7"/>
        <v>-99</v>
      </c>
      <c r="G188">
        <f t="shared" si="8"/>
        <v>-99</v>
      </c>
    </row>
    <row r="189" spans="1:7" x14ac:dyDescent="0.55000000000000004">
      <c r="A189">
        <v>20082</v>
      </c>
      <c r="B189">
        <v>8</v>
      </c>
      <c r="C189">
        <v>3</v>
      </c>
      <c r="D189">
        <v>2</v>
      </c>
      <c r="E189">
        <f t="shared" si="6"/>
        <v>0</v>
      </c>
      <c r="F189">
        <f t="shared" si="7"/>
        <v>-99</v>
      </c>
      <c r="G189">
        <f t="shared" si="8"/>
        <v>-99</v>
      </c>
    </row>
    <row r="190" spans="1:7" x14ac:dyDescent="0.55000000000000004">
      <c r="A190">
        <v>20083</v>
      </c>
      <c r="B190">
        <v>1</v>
      </c>
      <c r="C190">
        <v>6</v>
      </c>
      <c r="D190">
        <v>2</v>
      </c>
      <c r="E190">
        <f t="shared" si="6"/>
        <v>0</v>
      </c>
      <c r="F190">
        <f t="shared" si="7"/>
        <v>-99</v>
      </c>
      <c r="G190">
        <f t="shared" si="8"/>
        <v>-99</v>
      </c>
    </row>
    <row r="191" spans="1:7" x14ac:dyDescent="0.55000000000000004">
      <c r="A191">
        <v>20083</v>
      </c>
      <c r="B191">
        <v>18</v>
      </c>
      <c r="C191">
        <v>7</v>
      </c>
      <c r="D191">
        <v>2</v>
      </c>
      <c r="E191">
        <f t="shared" si="6"/>
        <v>1</v>
      </c>
      <c r="F191">
        <f t="shared" si="7"/>
        <v>18</v>
      </c>
      <c r="G191">
        <f t="shared" si="8"/>
        <v>6</v>
      </c>
    </row>
    <row r="192" spans="1:7" x14ac:dyDescent="0.55000000000000004">
      <c r="A192">
        <v>20083</v>
      </c>
      <c r="B192">
        <v>24</v>
      </c>
      <c r="C192">
        <v>2</v>
      </c>
      <c r="D192">
        <v>1</v>
      </c>
      <c r="E192">
        <f t="shared" si="6"/>
        <v>2</v>
      </c>
      <c r="F192">
        <f t="shared" si="7"/>
        <v>-99</v>
      </c>
      <c r="G192">
        <f t="shared" si="8"/>
        <v>-99</v>
      </c>
    </row>
    <row r="193" spans="1:7" x14ac:dyDescent="0.55000000000000004">
      <c r="A193">
        <v>20083</v>
      </c>
      <c r="B193">
        <v>28</v>
      </c>
      <c r="C193">
        <v>5</v>
      </c>
      <c r="D193">
        <v>1</v>
      </c>
      <c r="E193">
        <f t="shared" si="6"/>
        <v>3</v>
      </c>
      <c r="F193">
        <f t="shared" si="7"/>
        <v>-99</v>
      </c>
      <c r="G193">
        <f t="shared" si="8"/>
        <v>-99</v>
      </c>
    </row>
    <row r="194" spans="1:7" x14ac:dyDescent="0.55000000000000004">
      <c r="A194">
        <v>20083</v>
      </c>
      <c r="B194">
        <v>42</v>
      </c>
      <c r="C194">
        <v>5</v>
      </c>
      <c r="D194">
        <v>1</v>
      </c>
      <c r="E194">
        <f t="shared" si="6"/>
        <v>4</v>
      </c>
      <c r="F194">
        <f t="shared" si="7"/>
        <v>-99</v>
      </c>
      <c r="G194">
        <f t="shared" si="8"/>
        <v>-99</v>
      </c>
    </row>
    <row r="195" spans="1:7" x14ac:dyDescent="0.55000000000000004">
      <c r="A195">
        <v>20084</v>
      </c>
      <c r="B195">
        <v>30</v>
      </c>
      <c r="C195">
        <v>6</v>
      </c>
      <c r="D195">
        <v>1</v>
      </c>
      <c r="E195">
        <f t="shared" ref="E195:E258" si="9">IF(A195&lt;&gt;A194,0,E194+1)</f>
        <v>0</v>
      </c>
      <c r="F195">
        <f t="shared" ref="F195:F258" si="10">IF(E195=1,B195,-99)</f>
        <v>-99</v>
      </c>
      <c r="G195">
        <f t="shared" ref="G195:G258" si="11">IF(E196=2,B196-F195,-99)</f>
        <v>-99</v>
      </c>
    </row>
    <row r="196" spans="1:7" x14ac:dyDescent="0.55000000000000004">
      <c r="A196">
        <v>20084</v>
      </c>
      <c r="B196">
        <v>34</v>
      </c>
      <c r="C196">
        <v>3</v>
      </c>
      <c r="D196">
        <v>2</v>
      </c>
      <c r="E196">
        <f t="shared" si="9"/>
        <v>1</v>
      </c>
      <c r="F196">
        <f t="shared" si="10"/>
        <v>34</v>
      </c>
      <c r="G196">
        <f t="shared" si="11"/>
        <v>-99</v>
      </c>
    </row>
    <row r="197" spans="1:7" x14ac:dyDescent="0.55000000000000004">
      <c r="A197">
        <v>20085</v>
      </c>
      <c r="B197">
        <v>1</v>
      </c>
      <c r="C197">
        <v>6</v>
      </c>
      <c r="D197">
        <v>1</v>
      </c>
      <c r="E197">
        <f t="shared" si="9"/>
        <v>0</v>
      </c>
      <c r="F197">
        <f t="shared" si="10"/>
        <v>-99</v>
      </c>
      <c r="G197">
        <f t="shared" si="11"/>
        <v>-99</v>
      </c>
    </row>
    <row r="198" spans="1:7" x14ac:dyDescent="0.55000000000000004">
      <c r="A198">
        <v>20086</v>
      </c>
      <c r="B198">
        <v>11</v>
      </c>
      <c r="C198">
        <v>6</v>
      </c>
      <c r="D198">
        <v>1</v>
      </c>
      <c r="E198">
        <f t="shared" si="9"/>
        <v>0</v>
      </c>
      <c r="F198">
        <f t="shared" si="10"/>
        <v>-99</v>
      </c>
      <c r="G198">
        <f t="shared" si="11"/>
        <v>-99</v>
      </c>
    </row>
    <row r="199" spans="1:7" x14ac:dyDescent="0.55000000000000004">
      <c r="A199">
        <v>20087</v>
      </c>
      <c r="B199">
        <v>4</v>
      </c>
      <c r="C199">
        <v>6</v>
      </c>
      <c r="D199">
        <v>1</v>
      </c>
      <c r="E199">
        <f t="shared" si="9"/>
        <v>0</v>
      </c>
      <c r="F199">
        <f t="shared" si="10"/>
        <v>-99</v>
      </c>
      <c r="G199">
        <f t="shared" si="11"/>
        <v>-99</v>
      </c>
    </row>
    <row r="200" spans="1:7" x14ac:dyDescent="0.55000000000000004">
      <c r="A200">
        <v>20088</v>
      </c>
      <c r="B200">
        <v>24</v>
      </c>
      <c r="C200">
        <v>6</v>
      </c>
      <c r="D200">
        <v>2</v>
      </c>
      <c r="E200">
        <f t="shared" si="9"/>
        <v>0</v>
      </c>
      <c r="F200">
        <f t="shared" si="10"/>
        <v>-99</v>
      </c>
      <c r="G200">
        <f t="shared" si="11"/>
        <v>-99</v>
      </c>
    </row>
    <row r="201" spans="1:7" x14ac:dyDescent="0.55000000000000004">
      <c r="A201">
        <v>20089</v>
      </c>
      <c r="B201">
        <v>30</v>
      </c>
      <c r="C201">
        <v>6</v>
      </c>
      <c r="D201">
        <v>1</v>
      </c>
      <c r="E201">
        <f t="shared" si="9"/>
        <v>0</v>
      </c>
      <c r="F201">
        <f t="shared" si="10"/>
        <v>-99</v>
      </c>
      <c r="G201">
        <f t="shared" si="11"/>
        <v>-99</v>
      </c>
    </row>
    <row r="202" spans="1:7" x14ac:dyDescent="0.55000000000000004">
      <c r="A202">
        <v>20090</v>
      </c>
      <c r="B202">
        <v>11</v>
      </c>
      <c r="C202">
        <v>7</v>
      </c>
      <c r="D202">
        <v>1</v>
      </c>
      <c r="E202">
        <f t="shared" si="9"/>
        <v>0</v>
      </c>
      <c r="F202">
        <f t="shared" si="10"/>
        <v>-99</v>
      </c>
      <c r="G202">
        <f t="shared" si="11"/>
        <v>-99</v>
      </c>
    </row>
    <row r="203" spans="1:7" x14ac:dyDescent="0.55000000000000004">
      <c r="A203">
        <v>20091</v>
      </c>
      <c r="B203">
        <v>27</v>
      </c>
      <c r="C203">
        <v>6</v>
      </c>
      <c r="D203">
        <v>1</v>
      </c>
      <c r="E203">
        <f t="shared" si="9"/>
        <v>0</v>
      </c>
      <c r="F203">
        <f t="shared" si="10"/>
        <v>-99</v>
      </c>
      <c r="G203">
        <f t="shared" si="11"/>
        <v>-99</v>
      </c>
    </row>
    <row r="204" spans="1:7" x14ac:dyDescent="0.55000000000000004">
      <c r="A204">
        <v>20092</v>
      </c>
      <c r="B204">
        <v>4</v>
      </c>
      <c r="C204">
        <v>3</v>
      </c>
      <c r="D204">
        <v>1</v>
      </c>
      <c r="E204">
        <f t="shared" si="9"/>
        <v>0</v>
      </c>
      <c r="F204">
        <f t="shared" si="10"/>
        <v>-99</v>
      </c>
      <c r="G204">
        <f t="shared" si="11"/>
        <v>-99</v>
      </c>
    </row>
    <row r="205" spans="1:7" x14ac:dyDescent="0.55000000000000004">
      <c r="A205">
        <v>20092</v>
      </c>
      <c r="B205">
        <v>19</v>
      </c>
      <c r="C205">
        <v>6</v>
      </c>
      <c r="D205">
        <v>1</v>
      </c>
      <c r="E205">
        <f t="shared" si="9"/>
        <v>1</v>
      </c>
      <c r="F205">
        <f t="shared" si="10"/>
        <v>19</v>
      </c>
      <c r="G205">
        <f t="shared" si="11"/>
        <v>33</v>
      </c>
    </row>
    <row r="206" spans="1:7" x14ac:dyDescent="0.55000000000000004">
      <c r="A206">
        <v>20092</v>
      </c>
      <c r="B206">
        <v>52</v>
      </c>
      <c r="C206">
        <v>1</v>
      </c>
      <c r="D206">
        <v>1</v>
      </c>
      <c r="E206">
        <f t="shared" si="9"/>
        <v>2</v>
      </c>
      <c r="F206">
        <f t="shared" si="10"/>
        <v>-99</v>
      </c>
      <c r="G206">
        <f t="shared" si="11"/>
        <v>-99</v>
      </c>
    </row>
    <row r="207" spans="1:7" x14ac:dyDescent="0.55000000000000004">
      <c r="A207">
        <v>20093</v>
      </c>
      <c r="B207">
        <v>5</v>
      </c>
      <c r="C207">
        <v>5</v>
      </c>
      <c r="D207">
        <v>1</v>
      </c>
      <c r="E207">
        <f t="shared" si="9"/>
        <v>0</v>
      </c>
      <c r="F207">
        <f t="shared" si="10"/>
        <v>-99</v>
      </c>
      <c r="G207">
        <f t="shared" si="11"/>
        <v>-99</v>
      </c>
    </row>
    <row r="208" spans="1:7" x14ac:dyDescent="0.55000000000000004">
      <c r="A208">
        <v>20094</v>
      </c>
      <c r="B208">
        <v>2</v>
      </c>
      <c r="C208">
        <v>2</v>
      </c>
      <c r="D208">
        <v>1</v>
      </c>
      <c r="E208">
        <f t="shared" si="9"/>
        <v>0</v>
      </c>
      <c r="F208">
        <f t="shared" si="10"/>
        <v>-99</v>
      </c>
      <c r="G208">
        <f t="shared" si="11"/>
        <v>-99</v>
      </c>
    </row>
    <row r="209" spans="1:7" x14ac:dyDescent="0.55000000000000004">
      <c r="A209">
        <v>20094</v>
      </c>
      <c r="B209">
        <v>4</v>
      </c>
      <c r="C209">
        <v>4</v>
      </c>
      <c r="D209">
        <v>2</v>
      </c>
      <c r="E209">
        <f t="shared" si="9"/>
        <v>1</v>
      </c>
      <c r="F209">
        <f t="shared" si="10"/>
        <v>4</v>
      </c>
      <c r="G209">
        <f t="shared" si="11"/>
        <v>-99</v>
      </c>
    </row>
    <row r="210" spans="1:7" x14ac:dyDescent="0.55000000000000004">
      <c r="A210">
        <v>20095</v>
      </c>
      <c r="B210">
        <v>9</v>
      </c>
      <c r="C210">
        <v>2</v>
      </c>
      <c r="D210">
        <v>1</v>
      </c>
      <c r="E210">
        <f t="shared" si="9"/>
        <v>0</v>
      </c>
      <c r="F210">
        <f t="shared" si="10"/>
        <v>-99</v>
      </c>
      <c r="G210">
        <f t="shared" si="11"/>
        <v>-99</v>
      </c>
    </row>
    <row r="211" spans="1:7" x14ac:dyDescent="0.55000000000000004">
      <c r="A211">
        <v>20096</v>
      </c>
      <c r="B211">
        <v>34</v>
      </c>
      <c r="C211">
        <v>4</v>
      </c>
      <c r="D211">
        <v>1</v>
      </c>
      <c r="E211">
        <f t="shared" si="9"/>
        <v>0</v>
      </c>
      <c r="F211">
        <f t="shared" si="10"/>
        <v>-99</v>
      </c>
      <c r="G211">
        <f t="shared" si="11"/>
        <v>-99</v>
      </c>
    </row>
    <row r="212" spans="1:7" x14ac:dyDescent="0.55000000000000004">
      <c r="A212">
        <v>20096</v>
      </c>
      <c r="B212">
        <v>52</v>
      </c>
      <c r="C212">
        <v>7</v>
      </c>
      <c r="D212">
        <v>1</v>
      </c>
      <c r="E212">
        <f t="shared" si="9"/>
        <v>1</v>
      </c>
      <c r="F212">
        <f t="shared" si="10"/>
        <v>52</v>
      </c>
      <c r="G212">
        <f t="shared" si="11"/>
        <v>-99</v>
      </c>
    </row>
    <row r="213" spans="1:7" x14ac:dyDescent="0.55000000000000004">
      <c r="A213">
        <v>20097</v>
      </c>
      <c r="B213">
        <v>9</v>
      </c>
      <c r="C213">
        <v>5</v>
      </c>
      <c r="D213">
        <v>2</v>
      </c>
      <c r="E213">
        <f t="shared" si="9"/>
        <v>0</v>
      </c>
      <c r="F213">
        <f t="shared" si="10"/>
        <v>-99</v>
      </c>
      <c r="G213">
        <f t="shared" si="11"/>
        <v>-99</v>
      </c>
    </row>
    <row r="214" spans="1:7" x14ac:dyDescent="0.55000000000000004">
      <c r="A214">
        <v>20098</v>
      </c>
      <c r="B214">
        <v>47</v>
      </c>
      <c r="C214">
        <v>5</v>
      </c>
      <c r="D214">
        <v>1</v>
      </c>
      <c r="E214">
        <f t="shared" si="9"/>
        <v>0</v>
      </c>
      <c r="F214">
        <f t="shared" si="10"/>
        <v>-99</v>
      </c>
      <c r="G214">
        <f t="shared" si="11"/>
        <v>-99</v>
      </c>
    </row>
    <row r="215" spans="1:7" x14ac:dyDescent="0.55000000000000004">
      <c r="A215">
        <v>20099</v>
      </c>
      <c r="B215">
        <v>27</v>
      </c>
      <c r="C215">
        <v>4</v>
      </c>
      <c r="D215">
        <v>2</v>
      </c>
      <c r="E215">
        <f t="shared" si="9"/>
        <v>0</v>
      </c>
      <c r="F215">
        <f t="shared" si="10"/>
        <v>-99</v>
      </c>
      <c r="G215">
        <f t="shared" si="11"/>
        <v>-99</v>
      </c>
    </row>
    <row r="216" spans="1:7" x14ac:dyDescent="0.55000000000000004">
      <c r="A216">
        <v>20100</v>
      </c>
      <c r="B216">
        <v>4</v>
      </c>
      <c r="C216">
        <v>7</v>
      </c>
      <c r="D216">
        <v>1</v>
      </c>
      <c r="E216">
        <f t="shared" si="9"/>
        <v>0</v>
      </c>
      <c r="F216">
        <f t="shared" si="10"/>
        <v>-99</v>
      </c>
      <c r="G216">
        <f t="shared" si="11"/>
        <v>-99</v>
      </c>
    </row>
    <row r="217" spans="1:7" x14ac:dyDescent="0.55000000000000004">
      <c r="A217">
        <v>20101</v>
      </c>
      <c r="B217">
        <v>4</v>
      </c>
      <c r="C217">
        <v>4</v>
      </c>
      <c r="D217">
        <v>1</v>
      </c>
      <c r="E217">
        <f t="shared" si="9"/>
        <v>0</v>
      </c>
      <c r="F217">
        <f t="shared" si="10"/>
        <v>-99</v>
      </c>
      <c r="G217">
        <f t="shared" si="11"/>
        <v>-99</v>
      </c>
    </row>
    <row r="218" spans="1:7" x14ac:dyDescent="0.55000000000000004">
      <c r="A218">
        <v>20101</v>
      </c>
      <c r="B218">
        <v>9</v>
      </c>
      <c r="C218">
        <v>4</v>
      </c>
      <c r="D218">
        <v>1</v>
      </c>
      <c r="E218">
        <f t="shared" si="9"/>
        <v>1</v>
      </c>
      <c r="F218">
        <f t="shared" si="10"/>
        <v>9</v>
      </c>
      <c r="G218">
        <f t="shared" si="11"/>
        <v>18</v>
      </c>
    </row>
    <row r="219" spans="1:7" x14ac:dyDescent="0.55000000000000004">
      <c r="A219">
        <v>20101</v>
      </c>
      <c r="B219">
        <v>27</v>
      </c>
      <c r="C219">
        <v>4</v>
      </c>
      <c r="D219">
        <v>1</v>
      </c>
      <c r="E219">
        <f t="shared" si="9"/>
        <v>2</v>
      </c>
      <c r="F219">
        <f t="shared" si="10"/>
        <v>-99</v>
      </c>
      <c r="G219">
        <f t="shared" si="11"/>
        <v>-99</v>
      </c>
    </row>
    <row r="220" spans="1:7" x14ac:dyDescent="0.55000000000000004">
      <c r="A220">
        <v>20102</v>
      </c>
      <c r="B220">
        <v>4</v>
      </c>
      <c r="C220">
        <v>3</v>
      </c>
      <c r="D220">
        <v>2</v>
      </c>
      <c r="E220">
        <f t="shared" si="9"/>
        <v>0</v>
      </c>
      <c r="F220">
        <f t="shared" si="10"/>
        <v>-99</v>
      </c>
      <c r="G220">
        <f t="shared" si="11"/>
        <v>-99</v>
      </c>
    </row>
    <row r="221" spans="1:7" x14ac:dyDescent="0.55000000000000004">
      <c r="A221">
        <v>20102</v>
      </c>
      <c r="B221">
        <v>8</v>
      </c>
      <c r="C221">
        <v>3</v>
      </c>
      <c r="D221">
        <v>2</v>
      </c>
      <c r="E221">
        <f t="shared" si="9"/>
        <v>1</v>
      </c>
      <c r="F221">
        <f t="shared" si="10"/>
        <v>8</v>
      </c>
      <c r="G221">
        <f t="shared" si="11"/>
        <v>6</v>
      </c>
    </row>
    <row r="222" spans="1:7" x14ac:dyDescent="0.55000000000000004">
      <c r="A222">
        <v>20102</v>
      </c>
      <c r="B222">
        <v>14</v>
      </c>
      <c r="C222">
        <v>3</v>
      </c>
      <c r="D222">
        <v>2</v>
      </c>
      <c r="E222">
        <f t="shared" si="9"/>
        <v>2</v>
      </c>
      <c r="F222">
        <f t="shared" si="10"/>
        <v>-99</v>
      </c>
      <c r="G222">
        <f t="shared" si="11"/>
        <v>-99</v>
      </c>
    </row>
    <row r="223" spans="1:7" x14ac:dyDescent="0.55000000000000004">
      <c r="A223">
        <v>20102</v>
      </c>
      <c r="B223">
        <v>21</v>
      </c>
      <c r="C223">
        <v>3</v>
      </c>
      <c r="D223">
        <v>2</v>
      </c>
      <c r="E223">
        <f t="shared" si="9"/>
        <v>3</v>
      </c>
      <c r="F223">
        <f t="shared" si="10"/>
        <v>-99</v>
      </c>
      <c r="G223">
        <f t="shared" si="11"/>
        <v>-99</v>
      </c>
    </row>
    <row r="224" spans="1:7" x14ac:dyDescent="0.55000000000000004">
      <c r="A224">
        <v>20102</v>
      </c>
      <c r="B224">
        <v>26</v>
      </c>
      <c r="C224">
        <v>3</v>
      </c>
      <c r="D224">
        <v>2</v>
      </c>
      <c r="E224">
        <f t="shared" si="9"/>
        <v>4</v>
      </c>
      <c r="F224">
        <f t="shared" si="10"/>
        <v>-99</v>
      </c>
      <c r="G224">
        <f t="shared" si="11"/>
        <v>-99</v>
      </c>
    </row>
    <row r="225" spans="1:7" x14ac:dyDescent="0.55000000000000004">
      <c r="A225">
        <v>20102</v>
      </c>
      <c r="B225">
        <v>29</v>
      </c>
      <c r="C225">
        <v>3</v>
      </c>
      <c r="D225">
        <v>2</v>
      </c>
      <c r="E225">
        <f t="shared" si="9"/>
        <v>5</v>
      </c>
      <c r="F225">
        <f t="shared" si="10"/>
        <v>-99</v>
      </c>
      <c r="G225">
        <f t="shared" si="11"/>
        <v>-99</v>
      </c>
    </row>
    <row r="226" spans="1:7" x14ac:dyDescent="0.55000000000000004">
      <c r="A226">
        <v>20102</v>
      </c>
      <c r="B226">
        <v>37</v>
      </c>
      <c r="C226">
        <v>3</v>
      </c>
      <c r="D226">
        <v>2</v>
      </c>
      <c r="E226">
        <f t="shared" si="9"/>
        <v>6</v>
      </c>
      <c r="F226">
        <f t="shared" si="10"/>
        <v>-99</v>
      </c>
      <c r="G226">
        <f t="shared" si="11"/>
        <v>-99</v>
      </c>
    </row>
    <row r="227" spans="1:7" x14ac:dyDescent="0.55000000000000004">
      <c r="A227">
        <v>20102</v>
      </c>
      <c r="B227">
        <v>51</v>
      </c>
      <c r="C227">
        <v>3</v>
      </c>
      <c r="D227">
        <v>2</v>
      </c>
      <c r="E227">
        <f t="shared" si="9"/>
        <v>7</v>
      </c>
      <c r="F227">
        <f t="shared" si="10"/>
        <v>-99</v>
      </c>
      <c r="G227">
        <f t="shared" si="11"/>
        <v>-99</v>
      </c>
    </row>
    <row r="228" spans="1:7" x14ac:dyDescent="0.55000000000000004">
      <c r="A228">
        <v>20103</v>
      </c>
      <c r="B228">
        <v>2</v>
      </c>
      <c r="C228">
        <v>7</v>
      </c>
      <c r="D228">
        <v>1</v>
      </c>
      <c r="E228">
        <f t="shared" si="9"/>
        <v>0</v>
      </c>
      <c r="F228">
        <f t="shared" si="10"/>
        <v>-99</v>
      </c>
      <c r="G228">
        <f t="shared" si="11"/>
        <v>-99</v>
      </c>
    </row>
    <row r="229" spans="1:7" x14ac:dyDescent="0.55000000000000004">
      <c r="A229">
        <v>20103</v>
      </c>
      <c r="B229">
        <v>11</v>
      </c>
      <c r="C229">
        <v>7</v>
      </c>
      <c r="D229">
        <v>2</v>
      </c>
      <c r="E229">
        <f t="shared" si="9"/>
        <v>1</v>
      </c>
      <c r="F229">
        <f t="shared" si="10"/>
        <v>11</v>
      </c>
      <c r="G229">
        <f t="shared" si="11"/>
        <v>15</v>
      </c>
    </row>
    <row r="230" spans="1:7" x14ac:dyDescent="0.55000000000000004">
      <c r="A230">
        <v>20103</v>
      </c>
      <c r="B230">
        <v>26</v>
      </c>
      <c r="C230">
        <v>7</v>
      </c>
      <c r="D230">
        <v>1</v>
      </c>
      <c r="E230">
        <f t="shared" si="9"/>
        <v>2</v>
      </c>
      <c r="F230">
        <f t="shared" si="10"/>
        <v>-99</v>
      </c>
      <c r="G230">
        <f t="shared" si="11"/>
        <v>-99</v>
      </c>
    </row>
    <row r="231" spans="1:7" x14ac:dyDescent="0.55000000000000004">
      <c r="A231">
        <v>20103</v>
      </c>
      <c r="B231">
        <v>48</v>
      </c>
      <c r="C231">
        <v>7</v>
      </c>
      <c r="D231">
        <v>1</v>
      </c>
      <c r="E231">
        <f t="shared" si="9"/>
        <v>3</v>
      </c>
      <c r="F231">
        <f t="shared" si="10"/>
        <v>-99</v>
      </c>
      <c r="G231">
        <f t="shared" si="11"/>
        <v>-99</v>
      </c>
    </row>
    <row r="232" spans="1:7" x14ac:dyDescent="0.55000000000000004">
      <c r="A232">
        <v>20104</v>
      </c>
      <c r="B232">
        <v>4</v>
      </c>
      <c r="C232">
        <v>6</v>
      </c>
      <c r="D232">
        <v>2</v>
      </c>
      <c r="E232">
        <f t="shared" si="9"/>
        <v>0</v>
      </c>
      <c r="F232">
        <f t="shared" si="10"/>
        <v>-99</v>
      </c>
      <c r="G232">
        <f t="shared" si="11"/>
        <v>-99</v>
      </c>
    </row>
    <row r="233" spans="1:7" x14ac:dyDescent="0.55000000000000004">
      <c r="A233">
        <v>20105</v>
      </c>
      <c r="B233">
        <v>24</v>
      </c>
      <c r="C233">
        <v>1</v>
      </c>
      <c r="D233">
        <v>2</v>
      </c>
      <c r="E233">
        <f t="shared" si="9"/>
        <v>0</v>
      </c>
      <c r="F233">
        <f t="shared" si="10"/>
        <v>-99</v>
      </c>
      <c r="G233">
        <f t="shared" si="11"/>
        <v>-99</v>
      </c>
    </row>
    <row r="234" spans="1:7" x14ac:dyDescent="0.55000000000000004">
      <c r="A234">
        <v>20106</v>
      </c>
      <c r="B234">
        <v>3</v>
      </c>
      <c r="C234">
        <v>4</v>
      </c>
      <c r="D234">
        <v>1</v>
      </c>
      <c r="E234">
        <f t="shared" si="9"/>
        <v>0</v>
      </c>
      <c r="F234">
        <f t="shared" si="10"/>
        <v>-99</v>
      </c>
      <c r="G234">
        <f t="shared" si="11"/>
        <v>-99</v>
      </c>
    </row>
    <row r="235" spans="1:7" x14ac:dyDescent="0.55000000000000004">
      <c r="A235">
        <v>20107</v>
      </c>
      <c r="B235">
        <v>30</v>
      </c>
      <c r="C235">
        <v>6</v>
      </c>
      <c r="D235">
        <v>1</v>
      </c>
      <c r="E235">
        <f t="shared" si="9"/>
        <v>0</v>
      </c>
      <c r="F235">
        <f t="shared" si="10"/>
        <v>-99</v>
      </c>
      <c r="G235">
        <f t="shared" si="11"/>
        <v>-99</v>
      </c>
    </row>
    <row r="236" spans="1:7" x14ac:dyDescent="0.55000000000000004">
      <c r="A236">
        <v>20108</v>
      </c>
      <c r="B236">
        <v>30</v>
      </c>
      <c r="C236">
        <v>5</v>
      </c>
      <c r="D236">
        <v>1</v>
      </c>
      <c r="E236">
        <f t="shared" si="9"/>
        <v>0</v>
      </c>
      <c r="F236">
        <f t="shared" si="10"/>
        <v>-99</v>
      </c>
      <c r="G236">
        <f t="shared" si="11"/>
        <v>-99</v>
      </c>
    </row>
    <row r="237" spans="1:7" x14ac:dyDescent="0.55000000000000004">
      <c r="A237">
        <v>20109</v>
      </c>
      <c r="B237">
        <v>9</v>
      </c>
      <c r="C237">
        <v>6</v>
      </c>
      <c r="D237">
        <v>1</v>
      </c>
      <c r="E237">
        <f t="shared" si="9"/>
        <v>0</v>
      </c>
      <c r="F237">
        <f t="shared" si="10"/>
        <v>-99</v>
      </c>
      <c r="G237">
        <f t="shared" si="11"/>
        <v>-99</v>
      </c>
    </row>
    <row r="238" spans="1:7" x14ac:dyDescent="0.55000000000000004">
      <c r="A238">
        <v>20110</v>
      </c>
      <c r="B238">
        <v>4</v>
      </c>
      <c r="C238">
        <v>5</v>
      </c>
      <c r="D238">
        <v>1</v>
      </c>
      <c r="E238">
        <f t="shared" si="9"/>
        <v>0</v>
      </c>
      <c r="F238">
        <f t="shared" si="10"/>
        <v>-99</v>
      </c>
      <c r="G238">
        <f t="shared" si="11"/>
        <v>-99</v>
      </c>
    </row>
    <row r="239" spans="1:7" x14ac:dyDescent="0.55000000000000004">
      <c r="A239">
        <v>20110</v>
      </c>
      <c r="B239">
        <v>10</v>
      </c>
      <c r="C239">
        <v>5</v>
      </c>
      <c r="D239">
        <v>1</v>
      </c>
      <c r="E239">
        <f t="shared" si="9"/>
        <v>1</v>
      </c>
      <c r="F239">
        <f t="shared" si="10"/>
        <v>10</v>
      </c>
      <c r="G239">
        <f t="shared" si="11"/>
        <v>1</v>
      </c>
    </row>
    <row r="240" spans="1:7" x14ac:dyDescent="0.55000000000000004">
      <c r="A240">
        <v>20110</v>
      </c>
      <c r="B240">
        <v>11</v>
      </c>
      <c r="C240">
        <v>5</v>
      </c>
      <c r="D240">
        <v>1</v>
      </c>
      <c r="E240">
        <f t="shared" si="9"/>
        <v>2</v>
      </c>
      <c r="F240">
        <f t="shared" si="10"/>
        <v>-99</v>
      </c>
      <c r="G240">
        <f t="shared" si="11"/>
        <v>-99</v>
      </c>
    </row>
    <row r="241" spans="1:7" x14ac:dyDescent="0.55000000000000004">
      <c r="A241">
        <v>20111</v>
      </c>
      <c r="B241">
        <v>2</v>
      </c>
      <c r="C241">
        <v>7</v>
      </c>
      <c r="D241">
        <v>1</v>
      </c>
      <c r="E241">
        <f t="shared" si="9"/>
        <v>0</v>
      </c>
      <c r="F241">
        <f t="shared" si="10"/>
        <v>-99</v>
      </c>
      <c r="G241">
        <f t="shared" si="11"/>
        <v>-99</v>
      </c>
    </row>
    <row r="242" spans="1:7" x14ac:dyDescent="0.55000000000000004">
      <c r="A242">
        <v>20111</v>
      </c>
      <c r="B242">
        <v>12</v>
      </c>
      <c r="C242">
        <v>1</v>
      </c>
      <c r="D242">
        <v>1</v>
      </c>
      <c r="E242">
        <f t="shared" si="9"/>
        <v>1</v>
      </c>
      <c r="F242">
        <f t="shared" si="10"/>
        <v>12</v>
      </c>
      <c r="G242">
        <f t="shared" si="11"/>
        <v>-99</v>
      </c>
    </row>
    <row r="243" spans="1:7" x14ac:dyDescent="0.55000000000000004">
      <c r="A243">
        <v>20112</v>
      </c>
      <c r="B243">
        <v>7</v>
      </c>
      <c r="C243">
        <v>4</v>
      </c>
      <c r="D243">
        <v>1</v>
      </c>
      <c r="E243">
        <f t="shared" si="9"/>
        <v>0</v>
      </c>
      <c r="F243">
        <f t="shared" si="10"/>
        <v>-99</v>
      </c>
      <c r="G243">
        <f t="shared" si="11"/>
        <v>-99</v>
      </c>
    </row>
    <row r="244" spans="1:7" x14ac:dyDescent="0.55000000000000004">
      <c r="A244">
        <v>20113</v>
      </c>
      <c r="B244">
        <v>16</v>
      </c>
      <c r="C244">
        <v>3</v>
      </c>
      <c r="D244">
        <v>1</v>
      </c>
      <c r="E244">
        <f t="shared" si="9"/>
        <v>0</v>
      </c>
      <c r="F244">
        <f t="shared" si="10"/>
        <v>-99</v>
      </c>
      <c r="G244">
        <f t="shared" si="11"/>
        <v>-99</v>
      </c>
    </row>
    <row r="245" spans="1:7" x14ac:dyDescent="0.55000000000000004">
      <c r="A245">
        <v>20114</v>
      </c>
      <c r="B245">
        <v>12</v>
      </c>
      <c r="C245">
        <v>4</v>
      </c>
      <c r="D245">
        <v>1</v>
      </c>
      <c r="E245">
        <f t="shared" si="9"/>
        <v>0</v>
      </c>
      <c r="F245">
        <f t="shared" si="10"/>
        <v>-99</v>
      </c>
      <c r="G245">
        <f t="shared" si="11"/>
        <v>-99</v>
      </c>
    </row>
    <row r="246" spans="1:7" x14ac:dyDescent="0.55000000000000004">
      <c r="A246">
        <v>20114</v>
      </c>
      <c r="B246">
        <v>30</v>
      </c>
      <c r="C246">
        <v>5</v>
      </c>
      <c r="D246">
        <v>1</v>
      </c>
      <c r="E246">
        <f t="shared" si="9"/>
        <v>1</v>
      </c>
      <c r="F246">
        <f t="shared" si="10"/>
        <v>30</v>
      </c>
      <c r="G246">
        <f t="shared" si="11"/>
        <v>-99</v>
      </c>
    </row>
    <row r="247" spans="1:7" x14ac:dyDescent="0.55000000000000004">
      <c r="A247">
        <v>20115</v>
      </c>
      <c r="B247">
        <v>16</v>
      </c>
      <c r="C247">
        <v>5</v>
      </c>
      <c r="D247">
        <v>1</v>
      </c>
      <c r="E247">
        <f t="shared" si="9"/>
        <v>0</v>
      </c>
      <c r="F247">
        <f t="shared" si="10"/>
        <v>-99</v>
      </c>
      <c r="G247">
        <f t="shared" si="11"/>
        <v>-99</v>
      </c>
    </row>
    <row r="248" spans="1:7" x14ac:dyDescent="0.55000000000000004">
      <c r="A248">
        <v>20115</v>
      </c>
      <c r="B248">
        <v>19</v>
      </c>
      <c r="C248">
        <v>4</v>
      </c>
      <c r="D248">
        <v>1</v>
      </c>
      <c r="E248">
        <f t="shared" si="9"/>
        <v>1</v>
      </c>
      <c r="F248">
        <f t="shared" si="10"/>
        <v>19</v>
      </c>
      <c r="G248">
        <f t="shared" si="11"/>
        <v>-99</v>
      </c>
    </row>
    <row r="249" spans="1:7" x14ac:dyDescent="0.55000000000000004">
      <c r="A249">
        <v>20116</v>
      </c>
      <c r="B249">
        <v>11</v>
      </c>
      <c r="C249">
        <v>6</v>
      </c>
      <c r="D249">
        <v>1</v>
      </c>
      <c r="E249">
        <f t="shared" si="9"/>
        <v>0</v>
      </c>
      <c r="F249">
        <f t="shared" si="10"/>
        <v>-99</v>
      </c>
      <c r="G249">
        <f t="shared" si="11"/>
        <v>-99</v>
      </c>
    </row>
    <row r="250" spans="1:7" x14ac:dyDescent="0.55000000000000004">
      <c r="A250">
        <v>20117</v>
      </c>
      <c r="B250">
        <v>1</v>
      </c>
      <c r="C250">
        <v>2</v>
      </c>
      <c r="D250">
        <v>1</v>
      </c>
      <c r="E250">
        <f t="shared" si="9"/>
        <v>0</v>
      </c>
      <c r="F250">
        <f t="shared" si="10"/>
        <v>-99</v>
      </c>
      <c r="G250">
        <f t="shared" si="11"/>
        <v>-99</v>
      </c>
    </row>
    <row r="251" spans="1:7" x14ac:dyDescent="0.55000000000000004">
      <c r="A251">
        <v>20117</v>
      </c>
      <c r="B251">
        <v>1</v>
      </c>
      <c r="C251">
        <v>4</v>
      </c>
      <c r="D251">
        <v>1</v>
      </c>
      <c r="E251">
        <f t="shared" si="9"/>
        <v>1</v>
      </c>
      <c r="F251">
        <f t="shared" si="10"/>
        <v>1</v>
      </c>
      <c r="G251">
        <f t="shared" si="11"/>
        <v>5</v>
      </c>
    </row>
    <row r="252" spans="1:7" x14ac:dyDescent="0.55000000000000004">
      <c r="A252">
        <v>20117</v>
      </c>
      <c r="B252">
        <v>6</v>
      </c>
      <c r="C252">
        <v>7</v>
      </c>
      <c r="D252">
        <v>1</v>
      </c>
      <c r="E252">
        <f t="shared" si="9"/>
        <v>2</v>
      </c>
      <c r="F252">
        <f t="shared" si="10"/>
        <v>-99</v>
      </c>
      <c r="G252">
        <f t="shared" si="11"/>
        <v>-99</v>
      </c>
    </row>
    <row r="253" spans="1:7" x14ac:dyDescent="0.55000000000000004">
      <c r="A253">
        <v>20117</v>
      </c>
      <c r="B253">
        <v>9</v>
      </c>
      <c r="C253">
        <v>5</v>
      </c>
      <c r="D253">
        <v>1</v>
      </c>
      <c r="E253">
        <f t="shared" si="9"/>
        <v>3</v>
      </c>
      <c r="F253">
        <f t="shared" si="10"/>
        <v>-99</v>
      </c>
      <c r="G253">
        <f t="shared" si="11"/>
        <v>-99</v>
      </c>
    </row>
    <row r="254" spans="1:7" x14ac:dyDescent="0.55000000000000004">
      <c r="A254">
        <v>20117</v>
      </c>
      <c r="B254">
        <v>18</v>
      </c>
      <c r="C254">
        <v>5</v>
      </c>
      <c r="D254">
        <v>1</v>
      </c>
      <c r="E254">
        <f t="shared" si="9"/>
        <v>4</v>
      </c>
      <c r="F254">
        <f t="shared" si="10"/>
        <v>-99</v>
      </c>
      <c r="G254">
        <f t="shared" si="11"/>
        <v>-99</v>
      </c>
    </row>
    <row r="255" spans="1:7" x14ac:dyDescent="0.55000000000000004">
      <c r="A255">
        <v>20118</v>
      </c>
      <c r="B255">
        <v>1</v>
      </c>
      <c r="C255">
        <v>3</v>
      </c>
      <c r="D255">
        <v>1</v>
      </c>
      <c r="E255">
        <f t="shared" si="9"/>
        <v>0</v>
      </c>
      <c r="F255">
        <f t="shared" si="10"/>
        <v>-99</v>
      </c>
      <c r="G255">
        <f t="shared" si="11"/>
        <v>-99</v>
      </c>
    </row>
    <row r="256" spans="1:7" x14ac:dyDescent="0.55000000000000004">
      <c r="A256">
        <v>20118</v>
      </c>
      <c r="B256">
        <v>7</v>
      </c>
      <c r="C256">
        <v>3</v>
      </c>
      <c r="D256">
        <v>1</v>
      </c>
      <c r="E256">
        <f t="shared" si="9"/>
        <v>1</v>
      </c>
      <c r="F256">
        <f t="shared" si="10"/>
        <v>7</v>
      </c>
      <c r="G256">
        <f t="shared" si="11"/>
        <v>2</v>
      </c>
    </row>
    <row r="257" spans="1:7" x14ac:dyDescent="0.55000000000000004">
      <c r="A257">
        <v>20118</v>
      </c>
      <c r="B257">
        <v>9</v>
      </c>
      <c r="C257">
        <v>5</v>
      </c>
      <c r="D257">
        <v>1</v>
      </c>
      <c r="E257">
        <f t="shared" si="9"/>
        <v>2</v>
      </c>
      <c r="F257">
        <f t="shared" si="10"/>
        <v>-99</v>
      </c>
      <c r="G257">
        <f t="shared" si="11"/>
        <v>-99</v>
      </c>
    </row>
    <row r="258" spans="1:7" x14ac:dyDescent="0.55000000000000004">
      <c r="A258">
        <v>20118</v>
      </c>
      <c r="B258">
        <v>11</v>
      </c>
      <c r="C258">
        <v>1</v>
      </c>
      <c r="D258">
        <v>1</v>
      </c>
      <c r="E258">
        <f t="shared" si="9"/>
        <v>3</v>
      </c>
      <c r="F258">
        <f t="shared" si="10"/>
        <v>-99</v>
      </c>
      <c r="G258">
        <f t="shared" si="11"/>
        <v>-99</v>
      </c>
    </row>
    <row r="259" spans="1:7" x14ac:dyDescent="0.55000000000000004">
      <c r="A259">
        <v>20118</v>
      </c>
      <c r="B259">
        <v>19</v>
      </c>
      <c r="C259">
        <v>1</v>
      </c>
      <c r="D259">
        <v>2</v>
      </c>
      <c r="E259">
        <f t="shared" ref="E259:E307" si="12">IF(A259&lt;&gt;A258,0,E258+1)</f>
        <v>4</v>
      </c>
      <c r="F259">
        <f t="shared" ref="F259:F307" si="13">IF(E259=1,B259,-99)</f>
        <v>-99</v>
      </c>
      <c r="G259">
        <f t="shared" ref="G259:G307" si="14">IF(E260=2,B260-F259,-99)</f>
        <v>-99</v>
      </c>
    </row>
    <row r="260" spans="1:7" x14ac:dyDescent="0.55000000000000004">
      <c r="A260">
        <v>20118</v>
      </c>
      <c r="B260">
        <v>19</v>
      </c>
      <c r="C260">
        <v>5</v>
      </c>
      <c r="D260">
        <v>1</v>
      </c>
      <c r="E260">
        <f t="shared" si="12"/>
        <v>5</v>
      </c>
      <c r="F260">
        <f t="shared" si="13"/>
        <v>-99</v>
      </c>
      <c r="G260">
        <f t="shared" si="14"/>
        <v>-99</v>
      </c>
    </row>
    <row r="261" spans="1:7" x14ac:dyDescent="0.55000000000000004">
      <c r="A261">
        <v>20118</v>
      </c>
      <c r="B261">
        <v>21</v>
      </c>
      <c r="C261">
        <v>1</v>
      </c>
      <c r="D261">
        <v>1</v>
      </c>
      <c r="E261">
        <f t="shared" si="12"/>
        <v>6</v>
      </c>
      <c r="F261">
        <f t="shared" si="13"/>
        <v>-99</v>
      </c>
      <c r="G261">
        <f t="shared" si="14"/>
        <v>-99</v>
      </c>
    </row>
    <row r="262" spans="1:7" x14ac:dyDescent="0.55000000000000004">
      <c r="A262">
        <v>20118</v>
      </c>
      <c r="B262">
        <v>22</v>
      </c>
      <c r="C262">
        <v>5</v>
      </c>
      <c r="D262">
        <v>1</v>
      </c>
      <c r="E262">
        <f t="shared" si="12"/>
        <v>7</v>
      </c>
      <c r="F262">
        <f t="shared" si="13"/>
        <v>-99</v>
      </c>
      <c r="G262">
        <f t="shared" si="14"/>
        <v>-99</v>
      </c>
    </row>
    <row r="263" spans="1:7" x14ac:dyDescent="0.55000000000000004">
      <c r="A263">
        <v>20118</v>
      </c>
      <c r="B263">
        <v>26</v>
      </c>
      <c r="C263">
        <v>1</v>
      </c>
      <c r="D263">
        <v>2</v>
      </c>
      <c r="E263">
        <f t="shared" si="12"/>
        <v>8</v>
      </c>
      <c r="F263">
        <f t="shared" si="13"/>
        <v>-99</v>
      </c>
      <c r="G263">
        <f t="shared" si="14"/>
        <v>-99</v>
      </c>
    </row>
    <row r="264" spans="1:7" x14ac:dyDescent="0.55000000000000004">
      <c r="A264">
        <v>20118</v>
      </c>
      <c r="B264">
        <v>30</v>
      </c>
      <c r="C264">
        <v>4</v>
      </c>
      <c r="D264">
        <v>1</v>
      </c>
      <c r="E264">
        <f t="shared" si="12"/>
        <v>9</v>
      </c>
      <c r="F264">
        <f t="shared" si="13"/>
        <v>-99</v>
      </c>
      <c r="G264">
        <f t="shared" si="14"/>
        <v>-99</v>
      </c>
    </row>
    <row r="265" spans="1:7" x14ac:dyDescent="0.55000000000000004">
      <c r="A265">
        <v>20118</v>
      </c>
      <c r="B265">
        <v>45</v>
      </c>
      <c r="C265">
        <v>6</v>
      </c>
      <c r="D265">
        <v>2</v>
      </c>
      <c r="E265">
        <f t="shared" si="12"/>
        <v>10</v>
      </c>
      <c r="F265">
        <f t="shared" si="13"/>
        <v>-99</v>
      </c>
      <c r="G265">
        <f t="shared" si="14"/>
        <v>-99</v>
      </c>
    </row>
    <row r="266" spans="1:7" x14ac:dyDescent="0.55000000000000004">
      <c r="A266">
        <v>20118</v>
      </c>
      <c r="B266">
        <v>50</v>
      </c>
      <c r="C266">
        <v>1</v>
      </c>
      <c r="D266">
        <v>1</v>
      </c>
      <c r="E266">
        <f t="shared" si="12"/>
        <v>11</v>
      </c>
      <c r="F266">
        <f t="shared" si="13"/>
        <v>-99</v>
      </c>
      <c r="G266">
        <f t="shared" si="14"/>
        <v>-99</v>
      </c>
    </row>
    <row r="267" spans="1:7" x14ac:dyDescent="0.55000000000000004">
      <c r="A267">
        <v>20119</v>
      </c>
      <c r="B267">
        <v>6</v>
      </c>
      <c r="C267">
        <v>6</v>
      </c>
      <c r="D267">
        <v>1</v>
      </c>
      <c r="E267">
        <f t="shared" si="12"/>
        <v>0</v>
      </c>
      <c r="F267">
        <f t="shared" si="13"/>
        <v>-99</v>
      </c>
      <c r="G267">
        <f t="shared" si="14"/>
        <v>-99</v>
      </c>
    </row>
    <row r="268" spans="1:7" x14ac:dyDescent="0.55000000000000004">
      <c r="A268">
        <v>20119</v>
      </c>
      <c r="B268">
        <v>27</v>
      </c>
      <c r="C268">
        <v>6</v>
      </c>
      <c r="D268">
        <v>1</v>
      </c>
      <c r="E268">
        <f t="shared" si="12"/>
        <v>1</v>
      </c>
      <c r="F268">
        <f t="shared" si="13"/>
        <v>27</v>
      </c>
      <c r="G268">
        <f t="shared" si="14"/>
        <v>6</v>
      </c>
    </row>
    <row r="269" spans="1:7" x14ac:dyDescent="0.55000000000000004">
      <c r="A269">
        <v>20119</v>
      </c>
      <c r="B269">
        <v>33</v>
      </c>
      <c r="C269">
        <v>3</v>
      </c>
      <c r="D269">
        <v>1</v>
      </c>
      <c r="E269">
        <f t="shared" si="12"/>
        <v>2</v>
      </c>
      <c r="F269">
        <f t="shared" si="13"/>
        <v>-99</v>
      </c>
      <c r="G269">
        <f t="shared" si="14"/>
        <v>-99</v>
      </c>
    </row>
    <row r="270" spans="1:7" x14ac:dyDescent="0.55000000000000004">
      <c r="A270">
        <v>20119</v>
      </c>
      <c r="B270">
        <v>36</v>
      </c>
      <c r="C270">
        <v>4</v>
      </c>
      <c r="D270">
        <v>1</v>
      </c>
      <c r="E270">
        <f t="shared" si="12"/>
        <v>3</v>
      </c>
      <c r="F270">
        <f t="shared" si="13"/>
        <v>-99</v>
      </c>
      <c r="G270">
        <f t="shared" si="14"/>
        <v>-99</v>
      </c>
    </row>
    <row r="271" spans="1:7" x14ac:dyDescent="0.55000000000000004">
      <c r="A271">
        <v>20120</v>
      </c>
      <c r="B271">
        <v>1</v>
      </c>
      <c r="C271">
        <v>2</v>
      </c>
      <c r="D271">
        <v>1</v>
      </c>
      <c r="E271">
        <f t="shared" si="12"/>
        <v>0</v>
      </c>
      <c r="F271">
        <f t="shared" si="13"/>
        <v>-99</v>
      </c>
      <c r="G271">
        <f t="shared" si="14"/>
        <v>-99</v>
      </c>
    </row>
    <row r="272" spans="1:7" x14ac:dyDescent="0.55000000000000004">
      <c r="A272">
        <v>20120</v>
      </c>
      <c r="B272">
        <v>5</v>
      </c>
      <c r="C272">
        <v>7</v>
      </c>
      <c r="D272">
        <v>1</v>
      </c>
      <c r="E272">
        <f t="shared" si="12"/>
        <v>1</v>
      </c>
      <c r="F272">
        <f t="shared" si="13"/>
        <v>5</v>
      </c>
      <c r="G272">
        <f t="shared" si="14"/>
        <v>4</v>
      </c>
    </row>
    <row r="273" spans="1:7" x14ac:dyDescent="0.55000000000000004">
      <c r="A273">
        <v>20120</v>
      </c>
      <c r="B273">
        <v>9</v>
      </c>
      <c r="C273">
        <v>6</v>
      </c>
      <c r="D273">
        <v>1</v>
      </c>
      <c r="E273">
        <f t="shared" si="12"/>
        <v>2</v>
      </c>
      <c r="F273">
        <f t="shared" si="13"/>
        <v>-99</v>
      </c>
      <c r="G273">
        <f t="shared" si="14"/>
        <v>-99</v>
      </c>
    </row>
    <row r="274" spans="1:7" x14ac:dyDescent="0.55000000000000004">
      <c r="A274">
        <v>20120</v>
      </c>
      <c r="B274">
        <v>18</v>
      </c>
      <c r="C274">
        <v>6</v>
      </c>
      <c r="D274">
        <v>2</v>
      </c>
      <c r="E274">
        <f t="shared" si="12"/>
        <v>3</v>
      </c>
      <c r="F274">
        <f t="shared" si="13"/>
        <v>-99</v>
      </c>
      <c r="G274">
        <f t="shared" si="14"/>
        <v>-99</v>
      </c>
    </row>
    <row r="275" spans="1:7" x14ac:dyDescent="0.55000000000000004">
      <c r="A275">
        <v>20120</v>
      </c>
      <c r="B275">
        <v>27</v>
      </c>
      <c r="C275">
        <v>6</v>
      </c>
      <c r="D275">
        <v>1</v>
      </c>
      <c r="E275">
        <f t="shared" si="12"/>
        <v>4</v>
      </c>
      <c r="F275">
        <f t="shared" si="13"/>
        <v>-99</v>
      </c>
      <c r="G275">
        <f t="shared" si="14"/>
        <v>-99</v>
      </c>
    </row>
    <row r="276" spans="1:7" x14ac:dyDescent="0.55000000000000004">
      <c r="A276">
        <v>20120</v>
      </c>
      <c r="B276">
        <v>40</v>
      </c>
      <c r="C276">
        <v>6</v>
      </c>
      <c r="D276">
        <v>1</v>
      </c>
      <c r="E276">
        <f t="shared" si="12"/>
        <v>5</v>
      </c>
      <c r="F276">
        <f t="shared" si="13"/>
        <v>-99</v>
      </c>
      <c r="G276">
        <f t="shared" si="14"/>
        <v>-99</v>
      </c>
    </row>
    <row r="277" spans="1:7" x14ac:dyDescent="0.55000000000000004">
      <c r="A277">
        <v>20121</v>
      </c>
      <c r="B277">
        <v>16</v>
      </c>
      <c r="C277">
        <v>4</v>
      </c>
      <c r="D277">
        <v>1</v>
      </c>
      <c r="E277">
        <f t="shared" si="12"/>
        <v>0</v>
      </c>
      <c r="F277">
        <f t="shared" si="13"/>
        <v>-99</v>
      </c>
      <c r="G277">
        <f t="shared" si="14"/>
        <v>-99</v>
      </c>
    </row>
    <row r="278" spans="1:7" x14ac:dyDescent="0.55000000000000004">
      <c r="A278">
        <v>20122</v>
      </c>
      <c r="B278">
        <v>49</v>
      </c>
      <c r="C278">
        <v>6</v>
      </c>
      <c r="D278">
        <v>1</v>
      </c>
      <c r="E278">
        <f t="shared" si="12"/>
        <v>0</v>
      </c>
      <c r="F278">
        <f t="shared" si="13"/>
        <v>-99</v>
      </c>
      <c r="G278">
        <f t="shared" si="14"/>
        <v>-99</v>
      </c>
    </row>
    <row r="279" spans="1:7" x14ac:dyDescent="0.55000000000000004">
      <c r="A279">
        <v>20123</v>
      </c>
      <c r="B279">
        <v>9</v>
      </c>
      <c r="C279">
        <v>6</v>
      </c>
      <c r="D279">
        <v>1</v>
      </c>
      <c r="E279">
        <f t="shared" si="12"/>
        <v>0</v>
      </c>
      <c r="F279">
        <f t="shared" si="13"/>
        <v>-99</v>
      </c>
      <c r="G279">
        <f t="shared" si="14"/>
        <v>-99</v>
      </c>
    </row>
    <row r="280" spans="1:7" x14ac:dyDescent="0.55000000000000004">
      <c r="A280">
        <v>20124</v>
      </c>
      <c r="B280">
        <v>3</v>
      </c>
      <c r="C280">
        <v>7</v>
      </c>
      <c r="D280">
        <v>1</v>
      </c>
      <c r="E280">
        <f t="shared" si="12"/>
        <v>0</v>
      </c>
      <c r="F280">
        <f t="shared" si="13"/>
        <v>-99</v>
      </c>
      <c r="G280">
        <f t="shared" si="14"/>
        <v>-99</v>
      </c>
    </row>
    <row r="281" spans="1:7" x14ac:dyDescent="0.55000000000000004">
      <c r="A281">
        <v>20124</v>
      </c>
      <c r="B281">
        <v>5</v>
      </c>
      <c r="C281">
        <v>4</v>
      </c>
      <c r="D281">
        <v>1</v>
      </c>
      <c r="E281">
        <f t="shared" si="12"/>
        <v>1</v>
      </c>
      <c r="F281">
        <f t="shared" si="13"/>
        <v>5</v>
      </c>
      <c r="G281">
        <f t="shared" si="14"/>
        <v>-99</v>
      </c>
    </row>
    <row r="282" spans="1:7" x14ac:dyDescent="0.55000000000000004">
      <c r="A282">
        <v>20125</v>
      </c>
      <c r="B282">
        <v>4</v>
      </c>
      <c r="C282">
        <v>1</v>
      </c>
      <c r="D282">
        <v>1</v>
      </c>
      <c r="E282">
        <f t="shared" si="12"/>
        <v>0</v>
      </c>
      <c r="F282">
        <f t="shared" si="13"/>
        <v>-99</v>
      </c>
      <c r="G282">
        <f t="shared" si="14"/>
        <v>-99</v>
      </c>
    </row>
    <row r="283" spans="1:7" x14ac:dyDescent="0.55000000000000004">
      <c r="A283">
        <v>20126</v>
      </c>
      <c r="B283">
        <v>10</v>
      </c>
      <c r="C283">
        <v>1</v>
      </c>
      <c r="D283">
        <v>1</v>
      </c>
      <c r="E283">
        <f t="shared" si="12"/>
        <v>0</v>
      </c>
      <c r="F283">
        <f t="shared" si="13"/>
        <v>-99</v>
      </c>
      <c r="G283">
        <f t="shared" si="14"/>
        <v>-99</v>
      </c>
    </row>
    <row r="284" spans="1:7" x14ac:dyDescent="0.55000000000000004">
      <c r="A284">
        <v>20127</v>
      </c>
      <c r="B284">
        <v>47</v>
      </c>
      <c r="C284">
        <v>7</v>
      </c>
      <c r="D284">
        <v>2</v>
      </c>
      <c r="E284">
        <f t="shared" si="12"/>
        <v>0</v>
      </c>
      <c r="F284">
        <f t="shared" si="13"/>
        <v>-99</v>
      </c>
      <c r="G284">
        <f t="shared" si="14"/>
        <v>-99</v>
      </c>
    </row>
    <row r="285" spans="1:7" x14ac:dyDescent="0.55000000000000004">
      <c r="A285">
        <v>20128</v>
      </c>
      <c r="B285">
        <v>6</v>
      </c>
      <c r="C285">
        <v>4</v>
      </c>
      <c r="D285">
        <v>1</v>
      </c>
      <c r="E285">
        <f t="shared" si="12"/>
        <v>0</v>
      </c>
      <c r="F285">
        <f t="shared" si="13"/>
        <v>-99</v>
      </c>
      <c r="G285">
        <f t="shared" si="14"/>
        <v>-99</v>
      </c>
    </row>
    <row r="286" spans="1:7" x14ac:dyDescent="0.55000000000000004">
      <c r="A286">
        <v>20128</v>
      </c>
      <c r="B286">
        <v>30</v>
      </c>
      <c r="C286">
        <v>6</v>
      </c>
      <c r="D286">
        <v>1</v>
      </c>
      <c r="E286">
        <f t="shared" si="12"/>
        <v>1</v>
      </c>
      <c r="F286">
        <f t="shared" si="13"/>
        <v>30</v>
      </c>
      <c r="G286">
        <f t="shared" si="14"/>
        <v>18</v>
      </c>
    </row>
    <row r="287" spans="1:7" x14ac:dyDescent="0.55000000000000004">
      <c r="A287">
        <v>20128</v>
      </c>
      <c r="B287">
        <v>48</v>
      </c>
      <c r="C287">
        <v>6</v>
      </c>
      <c r="D287">
        <v>1</v>
      </c>
      <c r="E287">
        <f t="shared" si="12"/>
        <v>2</v>
      </c>
      <c r="F287">
        <f t="shared" si="13"/>
        <v>-99</v>
      </c>
      <c r="G287">
        <f t="shared" si="14"/>
        <v>-99</v>
      </c>
    </row>
    <row r="288" spans="1:7" x14ac:dyDescent="0.55000000000000004">
      <c r="A288">
        <v>20129</v>
      </c>
      <c r="B288">
        <v>1</v>
      </c>
      <c r="C288">
        <v>4</v>
      </c>
      <c r="D288">
        <v>1</v>
      </c>
      <c r="E288">
        <f t="shared" si="12"/>
        <v>0</v>
      </c>
      <c r="F288">
        <f t="shared" si="13"/>
        <v>-99</v>
      </c>
      <c r="G288">
        <f t="shared" si="14"/>
        <v>-99</v>
      </c>
    </row>
    <row r="289" spans="1:7" x14ac:dyDescent="0.55000000000000004">
      <c r="A289">
        <v>20129</v>
      </c>
      <c r="B289">
        <v>3</v>
      </c>
      <c r="C289">
        <v>2</v>
      </c>
      <c r="D289">
        <v>1</v>
      </c>
      <c r="E289">
        <f t="shared" si="12"/>
        <v>1</v>
      </c>
      <c r="F289">
        <f t="shared" si="13"/>
        <v>3</v>
      </c>
      <c r="G289">
        <f t="shared" si="14"/>
        <v>27</v>
      </c>
    </row>
    <row r="290" spans="1:7" x14ac:dyDescent="0.55000000000000004">
      <c r="A290">
        <v>20129</v>
      </c>
      <c r="B290">
        <v>30</v>
      </c>
      <c r="C290">
        <v>6</v>
      </c>
      <c r="D290">
        <v>2</v>
      </c>
      <c r="E290">
        <f t="shared" si="12"/>
        <v>2</v>
      </c>
      <c r="F290">
        <f t="shared" si="13"/>
        <v>-99</v>
      </c>
      <c r="G290">
        <f t="shared" si="14"/>
        <v>-99</v>
      </c>
    </row>
    <row r="291" spans="1:7" x14ac:dyDescent="0.55000000000000004">
      <c r="A291">
        <v>20130</v>
      </c>
      <c r="B291">
        <v>28</v>
      </c>
      <c r="C291">
        <v>6</v>
      </c>
      <c r="D291">
        <v>1</v>
      </c>
      <c r="E291">
        <f t="shared" si="12"/>
        <v>0</v>
      </c>
      <c r="F291">
        <f t="shared" si="13"/>
        <v>-99</v>
      </c>
      <c r="G291">
        <f t="shared" si="14"/>
        <v>-99</v>
      </c>
    </row>
    <row r="292" spans="1:7" x14ac:dyDescent="0.55000000000000004">
      <c r="A292">
        <v>20131</v>
      </c>
      <c r="B292">
        <v>4</v>
      </c>
      <c r="C292">
        <v>6</v>
      </c>
      <c r="D292">
        <v>1</v>
      </c>
      <c r="E292">
        <f t="shared" si="12"/>
        <v>0</v>
      </c>
      <c r="F292">
        <f t="shared" si="13"/>
        <v>-99</v>
      </c>
      <c r="G292">
        <f t="shared" si="14"/>
        <v>-99</v>
      </c>
    </row>
    <row r="293" spans="1:7" x14ac:dyDescent="0.55000000000000004">
      <c r="A293">
        <v>20131</v>
      </c>
      <c r="B293">
        <v>11</v>
      </c>
      <c r="C293">
        <v>2</v>
      </c>
      <c r="D293">
        <v>1</v>
      </c>
      <c r="E293">
        <f t="shared" si="12"/>
        <v>1</v>
      </c>
      <c r="F293">
        <f t="shared" si="13"/>
        <v>11</v>
      </c>
      <c r="G293">
        <f t="shared" si="14"/>
        <v>-99</v>
      </c>
    </row>
    <row r="294" spans="1:7" x14ac:dyDescent="0.55000000000000004">
      <c r="A294">
        <v>20132</v>
      </c>
      <c r="B294">
        <v>4</v>
      </c>
      <c r="C294">
        <v>5</v>
      </c>
      <c r="D294">
        <v>1</v>
      </c>
      <c r="E294">
        <f t="shared" si="12"/>
        <v>0</v>
      </c>
      <c r="F294">
        <f t="shared" si="13"/>
        <v>-99</v>
      </c>
      <c r="G294">
        <f t="shared" si="14"/>
        <v>-99</v>
      </c>
    </row>
    <row r="295" spans="1:7" x14ac:dyDescent="0.55000000000000004">
      <c r="A295">
        <v>20133</v>
      </c>
      <c r="B295">
        <v>30</v>
      </c>
      <c r="C295">
        <v>5</v>
      </c>
      <c r="D295">
        <v>1</v>
      </c>
      <c r="E295">
        <f t="shared" si="12"/>
        <v>0</v>
      </c>
      <c r="F295">
        <f t="shared" si="13"/>
        <v>-99</v>
      </c>
      <c r="G295">
        <f t="shared" si="14"/>
        <v>-99</v>
      </c>
    </row>
    <row r="296" spans="1:7" x14ac:dyDescent="0.55000000000000004">
      <c r="A296">
        <v>20134</v>
      </c>
      <c r="B296">
        <v>14</v>
      </c>
      <c r="C296">
        <v>2</v>
      </c>
      <c r="D296">
        <v>1</v>
      </c>
      <c r="E296">
        <f t="shared" si="12"/>
        <v>0</v>
      </c>
      <c r="F296">
        <f t="shared" si="13"/>
        <v>-99</v>
      </c>
      <c r="G296">
        <f t="shared" si="14"/>
        <v>-99</v>
      </c>
    </row>
    <row r="297" spans="1:7" x14ac:dyDescent="0.55000000000000004">
      <c r="A297">
        <v>20135</v>
      </c>
      <c r="B297">
        <v>5</v>
      </c>
      <c r="C297">
        <v>6</v>
      </c>
      <c r="D297">
        <v>1</v>
      </c>
      <c r="E297">
        <f t="shared" si="12"/>
        <v>0</v>
      </c>
      <c r="F297">
        <f t="shared" si="13"/>
        <v>-99</v>
      </c>
      <c r="G297">
        <f t="shared" si="14"/>
        <v>-99</v>
      </c>
    </row>
    <row r="298" spans="1:7" x14ac:dyDescent="0.55000000000000004">
      <c r="A298">
        <v>20136</v>
      </c>
      <c r="B298">
        <v>2</v>
      </c>
      <c r="C298">
        <v>6</v>
      </c>
      <c r="D298">
        <v>1</v>
      </c>
      <c r="E298">
        <f t="shared" si="12"/>
        <v>0</v>
      </c>
      <c r="F298">
        <f t="shared" si="13"/>
        <v>-99</v>
      </c>
      <c r="G298">
        <f t="shared" si="14"/>
        <v>-99</v>
      </c>
    </row>
    <row r="299" spans="1:7" x14ac:dyDescent="0.55000000000000004">
      <c r="A299">
        <v>20136</v>
      </c>
      <c r="B299">
        <v>7</v>
      </c>
      <c r="C299">
        <v>1</v>
      </c>
      <c r="D299">
        <v>1</v>
      </c>
      <c r="E299">
        <f t="shared" si="12"/>
        <v>1</v>
      </c>
      <c r="F299">
        <f t="shared" si="13"/>
        <v>7</v>
      </c>
      <c r="G299">
        <f t="shared" si="14"/>
        <v>3</v>
      </c>
    </row>
    <row r="300" spans="1:7" x14ac:dyDescent="0.55000000000000004">
      <c r="A300">
        <v>20136</v>
      </c>
      <c r="B300">
        <v>10</v>
      </c>
      <c r="C300">
        <v>7</v>
      </c>
      <c r="D300">
        <v>1</v>
      </c>
      <c r="E300">
        <f t="shared" si="12"/>
        <v>2</v>
      </c>
      <c r="F300">
        <f t="shared" si="13"/>
        <v>-99</v>
      </c>
      <c r="G300">
        <f t="shared" si="14"/>
        <v>-99</v>
      </c>
    </row>
    <row r="301" spans="1:7" x14ac:dyDescent="0.55000000000000004">
      <c r="A301">
        <v>20136</v>
      </c>
      <c r="B301">
        <v>13</v>
      </c>
      <c r="C301">
        <v>1</v>
      </c>
      <c r="D301">
        <v>1</v>
      </c>
      <c r="E301">
        <f t="shared" si="12"/>
        <v>3</v>
      </c>
      <c r="F301">
        <f t="shared" si="13"/>
        <v>-99</v>
      </c>
      <c r="G301">
        <f t="shared" si="14"/>
        <v>-99</v>
      </c>
    </row>
    <row r="302" spans="1:7" x14ac:dyDescent="0.55000000000000004">
      <c r="A302">
        <v>20136</v>
      </c>
      <c r="B302">
        <v>14</v>
      </c>
      <c r="C302">
        <v>5</v>
      </c>
      <c r="D302">
        <v>1</v>
      </c>
      <c r="E302">
        <f t="shared" si="12"/>
        <v>4</v>
      </c>
      <c r="F302">
        <f t="shared" si="13"/>
        <v>-99</v>
      </c>
      <c r="G302">
        <f t="shared" si="14"/>
        <v>-99</v>
      </c>
    </row>
    <row r="303" spans="1:7" x14ac:dyDescent="0.55000000000000004">
      <c r="A303">
        <v>20136</v>
      </c>
      <c r="B303">
        <v>26</v>
      </c>
      <c r="C303">
        <v>6</v>
      </c>
      <c r="D303">
        <v>1</v>
      </c>
      <c r="E303">
        <f t="shared" si="12"/>
        <v>5</v>
      </c>
      <c r="F303">
        <f t="shared" si="13"/>
        <v>-99</v>
      </c>
      <c r="G303">
        <f t="shared" si="14"/>
        <v>-99</v>
      </c>
    </row>
    <row r="304" spans="1:7" x14ac:dyDescent="0.55000000000000004">
      <c r="A304">
        <v>20136</v>
      </c>
      <c r="B304">
        <v>37</v>
      </c>
      <c r="C304">
        <v>7</v>
      </c>
      <c r="D304">
        <v>1</v>
      </c>
      <c r="E304">
        <f t="shared" si="12"/>
        <v>6</v>
      </c>
      <c r="F304">
        <f t="shared" si="13"/>
        <v>-99</v>
      </c>
      <c r="G304">
        <f t="shared" si="14"/>
        <v>-99</v>
      </c>
    </row>
    <row r="305" spans="1:7" x14ac:dyDescent="0.55000000000000004">
      <c r="A305">
        <v>20137</v>
      </c>
      <c r="B305">
        <v>13</v>
      </c>
      <c r="C305">
        <v>6</v>
      </c>
      <c r="D305">
        <v>1</v>
      </c>
      <c r="E305">
        <f t="shared" si="12"/>
        <v>0</v>
      </c>
      <c r="F305">
        <f t="shared" si="13"/>
        <v>-99</v>
      </c>
      <c r="G305">
        <f t="shared" si="14"/>
        <v>-99</v>
      </c>
    </row>
    <row r="306" spans="1:7" x14ac:dyDescent="0.55000000000000004">
      <c r="A306">
        <v>20138</v>
      </c>
      <c r="B306">
        <v>18</v>
      </c>
      <c r="C306">
        <v>7</v>
      </c>
      <c r="D306">
        <v>1</v>
      </c>
      <c r="E306">
        <f t="shared" si="12"/>
        <v>0</v>
      </c>
      <c r="F306">
        <f t="shared" si="13"/>
        <v>-99</v>
      </c>
      <c r="G306">
        <f t="shared" si="14"/>
        <v>-99</v>
      </c>
    </row>
    <row r="307" spans="1:7" x14ac:dyDescent="0.55000000000000004">
      <c r="A307">
        <v>20139</v>
      </c>
      <c r="B307">
        <v>49</v>
      </c>
      <c r="C307">
        <v>3</v>
      </c>
      <c r="D307">
        <v>1</v>
      </c>
      <c r="E307">
        <f t="shared" si="12"/>
        <v>0</v>
      </c>
      <c r="F307">
        <f t="shared" si="13"/>
        <v>-99</v>
      </c>
      <c r="G307">
        <f t="shared" si="14"/>
        <v>-99</v>
      </c>
    </row>
    <row r="308" spans="1:7" x14ac:dyDescent="0.55000000000000004">
      <c r="F308">
        <v>-99</v>
      </c>
      <c r="G308">
        <v>0</v>
      </c>
    </row>
    <row r="309" spans="1:7" x14ac:dyDescent="0.55000000000000004">
      <c r="F309">
        <v>-99</v>
      </c>
      <c r="G309">
        <v>1</v>
      </c>
    </row>
    <row r="310" spans="1:7" x14ac:dyDescent="0.55000000000000004">
      <c r="F310">
        <v>-99</v>
      </c>
      <c r="G310">
        <v>2</v>
      </c>
    </row>
    <row r="311" spans="1:7" x14ac:dyDescent="0.55000000000000004">
      <c r="F311">
        <v>-99</v>
      </c>
      <c r="G311">
        <v>3</v>
      </c>
    </row>
    <row r="312" spans="1:7" x14ac:dyDescent="0.55000000000000004">
      <c r="F312">
        <v>-99</v>
      </c>
      <c r="G312">
        <v>4</v>
      </c>
    </row>
    <row r="313" spans="1:7" x14ac:dyDescent="0.55000000000000004">
      <c r="F313">
        <v>-99</v>
      </c>
      <c r="G313">
        <v>5</v>
      </c>
    </row>
    <row r="314" spans="1:7" x14ac:dyDescent="0.55000000000000004">
      <c r="F314">
        <v>-99</v>
      </c>
      <c r="G314">
        <v>6</v>
      </c>
    </row>
    <row r="315" spans="1:7" x14ac:dyDescent="0.55000000000000004">
      <c r="F315">
        <v>-99</v>
      </c>
      <c r="G315">
        <v>7</v>
      </c>
    </row>
    <row r="316" spans="1:7" x14ac:dyDescent="0.55000000000000004">
      <c r="F316">
        <v>-99</v>
      </c>
      <c r="G316">
        <v>8</v>
      </c>
    </row>
    <row r="317" spans="1:7" x14ac:dyDescent="0.55000000000000004">
      <c r="F317">
        <v>-99</v>
      </c>
      <c r="G317">
        <v>9</v>
      </c>
    </row>
    <row r="318" spans="1:7" x14ac:dyDescent="0.55000000000000004">
      <c r="F318">
        <v>-99</v>
      </c>
      <c r="G318">
        <v>10</v>
      </c>
    </row>
    <row r="319" spans="1:7" x14ac:dyDescent="0.55000000000000004">
      <c r="F319">
        <v>-99</v>
      </c>
      <c r="G319">
        <v>11</v>
      </c>
    </row>
    <row r="320" spans="1:7" x14ac:dyDescent="0.55000000000000004">
      <c r="F320">
        <v>-99</v>
      </c>
      <c r="G320">
        <v>12</v>
      </c>
    </row>
    <row r="321" spans="6:7" x14ac:dyDescent="0.55000000000000004">
      <c r="F321">
        <v>-99</v>
      </c>
      <c r="G321">
        <v>13</v>
      </c>
    </row>
    <row r="322" spans="6:7" x14ac:dyDescent="0.55000000000000004">
      <c r="F322">
        <v>-99</v>
      </c>
      <c r="G322">
        <v>14</v>
      </c>
    </row>
    <row r="323" spans="6:7" x14ac:dyDescent="0.55000000000000004">
      <c r="F323">
        <v>-99</v>
      </c>
      <c r="G323">
        <v>15</v>
      </c>
    </row>
    <row r="324" spans="6:7" x14ac:dyDescent="0.55000000000000004">
      <c r="F324">
        <v>-99</v>
      </c>
      <c r="G324">
        <v>16</v>
      </c>
    </row>
    <row r="325" spans="6:7" x14ac:dyDescent="0.55000000000000004">
      <c r="F325">
        <v>-99</v>
      </c>
      <c r="G325">
        <v>17</v>
      </c>
    </row>
    <row r="326" spans="6:7" x14ac:dyDescent="0.55000000000000004">
      <c r="F326">
        <v>-99</v>
      </c>
      <c r="G326">
        <v>18</v>
      </c>
    </row>
    <row r="327" spans="6:7" x14ac:dyDescent="0.55000000000000004">
      <c r="F327">
        <v>-99</v>
      </c>
      <c r="G327">
        <v>19</v>
      </c>
    </row>
    <row r="328" spans="6:7" x14ac:dyDescent="0.55000000000000004">
      <c r="F328">
        <v>-99</v>
      </c>
      <c r="G328">
        <v>20</v>
      </c>
    </row>
    <row r="329" spans="6:7" x14ac:dyDescent="0.55000000000000004">
      <c r="F329">
        <v>-99</v>
      </c>
      <c r="G329">
        <v>21</v>
      </c>
    </row>
    <row r="330" spans="6:7" x14ac:dyDescent="0.55000000000000004">
      <c r="F330">
        <v>-99</v>
      </c>
      <c r="G330">
        <v>22</v>
      </c>
    </row>
    <row r="331" spans="6:7" x14ac:dyDescent="0.55000000000000004">
      <c r="F331">
        <v>-99</v>
      </c>
      <c r="G331">
        <v>23</v>
      </c>
    </row>
    <row r="332" spans="6:7" x14ac:dyDescent="0.55000000000000004">
      <c r="F332">
        <v>-99</v>
      </c>
      <c r="G332">
        <v>24</v>
      </c>
    </row>
    <row r="333" spans="6:7" x14ac:dyDescent="0.55000000000000004">
      <c r="F333">
        <v>-99</v>
      </c>
      <c r="G333">
        <v>25</v>
      </c>
    </row>
    <row r="334" spans="6:7" x14ac:dyDescent="0.55000000000000004">
      <c r="F334">
        <v>-99</v>
      </c>
      <c r="G334">
        <v>26</v>
      </c>
    </row>
    <row r="335" spans="6:7" x14ac:dyDescent="0.55000000000000004">
      <c r="F335">
        <v>-99</v>
      </c>
      <c r="G335">
        <v>27</v>
      </c>
    </row>
    <row r="336" spans="6:7" x14ac:dyDescent="0.55000000000000004">
      <c r="F336">
        <v>-99</v>
      </c>
      <c r="G336">
        <v>28</v>
      </c>
    </row>
    <row r="337" spans="6:7" x14ac:dyDescent="0.55000000000000004">
      <c r="F337">
        <v>-99</v>
      </c>
      <c r="G337">
        <v>29</v>
      </c>
    </row>
    <row r="338" spans="6:7" x14ac:dyDescent="0.55000000000000004">
      <c r="F338">
        <v>-99</v>
      </c>
      <c r="G338">
        <v>30</v>
      </c>
    </row>
    <row r="339" spans="6:7" x14ac:dyDescent="0.55000000000000004">
      <c r="F339">
        <v>-99</v>
      </c>
      <c r="G339">
        <v>31</v>
      </c>
    </row>
    <row r="340" spans="6:7" x14ac:dyDescent="0.55000000000000004">
      <c r="F340">
        <v>-99</v>
      </c>
      <c r="G340">
        <v>32</v>
      </c>
    </row>
    <row r="341" spans="6:7" x14ac:dyDescent="0.55000000000000004">
      <c r="F341">
        <v>-99</v>
      </c>
      <c r="G341">
        <v>33</v>
      </c>
    </row>
    <row r="342" spans="6:7" x14ac:dyDescent="0.55000000000000004">
      <c r="F342">
        <v>-99</v>
      </c>
      <c r="G342">
        <v>34</v>
      </c>
    </row>
    <row r="343" spans="6:7" x14ac:dyDescent="0.55000000000000004">
      <c r="F343">
        <v>-99</v>
      </c>
      <c r="G343">
        <v>35</v>
      </c>
    </row>
    <row r="344" spans="6:7" x14ac:dyDescent="0.55000000000000004">
      <c r="F344">
        <v>-99</v>
      </c>
      <c r="G344">
        <v>36</v>
      </c>
    </row>
    <row r="345" spans="6:7" x14ac:dyDescent="0.55000000000000004">
      <c r="F345">
        <v>-99</v>
      </c>
      <c r="G345">
        <v>37</v>
      </c>
    </row>
    <row r="346" spans="6:7" x14ac:dyDescent="0.55000000000000004">
      <c r="F346">
        <v>-99</v>
      </c>
      <c r="G346">
        <v>38</v>
      </c>
    </row>
    <row r="347" spans="6:7" x14ac:dyDescent="0.55000000000000004">
      <c r="F347">
        <v>-99</v>
      </c>
      <c r="G347">
        <v>39</v>
      </c>
    </row>
    <row r="348" spans="6:7" x14ac:dyDescent="0.55000000000000004">
      <c r="F348">
        <v>-99</v>
      </c>
      <c r="G348">
        <v>40</v>
      </c>
    </row>
    <row r="349" spans="6:7" x14ac:dyDescent="0.55000000000000004">
      <c r="F349">
        <v>-99</v>
      </c>
      <c r="G349">
        <v>41</v>
      </c>
    </row>
    <row r="350" spans="6:7" x14ac:dyDescent="0.55000000000000004">
      <c r="F350">
        <v>-99</v>
      </c>
      <c r="G350">
        <v>42</v>
      </c>
    </row>
    <row r="351" spans="6:7" x14ac:dyDescent="0.55000000000000004">
      <c r="F351">
        <v>-99</v>
      </c>
      <c r="G351">
        <v>43</v>
      </c>
    </row>
    <row r="352" spans="6:7" x14ac:dyDescent="0.55000000000000004">
      <c r="F352">
        <v>-99</v>
      </c>
      <c r="G352">
        <v>44</v>
      </c>
    </row>
    <row r="353" spans="6:7" x14ac:dyDescent="0.55000000000000004">
      <c r="F353">
        <v>-99</v>
      </c>
      <c r="G353">
        <v>45</v>
      </c>
    </row>
    <row r="354" spans="6:7" x14ac:dyDescent="0.55000000000000004">
      <c r="F354">
        <v>-99</v>
      </c>
      <c r="G354">
        <v>46</v>
      </c>
    </row>
    <row r="355" spans="6:7" x14ac:dyDescent="0.55000000000000004">
      <c r="F355">
        <v>-99</v>
      </c>
      <c r="G355">
        <v>47</v>
      </c>
    </row>
    <row r="356" spans="6:7" x14ac:dyDescent="0.55000000000000004">
      <c r="F356">
        <v>-99</v>
      </c>
      <c r="G356">
        <v>48</v>
      </c>
    </row>
    <row r="357" spans="6:7" x14ac:dyDescent="0.55000000000000004">
      <c r="F357">
        <v>-99</v>
      </c>
      <c r="G357">
        <v>49</v>
      </c>
    </row>
    <row r="358" spans="6:7" x14ac:dyDescent="0.55000000000000004">
      <c r="F358">
        <v>-99</v>
      </c>
      <c r="G358">
        <v>50</v>
      </c>
    </row>
    <row r="359" spans="6:7" x14ac:dyDescent="0.55000000000000004">
      <c r="F359">
        <v>-99</v>
      </c>
      <c r="G359">
        <v>51</v>
      </c>
    </row>
    <row r="360" spans="6:7" x14ac:dyDescent="0.55000000000000004">
      <c r="F360">
        <v>1</v>
      </c>
      <c r="G360">
        <v>-99</v>
      </c>
    </row>
    <row r="361" spans="6:7" x14ac:dyDescent="0.55000000000000004">
      <c r="F361">
        <v>2</v>
      </c>
      <c r="G361">
        <v>-99</v>
      </c>
    </row>
    <row r="362" spans="6:7" x14ac:dyDescent="0.55000000000000004">
      <c r="F362">
        <v>3</v>
      </c>
      <c r="G362">
        <v>-99</v>
      </c>
    </row>
    <row r="363" spans="6:7" x14ac:dyDescent="0.55000000000000004">
      <c r="F363">
        <v>4</v>
      </c>
      <c r="G363">
        <v>-99</v>
      </c>
    </row>
    <row r="364" spans="6:7" x14ac:dyDescent="0.55000000000000004">
      <c r="F364">
        <v>5</v>
      </c>
      <c r="G364">
        <v>-99</v>
      </c>
    </row>
    <row r="365" spans="6:7" x14ac:dyDescent="0.55000000000000004">
      <c r="F365">
        <v>6</v>
      </c>
      <c r="G365">
        <v>-99</v>
      </c>
    </row>
    <row r="366" spans="6:7" x14ac:dyDescent="0.55000000000000004">
      <c r="F366">
        <v>7</v>
      </c>
      <c r="G366">
        <v>-99</v>
      </c>
    </row>
    <row r="367" spans="6:7" x14ac:dyDescent="0.55000000000000004">
      <c r="F367">
        <v>8</v>
      </c>
      <c r="G367">
        <v>-99</v>
      </c>
    </row>
    <row r="368" spans="6:7" x14ac:dyDescent="0.55000000000000004">
      <c r="F368">
        <v>9</v>
      </c>
      <c r="G368">
        <v>-99</v>
      </c>
    </row>
    <row r="369" spans="6:7" x14ac:dyDescent="0.55000000000000004">
      <c r="F369">
        <v>10</v>
      </c>
      <c r="G369">
        <v>-99</v>
      </c>
    </row>
    <row r="370" spans="6:7" x14ac:dyDescent="0.55000000000000004">
      <c r="F370">
        <v>11</v>
      </c>
      <c r="G370">
        <v>-99</v>
      </c>
    </row>
    <row r="371" spans="6:7" x14ac:dyDescent="0.55000000000000004">
      <c r="F371">
        <v>12</v>
      </c>
      <c r="G371">
        <v>-99</v>
      </c>
    </row>
    <row r="372" spans="6:7" x14ac:dyDescent="0.55000000000000004">
      <c r="F372">
        <v>13</v>
      </c>
      <c r="G372">
        <v>-99</v>
      </c>
    </row>
    <row r="373" spans="6:7" x14ac:dyDescent="0.55000000000000004">
      <c r="F373">
        <v>14</v>
      </c>
      <c r="G373">
        <v>-99</v>
      </c>
    </row>
    <row r="374" spans="6:7" x14ac:dyDescent="0.55000000000000004">
      <c r="F374">
        <v>15</v>
      </c>
      <c r="G374">
        <v>-99</v>
      </c>
    </row>
    <row r="375" spans="6:7" x14ac:dyDescent="0.55000000000000004">
      <c r="F375">
        <v>16</v>
      </c>
      <c r="G375">
        <v>-99</v>
      </c>
    </row>
    <row r="376" spans="6:7" x14ac:dyDescent="0.55000000000000004">
      <c r="F376">
        <v>17</v>
      </c>
      <c r="G376">
        <v>-99</v>
      </c>
    </row>
    <row r="377" spans="6:7" x14ac:dyDescent="0.55000000000000004">
      <c r="F377">
        <v>18</v>
      </c>
      <c r="G377">
        <v>-99</v>
      </c>
    </row>
    <row r="378" spans="6:7" x14ac:dyDescent="0.55000000000000004">
      <c r="F378">
        <v>19</v>
      </c>
      <c r="G378">
        <v>-99</v>
      </c>
    </row>
    <row r="379" spans="6:7" x14ac:dyDescent="0.55000000000000004">
      <c r="F379">
        <v>20</v>
      </c>
      <c r="G379">
        <v>-99</v>
      </c>
    </row>
    <row r="380" spans="6:7" x14ac:dyDescent="0.55000000000000004">
      <c r="F380">
        <v>21</v>
      </c>
      <c r="G380">
        <v>-99</v>
      </c>
    </row>
    <row r="381" spans="6:7" x14ac:dyDescent="0.55000000000000004">
      <c r="F381">
        <v>22</v>
      </c>
      <c r="G381">
        <v>-99</v>
      </c>
    </row>
    <row r="382" spans="6:7" x14ac:dyDescent="0.55000000000000004">
      <c r="F382">
        <v>23</v>
      </c>
      <c r="G382">
        <v>-99</v>
      </c>
    </row>
    <row r="383" spans="6:7" x14ac:dyDescent="0.55000000000000004">
      <c r="F383">
        <v>24</v>
      </c>
      <c r="G383">
        <v>-99</v>
      </c>
    </row>
    <row r="384" spans="6:7" x14ac:dyDescent="0.55000000000000004">
      <c r="F384">
        <v>25</v>
      </c>
      <c r="G384">
        <v>-99</v>
      </c>
    </row>
    <row r="385" spans="6:7" x14ac:dyDescent="0.55000000000000004">
      <c r="F385">
        <v>26</v>
      </c>
      <c r="G385">
        <v>-99</v>
      </c>
    </row>
    <row r="386" spans="6:7" x14ac:dyDescent="0.55000000000000004">
      <c r="F386">
        <v>27</v>
      </c>
      <c r="G386">
        <v>-99</v>
      </c>
    </row>
    <row r="387" spans="6:7" x14ac:dyDescent="0.55000000000000004">
      <c r="F387">
        <v>28</v>
      </c>
      <c r="G387">
        <v>-99</v>
      </c>
    </row>
    <row r="388" spans="6:7" x14ac:dyDescent="0.55000000000000004">
      <c r="F388">
        <v>29</v>
      </c>
      <c r="G388">
        <v>-99</v>
      </c>
    </row>
    <row r="389" spans="6:7" x14ac:dyDescent="0.55000000000000004">
      <c r="F389">
        <v>30</v>
      </c>
      <c r="G389">
        <v>-99</v>
      </c>
    </row>
    <row r="390" spans="6:7" x14ac:dyDescent="0.55000000000000004">
      <c r="F390">
        <v>31</v>
      </c>
      <c r="G390">
        <v>-99</v>
      </c>
    </row>
    <row r="391" spans="6:7" x14ac:dyDescent="0.55000000000000004">
      <c r="F391">
        <v>32</v>
      </c>
      <c r="G391">
        <v>-99</v>
      </c>
    </row>
    <row r="392" spans="6:7" x14ac:dyDescent="0.55000000000000004">
      <c r="F392">
        <v>33</v>
      </c>
      <c r="G392">
        <v>-99</v>
      </c>
    </row>
    <row r="393" spans="6:7" x14ac:dyDescent="0.55000000000000004">
      <c r="F393">
        <v>34</v>
      </c>
      <c r="G393">
        <v>-99</v>
      </c>
    </row>
    <row r="394" spans="6:7" x14ac:dyDescent="0.55000000000000004">
      <c r="F394">
        <v>35</v>
      </c>
      <c r="G394">
        <v>-99</v>
      </c>
    </row>
    <row r="395" spans="6:7" x14ac:dyDescent="0.55000000000000004">
      <c r="F395">
        <v>36</v>
      </c>
      <c r="G395">
        <v>-99</v>
      </c>
    </row>
    <row r="396" spans="6:7" x14ac:dyDescent="0.55000000000000004">
      <c r="F396">
        <v>37</v>
      </c>
      <c r="G396">
        <v>-99</v>
      </c>
    </row>
    <row r="397" spans="6:7" x14ac:dyDescent="0.55000000000000004">
      <c r="F397">
        <v>38</v>
      </c>
      <c r="G397">
        <v>-99</v>
      </c>
    </row>
    <row r="398" spans="6:7" x14ac:dyDescent="0.55000000000000004">
      <c r="F398">
        <v>39</v>
      </c>
      <c r="G398">
        <v>-99</v>
      </c>
    </row>
    <row r="399" spans="6:7" x14ac:dyDescent="0.55000000000000004">
      <c r="F399">
        <v>40</v>
      </c>
      <c r="G399">
        <v>-99</v>
      </c>
    </row>
    <row r="400" spans="6:7" x14ac:dyDescent="0.55000000000000004">
      <c r="F400">
        <v>41</v>
      </c>
      <c r="G400">
        <v>-99</v>
      </c>
    </row>
    <row r="401" spans="6:7" x14ac:dyDescent="0.55000000000000004">
      <c r="F401">
        <v>42</v>
      </c>
      <c r="G401">
        <v>-99</v>
      </c>
    </row>
    <row r="402" spans="6:7" x14ac:dyDescent="0.55000000000000004">
      <c r="F402">
        <v>43</v>
      </c>
      <c r="G402">
        <v>-99</v>
      </c>
    </row>
    <row r="403" spans="6:7" x14ac:dyDescent="0.55000000000000004">
      <c r="F403">
        <v>44</v>
      </c>
      <c r="G403">
        <v>-99</v>
      </c>
    </row>
    <row r="404" spans="6:7" x14ac:dyDescent="0.55000000000000004">
      <c r="F404">
        <v>45</v>
      </c>
      <c r="G404">
        <v>-99</v>
      </c>
    </row>
    <row r="405" spans="6:7" x14ac:dyDescent="0.55000000000000004">
      <c r="F405">
        <v>46</v>
      </c>
      <c r="G405">
        <v>-99</v>
      </c>
    </row>
    <row r="406" spans="6:7" x14ac:dyDescent="0.55000000000000004">
      <c r="F406">
        <v>47</v>
      </c>
      <c r="G406">
        <v>-99</v>
      </c>
    </row>
    <row r="407" spans="6:7" x14ac:dyDescent="0.55000000000000004">
      <c r="F407">
        <v>48</v>
      </c>
      <c r="G407">
        <v>-99</v>
      </c>
    </row>
    <row r="408" spans="6:7" x14ac:dyDescent="0.55000000000000004">
      <c r="F408">
        <v>49</v>
      </c>
      <c r="G408">
        <v>-99</v>
      </c>
    </row>
    <row r="409" spans="6:7" x14ac:dyDescent="0.55000000000000004">
      <c r="F409">
        <v>50</v>
      </c>
      <c r="G409">
        <v>-99</v>
      </c>
    </row>
    <row r="410" spans="6:7" x14ac:dyDescent="0.55000000000000004">
      <c r="F410">
        <v>51</v>
      </c>
      <c r="G410">
        <v>-99</v>
      </c>
    </row>
    <row r="411" spans="6:7" x14ac:dyDescent="0.55000000000000004">
      <c r="F411">
        <v>52</v>
      </c>
      <c r="G411">
        <v>-99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E58"/>
  <sheetViews>
    <sheetView workbookViewId="0"/>
  </sheetViews>
  <sheetFormatPr defaultRowHeight="14.4" x14ac:dyDescent="0.55000000000000004"/>
  <cols>
    <col min="1" max="1" width="12.578125" bestFit="1" customWidth="1"/>
    <col min="2" max="2" width="15.578125" bestFit="1" customWidth="1"/>
    <col min="3" max="12" width="2" bestFit="1" customWidth="1"/>
    <col min="13" max="54" width="3" bestFit="1" customWidth="1"/>
    <col min="55" max="55" width="10.68359375" bestFit="1" customWidth="1"/>
  </cols>
  <sheetData>
    <row r="3" spans="1:57" x14ac:dyDescent="0.55000000000000004">
      <c r="A3" t="s">
        <v>9</v>
      </c>
      <c r="B3" t="s">
        <v>8</v>
      </c>
    </row>
    <row r="4" spans="1:57" x14ac:dyDescent="0.55000000000000004">
      <c r="A4" t="s">
        <v>6</v>
      </c>
      <c r="B4">
        <v>-99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 t="s">
        <v>7</v>
      </c>
    </row>
    <row r="5" spans="1:57" x14ac:dyDescent="0.55000000000000004">
      <c r="A5" s="2">
        <v>-99</v>
      </c>
      <c r="B5">
        <v>254</v>
      </c>
      <c r="BC5">
        <v>254</v>
      </c>
    </row>
    <row r="6" spans="1:57" x14ac:dyDescent="0.55000000000000004">
      <c r="A6" s="2">
        <v>1</v>
      </c>
      <c r="H6">
        <v>1</v>
      </c>
      <c r="BC6">
        <v>1</v>
      </c>
      <c r="BE6">
        <f>SUM(BC6:BC57)</f>
        <v>52</v>
      </c>
    </row>
    <row r="7" spans="1:57" x14ac:dyDescent="0.55000000000000004">
      <c r="A7" s="2">
        <v>2</v>
      </c>
    </row>
    <row r="8" spans="1:57" x14ac:dyDescent="0.55000000000000004">
      <c r="A8" s="2">
        <v>3</v>
      </c>
      <c r="AD8">
        <v>1</v>
      </c>
      <c r="BC8">
        <v>1</v>
      </c>
    </row>
    <row r="9" spans="1:57" x14ac:dyDescent="0.55000000000000004">
      <c r="A9" s="2">
        <v>4</v>
      </c>
      <c r="B9">
        <v>1</v>
      </c>
      <c r="E9">
        <v>1</v>
      </c>
      <c r="BC9">
        <v>2</v>
      </c>
    </row>
    <row r="10" spans="1:57" x14ac:dyDescent="0.55000000000000004">
      <c r="A10" s="2">
        <v>5</v>
      </c>
      <c r="B10">
        <v>1</v>
      </c>
      <c r="G10">
        <v>1</v>
      </c>
      <c r="O10">
        <v>1</v>
      </c>
      <c r="BC10">
        <v>3</v>
      </c>
    </row>
    <row r="11" spans="1:57" x14ac:dyDescent="0.55000000000000004">
      <c r="A11" s="2">
        <v>6</v>
      </c>
      <c r="B11">
        <v>1</v>
      </c>
      <c r="M11">
        <v>1</v>
      </c>
      <c r="BC11">
        <v>2</v>
      </c>
    </row>
    <row r="12" spans="1:57" x14ac:dyDescent="0.55000000000000004">
      <c r="A12" s="2">
        <v>7</v>
      </c>
      <c r="E12">
        <v>1</v>
      </c>
      <c r="F12">
        <v>2</v>
      </c>
      <c r="BC12">
        <v>3</v>
      </c>
    </row>
    <row r="13" spans="1:57" x14ac:dyDescent="0.55000000000000004">
      <c r="A13" s="2">
        <v>8</v>
      </c>
      <c r="I13">
        <v>1</v>
      </c>
      <c r="BC13">
        <v>1</v>
      </c>
    </row>
    <row r="14" spans="1:57" x14ac:dyDescent="0.55000000000000004">
      <c r="A14" s="2">
        <v>9</v>
      </c>
      <c r="B14">
        <v>1</v>
      </c>
      <c r="E14">
        <v>1</v>
      </c>
      <c r="I14">
        <v>1</v>
      </c>
      <c r="U14">
        <v>1</v>
      </c>
      <c r="BC14">
        <v>4</v>
      </c>
    </row>
    <row r="15" spans="1:57" x14ac:dyDescent="0.55000000000000004">
      <c r="A15" s="2">
        <v>10</v>
      </c>
      <c r="D15">
        <v>1</v>
      </c>
      <c r="BC15">
        <v>1</v>
      </c>
    </row>
    <row r="16" spans="1:57" x14ac:dyDescent="0.55000000000000004">
      <c r="A16" s="2">
        <v>11</v>
      </c>
      <c r="B16">
        <v>1</v>
      </c>
      <c r="D16">
        <v>1</v>
      </c>
      <c r="H16">
        <v>1</v>
      </c>
      <c r="R16">
        <v>1</v>
      </c>
      <c r="BC16">
        <v>4</v>
      </c>
    </row>
    <row r="17" spans="1:55" x14ac:dyDescent="0.55000000000000004">
      <c r="A17" s="2">
        <v>12</v>
      </c>
      <c r="B17">
        <v>1</v>
      </c>
      <c r="BC17">
        <v>1</v>
      </c>
    </row>
    <row r="18" spans="1:55" x14ac:dyDescent="0.55000000000000004">
      <c r="A18" s="2">
        <v>13</v>
      </c>
    </row>
    <row r="19" spans="1:55" x14ac:dyDescent="0.55000000000000004">
      <c r="A19" s="2">
        <v>14</v>
      </c>
    </row>
    <row r="20" spans="1:55" x14ac:dyDescent="0.55000000000000004">
      <c r="A20" s="2">
        <v>15</v>
      </c>
    </row>
    <row r="21" spans="1:55" x14ac:dyDescent="0.55000000000000004">
      <c r="A21" s="2">
        <v>16</v>
      </c>
      <c r="C21">
        <v>1</v>
      </c>
      <c r="BC21">
        <v>1</v>
      </c>
    </row>
    <row r="22" spans="1:55" x14ac:dyDescent="0.55000000000000004">
      <c r="A22" s="2">
        <v>17</v>
      </c>
      <c r="E22">
        <v>1</v>
      </c>
      <c r="BC22">
        <v>1</v>
      </c>
    </row>
    <row r="23" spans="1:55" x14ac:dyDescent="0.55000000000000004">
      <c r="A23" s="2">
        <v>18</v>
      </c>
      <c r="D23">
        <v>1</v>
      </c>
      <c r="E23">
        <v>1</v>
      </c>
      <c r="I23">
        <v>1</v>
      </c>
      <c r="N23">
        <v>1</v>
      </c>
      <c r="BC23">
        <v>4</v>
      </c>
    </row>
    <row r="24" spans="1:55" x14ac:dyDescent="0.55000000000000004">
      <c r="A24" s="2">
        <v>19</v>
      </c>
      <c r="B24">
        <v>1</v>
      </c>
      <c r="H24">
        <v>1</v>
      </c>
      <c r="AJ24">
        <v>1</v>
      </c>
      <c r="BC24">
        <v>3</v>
      </c>
    </row>
    <row r="25" spans="1:55" x14ac:dyDescent="0.55000000000000004">
      <c r="A25" s="2">
        <v>20</v>
      </c>
      <c r="M25">
        <v>1</v>
      </c>
      <c r="BC25">
        <v>1</v>
      </c>
    </row>
    <row r="26" spans="1:55" x14ac:dyDescent="0.55000000000000004">
      <c r="A26" s="2">
        <v>21</v>
      </c>
    </row>
    <row r="27" spans="1:55" x14ac:dyDescent="0.55000000000000004">
      <c r="A27" s="2">
        <v>22</v>
      </c>
      <c r="G27">
        <v>1</v>
      </c>
      <c r="BC27">
        <v>1</v>
      </c>
    </row>
    <row r="28" spans="1:55" x14ac:dyDescent="0.55000000000000004">
      <c r="A28" s="2">
        <v>23</v>
      </c>
      <c r="B28">
        <v>1</v>
      </c>
      <c r="BC28">
        <v>1</v>
      </c>
    </row>
    <row r="29" spans="1:55" x14ac:dyDescent="0.55000000000000004">
      <c r="A29" s="2">
        <v>24</v>
      </c>
    </row>
    <row r="30" spans="1:55" x14ac:dyDescent="0.55000000000000004">
      <c r="A30" s="2">
        <v>25</v>
      </c>
    </row>
    <row r="31" spans="1:55" x14ac:dyDescent="0.55000000000000004">
      <c r="A31" s="2">
        <v>26</v>
      </c>
    </row>
    <row r="32" spans="1:55" x14ac:dyDescent="0.55000000000000004">
      <c r="A32" s="2">
        <v>27</v>
      </c>
      <c r="B32">
        <v>1</v>
      </c>
      <c r="I32">
        <v>1</v>
      </c>
      <c r="BC32">
        <v>2</v>
      </c>
    </row>
    <row r="33" spans="1:55" x14ac:dyDescent="0.55000000000000004">
      <c r="A33" s="2">
        <v>28</v>
      </c>
    </row>
    <row r="34" spans="1:55" x14ac:dyDescent="0.55000000000000004">
      <c r="A34" s="2">
        <v>29</v>
      </c>
    </row>
    <row r="35" spans="1:55" x14ac:dyDescent="0.55000000000000004">
      <c r="A35" s="2">
        <v>30</v>
      </c>
      <c r="B35">
        <v>3</v>
      </c>
      <c r="U35">
        <v>1</v>
      </c>
      <c r="BC35">
        <v>4</v>
      </c>
    </row>
    <row r="36" spans="1:55" x14ac:dyDescent="0.55000000000000004">
      <c r="A36" s="2">
        <v>31</v>
      </c>
    </row>
    <row r="37" spans="1:55" x14ac:dyDescent="0.55000000000000004">
      <c r="A37" s="2">
        <v>32</v>
      </c>
      <c r="D37">
        <v>1</v>
      </c>
      <c r="BC37">
        <v>1</v>
      </c>
    </row>
    <row r="38" spans="1:55" x14ac:dyDescent="0.55000000000000004">
      <c r="A38" s="2">
        <v>33</v>
      </c>
      <c r="B38">
        <v>1</v>
      </c>
      <c r="BC38">
        <v>1</v>
      </c>
    </row>
    <row r="39" spans="1:55" x14ac:dyDescent="0.55000000000000004">
      <c r="A39" s="2">
        <v>34</v>
      </c>
      <c r="B39">
        <v>1</v>
      </c>
      <c r="BC39">
        <v>1</v>
      </c>
    </row>
    <row r="40" spans="1:55" x14ac:dyDescent="0.55000000000000004">
      <c r="A40" s="2">
        <v>35</v>
      </c>
      <c r="D40">
        <v>1</v>
      </c>
      <c r="BC40">
        <v>1</v>
      </c>
    </row>
    <row r="41" spans="1:55" x14ac:dyDescent="0.55000000000000004">
      <c r="A41" s="2">
        <v>36</v>
      </c>
    </row>
    <row r="42" spans="1:55" x14ac:dyDescent="0.55000000000000004">
      <c r="A42" s="2">
        <v>37</v>
      </c>
    </row>
    <row r="43" spans="1:55" x14ac:dyDescent="0.55000000000000004">
      <c r="A43" s="2">
        <v>38</v>
      </c>
    </row>
    <row r="44" spans="1:55" x14ac:dyDescent="0.55000000000000004">
      <c r="A44" s="2">
        <v>39</v>
      </c>
    </row>
    <row r="45" spans="1:55" x14ac:dyDescent="0.55000000000000004">
      <c r="A45" s="2">
        <v>40</v>
      </c>
    </row>
    <row r="46" spans="1:55" x14ac:dyDescent="0.55000000000000004">
      <c r="A46" s="2">
        <v>41</v>
      </c>
    </row>
    <row r="47" spans="1:55" x14ac:dyDescent="0.55000000000000004">
      <c r="A47" s="2">
        <v>42</v>
      </c>
    </row>
    <row r="48" spans="1:55" x14ac:dyDescent="0.55000000000000004">
      <c r="A48" s="2">
        <v>43</v>
      </c>
    </row>
    <row r="49" spans="1:55" x14ac:dyDescent="0.55000000000000004">
      <c r="A49" s="2">
        <v>44</v>
      </c>
      <c r="B49">
        <v>1</v>
      </c>
      <c r="BC49">
        <v>1</v>
      </c>
    </row>
    <row r="50" spans="1:55" x14ac:dyDescent="0.55000000000000004">
      <c r="A50" s="2">
        <v>45</v>
      </c>
    </row>
    <row r="51" spans="1:55" x14ac:dyDescent="0.55000000000000004">
      <c r="A51" s="2">
        <v>46</v>
      </c>
    </row>
    <row r="52" spans="1:55" x14ac:dyDescent="0.55000000000000004">
      <c r="A52" s="2">
        <v>47</v>
      </c>
      <c r="B52">
        <v>1</v>
      </c>
      <c r="BC52">
        <v>1</v>
      </c>
    </row>
    <row r="53" spans="1:55" x14ac:dyDescent="0.55000000000000004">
      <c r="A53" s="2">
        <v>48</v>
      </c>
      <c r="B53">
        <v>1</v>
      </c>
      <c r="BC53">
        <v>1</v>
      </c>
    </row>
    <row r="54" spans="1:55" x14ac:dyDescent="0.55000000000000004">
      <c r="A54" s="2">
        <v>49</v>
      </c>
    </row>
    <row r="55" spans="1:55" x14ac:dyDescent="0.55000000000000004">
      <c r="A55" s="2">
        <v>50</v>
      </c>
      <c r="B55">
        <v>2</v>
      </c>
      <c r="BC55">
        <v>2</v>
      </c>
    </row>
    <row r="56" spans="1:55" x14ac:dyDescent="0.55000000000000004">
      <c r="A56" s="2">
        <v>51</v>
      </c>
      <c r="B56">
        <v>1</v>
      </c>
      <c r="BC56">
        <v>1</v>
      </c>
    </row>
    <row r="57" spans="1:55" x14ac:dyDescent="0.55000000000000004">
      <c r="A57" s="2">
        <v>52</v>
      </c>
      <c r="B57">
        <v>1</v>
      </c>
      <c r="BC57">
        <v>1</v>
      </c>
    </row>
    <row r="58" spans="1:55" x14ac:dyDescent="0.55000000000000004">
      <c r="A58" s="2" t="s">
        <v>7</v>
      </c>
      <c r="B58">
        <v>275</v>
      </c>
      <c r="C58">
        <v>1</v>
      </c>
      <c r="D58">
        <v>5</v>
      </c>
      <c r="E58">
        <v>5</v>
      </c>
      <c r="F58">
        <v>2</v>
      </c>
      <c r="G58">
        <v>2</v>
      </c>
      <c r="H58">
        <v>3</v>
      </c>
      <c r="I58">
        <v>4</v>
      </c>
      <c r="M58">
        <v>2</v>
      </c>
      <c r="N58">
        <v>1</v>
      </c>
      <c r="O58">
        <v>1</v>
      </c>
      <c r="R58">
        <v>1</v>
      </c>
      <c r="U58">
        <v>2</v>
      </c>
      <c r="AD58">
        <v>1</v>
      </c>
      <c r="AJ58">
        <v>1</v>
      </c>
      <c r="BC58">
        <v>306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J155"/>
  <sheetViews>
    <sheetView workbookViewId="0"/>
  </sheetViews>
  <sheetFormatPr defaultRowHeight="14.4" x14ac:dyDescent="0.55000000000000004"/>
  <cols>
    <col min="3" max="55" width="9.15625" customWidth="1"/>
  </cols>
  <sheetData>
    <row r="1" spans="1:57" x14ac:dyDescent="0.55000000000000004">
      <c r="D1" t="s">
        <v>38</v>
      </c>
    </row>
    <row r="2" spans="1:57" x14ac:dyDescent="0.55000000000000004">
      <c r="C2" s="4" t="s">
        <v>39</v>
      </c>
      <c r="D2" s="4">
        <v>0</v>
      </c>
      <c r="E2" s="9">
        <f>D2+1</f>
        <v>1</v>
      </c>
      <c r="F2" s="9">
        <f t="shared" ref="F2:BC2" si="0">E2+1</f>
        <v>2</v>
      </c>
      <c r="G2" s="9">
        <f t="shared" si="0"/>
        <v>3</v>
      </c>
      <c r="H2" s="9">
        <f t="shared" si="0"/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si="0"/>
        <v>19</v>
      </c>
      <c r="X2" s="9">
        <f t="shared" si="0"/>
        <v>20</v>
      </c>
      <c r="Y2" s="9">
        <f t="shared" si="0"/>
        <v>21</v>
      </c>
      <c r="Z2" s="9">
        <f t="shared" si="0"/>
        <v>22</v>
      </c>
      <c r="AA2" s="9">
        <f t="shared" si="0"/>
        <v>23</v>
      </c>
      <c r="AB2" s="9">
        <f t="shared" si="0"/>
        <v>24</v>
      </c>
      <c r="AC2" s="9">
        <f t="shared" si="0"/>
        <v>25</v>
      </c>
      <c r="AD2" s="9">
        <f t="shared" si="0"/>
        <v>26</v>
      </c>
      <c r="AE2" s="9">
        <f t="shared" si="0"/>
        <v>27</v>
      </c>
      <c r="AF2" s="9">
        <f t="shared" si="0"/>
        <v>28</v>
      </c>
      <c r="AG2" s="9">
        <f t="shared" si="0"/>
        <v>29</v>
      </c>
      <c r="AH2" s="9">
        <f t="shared" si="0"/>
        <v>30</v>
      </c>
      <c r="AI2" s="9">
        <f t="shared" si="0"/>
        <v>31</v>
      </c>
      <c r="AJ2" s="9">
        <f t="shared" si="0"/>
        <v>32</v>
      </c>
      <c r="AK2" s="9">
        <f t="shared" si="0"/>
        <v>33</v>
      </c>
      <c r="AL2" s="9">
        <f t="shared" si="0"/>
        <v>34</v>
      </c>
      <c r="AM2" s="9">
        <f t="shared" si="0"/>
        <v>35</v>
      </c>
      <c r="AN2" s="9">
        <f t="shared" si="0"/>
        <v>36</v>
      </c>
      <c r="AO2" s="9">
        <f t="shared" si="0"/>
        <v>37</v>
      </c>
      <c r="AP2" s="9">
        <f t="shared" si="0"/>
        <v>38</v>
      </c>
      <c r="AQ2" s="9">
        <f t="shared" si="0"/>
        <v>39</v>
      </c>
      <c r="AR2" s="9">
        <f t="shared" si="0"/>
        <v>40</v>
      </c>
      <c r="AS2" s="9">
        <f t="shared" si="0"/>
        <v>41</v>
      </c>
      <c r="AT2" s="9">
        <f t="shared" si="0"/>
        <v>42</v>
      </c>
      <c r="AU2" s="9">
        <f t="shared" si="0"/>
        <v>43</v>
      </c>
      <c r="AV2" s="9">
        <f t="shared" si="0"/>
        <v>44</v>
      </c>
      <c r="AW2" s="9">
        <f t="shared" si="0"/>
        <v>45</v>
      </c>
      <c r="AX2" s="9">
        <f t="shared" si="0"/>
        <v>46</v>
      </c>
      <c r="AY2" s="9">
        <f t="shared" si="0"/>
        <v>47</v>
      </c>
      <c r="AZ2" s="9">
        <f t="shared" si="0"/>
        <v>48</v>
      </c>
      <c r="BA2" s="9">
        <f t="shared" si="0"/>
        <v>49</v>
      </c>
      <c r="BB2" s="9">
        <f t="shared" si="0"/>
        <v>50</v>
      </c>
      <c r="BC2" s="9">
        <f t="shared" si="0"/>
        <v>51</v>
      </c>
      <c r="BE2" s="4"/>
    </row>
    <row r="3" spans="1:57" x14ac:dyDescent="0.55000000000000004">
      <c r="A3" t="s">
        <v>36</v>
      </c>
      <c r="B3">
        <v>1</v>
      </c>
      <c r="C3">
        <f>'Cum. 2R by FR class (b)'!BC6</f>
        <v>1</v>
      </c>
      <c r="D3">
        <f>'Cum. 2R by FR class (b)'!C6</f>
        <v>0</v>
      </c>
      <c r="E3">
        <f>'Cum. 2R by FR class (b)'!D6</f>
        <v>0</v>
      </c>
      <c r="F3">
        <f>'Cum. 2R by FR class (b)'!E6</f>
        <v>0</v>
      </c>
      <c r="G3">
        <f>'Cum. 2R by FR class (b)'!F6</f>
        <v>0</v>
      </c>
      <c r="H3">
        <f>'Cum. 2R by FR class (b)'!G6</f>
        <v>0</v>
      </c>
      <c r="I3">
        <f>'Cum. 2R by FR class (b)'!H6</f>
        <v>1</v>
      </c>
      <c r="J3">
        <f>'Cum. 2R by FR class (b)'!I6</f>
        <v>0</v>
      </c>
      <c r="K3">
        <f>'Cum. 2R by FR class (b)'!J6</f>
        <v>0</v>
      </c>
      <c r="L3">
        <f>'Cum. 2R by FR class (b)'!K6</f>
        <v>0</v>
      </c>
      <c r="M3">
        <f>'Cum. 2R by FR class (b)'!L6</f>
        <v>0</v>
      </c>
      <c r="N3">
        <f>'Cum. 2R by FR class (b)'!M6</f>
        <v>0</v>
      </c>
      <c r="O3">
        <f>'Cum. 2R by FR class (b)'!N6</f>
        <v>0</v>
      </c>
      <c r="P3">
        <f>'Cum. 2R by FR class (b)'!O6</f>
        <v>0</v>
      </c>
      <c r="Q3">
        <f>'Cum. 2R by FR class (b)'!P6</f>
        <v>0</v>
      </c>
      <c r="R3">
        <f>'Cum. 2R by FR class (b)'!Q6</f>
        <v>0</v>
      </c>
      <c r="S3">
        <f>'Cum. 2R by FR class (b)'!R6</f>
        <v>0</v>
      </c>
      <c r="T3">
        <f>'Cum. 2R by FR class (b)'!S6</f>
        <v>0</v>
      </c>
      <c r="U3">
        <f>'Cum. 2R by FR class (b)'!T6</f>
        <v>0</v>
      </c>
      <c r="V3">
        <f>'Cum. 2R by FR class (b)'!U6</f>
        <v>0</v>
      </c>
      <c r="W3">
        <f>'Cum. 2R by FR class (b)'!V6</f>
        <v>0</v>
      </c>
      <c r="X3">
        <f>'Cum. 2R by FR class (b)'!W6</f>
        <v>0</v>
      </c>
      <c r="Y3">
        <f>'Cum. 2R by FR class (b)'!X6</f>
        <v>0</v>
      </c>
      <c r="Z3">
        <f>'Cum. 2R by FR class (b)'!Y6</f>
        <v>0</v>
      </c>
      <c r="AA3">
        <f>'Cum. 2R by FR class (b)'!Z6</f>
        <v>0</v>
      </c>
      <c r="AB3">
        <f>'Cum. 2R by FR class (b)'!AA6</f>
        <v>0</v>
      </c>
      <c r="AC3">
        <f>'Cum. 2R by FR class (b)'!AB6</f>
        <v>0</v>
      </c>
      <c r="AD3">
        <f>'Cum. 2R by FR class (b)'!AC6</f>
        <v>0</v>
      </c>
      <c r="AE3">
        <f>'Cum. 2R by FR class (b)'!AD6</f>
        <v>0</v>
      </c>
      <c r="AF3">
        <f>'Cum. 2R by FR class (b)'!AE6</f>
        <v>0</v>
      </c>
      <c r="AG3">
        <f>'Cum. 2R by FR class (b)'!AF6</f>
        <v>0</v>
      </c>
      <c r="AH3">
        <f>'Cum. 2R by FR class (b)'!AG6</f>
        <v>0</v>
      </c>
      <c r="AI3">
        <f>'Cum. 2R by FR class (b)'!AH6</f>
        <v>0</v>
      </c>
      <c r="AJ3">
        <f>'Cum. 2R by FR class (b)'!AI6</f>
        <v>0</v>
      </c>
      <c r="AK3">
        <f>'Cum. 2R by FR class (b)'!AJ6</f>
        <v>0</v>
      </c>
      <c r="AL3">
        <f>'Cum. 2R by FR class (b)'!AK6</f>
        <v>0</v>
      </c>
      <c r="AM3">
        <f>'Cum. 2R by FR class (b)'!AL6</f>
        <v>0</v>
      </c>
      <c r="AN3">
        <f>'Cum. 2R by FR class (b)'!AM6</f>
        <v>0</v>
      </c>
      <c r="AO3">
        <f>'Cum. 2R by FR class (b)'!AN6</f>
        <v>0</v>
      </c>
      <c r="AP3">
        <f>'Cum. 2R by FR class (b)'!AO6</f>
        <v>0</v>
      </c>
      <c r="AQ3">
        <f>'Cum. 2R by FR class (b)'!AP6</f>
        <v>0</v>
      </c>
      <c r="AR3">
        <f>'Cum. 2R by FR class (b)'!AQ6</f>
        <v>0</v>
      </c>
      <c r="AS3">
        <f>'Cum. 2R by FR class (b)'!AR6</f>
        <v>0</v>
      </c>
      <c r="AT3">
        <f>'Cum. 2R by FR class (b)'!AS6</f>
        <v>0</v>
      </c>
      <c r="AU3">
        <f>'Cum. 2R by FR class (b)'!AT6</f>
        <v>0</v>
      </c>
      <c r="AV3">
        <f>'Cum. 2R by FR class (b)'!AU6</f>
        <v>0</v>
      </c>
      <c r="AW3">
        <f>'Cum. 2R by FR class (b)'!AV6</f>
        <v>0</v>
      </c>
      <c r="AX3">
        <f>'Cum. 2R by FR class (b)'!AW6</f>
        <v>0</v>
      </c>
      <c r="AY3">
        <f>'Cum. 2R by FR class (b)'!AX6</f>
        <v>0</v>
      </c>
      <c r="AZ3">
        <f>'Cum. 2R by FR class (b)'!AY6</f>
        <v>0</v>
      </c>
      <c r="BA3">
        <f>'Cum. 2R by FR class (b)'!AZ6</f>
        <v>0</v>
      </c>
      <c r="BB3">
        <f>'Cum. 2R by FR class (b)'!BA6</f>
        <v>0</v>
      </c>
      <c r="BC3">
        <f>'Cum. 2R by FR class (b)'!BB6</f>
        <v>0</v>
      </c>
    </row>
    <row r="4" spans="1:57" x14ac:dyDescent="0.55000000000000004">
      <c r="B4">
        <v>2</v>
      </c>
      <c r="C4">
        <f>'Cum. 2R by FR class (b)'!BC7</f>
        <v>0</v>
      </c>
      <c r="D4">
        <f>'Cum. 2R by FR class (b)'!C7</f>
        <v>0</v>
      </c>
      <c r="E4">
        <f>'Cum. 2R by FR class (b)'!D7</f>
        <v>0</v>
      </c>
      <c r="F4">
        <f>'Cum. 2R by FR class (b)'!E7</f>
        <v>0</v>
      </c>
      <c r="G4">
        <f>'Cum. 2R by FR class (b)'!F7</f>
        <v>0</v>
      </c>
      <c r="H4">
        <f>'Cum. 2R by FR class (b)'!G7</f>
        <v>0</v>
      </c>
      <c r="I4">
        <f>'Cum. 2R by FR class (b)'!H7</f>
        <v>0</v>
      </c>
      <c r="J4">
        <f>'Cum. 2R by FR class (b)'!I7</f>
        <v>0</v>
      </c>
      <c r="K4">
        <f>'Cum. 2R by FR class (b)'!J7</f>
        <v>0</v>
      </c>
      <c r="L4">
        <f>'Cum. 2R by FR class (b)'!K7</f>
        <v>0</v>
      </c>
      <c r="M4">
        <f>'Cum. 2R by FR class (b)'!L7</f>
        <v>0</v>
      </c>
      <c r="N4">
        <f>'Cum. 2R by FR class (b)'!M7</f>
        <v>0</v>
      </c>
      <c r="O4">
        <f>'Cum. 2R by FR class (b)'!N7</f>
        <v>0</v>
      </c>
      <c r="P4">
        <f>'Cum. 2R by FR class (b)'!O7</f>
        <v>0</v>
      </c>
      <c r="Q4">
        <f>'Cum. 2R by FR class (b)'!P7</f>
        <v>0</v>
      </c>
      <c r="R4">
        <f>'Cum. 2R by FR class (b)'!Q7</f>
        <v>0</v>
      </c>
      <c r="S4">
        <f>'Cum. 2R by FR class (b)'!R7</f>
        <v>0</v>
      </c>
      <c r="T4">
        <f>'Cum. 2R by FR class (b)'!S7</f>
        <v>0</v>
      </c>
      <c r="U4">
        <f>'Cum. 2R by FR class (b)'!T7</f>
        <v>0</v>
      </c>
      <c r="V4">
        <f>'Cum. 2R by FR class (b)'!U7</f>
        <v>0</v>
      </c>
      <c r="W4">
        <f>'Cum. 2R by FR class (b)'!V7</f>
        <v>0</v>
      </c>
      <c r="X4">
        <f>'Cum. 2R by FR class (b)'!W7</f>
        <v>0</v>
      </c>
      <c r="Y4">
        <f>'Cum. 2R by FR class (b)'!X7</f>
        <v>0</v>
      </c>
      <c r="Z4">
        <f>'Cum. 2R by FR class (b)'!Y7</f>
        <v>0</v>
      </c>
      <c r="AA4">
        <f>'Cum. 2R by FR class (b)'!Z7</f>
        <v>0</v>
      </c>
      <c r="AB4">
        <f>'Cum. 2R by FR class (b)'!AA7</f>
        <v>0</v>
      </c>
      <c r="AC4">
        <f>'Cum. 2R by FR class (b)'!AB7</f>
        <v>0</v>
      </c>
      <c r="AD4">
        <f>'Cum. 2R by FR class (b)'!AC7</f>
        <v>0</v>
      </c>
      <c r="AE4">
        <f>'Cum. 2R by FR class (b)'!AD7</f>
        <v>0</v>
      </c>
      <c r="AF4">
        <f>'Cum. 2R by FR class (b)'!AE7</f>
        <v>0</v>
      </c>
      <c r="AG4">
        <f>'Cum. 2R by FR class (b)'!AF7</f>
        <v>0</v>
      </c>
      <c r="AH4">
        <f>'Cum. 2R by FR class (b)'!AG7</f>
        <v>0</v>
      </c>
      <c r="AI4">
        <f>'Cum. 2R by FR class (b)'!AH7</f>
        <v>0</v>
      </c>
      <c r="AJ4">
        <f>'Cum. 2R by FR class (b)'!AI7</f>
        <v>0</v>
      </c>
      <c r="AK4">
        <f>'Cum. 2R by FR class (b)'!AJ7</f>
        <v>0</v>
      </c>
      <c r="AL4">
        <f>'Cum. 2R by FR class (b)'!AK7</f>
        <v>0</v>
      </c>
      <c r="AM4">
        <f>'Cum. 2R by FR class (b)'!AL7</f>
        <v>0</v>
      </c>
      <c r="AN4">
        <f>'Cum. 2R by FR class (b)'!AM7</f>
        <v>0</v>
      </c>
      <c r="AO4">
        <f>'Cum. 2R by FR class (b)'!AN7</f>
        <v>0</v>
      </c>
      <c r="AP4">
        <f>'Cum. 2R by FR class (b)'!AO7</f>
        <v>0</v>
      </c>
      <c r="AQ4">
        <f>'Cum. 2R by FR class (b)'!AP7</f>
        <v>0</v>
      </c>
      <c r="AR4">
        <f>'Cum. 2R by FR class (b)'!AQ7</f>
        <v>0</v>
      </c>
      <c r="AS4">
        <f>'Cum. 2R by FR class (b)'!AR7</f>
        <v>0</v>
      </c>
      <c r="AT4">
        <f>'Cum. 2R by FR class (b)'!AS7</f>
        <v>0</v>
      </c>
      <c r="AU4">
        <f>'Cum. 2R by FR class (b)'!AT7</f>
        <v>0</v>
      </c>
      <c r="AV4">
        <f>'Cum. 2R by FR class (b)'!AU7</f>
        <v>0</v>
      </c>
      <c r="AW4">
        <f>'Cum. 2R by FR class (b)'!AV7</f>
        <v>0</v>
      </c>
      <c r="AX4">
        <f>'Cum. 2R by FR class (b)'!AW7</f>
        <v>0</v>
      </c>
      <c r="AY4">
        <f>'Cum. 2R by FR class (b)'!AX7</f>
        <v>0</v>
      </c>
      <c r="AZ4">
        <f>'Cum. 2R by FR class (b)'!AY7</f>
        <v>0</v>
      </c>
      <c r="BA4">
        <f>'Cum. 2R by FR class (b)'!AZ7</f>
        <v>0</v>
      </c>
      <c r="BB4">
        <f>'Cum. 2R by FR class (b)'!BA7</f>
        <v>0</v>
      </c>
      <c r="BC4">
        <f>'Cum. 2R by FR class (b)'!BB7</f>
        <v>0</v>
      </c>
    </row>
    <row r="5" spans="1:57" x14ac:dyDescent="0.55000000000000004">
      <c r="B5">
        <v>3</v>
      </c>
      <c r="C5">
        <f>'Cum. 2R by FR class (b)'!BC8</f>
        <v>1</v>
      </c>
      <c r="D5">
        <f>'Cum. 2R by FR class (b)'!C8</f>
        <v>0</v>
      </c>
      <c r="E5">
        <f>'Cum. 2R by FR class (b)'!D8</f>
        <v>0</v>
      </c>
      <c r="F5">
        <f>'Cum. 2R by FR class (b)'!E8</f>
        <v>0</v>
      </c>
      <c r="G5">
        <f>'Cum. 2R by FR class (b)'!F8</f>
        <v>0</v>
      </c>
      <c r="H5">
        <f>'Cum. 2R by FR class (b)'!G8</f>
        <v>0</v>
      </c>
      <c r="I5">
        <f>'Cum. 2R by FR class (b)'!H8</f>
        <v>0</v>
      </c>
      <c r="J5">
        <f>'Cum. 2R by FR class (b)'!I8</f>
        <v>0</v>
      </c>
      <c r="K5">
        <f>'Cum. 2R by FR class (b)'!J8</f>
        <v>0</v>
      </c>
      <c r="L5">
        <f>'Cum. 2R by FR class (b)'!K8</f>
        <v>0</v>
      </c>
      <c r="M5">
        <f>'Cum. 2R by FR class (b)'!L8</f>
        <v>0</v>
      </c>
      <c r="N5">
        <f>'Cum. 2R by FR class (b)'!M8</f>
        <v>0</v>
      </c>
      <c r="O5">
        <f>'Cum. 2R by FR class (b)'!N8</f>
        <v>0</v>
      </c>
      <c r="P5">
        <f>'Cum. 2R by FR class (b)'!O8</f>
        <v>0</v>
      </c>
      <c r="Q5">
        <f>'Cum. 2R by FR class (b)'!P8</f>
        <v>0</v>
      </c>
      <c r="R5">
        <f>'Cum. 2R by FR class (b)'!Q8</f>
        <v>0</v>
      </c>
      <c r="S5">
        <f>'Cum. 2R by FR class (b)'!R8</f>
        <v>0</v>
      </c>
      <c r="T5">
        <f>'Cum. 2R by FR class (b)'!S8</f>
        <v>0</v>
      </c>
      <c r="U5">
        <f>'Cum. 2R by FR class (b)'!T8</f>
        <v>0</v>
      </c>
      <c r="V5">
        <f>'Cum. 2R by FR class (b)'!U8</f>
        <v>0</v>
      </c>
      <c r="W5">
        <f>'Cum. 2R by FR class (b)'!V8</f>
        <v>0</v>
      </c>
      <c r="X5">
        <f>'Cum. 2R by FR class (b)'!W8</f>
        <v>0</v>
      </c>
      <c r="Y5">
        <f>'Cum. 2R by FR class (b)'!X8</f>
        <v>0</v>
      </c>
      <c r="Z5">
        <f>'Cum. 2R by FR class (b)'!Y8</f>
        <v>0</v>
      </c>
      <c r="AA5">
        <f>'Cum. 2R by FR class (b)'!Z8</f>
        <v>0</v>
      </c>
      <c r="AB5">
        <f>'Cum. 2R by FR class (b)'!AA8</f>
        <v>0</v>
      </c>
      <c r="AC5">
        <f>'Cum. 2R by FR class (b)'!AB8</f>
        <v>0</v>
      </c>
      <c r="AD5">
        <f>'Cum. 2R by FR class (b)'!AC8</f>
        <v>0</v>
      </c>
      <c r="AE5">
        <f>'Cum. 2R by FR class (b)'!AD8</f>
        <v>1</v>
      </c>
      <c r="AF5">
        <f>'Cum. 2R by FR class (b)'!AE8</f>
        <v>0</v>
      </c>
      <c r="AG5">
        <f>'Cum. 2R by FR class (b)'!AF8</f>
        <v>0</v>
      </c>
      <c r="AH5">
        <f>'Cum. 2R by FR class (b)'!AG8</f>
        <v>0</v>
      </c>
      <c r="AI5">
        <f>'Cum. 2R by FR class (b)'!AH8</f>
        <v>0</v>
      </c>
      <c r="AJ5">
        <f>'Cum. 2R by FR class (b)'!AI8</f>
        <v>0</v>
      </c>
      <c r="AK5">
        <f>'Cum. 2R by FR class (b)'!AJ8</f>
        <v>0</v>
      </c>
      <c r="AL5">
        <f>'Cum. 2R by FR class (b)'!AK8</f>
        <v>0</v>
      </c>
      <c r="AM5">
        <f>'Cum. 2R by FR class (b)'!AL8</f>
        <v>0</v>
      </c>
      <c r="AN5">
        <f>'Cum. 2R by FR class (b)'!AM8</f>
        <v>0</v>
      </c>
      <c r="AO5">
        <f>'Cum. 2R by FR class (b)'!AN8</f>
        <v>0</v>
      </c>
      <c r="AP5">
        <f>'Cum. 2R by FR class (b)'!AO8</f>
        <v>0</v>
      </c>
      <c r="AQ5">
        <f>'Cum. 2R by FR class (b)'!AP8</f>
        <v>0</v>
      </c>
      <c r="AR5">
        <f>'Cum. 2R by FR class (b)'!AQ8</f>
        <v>0</v>
      </c>
      <c r="AS5">
        <f>'Cum. 2R by FR class (b)'!AR8</f>
        <v>0</v>
      </c>
      <c r="AT5">
        <f>'Cum. 2R by FR class (b)'!AS8</f>
        <v>0</v>
      </c>
      <c r="AU5">
        <f>'Cum. 2R by FR class (b)'!AT8</f>
        <v>0</v>
      </c>
      <c r="AV5">
        <f>'Cum. 2R by FR class (b)'!AU8</f>
        <v>0</v>
      </c>
      <c r="AW5">
        <f>'Cum. 2R by FR class (b)'!AV8</f>
        <v>0</v>
      </c>
      <c r="AX5">
        <f>'Cum. 2R by FR class (b)'!AW8</f>
        <v>0</v>
      </c>
      <c r="AY5">
        <f>'Cum. 2R by FR class (b)'!AX8</f>
        <v>0</v>
      </c>
      <c r="AZ5">
        <f>'Cum. 2R by FR class (b)'!AY8</f>
        <v>0</v>
      </c>
      <c r="BA5">
        <f>'Cum. 2R by FR class (b)'!AZ8</f>
        <v>0</v>
      </c>
      <c r="BB5">
        <f>'Cum. 2R by FR class (b)'!BA8</f>
        <v>0</v>
      </c>
      <c r="BC5">
        <f>'Cum. 2R by FR class (b)'!BB8</f>
        <v>0</v>
      </c>
    </row>
    <row r="6" spans="1:57" x14ac:dyDescent="0.55000000000000004">
      <c r="B6">
        <v>4</v>
      </c>
      <c r="C6">
        <f>'Cum. 2R by FR class (b)'!BC9</f>
        <v>2</v>
      </c>
      <c r="D6">
        <f>'Cum. 2R by FR class (b)'!C9</f>
        <v>0</v>
      </c>
      <c r="E6">
        <f>'Cum. 2R by FR class (b)'!D9</f>
        <v>0</v>
      </c>
      <c r="F6">
        <f>'Cum. 2R by FR class (b)'!E9</f>
        <v>1</v>
      </c>
      <c r="G6">
        <f>'Cum. 2R by FR class (b)'!F9</f>
        <v>0</v>
      </c>
      <c r="H6">
        <f>'Cum. 2R by FR class (b)'!G9</f>
        <v>0</v>
      </c>
      <c r="I6">
        <f>'Cum. 2R by FR class (b)'!H9</f>
        <v>0</v>
      </c>
      <c r="J6">
        <f>'Cum. 2R by FR class (b)'!I9</f>
        <v>0</v>
      </c>
      <c r="K6">
        <f>'Cum. 2R by FR class (b)'!J9</f>
        <v>0</v>
      </c>
      <c r="L6">
        <f>'Cum. 2R by FR class (b)'!K9</f>
        <v>0</v>
      </c>
      <c r="M6">
        <f>'Cum. 2R by FR class (b)'!L9</f>
        <v>0</v>
      </c>
      <c r="N6">
        <f>'Cum. 2R by FR class (b)'!M9</f>
        <v>0</v>
      </c>
      <c r="O6">
        <f>'Cum. 2R by FR class (b)'!N9</f>
        <v>0</v>
      </c>
      <c r="P6">
        <f>'Cum. 2R by FR class (b)'!O9</f>
        <v>0</v>
      </c>
      <c r="Q6">
        <f>'Cum. 2R by FR class (b)'!P9</f>
        <v>0</v>
      </c>
      <c r="R6">
        <f>'Cum. 2R by FR class (b)'!Q9</f>
        <v>0</v>
      </c>
      <c r="S6">
        <f>'Cum. 2R by FR class (b)'!R9</f>
        <v>0</v>
      </c>
      <c r="T6">
        <f>'Cum. 2R by FR class (b)'!S9</f>
        <v>0</v>
      </c>
      <c r="U6">
        <f>'Cum. 2R by FR class (b)'!T9</f>
        <v>0</v>
      </c>
      <c r="V6">
        <f>'Cum. 2R by FR class (b)'!U9</f>
        <v>0</v>
      </c>
      <c r="W6">
        <f>'Cum. 2R by FR class (b)'!V9</f>
        <v>0</v>
      </c>
      <c r="X6">
        <f>'Cum. 2R by FR class (b)'!W9</f>
        <v>0</v>
      </c>
      <c r="Y6">
        <f>'Cum. 2R by FR class (b)'!X9</f>
        <v>0</v>
      </c>
      <c r="Z6">
        <f>'Cum. 2R by FR class (b)'!Y9</f>
        <v>0</v>
      </c>
      <c r="AA6">
        <f>'Cum. 2R by FR class (b)'!Z9</f>
        <v>0</v>
      </c>
      <c r="AB6">
        <f>'Cum. 2R by FR class (b)'!AA9</f>
        <v>0</v>
      </c>
      <c r="AC6">
        <f>'Cum. 2R by FR class (b)'!AB9</f>
        <v>0</v>
      </c>
      <c r="AD6">
        <f>'Cum. 2R by FR class (b)'!AC9</f>
        <v>0</v>
      </c>
      <c r="AE6">
        <f>'Cum. 2R by FR class (b)'!AD9</f>
        <v>0</v>
      </c>
      <c r="AF6">
        <f>'Cum. 2R by FR class (b)'!AE9</f>
        <v>0</v>
      </c>
      <c r="AG6">
        <f>'Cum. 2R by FR class (b)'!AF9</f>
        <v>0</v>
      </c>
      <c r="AH6">
        <f>'Cum. 2R by FR class (b)'!AG9</f>
        <v>0</v>
      </c>
      <c r="AI6">
        <f>'Cum. 2R by FR class (b)'!AH9</f>
        <v>0</v>
      </c>
      <c r="AJ6">
        <f>'Cum. 2R by FR class (b)'!AI9</f>
        <v>0</v>
      </c>
      <c r="AK6">
        <f>'Cum. 2R by FR class (b)'!AJ9</f>
        <v>0</v>
      </c>
      <c r="AL6">
        <f>'Cum. 2R by FR class (b)'!AK9</f>
        <v>0</v>
      </c>
      <c r="AM6">
        <f>'Cum. 2R by FR class (b)'!AL9</f>
        <v>0</v>
      </c>
      <c r="AN6">
        <f>'Cum. 2R by FR class (b)'!AM9</f>
        <v>0</v>
      </c>
      <c r="AO6">
        <f>'Cum. 2R by FR class (b)'!AN9</f>
        <v>0</v>
      </c>
      <c r="AP6">
        <f>'Cum. 2R by FR class (b)'!AO9</f>
        <v>0</v>
      </c>
      <c r="AQ6">
        <f>'Cum. 2R by FR class (b)'!AP9</f>
        <v>0</v>
      </c>
      <c r="AR6">
        <f>'Cum. 2R by FR class (b)'!AQ9</f>
        <v>0</v>
      </c>
      <c r="AS6">
        <f>'Cum. 2R by FR class (b)'!AR9</f>
        <v>0</v>
      </c>
      <c r="AT6">
        <f>'Cum. 2R by FR class (b)'!AS9</f>
        <v>0</v>
      </c>
      <c r="AU6">
        <f>'Cum. 2R by FR class (b)'!AT9</f>
        <v>0</v>
      </c>
      <c r="AV6">
        <f>'Cum. 2R by FR class (b)'!AU9</f>
        <v>0</v>
      </c>
      <c r="AW6">
        <f>'Cum. 2R by FR class (b)'!AV9</f>
        <v>0</v>
      </c>
      <c r="AX6">
        <f>'Cum. 2R by FR class (b)'!AW9</f>
        <v>0</v>
      </c>
      <c r="AY6">
        <f>'Cum. 2R by FR class (b)'!AX9</f>
        <v>0</v>
      </c>
      <c r="AZ6">
        <f>'Cum. 2R by FR class (b)'!AY9</f>
        <v>0</v>
      </c>
      <c r="BA6">
        <f>'Cum. 2R by FR class (b)'!AZ9</f>
        <v>0</v>
      </c>
      <c r="BB6">
        <f>'Cum. 2R by FR class (b)'!BA9</f>
        <v>0</v>
      </c>
      <c r="BC6">
        <f>'Cum. 2R by FR class (b)'!BB9</f>
        <v>0</v>
      </c>
    </row>
    <row r="7" spans="1:57" x14ac:dyDescent="0.55000000000000004">
      <c r="B7">
        <v>5</v>
      </c>
      <c r="C7">
        <f>'Cum. 2R by FR class (b)'!BC10</f>
        <v>3</v>
      </c>
      <c r="D7">
        <f>'Cum. 2R by FR class (b)'!C10</f>
        <v>0</v>
      </c>
      <c r="E7">
        <f>'Cum. 2R by FR class (b)'!D10</f>
        <v>0</v>
      </c>
      <c r="F7">
        <f>'Cum. 2R by FR class (b)'!E10</f>
        <v>0</v>
      </c>
      <c r="G7">
        <f>'Cum. 2R by FR class (b)'!F10</f>
        <v>0</v>
      </c>
      <c r="H7">
        <f>'Cum. 2R by FR class (b)'!G10</f>
        <v>1</v>
      </c>
      <c r="I7">
        <f>'Cum. 2R by FR class (b)'!H10</f>
        <v>0</v>
      </c>
      <c r="J7">
        <f>'Cum. 2R by FR class (b)'!I10</f>
        <v>0</v>
      </c>
      <c r="K7">
        <f>'Cum. 2R by FR class (b)'!J10</f>
        <v>0</v>
      </c>
      <c r="L7">
        <f>'Cum. 2R by FR class (b)'!K10</f>
        <v>0</v>
      </c>
      <c r="M7">
        <f>'Cum. 2R by FR class (b)'!L10</f>
        <v>0</v>
      </c>
      <c r="N7">
        <f>'Cum. 2R by FR class (b)'!M10</f>
        <v>0</v>
      </c>
      <c r="O7">
        <f>'Cum. 2R by FR class (b)'!N10</f>
        <v>0</v>
      </c>
      <c r="P7">
        <f>'Cum. 2R by FR class (b)'!O10</f>
        <v>1</v>
      </c>
      <c r="Q7">
        <f>'Cum. 2R by FR class (b)'!P10</f>
        <v>0</v>
      </c>
      <c r="R7">
        <f>'Cum. 2R by FR class (b)'!Q10</f>
        <v>0</v>
      </c>
      <c r="S7">
        <f>'Cum. 2R by FR class (b)'!R10</f>
        <v>0</v>
      </c>
      <c r="T7">
        <f>'Cum. 2R by FR class (b)'!S10</f>
        <v>0</v>
      </c>
      <c r="U7">
        <f>'Cum. 2R by FR class (b)'!T10</f>
        <v>0</v>
      </c>
      <c r="V7">
        <f>'Cum. 2R by FR class (b)'!U10</f>
        <v>0</v>
      </c>
      <c r="W7">
        <f>'Cum. 2R by FR class (b)'!V10</f>
        <v>0</v>
      </c>
      <c r="X7">
        <f>'Cum. 2R by FR class (b)'!W10</f>
        <v>0</v>
      </c>
      <c r="Y7">
        <f>'Cum. 2R by FR class (b)'!X10</f>
        <v>0</v>
      </c>
      <c r="Z7">
        <f>'Cum. 2R by FR class (b)'!Y10</f>
        <v>0</v>
      </c>
      <c r="AA7">
        <f>'Cum. 2R by FR class (b)'!Z10</f>
        <v>0</v>
      </c>
      <c r="AB7">
        <f>'Cum. 2R by FR class (b)'!AA10</f>
        <v>0</v>
      </c>
      <c r="AC7">
        <f>'Cum. 2R by FR class (b)'!AB10</f>
        <v>0</v>
      </c>
      <c r="AD7">
        <f>'Cum. 2R by FR class (b)'!AC10</f>
        <v>0</v>
      </c>
      <c r="AE7">
        <f>'Cum. 2R by FR class (b)'!AD10</f>
        <v>0</v>
      </c>
      <c r="AF7">
        <f>'Cum. 2R by FR class (b)'!AE10</f>
        <v>0</v>
      </c>
      <c r="AG7">
        <f>'Cum. 2R by FR class (b)'!AF10</f>
        <v>0</v>
      </c>
      <c r="AH7">
        <f>'Cum. 2R by FR class (b)'!AG10</f>
        <v>0</v>
      </c>
      <c r="AI7">
        <f>'Cum. 2R by FR class (b)'!AH10</f>
        <v>0</v>
      </c>
      <c r="AJ7">
        <f>'Cum. 2R by FR class (b)'!AI10</f>
        <v>0</v>
      </c>
      <c r="AK7">
        <f>'Cum. 2R by FR class (b)'!AJ10</f>
        <v>0</v>
      </c>
      <c r="AL7">
        <f>'Cum. 2R by FR class (b)'!AK10</f>
        <v>0</v>
      </c>
      <c r="AM7">
        <f>'Cum. 2R by FR class (b)'!AL10</f>
        <v>0</v>
      </c>
      <c r="AN7">
        <f>'Cum. 2R by FR class (b)'!AM10</f>
        <v>0</v>
      </c>
      <c r="AO7">
        <f>'Cum. 2R by FR class (b)'!AN10</f>
        <v>0</v>
      </c>
      <c r="AP7">
        <f>'Cum. 2R by FR class (b)'!AO10</f>
        <v>0</v>
      </c>
      <c r="AQ7">
        <f>'Cum. 2R by FR class (b)'!AP10</f>
        <v>0</v>
      </c>
      <c r="AR7">
        <f>'Cum. 2R by FR class (b)'!AQ10</f>
        <v>0</v>
      </c>
      <c r="AS7">
        <f>'Cum. 2R by FR class (b)'!AR10</f>
        <v>0</v>
      </c>
      <c r="AT7">
        <f>'Cum. 2R by FR class (b)'!AS10</f>
        <v>0</v>
      </c>
      <c r="AU7">
        <f>'Cum. 2R by FR class (b)'!AT10</f>
        <v>0</v>
      </c>
      <c r="AV7">
        <f>'Cum. 2R by FR class (b)'!AU10</f>
        <v>0</v>
      </c>
      <c r="AW7">
        <f>'Cum. 2R by FR class (b)'!AV10</f>
        <v>0</v>
      </c>
      <c r="AX7">
        <f>'Cum. 2R by FR class (b)'!AW10</f>
        <v>0</v>
      </c>
      <c r="AY7">
        <f>'Cum. 2R by FR class (b)'!AX10</f>
        <v>0</v>
      </c>
      <c r="AZ7">
        <f>'Cum. 2R by FR class (b)'!AY10</f>
        <v>0</v>
      </c>
      <c r="BA7">
        <f>'Cum. 2R by FR class (b)'!AZ10</f>
        <v>0</v>
      </c>
      <c r="BB7">
        <f>'Cum. 2R by FR class (b)'!BA10</f>
        <v>0</v>
      </c>
      <c r="BC7">
        <f>'Cum. 2R by FR class (b)'!BB10</f>
        <v>0</v>
      </c>
    </row>
    <row r="8" spans="1:57" x14ac:dyDescent="0.55000000000000004">
      <c r="B8">
        <v>6</v>
      </c>
      <c r="C8">
        <f>'Cum. 2R by FR class (b)'!BC11</f>
        <v>2</v>
      </c>
      <c r="D8">
        <f>'Cum. 2R by FR class (b)'!C11</f>
        <v>0</v>
      </c>
      <c r="E8">
        <f>'Cum. 2R by FR class (b)'!D11</f>
        <v>0</v>
      </c>
      <c r="F8">
        <f>'Cum. 2R by FR class (b)'!E11</f>
        <v>0</v>
      </c>
      <c r="G8">
        <f>'Cum. 2R by FR class (b)'!F11</f>
        <v>0</v>
      </c>
      <c r="H8">
        <f>'Cum. 2R by FR class (b)'!G11</f>
        <v>0</v>
      </c>
      <c r="I8">
        <f>'Cum. 2R by FR class (b)'!H11</f>
        <v>0</v>
      </c>
      <c r="J8">
        <f>'Cum. 2R by FR class (b)'!I11</f>
        <v>0</v>
      </c>
      <c r="K8">
        <f>'Cum. 2R by FR class (b)'!J11</f>
        <v>0</v>
      </c>
      <c r="L8">
        <f>'Cum. 2R by FR class (b)'!K11</f>
        <v>0</v>
      </c>
      <c r="M8">
        <f>'Cum. 2R by FR class (b)'!L11</f>
        <v>0</v>
      </c>
      <c r="N8">
        <f>'Cum. 2R by FR class (b)'!M11</f>
        <v>1</v>
      </c>
      <c r="O8">
        <f>'Cum. 2R by FR class (b)'!N11</f>
        <v>0</v>
      </c>
      <c r="P8">
        <f>'Cum. 2R by FR class (b)'!O11</f>
        <v>0</v>
      </c>
      <c r="Q8">
        <f>'Cum. 2R by FR class (b)'!P11</f>
        <v>0</v>
      </c>
      <c r="R8">
        <f>'Cum. 2R by FR class (b)'!Q11</f>
        <v>0</v>
      </c>
      <c r="S8">
        <f>'Cum. 2R by FR class (b)'!R11</f>
        <v>0</v>
      </c>
      <c r="T8">
        <f>'Cum. 2R by FR class (b)'!S11</f>
        <v>0</v>
      </c>
      <c r="U8">
        <f>'Cum. 2R by FR class (b)'!T11</f>
        <v>0</v>
      </c>
      <c r="V8">
        <f>'Cum. 2R by FR class (b)'!U11</f>
        <v>0</v>
      </c>
      <c r="W8">
        <f>'Cum. 2R by FR class (b)'!V11</f>
        <v>0</v>
      </c>
      <c r="X8">
        <f>'Cum. 2R by FR class (b)'!W11</f>
        <v>0</v>
      </c>
      <c r="Y8">
        <f>'Cum. 2R by FR class (b)'!X11</f>
        <v>0</v>
      </c>
      <c r="Z8">
        <f>'Cum. 2R by FR class (b)'!Y11</f>
        <v>0</v>
      </c>
      <c r="AA8">
        <f>'Cum. 2R by FR class (b)'!Z11</f>
        <v>0</v>
      </c>
      <c r="AB8">
        <f>'Cum. 2R by FR class (b)'!AA11</f>
        <v>0</v>
      </c>
      <c r="AC8">
        <f>'Cum. 2R by FR class (b)'!AB11</f>
        <v>0</v>
      </c>
      <c r="AD8">
        <f>'Cum. 2R by FR class (b)'!AC11</f>
        <v>0</v>
      </c>
      <c r="AE8">
        <f>'Cum. 2R by FR class (b)'!AD11</f>
        <v>0</v>
      </c>
      <c r="AF8">
        <f>'Cum. 2R by FR class (b)'!AE11</f>
        <v>0</v>
      </c>
      <c r="AG8">
        <f>'Cum. 2R by FR class (b)'!AF11</f>
        <v>0</v>
      </c>
      <c r="AH8">
        <f>'Cum. 2R by FR class (b)'!AG11</f>
        <v>0</v>
      </c>
      <c r="AI8">
        <f>'Cum. 2R by FR class (b)'!AH11</f>
        <v>0</v>
      </c>
      <c r="AJ8">
        <f>'Cum. 2R by FR class (b)'!AI11</f>
        <v>0</v>
      </c>
      <c r="AK8">
        <f>'Cum. 2R by FR class (b)'!AJ11</f>
        <v>0</v>
      </c>
      <c r="AL8">
        <f>'Cum. 2R by FR class (b)'!AK11</f>
        <v>0</v>
      </c>
      <c r="AM8">
        <f>'Cum. 2R by FR class (b)'!AL11</f>
        <v>0</v>
      </c>
      <c r="AN8">
        <f>'Cum. 2R by FR class (b)'!AM11</f>
        <v>0</v>
      </c>
      <c r="AO8">
        <f>'Cum. 2R by FR class (b)'!AN11</f>
        <v>0</v>
      </c>
      <c r="AP8">
        <f>'Cum. 2R by FR class (b)'!AO11</f>
        <v>0</v>
      </c>
      <c r="AQ8">
        <f>'Cum. 2R by FR class (b)'!AP11</f>
        <v>0</v>
      </c>
      <c r="AR8">
        <f>'Cum. 2R by FR class (b)'!AQ11</f>
        <v>0</v>
      </c>
      <c r="AS8">
        <f>'Cum. 2R by FR class (b)'!AR11</f>
        <v>0</v>
      </c>
      <c r="AT8">
        <f>'Cum. 2R by FR class (b)'!AS11</f>
        <v>0</v>
      </c>
      <c r="AU8">
        <f>'Cum. 2R by FR class (b)'!AT11</f>
        <v>0</v>
      </c>
      <c r="AV8">
        <f>'Cum. 2R by FR class (b)'!AU11</f>
        <v>0</v>
      </c>
      <c r="AW8">
        <f>'Cum. 2R by FR class (b)'!AV11</f>
        <v>0</v>
      </c>
      <c r="AX8">
        <f>'Cum. 2R by FR class (b)'!AW11</f>
        <v>0</v>
      </c>
      <c r="AY8">
        <f>'Cum. 2R by FR class (b)'!AX11</f>
        <v>0</v>
      </c>
      <c r="AZ8">
        <f>'Cum. 2R by FR class (b)'!AY11</f>
        <v>0</v>
      </c>
      <c r="BA8">
        <f>'Cum. 2R by FR class (b)'!AZ11</f>
        <v>0</v>
      </c>
      <c r="BB8">
        <f>'Cum. 2R by FR class (b)'!BA11</f>
        <v>0</v>
      </c>
      <c r="BC8">
        <f>'Cum. 2R by FR class (b)'!BB11</f>
        <v>0</v>
      </c>
    </row>
    <row r="9" spans="1:57" x14ac:dyDescent="0.55000000000000004">
      <c r="B9">
        <v>7</v>
      </c>
      <c r="C9">
        <f>'Cum. 2R by FR class (b)'!BC12</f>
        <v>3</v>
      </c>
      <c r="D9">
        <f>'Cum. 2R by FR class (b)'!C12</f>
        <v>0</v>
      </c>
      <c r="E9">
        <f>'Cum. 2R by FR class (b)'!D12</f>
        <v>0</v>
      </c>
      <c r="F9">
        <f>'Cum. 2R by FR class (b)'!E12</f>
        <v>1</v>
      </c>
      <c r="G9">
        <f>'Cum. 2R by FR class (b)'!F12</f>
        <v>2</v>
      </c>
      <c r="H9">
        <f>'Cum. 2R by FR class (b)'!G12</f>
        <v>0</v>
      </c>
      <c r="I9">
        <f>'Cum. 2R by FR class (b)'!H12</f>
        <v>0</v>
      </c>
      <c r="J9">
        <f>'Cum. 2R by FR class (b)'!I12</f>
        <v>0</v>
      </c>
      <c r="K9">
        <f>'Cum. 2R by FR class (b)'!J12</f>
        <v>0</v>
      </c>
      <c r="L9">
        <f>'Cum. 2R by FR class (b)'!K12</f>
        <v>0</v>
      </c>
      <c r="M9">
        <f>'Cum. 2R by FR class (b)'!L12</f>
        <v>0</v>
      </c>
      <c r="N9">
        <f>'Cum. 2R by FR class (b)'!M12</f>
        <v>0</v>
      </c>
      <c r="O9">
        <f>'Cum. 2R by FR class (b)'!N12</f>
        <v>0</v>
      </c>
      <c r="P9">
        <f>'Cum. 2R by FR class (b)'!O12</f>
        <v>0</v>
      </c>
      <c r="Q9">
        <f>'Cum. 2R by FR class (b)'!P12</f>
        <v>0</v>
      </c>
      <c r="R9">
        <f>'Cum. 2R by FR class (b)'!Q12</f>
        <v>0</v>
      </c>
      <c r="S9">
        <f>'Cum. 2R by FR class (b)'!R12</f>
        <v>0</v>
      </c>
      <c r="T9">
        <f>'Cum. 2R by FR class (b)'!S12</f>
        <v>0</v>
      </c>
      <c r="U9">
        <f>'Cum. 2R by FR class (b)'!T12</f>
        <v>0</v>
      </c>
      <c r="V9">
        <f>'Cum. 2R by FR class (b)'!U12</f>
        <v>0</v>
      </c>
      <c r="W9">
        <f>'Cum. 2R by FR class (b)'!V12</f>
        <v>0</v>
      </c>
      <c r="X9">
        <f>'Cum. 2R by FR class (b)'!W12</f>
        <v>0</v>
      </c>
      <c r="Y9">
        <f>'Cum. 2R by FR class (b)'!X12</f>
        <v>0</v>
      </c>
      <c r="Z9">
        <f>'Cum. 2R by FR class (b)'!Y12</f>
        <v>0</v>
      </c>
      <c r="AA9">
        <f>'Cum. 2R by FR class (b)'!Z12</f>
        <v>0</v>
      </c>
      <c r="AB9">
        <f>'Cum. 2R by FR class (b)'!AA12</f>
        <v>0</v>
      </c>
      <c r="AC9">
        <f>'Cum. 2R by FR class (b)'!AB12</f>
        <v>0</v>
      </c>
      <c r="AD9">
        <f>'Cum. 2R by FR class (b)'!AC12</f>
        <v>0</v>
      </c>
      <c r="AE9">
        <f>'Cum. 2R by FR class (b)'!AD12</f>
        <v>0</v>
      </c>
      <c r="AF9">
        <f>'Cum. 2R by FR class (b)'!AE12</f>
        <v>0</v>
      </c>
      <c r="AG9">
        <f>'Cum. 2R by FR class (b)'!AF12</f>
        <v>0</v>
      </c>
      <c r="AH9">
        <f>'Cum. 2R by FR class (b)'!AG12</f>
        <v>0</v>
      </c>
      <c r="AI9">
        <f>'Cum. 2R by FR class (b)'!AH12</f>
        <v>0</v>
      </c>
      <c r="AJ9">
        <f>'Cum. 2R by FR class (b)'!AI12</f>
        <v>0</v>
      </c>
      <c r="AK9">
        <f>'Cum. 2R by FR class (b)'!AJ12</f>
        <v>0</v>
      </c>
      <c r="AL9">
        <f>'Cum. 2R by FR class (b)'!AK12</f>
        <v>0</v>
      </c>
      <c r="AM9">
        <f>'Cum. 2R by FR class (b)'!AL12</f>
        <v>0</v>
      </c>
      <c r="AN9">
        <f>'Cum. 2R by FR class (b)'!AM12</f>
        <v>0</v>
      </c>
      <c r="AO9">
        <f>'Cum. 2R by FR class (b)'!AN12</f>
        <v>0</v>
      </c>
      <c r="AP9">
        <f>'Cum. 2R by FR class (b)'!AO12</f>
        <v>0</v>
      </c>
      <c r="AQ9">
        <f>'Cum. 2R by FR class (b)'!AP12</f>
        <v>0</v>
      </c>
      <c r="AR9">
        <f>'Cum. 2R by FR class (b)'!AQ12</f>
        <v>0</v>
      </c>
      <c r="AS9">
        <f>'Cum. 2R by FR class (b)'!AR12</f>
        <v>0</v>
      </c>
      <c r="AT9">
        <f>'Cum. 2R by FR class (b)'!AS12</f>
        <v>0</v>
      </c>
      <c r="AU9">
        <f>'Cum. 2R by FR class (b)'!AT12</f>
        <v>0</v>
      </c>
      <c r="AV9">
        <f>'Cum. 2R by FR class (b)'!AU12</f>
        <v>0</v>
      </c>
      <c r="AW9">
        <f>'Cum. 2R by FR class (b)'!AV12</f>
        <v>0</v>
      </c>
      <c r="AX9">
        <f>'Cum. 2R by FR class (b)'!AW12</f>
        <v>0</v>
      </c>
      <c r="AY9">
        <f>'Cum. 2R by FR class (b)'!AX12</f>
        <v>0</v>
      </c>
      <c r="AZ9">
        <f>'Cum. 2R by FR class (b)'!AY12</f>
        <v>0</v>
      </c>
      <c r="BA9">
        <f>'Cum. 2R by FR class (b)'!AZ12</f>
        <v>0</v>
      </c>
      <c r="BB9">
        <f>'Cum. 2R by FR class (b)'!BA12</f>
        <v>0</v>
      </c>
      <c r="BC9">
        <f>'Cum. 2R by FR class (b)'!BB12</f>
        <v>0</v>
      </c>
    </row>
    <row r="10" spans="1:57" x14ac:dyDescent="0.55000000000000004">
      <c r="B10">
        <v>8</v>
      </c>
      <c r="C10">
        <f>'Cum. 2R by FR class (b)'!BC13</f>
        <v>1</v>
      </c>
      <c r="D10">
        <f>'Cum. 2R by FR class (b)'!C13</f>
        <v>0</v>
      </c>
      <c r="E10">
        <f>'Cum. 2R by FR class (b)'!D13</f>
        <v>0</v>
      </c>
      <c r="F10">
        <f>'Cum. 2R by FR class (b)'!E13</f>
        <v>0</v>
      </c>
      <c r="G10">
        <f>'Cum. 2R by FR class (b)'!F13</f>
        <v>0</v>
      </c>
      <c r="H10">
        <f>'Cum. 2R by FR class (b)'!G13</f>
        <v>0</v>
      </c>
      <c r="I10">
        <f>'Cum. 2R by FR class (b)'!H13</f>
        <v>0</v>
      </c>
      <c r="J10">
        <f>'Cum. 2R by FR class (b)'!I13</f>
        <v>1</v>
      </c>
      <c r="K10">
        <f>'Cum. 2R by FR class (b)'!J13</f>
        <v>0</v>
      </c>
      <c r="L10">
        <f>'Cum. 2R by FR class (b)'!K13</f>
        <v>0</v>
      </c>
      <c r="M10">
        <f>'Cum. 2R by FR class (b)'!L13</f>
        <v>0</v>
      </c>
      <c r="N10">
        <f>'Cum. 2R by FR class (b)'!M13</f>
        <v>0</v>
      </c>
      <c r="O10">
        <f>'Cum. 2R by FR class (b)'!N13</f>
        <v>0</v>
      </c>
      <c r="P10">
        <f>'Cum. 2R by FR class (b)'!O13</f>
        <v>0</v>
      </c>
      <c r="Q10">
        <f>'Cum. 2R by FR class (b)'!P13</f>
        <v>0</v>
      </c>
      <c r="R10">
        <f>'Cum. 2R by FR class (b)'!Q13</f>
        <v>0</v>
      </c>
      <c r="S10">
        <f>'Cum. 2R by FR class (b)'!R13</f>
        <v>0</v>
      </c>
      <c r="T10">
        <f>'Cum. 2R by FR class (b)'!S13</f>
        <v>0</v>
      </c>
      <c r="U10">
        <f>'Cum. 2R by FR class (b)'!T13</f>
        <v>0</v>
      </c>
      <c r="V10">
        <f>'Cum. 2R by FR class (b)'!U13</f>
        <v>0</v>
      </c>
      <c r="W10">
        <f>'Cum. 2R by FR class (b)'!V13</f>
        <v>0</v>
      </c>
      <c r="X10">
        <f>'Cum. 2R by FR class (b)'!W13</f>
        <v>0</v>
      </c>
      <c r="Y10">
        <f>'Cum. 2R by FR class (b)'!X13</f>
        <v>0</v>
      </c>
      <c r="Z10">
        <f>'Cum. 2R by FR class (b)'!Y13</f>
        <v>0</v>
      </c>
      <c r="AA10">
        <f>'Cum. 2R by FR class (b)'!Z13</f>
        <v>0</v>
      </c>
      <c r="AB10">
        <f>'Cum. 2R by FR class (b)'!AA13</f>
        <v>0</v>
      </c>
      <c r="AC10">
        <f>'Cum. 2R by FR class (b)'!AB13</f>
        <v>0</v>
      </c>
      <c r="AD10">
        <f>'Cum. 2R by FR class (b)'!AC13</f>
        <v>0</v>
      </c>
      <c r="AE10">
        <f>'Cum. 2R by FR class (b)'!AD13</f>
        <v>0</v>
      </c>
      <c r="AF10">
        <f>'Cum. 2R by FR class (b)'!AE13</f>
        <v>0</v>
      </c>
      <c r="AG10">
        <f>'Cum. 2R by FR class (b)'!AF13</f>
        <v>0</v>
      </c>
      <c r="AH10">
        <f>'Cum. 2R by FR class (b)'!AG13</f>
        <v>0</v>
      </c>
      <c r="AI10">
        <f>'Cum. 2R by FR class (b)'!AH13</f>
        <v>0</v>
      </c>
      <c r="AJ10">
        <f>'Cum. 2R by FR class (b)'!AI13</f>
        <v>0</v>
      </c>
      <c r="AK10">
        <f>'Cum. 2R by FR class (b)'!AJ13</f>
        <v>0</v>
      </c>
      <c r="AL10">
        <f>'Cum. 2R by FR class (b)'!AK13</f>
        <v>0</v>
      </c>
      <c r="AM10">
        <f>'Cum. 2R by FR class (b)'!AL13</f>
        <v>0</v>
      </c>
      <c r="AN10">
        <f>'Cum. 2R by FR class (b)'!AM13</f>
        <v>0</v>
      </c>
      <c r="AO10">
        <f>'Cum. 2R by FR class (b)'!AN13</f>
        <v>0</v>
      </c>
      <c r="AP10">
        <f>'Cum. 2R by FR class (b)'!AO13</f>
        <v>0</v>
      </c>
      <c r="AQ10">
        <f>'Cum. 2R by FR class (b)'!AP13</f>
        <v>0</v>
      </c>
      <c r="AR10">
        <f>'Cum. 2R by FR class (b)'!AQ13</f>
        <v>0</v>
      </c>
      <c r="AS10">
        <f>'Cum. 2R by FR class (b)'!AR13</f>
        <v>0</v>
      </c>
      <c r="AT10">
        <f>'Cum. 2R by FR class (b)'!AS13</f>
        <v>0</v>
      </c>
      <c r="AU10">
        <f>'Cum. 2R by FR class (b)'!AT13</f>
        <v>0</v>
      </c>
      <c r="AV10">
        <f>'Cum. 2R by FR class (b)'!AU13</f>
        <v>0</v>
      </c>
      <c r="AW10">
        <f>'Cum. 2R by FR class (b)'!AV13</f>
        <v>0</v>
      </c>
      <c r="AX10">
        <f>'Cum. 2R by FR class (b)'!AW13</f>
        <v>0</v>
      </c>
      <c r="AY10">
        <f>'Cum. 2R by FR class (b)'!AX13</f>
        <v>0</v>
      </c>
      <c r="AZ10">
        <f>'Cum. 2R by FR class (b)'!AY13</f>
        <v>0</v>
      </c>
      <c r="BA10">
        <f>'Cum. 2R by FR class (b)'!AZ13</f>
        <v>0</v>
      </c>
      <c r="BB10">
        <f>'Cum. 2R by FR class (b)'!BA13</f>
        <v>0</v>
      </c>
      <c r="BC10">
        <f>'Cum. 2R by FR class (b)'!BB13</f>
        <v>0</v>
      </c>
    </row>
    <row r="11" spans="1:57" x14ac:dyDescent="0.55000000000000004">
      <c r="B11">
        <v>9</v>
      </c>
      <c r="C11">
        <f>'Cum. 2R by FR class (b)'!BC14</f>
        <v>4</v>
      </c>
      <c r="D11">
        <f>'Cum. 2R by FR class (b)'!C14</f>
        <v>0</v>
      </c>
      <c r="E11">
        <f>'Cum. 2R by FR class (b)'!D14</f>
        <v>0</v>
      </c>
      <c r="F11">
        <f>'Cum. 2R by FR class (b)'!E14</f>
        <v>1</v>
      </c>
      <c r="G11">
        <f>'Cum. 2R by FR class (b)'!F14</f>
        <v>0</v>
      </c>
      <c r="H11">
        <f>'Cum. 2R by FR class (b)'!G14</f>
        <v>0</v>
      </c>
      <c r="I11">
        <f>'Cum. 2R by FR class (b)'!H14</f>
        <v>0</v>
      </c>
      <c r="J11">
        <f>'Cum. 2R by FR class (b)'!I14</f>
        <v>1</v>
      </c>
      <c r="K11">
        <f>'Cum. 2R by FR class (b)'!J14</f>
        <v>0</v>
      </c>
      <c r="L11">
        <f>'Cum. 2R by FR class (b)'!K14</f>
        <v>0</v>
      </c>
      <c r="M11">
        <f>'Cum. 2R by FR class (b)'!L14</f>
        <v>0</v>
      </c>
      <c r="N11">
        <f>'Cum. 2R by FR class (b)'!M14</f>
        <v>0</v>
      </c>
      <c r="O11">
        <f>'Cum. 2R by FR class (b)'!N14</f>
        <v>0</v>
      </c>
      <c r="P11">
        <f>'Cum. 2R by FR class (b)'!O14</f>
        <v>0</v>
      </c>
      <c r="Q11">
        <f>'Cum. 2R by FR class (b)'!P14</f>
        <v>0</v>
      </c>
      <c r="R11">
        <f>'Cum. 2R by FR class (b)'!Q14</f>
        <v>0</v>
      </c>
      <c r="S11">
        <f>'Cum. 2R by FR class (b)'!R14</f>
        <v>0</v>
      </c>
      <c r="T11">
        <f>'Cum. 2R by FR class (b)'!S14</f>
        <v>0</v>
      </c>
      <c r="U11">
        <f>'Cum. 2R by FR class (b)'!T14</f>
        <v>0</v>
      </c>
      <c r="V11">
        <f>'Cum. 2R by FR class (b)'!U14</f>
        <v>1</v>
      </c>
      <c r="W11">
        <f>'Cum. 2R by FR class (b)'!V14</f>
        <v>0</v>
      </c>
      <c r="X11">
        <f>'Cum. 2R by FR class (b)'!W14</f>
        <v>0</v>
      </c>
      <c r="Y11">
        <f>'Cum. 2R by FR class (b)'!X14</f>
        <v>0</v>
      </c>
      <c r="Z11">
        <f>'Cum. 2R by FR class (b)'!Y14</f>
        <v>0</v>
      </c>
      <c r="AA11">
        <f>'Cum. 2R by FR class (b)'!Z14</f>
        <v>0</v>
      </c>
      <c r="AB11">
        <f>'Cum. 2R by FR class (b)'!AA14</f>
        <v>0</v>
      </c>
      <c r="AC11">
        <f>'Cum. 2R by FR class (b)'!AB14</f>
        <v>0</v>
      </c>
      <c r="AD11">
        <f>'Cum. 2R by FR class (b)'!AC14</f>
        <v>0</v>
      </c>
      <c r="AE11">
        <f>'Cum. 2R by FR class (b)'!AD14</f>
        <v>0</v>
      </c>
      <c r="AF11">
        <f>'Cum. 2R by FR class (b)'!AE14</f>
        <v>0</v>
      </c>
      <c r="AG11">
        <f>'Cum. 2R by FR class (b)'!AF14</f>
        <v>0</v>
      </c>
      <c r="AH11">
        <f>'Cum. 2R by FR class (b)'!AG14</f>
        <v>0</v>
      </c>
      <c r="AI11">
        <f>'Cum. 2R by FR class (b)'!AH14</f>
        <v>0</v>
      </c>
      <c r="AJ11">
        <f>'Cum. 2R by FR class (b)'!AI14</f>
        <v>0</v>
      </c>
      <c r="AK11">
        <f>'Cum. 2R by FR class (b)'!AJ14</f>
        <v>0</v>
      </c>
      <c r="AL11">
        <f>'Cum. 2R by FR class (b)'!AK14</f>
        <v>0</v>
      </c>
      <c r="AM11">
        <f>'Cum. 2R by FR class (b)'!AL14</f>
        <v>0</v>
      </c>
      <c r="AN11">
        <f>'Cum. 2R by FR class (b)'!AM14</f>
        <v>0</v>
      </c>
      <c r="AO11">
        <f>'Cum. 2R by FR class (b)'!AN14</f>
        <v>0</v>
      </c>
      <c r="AP11">
        <f>'Cum. 2R by FR class (b)'!AO14</f>
        <v>0</v>
      </c>
      <c r="AQ11">
        <f>'Cum. 2R by FR class (b)'!AP14</f>
        <v>0</v>
      </c>
      <c r="AR11">
        <f>'Cum. 2R by FR class (b)'!AQ14</f>
        <v>0</v>
      </c>
      <c r="AS11">
        <f>'Cum. 2R by FR class (b)'!AR14</f>
        <v>0</v>
      </c>
      <c r="AT11">
        <f>'Cum. 2R by FR class (b)'!AS14</f>
        <v>0</v>
      </c>
      <c r="AU11">
        <f>'Cum. 2R by FR class (b)'!AT14</f>
        <v>0</v>
      </c>
      <c r="AV11">
        <f>'Cum. 2R by FR class (b)'!AU14</f>
        <v>0</v>
      </c>
      <c r="AW11">
        <f>'Cum. 2R by FR class (b)'!AV14</f>
        <v>0</v>
      </c>
      <c r="AX11">
        <f>'Cum. 2R by FR class (b)'!AW14</f>
        <v>0</v>
      </c>
      <c r="AY11">
        <f>'Cum. 2R by FR class (b)'!AX14</f>
        <v>0</v>
      </c>
      <c r="AZ11">
        <f>'Cum. 2R by FR class (b)'!AY14</f>
        <v>0</v>
      </c>
      <c r="BA11">
        <f>'Cum. 2R by FR class (b)'!AZ14</f>
        <v>0</v>
      </c>
      <c r="BB11">
        <f>'Cum. 2R by FR class (b)'!BA14</f>
        <v>0</v>
      </c>
      <c r="BC11">
        <f>'Cum. 2R by FR class (b)'!BB14</f>
        <v>0</v>
      </c>
    </row>
    <row r="12" spans="1:57" x14ac:dyDescent="0.55000000000000004">
      <c r="B12">
        <v>10</v>
      </c>
      <c r="C12">
        <f>'Cum. 2R by FR class (b)'!BC15</f>
        <v>1</v>
      </c>
      <c r="D12">
        <f>'Cum. 2R by FR class (b)'!C15</f>
        <v>0</v>
      </c>
      <c r="E12">
        <f>'Cum. 2R by FR class (b)'!D15</f>
        <v>1</v>
      </c>
      <c r="F12">
        <f>'Cum. 2R by FR class (b)'!E15</f>
        <v>0</v>
      </c>
      <c r="G12">
        <f>'Cum. 2R by FR class (b)'!F15</f>
        <v>0</v>
      </c>
      <c r="H12">
        <f>'Cum. 2R by FR class (b)'!G15</f>
        <v>0</v>
      </c>
      <c r="I12">
        <f>'Cum. 2R by FR class (b)'!H15</f>
        <v>0</v>
      </c>
      <c r="J12">
        <f>'Cum. 2R by FR class (b)'!I15</f>
        <v>0</v>
      </c>
      <c r="K12">
        <f>'Cum. 2R by FR class (b)'!J15</f>
        <v>0</v>
      </c>
      <c r="L12">
        <f>'Cum. 2R by FR class (b)'!K15</f>
        <v>0</v>
      </c>
      <c r="M12">
        <f>'Cum. 2R by FR class (b)'!L15</f>
        <v>0</v>
      </c>
      <c r="N12">
        <f>'Cum. 2R by FR class (b)'!M15</f>
        <v>0</v>
      </c>
      <c r="O12">
        <f>'Cum. 2R by FR class (b)'!N15</f>
        <v>0</v>
      </c>
      <c r="P12">
        <f>'Cum. 2R by FR class (b)'!O15</f>
        <v>0</v>
      </c>
      <c r="Q12">
        <f>'Cum. 2R by FR class (b)'!P15</f>
        <v>0</v>
      </c>
      <c r="R12">
        <f>'Cum. 2R by FR class (b)'!Q15</f>
        <v>0</v>
      </c>
      <c r="S12">
        <f>'Cum. 2R by FR class (b)'!R15</f>
        <v>0</v>
      </c>
      <c r="T12">
        <f>'Cum. 2R by FR class (b)'!S15</f>
        <v>0</v>
      </c>
      <c r="U12">
        <f>'Cum. 2R by FR class (b)'!T15</f>
        <v>0</v>
      </c>
      <c r="V12">
        <f>'Cum. 2R by FR class (b)'!U15</f>
        <v>0</v>
      </c>
      <c r="W12">
        <f>'Cum. 2R by FR class (b)'!V15</f>
        <v>0</v>
      </c>
      <c r="X12">
        <f>'Cum. 2R by FR class (b)'!W15</f>
        <v>0</v>
      </c>
      <c r="Y12">
        <f>'Cum. 2R by FR class (b)'!X15</f>
        <v>0</v>
      </c>
      <c r="Z12">
        <f>'Cum. 2R by FR class (b)'!Y15</f>
        <v>0</v>
      </c>
      <c r="AA12">
        <f>'Cum. 2R by FR class (b)'!Z15</f>
        <v>0</v>
      </c>
      <c r="AB12">
        <f>'Cum. 2R by FR class (b)'!AA15</f>
        <v>0</v>
      </c>
      <c r="AC12">
        <f>'Cum. 2R by FR class (b)'!AB15</f>
        <v>0</v>
      </c>
      <c r="AD12">
        <f>'Cum. 2R by FR class (b)'!AC15</f>
        <v>0</v>
      </c>
      <c r="AE12">
        <f>'Cum. 2R by FR class (b)'!AD15</f>
        <v>0</v>
      </c>
      <c r="AF12">
        <f>'Cum. 2R by FR class (b)'!AE15</f>
        <v>0</v>
      </c>
      <c r="AG12">
        <f>'Cum. 2R by FR class (b)'!AF15</f>
        <v>0</v>
      </c>
      <c r="AH12">
        <f>'Cum. 2R by FR class (b)'!AG15</f>
        <v>0</v>
      </c>
      <c r="AI12">
        <f>'Cum. 2R by FR class (b)'!AH15</f>
        <v>0</v>
      </c>
      <c r="AJ12">
        <f>'Cum. 2R by FR class (b)'!AI15</f>
        <v>0</v>
      </c>
      <c r="AK12">
        <f>'Cum. 2R by FR class (b)'!AJ15</f>
        <v>0</v>
      </c>
      <c r="AL12">
        <f>'Cum. 2R by FR class (b)'!AK15</f>
        <v>0</v>
      </c>
      <c r="AM12">
        <f>'Cum. 2R by FR class (b)'!AL15</f>
        <v>0</v>
      </c>
      <c r="AN12">
        <f>'Cum. 2R by FR class (b)'!AM15</f>
        <v>0</v>
      </c>
      <c r="AO12">
        <f>'Cum. 2R by FR class (b)'!AN15</f>
        <v>0</v>
      </c>
      <c r="AP12">
        <f>'Cum. 2R by FR class (b)'!AO15</f>
        <v>0</v>
      </c>
      <c r="AQ12">
        <f>'Cum. 2R by FR class (b)'!AP15</f>
        <v>0</v>
      </c>
      <c r="AR12">
        <f>'Cum. 2R by FR class (b)'!AQ15</f>
        <v>0</v>
      </c>
      <c r="AS12">
        <f>'Cum. 2R by FR class (b)'!AR15</f>
        <v>0</v>
      </c>
      <c r="AT12">
        <f>'Cum. 2R by FR class (b)'!AS15</f>
        <v>0</v>
      </c>
      <c r="AU12">
        <f>'Cum. 2R by FR class (b)'!AT15</f>
        <v>0</v>
      </c>
      <c r="AV12">
        <f>'Cum. 2R by FR class (b)'!AU15</f>
        <v>0</v>
      </c>
      <c r="AW12">
        <f>'Cum. 2R by FR class (b)'!AV15</f>
        <v>0</v>
      </c>
      <c r="AX12">
        <f>'Cum. 2R by FR class (b)'!AW15</f>
        <v>0</v>
      </c>
      <c r="AY12">
        <f>'Cum. 2R by FR class (b)'!AX15</f>
        <v>0</v>
      </c>
      <c r="AZ12">
        <f>'Cum. 2R by FR class (b)'!AY15</f>
        <v>0</v>
      </c>
      <c r="BA12">
        <f>'Cum. 2R by FR class (b)'!AZ15</f>
        <v>0</v>
      </c>
      <c r="BB12">
        <f>'Cum. 2R by FR class (b)'!BA15</f>
        <v>0</v>
      </c>
      <c r="BC12">
        <f>'Cum. 2R by FR class (b)'!BB15</f>
        <v>0</v>
      </c>
    </row>
    <row r="13" spans="1:57" x14ac:dyDescent="0.55000000000000004">
      <c r="B13">
        <v>11</v>
      </c>
      <c r="C13">
        <f>'Cum. 2R by FR class (b)'!BC16</f>
        <v>4</v>
      </c>
      <c r="D13">
        <f>'Cum. 2R by FR class (b)'!C16</f>
        <v>0</v>
      </c>
      <c r="E13">
        <f>'Cum. 2R by FR class (b)'!D16</f>
        <v>1</v>
      </c>
      <c r="F13">
        <f>'Cum. 2R by FR class (b)'!E16</f>
        <v>0</v>
      </c>
      <c r="G13">
        <f>'Cum. 2R by FR class (b)'!F16</f>
        <v>0</v>
      </c>
      <c r="H13">
        <f>'Cum. 2R by FR class (b)'!G16</f>
        <v>0</v>
      </c>
      <c r="I13">
        <f>'Cum. 2R by FR class (b)'!H16</f>
        <v>1</v>
      </c>
      <c r="J13">
        <f>'Cum. 2R by FR class (b)'!I16</f>
        <v>0</v>
      </c>
      <c r="K13">
        <f>'Cum. 2R by FR class (b)'!J16</f>
        <v>0</v>
      </c>
      <c r="L13">
        <f>'Cum. 2R by FR class (b)'!K16</f>
        <v>0</v>
      </c>
      <c r="M13">
        <f>'Cum. 2R by FR class (b)'!L16</f>
        <v>0</v>
      </c>
      <c r="N13">
        <f>'Cum. 2R by FR class (b)'!M16</f>
        <v>0</v>
      </c>
      <c r="O13">
        <f>'Cum. 2R by FR class (b)'!N16</f>
        <v>0</v>
      </c>
      <c r="P13">
        <f>'Cum. 2R by FR class (b)'!O16</f>
        <v>0</v>
      </c>
      <c r="Q13">
        <f>'Cum. 2R by FR class (b)'!P16</f>
        <v>0</v>
      </c>
      <c r="R13">
        <f>'Cum. 2R by FR class (b)'!Q16</f>
        <v>0</v>
      </c>
      <c r="S13">
        <f>'Cum. 2R by FR class (b)'!R16</f>
        <v>1</v>
      </c>
      <c r="T13">
        <f>'Cum. 2R by FR class (b)'!S16</f>
        <v>0</v>
      </c>
      <c r="U13">
        <f>'Cum. 2R by FR class (b)'!T16</f>
        <v>0</v>
      </c>
      <c r="V13">
        <f>'Cum. 2R by FR class (b)'!U16</f>
        <v>0</v>
      </c>
      <c r="W13">
        <f>'Cum. 2R by FR class (b)'!V16</f>
        <v>0</v>
      </c>
      <c r="X13">
        <f>'Cum. 2R by FR class (b)'!W16</f>
        <v>0</v>
      </c>
      <c r="Y13">
        <f>'Cum. 2R by FR class (b)'!X16</f>
        <v>0</v>
      </c>
      <c r="Z13">
        <f>'Cum. 2R by FR class (b)'!Y16</f>
        <v>0</v>
      </c>
      <c r="AA13">
        <f>'Cum. 2R by FR class (b)'!Z16</f>
        <v>0</v>
      </c>
      <c r="AB13">
        <f>'Cum. 2R by FR class (b)'!AA16</f>
        <v>0</v>
      </c>
      <c r="AC13">
        <f>'Cum. 2R by FR class (b)'!AB16</f>
        <v>0</v>
      </c>
      <c r="AD13">
        <f>'Cum. 2R by FR class (b)'!AC16</f>
        <v>0</v>
      </c>
      <c r="AE13">
        <f>'Cum. 2R by FR class (b)'!AD16</f>
        <v>0</v>
      </c>
      <c r="AF13">
        <f>'Cum. 2R by FR class (b)'!AE16</f>
        <v>0</v>
      </c>
      <c r="AG13">
        <f>'Cum. 2R by FR class (b)'!AF16</f>
        <v>0</v>
      </c>
      <c r="AH13">
        <f>'Cum. 2R by FR class (b)'!AG16</f>
        <v>0</v>
      </c>
      <c r="AI13">
        <f>'Cum. 2R by FR class (b)'!AH16</f>
        <v>0</v>
      </c>
      <c r="AJ13">
        <f>'Cum. 2R by FR class (b)'!AI16</f>
        <v>0</v>
      </c>
      <c r="AK13">
        <f>'Cum. 2R by FR class (b)'!AJ16</f>
        <v>0</v>
      </c>
      <c r="AL13">
        <f>'Cum. 2R by FR class (b)'!AK16</f>
        <v>0</v>
      </c>
      <c r="AM13">
        <f>'Cum. 2R by FR class (b)'!AL16</f>
        <v>0</v>
      </c>
      <c r="AN13">
        <f>'Cum. 2R by FR class (b)'!AM16</f>
        <v>0</v>
      </c>
      <c r="AO13">
        <f>'Cum. 2R by FR class (b)'!AN16</f>
        <v>0</v>
      </c>
      <c r="AP13">
        <f>'Cum. 2R by FR class (b)'!AO16</f>
        <v>0</v>
      </c>
      <c r="AQ13">
        <f>'Cum. 2R by FR class (b)'!AP16</f>
        <v>0</v>
      </c>
      <c r="AR13">
        <f>'Cum. 2R by FR class (b)'!AQ16</f>
        <v>0</v>
      </c>
      <c r="AS13">
        <f>'Cum. 2R by FR class (b)'!AR16</f>
        <v>0</v>
      </c>
      <c r="AT13">
        <f>'Cum. 2R by FR class (b)'!AS16</f>
        <v>0</v>
      </c>
      <c r="AU13">
        <f>'Cum. 2R by FR class (b)'!AT16</f>
        <v>0</v>
      </c>
      <c r="AV13">
        <f>'Cum. 2R by FR class (b)'!AU16</f>
        <v>0</v>
      </c>
      <c r="AW13">
        <f>'Cum. 2R by FR class (b)'!AV16</f>
        <v>0</v>
      </c>
      <c r="AX13">
        <f>'Cum. 2R by FR class (b)'!AW16</f>
        <v>0</v>
      </c>
      <c r="AY13">
        <f>'Cum. 2R by FR class (b)'!AX16</f>
        <v>0</v>
      </c>
      <c r="AZ13">
        <f>'Cum. 2R by FR class (b)'!AY16</f>
        <v>0</v>
      </c>
      <c r="BA13">
        <f>'Cum. 2R by FR class (b)'!AZ16</f>
        <v>0</v>
      </c>
      <c r="BB13">
        <f>'Cum. 2R by FR class (b)'!BA16</f>
        <v>0</v>
      </c>
      <c r="BC13">
        <f>'Cum. 2R by FR class (b)'!BB16</f>
        <v>0</v>
      </c>
    </row>
    <row r="14" spans="1:57" x14ac:dyDescent="0.55000000000000004">
      <c r="B14">
        <v>12</v>
      </c>
      <c r="C14">
        <f>'Cum. 2R by FR class (b)'!BC17</f>
        <v>1</v>
      </c>
      <c r="D14">
        <f>'Cum. 2R by FR class (b)'!C17</f>
        <v>0</v>
      </c>
      <c r="E14">
        <f>'Cum. 2R by FR class (b)'!D17</f>
        <v>0</v>
      </c>
      <c r="F14">
        <f>'Cum. 2R by FR class (b)'!E17</f>
        <v>0</v>
      </c>
      <c r="G14">
        <f>'Cum. 2R by FR class (b)'!F17</f>
        <v>0</v>
      </c>
      <c r="H14">
        <f>'Cum. 2R by FR class (b)'!G17</f>
        <v>0</v>
      </c>
      <c r="I14">
        <f>'Cum. 2R by FR class (b)'!H17</f>
        <v>0</v>
      </c>
      <c r="J14">
        <f>'Cum. 2R by FR class (b)'!I17</f>
        <v>0</v>
      </c>
      <c r="K14">
        <f>'Cum. 2R by FR class (b)'!J17</f>
        <v>0</v>
      </c>
      <c r="L14">
        <f>'Cum. 2R by FR class (b)'!K17</f>
        <v>0</v>
      </c>
      <c r="M14">
        <f>'Cum. 2R by FR class (b)'!L17</f>
        <v>0</v>
      </c>
      <c r="N14">
        <f>'Cum. 2R by FR class (b)'!M17</f>
        <v>0</v>
      </c>
      <c r="O14">
        <f>'Cum. 2R by FR class (b)'!N17</f>
        <v>0</v>
      </c>
      <c r="P14">
        <f>'Cum. 2R by FR class (b)'!O17</f>
        <v>0</v>
      </c>
      <c r="Q14">
        <f>'Cum. 2R by FR class (b)'!P17</f>
        <v>0</v>
      </c>
      <c r="R14">
        <f>'Cum. 2R by FR class (b)'!Q17</f>
        <v>0</v>
      </c>
      <c r="S14">
        <f>'Cum. 2R by FR class (b)'!R17</f>
        <v>0</v>
      </c>
      <c r="T14">
        <f>'Cum. 2R by FR class (b)'!S17</f>
        <v>0</v>
      </c>
      <c r="U14">
        <f>'Cum. 2R by FR class (b)'!T17</f>
        <v>0</v>
      </c>
      <c r="V14">
        <f>'Cum. 2R by FR class (b)'!U17</f>
        <v>0</v>
      </c>
      <c r="W14">
        <f>'Cum. 2R by FR class (b)'!V17</f>
        <v>0</v>
      </c>
      <c r="X14">
        <f>'Cum. 2R by FR class (b)'!W17</f>
        <v>0</v>
      </c>
      <c r="Y14">
        <f>'Cum. 2R by FR class (b)'!X17</f>
        <v>0</v>
      </c>
      <c r="Z14">
        <f>'Cum. 2R by FR class (b)'!Y17</f>
        <v>0</v>
      </c>
      <c r="AA14">
        <f>'Cum. 2R by FR class (b)'!Z17</f>
        <v>0</v>
      </c>
      <c r="AB14">
        <f>'Cum. 2R by FR class (b)'!AA17</f>
        <v>0</v>
      </c>
      <c r="AC14">
        <f>'Cum. 2R by FR class (b)'!AB17</f>
        <v>0</v>
      </c>
      <c r="AD14">
        <f>'Cum. 2R by FR class (b)'!AC17</f>
        <v>0</v>
      </c>
      <c r="AE14">
        <f>'Cum. 2R by FR class (b)'!AD17</f>
        <v>0</v>
      </c>
      <c r="AF14">
        <f>'Cum. 2R by FR class (b)'!AE17</f>
        <v>0</v>
      </c>
      <c r="AG14">
        <f>'Cum. 2R by FR class (b)'!AF17</f>
        <v>0</v>
      </c>
      <c r="AH14">
        <f>'Cum. 2R by FR class (b)'!AG17</f>
        <v>0</v>
      </c>
      <c r="AI14">
        <f>'Cum. 2R by FR class (b)'!AH17</f>
        <v>0</v>
      </c>
      <c r="AJ14">
        <f>'Cum. 2R by FR class (b)'!AI17</f>
        <v>0</v>
      </c>
      <c r="AK14">
        <f>'Cum. 2R by FR class (b)'!AJ17</f>
        <v>0</v>
      </c>
      <c r="AL14">
        <f>'Cum. 2R by FR class (b)'!AK17</f>
        <v>0</v>
      </c>
      <c r="AM14">
        <f>'Cum. 2R by FR class (b)'!AL17</f>
        <v>0</v>
      </c>
      <c r="AN14">
        <f>'Cum. 2R by FR class (b)'!AM17</f>
        <v>0</v>
      </c>
      <c r="AO14">
        <f>'Cum. 2R by FR class (b)'!AN17</f>
        <v>0</v>
      </c>
      <c r="AP14">
        <f>'Cum. 2R by FR class (b)'!AO17</f>
        <v>0</v>
      </c>
      <c r="AQ14">
        <f>'Cum. 2R by FR class (b)'!AP17</f>
        <v>0</v>
      </c>
      <c r="AR14">
        <f>'Cum. 2R by FR class (b)'!AQ17</f>
        <v>0</v>
      </c>
      <c r="AS14">
        <f>'Cum. 2R by FR class (b)'!AR17</f>
        <v>0</v>
      </c>
      <c r="AT14">
        <f>'Cum. 2R by FR class (b)'!AS17</f>
        <v>0</v>
      </c>
      <c r="AU14">
        <f>'Cum. 2R by FR class (b)'!AT17</f>
        <v>0</v>
      </c>
      <c r="AV14">
        <f>'Cum. 2R by FR class (b)'!AU17</f>
        <v>0</v>
      </c>
      <c r="AW14">
        <f>'Cum. 2R by FR class (b)'!AV17</f>
        <v>0</v>
      </c>
      <c r="AX14">
        <f>'Cum. 2R by FR class (b)'!AW17</f>
        <v>0</v>
      </c>
      <c r="AY14">
        <f>'Cum. 2R by FR class (b)'!AX17</f>
        <v>0</v>
      </c>
      <c r="AZ14">
        <f>'Cum. 2R by FR class (b)'!AY17</f>
        <v>0</v>
      </c>
      <c r="BA14">
        <f>'Cum. 2R by FR class (b)'!AZ17</f>
        <v>0</v>
      </c>
      <c r="BB14">
        <f>'Cum. 2R by FR class (b)'!BA17</f>
        <v>0</v>
      </c>
      <c r="BC14">
        <f>'Cum. 2R by FR class (b)'!BB17</f>
        <v>0</v>
      </c>
    </row>
    <row r="15" spans="1:57" x14ac:dyDescent="0.55000000000000004">
      <c r="B15">
        <v>13</v>
      </c>
      <c r="C15">
        <f>'Cum. 2R by FR class (b)'!BC18</f>
        <v>0</v>
      </c>
      <c r="D15">
        <f>'Cum. 2R by FR class (b)'!C18</f>
        <v>0</v>
      </c>
      <c r="E15">
        <f>'Cum. 2R by FR class (b)'!D18</f>
        <v>0</v>
      </c>
      <c r="F15">
        <f>'Cum. 2R by FR class (b)'!E18</f>
        <v>0</v>
      </c>
      <c r="G15">
        <f>'Cum. 2R by FR class (b)'!F18</f>
        <v>0</v>
      </c>
      <c r="H15">
        <f>'Cum. 2R by FR class (b)'!G18</f>
        <v>0</v>
      </c>
      <c r="I15">
        <f>'Cum. 2R by FR class (b)'!H18</f>
        <v>0</v>
      </c>
      <c r="J15">
        <f>'Cum. 2R by FR class (b)'!I18</f>
        <v>0</v>
      </c>
      <c r="K15">
        <f>'Cum. 2R by FR class (b)'!J18</f>
        <v>0</v>
      </c>
      <c r="L15">
        <f>'Cum. 2R by FR class (b)'!K18</f>
        <v>0</v>
      </c>
      <c r="M15">
        <f>'Cum. 2R by FR class (b)'!L18</f>
        <v>0</v>
      </c>
      <c r="N15">
        <f>'Cum. 2R by FR class (b)'!M18</f>
        <v>0</v>
      </c>
      <c r="O15">
        <f>'Cum. 2R by FR class (b)'!N18</f>
        <v>0</v>
      </c>
      <c r="P15">
        <f>'Cum. 2R by FR class (b)'!O18</f>
        <v>0</v>
      </c>
      <c r="Q15">
        <f>'Cum. 2R by FR class (b)'!P18</f>
        <v>0</v>
      </c>
      <c r="R15">
        <f>'Cum. 2R by FR class (b)'!Q18</f>
        <v>0</v>
      </c>
      <c r="S15">
        <f>'Cum. 2R by FR class (b)'!R18</f>
        <v>0</v>
      </c>
      <c r="T15">
        <f>'Cum. 2R by FR class (b)'!S18</f>
        <v>0</v>
      </c>
      <c r="U15">
        <f>'Cum. 2R by FR class (b)'!T18</f>
        <v>0</v>
      </c>
      <c r="V15">
        <f>'Cum. 2R by FR class (b)'!U18</f>
        <v>0</v>
      </c>
      <c r="W15">
        <f>'Cum. 2R by FR class (b)'!V18</f>
        <v>0</v>
      </c>
      <c r="X15">
        <f>'Cum. 2R by FR class (b)'!W18</f>
        <v>0</v>
      </c>
      <c r="Y15">
        <f>'Cum. 2R by FR class (b)'!X18</f>
        <v>0</v>
      </c>
      <c r="Z15">
        <f>'Cum. 2R by FR class (b)'!Y18</f>
        <v>0</v>
      </c>
      <c r="AA15">
        <f>'Cum. 2R by FR class (b)'!Z18</f>
        <v>0</v>
      </c>
      <c r="AB15">
        <f>'Cum. 2R by FR class (b)'!AA18</f>
        <v>0</v>
      </c>
      <c r="AC15">
        <f>'Cum. 2R by FR class (b)'!AB18</f>
        <v>0</v>
      </c>
      <c r="AD15">
        <f>'Cum. 2R by FR class (b)'!AC18</f>
        <v>0</v>
      </c>
      <c r="AE15">
        <f>'Cum. 2R by FR class (b)'!AD18</f>
        <v>0</v>
      </c>
      <c r="AF15">
        <f>'Cum. 2R by FR class (b)'!AE18</f>
        <v>0</v>
      </c>
      <c r="AG15">
        <f>'Cum. 2R by FR class (b)'!AF18</f>
        <v>0</v>
      </c>
      <c r="AH15">
        <f>'Cum. 2R by FR class (b)'!AG18</f>
        <v>0</v>
      </c>
      <c r="AI15">
        <f>'Cum. 2R by FR class (b)'!AH18</f>
        <v>0</v>
      </c>
      <c r="AJ15">
        <f>'Cum. 2R by FR class (b)'!AI18</f>
        <v>0</v>
      </c>
      <c r="AK15">
        <f>'Cum. 2R by FR class (b)'!AJ18</f>
        <v>0</v>
      </c>
      <c r="AL15">
        <f>'Cum. 2R by FR class (b)'!AK18</f>
        <v>0</v>
      </c>
      <c r="AM15">
        <f>'Cum. 2R by FR class (b)'!AL18</f>
        <v>0</v>
      </c>
      <c r="AN15">
        <f>'Cum. 2R by FR class (b)'!AM18</f>
        <v>0</v>
      </c>
      <c r="AO15">
        <f>'Cum. 2R by FR class (b)'!AN18</f>
        <v>0</v>
      </c>
      <c r="AP15">
        <f>'Cum. 2R by FR class (b)'!AO18</f>
        <v>0</v>
      </c>
      <c r="AQ15">
        <f>'Cum. 2R by FR class (b)'!AP18</f>
        <v>0</v>
      </c>
      <c r="AR15">
        <f>'Cum. 2R by FR class (b)'!AQ18</f>
        <v>0</v>
      </c>
      <c r="AS15">
        <f>'Cum. 2R by FR class (b)'!AR18</f>
        <v>0</v>
      </c>
      <c r="AT15">
        <f>'Cum. 2R by FR class (b)'!AS18</f>
        <v>0</v>
      </c>
      <c r="AU15">
        <f>'Cum. 2R by FR class (b)'!AT18</f>
        <v>0</v>
      </c>
      <c r="AV15">
        <f>'Cum. 2R by FR class (b)'!AU18</f>
        <v>0</v>
      </c>
      <c r="AW15">
        <f>'Cum. 2R by FR class (b)'!AV18</f>
        <v>0</v>
      </c>
      <c r="AX15">
        <f>'Cum. 2R by FR class (b)'!AW18</f>
        <v>0</v>
      </c>
      <c r="AY15">
        <f>'Cum. 2R by FR class (b)'!AX18</f>
        <v>0</v>
      </c>
      <c r="AZ15">
        <f>'Cum. 2R by FR class (b)'!AY18</f>
        <v>0</v>
      </c>
      <c r="BA15">
        <f>'Cum. 2R by FR class (b)'!AZ18</f>
        <v>0</v>
      </c>
      <c r="BB15">
        <f>'Cum. 2R by FR class (b)'!BA18</f>
        <v>0</v>
      </c>
      <c r="BC15">
        <f>'Cum. 2R by FR class (b)'!BB18</f>
        <v>0</v>
      </c>
    </row>
    <row r="16" spans="1:57" x14ac:dyDescent="0.55000000000000004">
      <c r="B16">
        <v>14</v>
      </c>
      <c r="C16">
        <f>'Cum. 2R by FR class (b)'!BC19</f>
        <v>0</v>
      </c>
      <c r="D16">
        <f>'Cum. 2R by FR class (b)'!C19</f>
        <v>0</v>
      </c>
      <c r="E16">
        <f>'Cum. 2R by FR class (b)'!D19</f>
        <v>0</v>
      </c>
      <c r="F16">
        <f>'Cum. 2R by FR class (b)'!E19</f>
        <v>0</v>
      </c>
      <c r="G16">
        <f>'Cum. 2R by FR class (b)'!F19</f>
        <v>0</v>
      </c>
      <c r="H16">
        <f>'Cum. 2R by FR class (b)'!G19</f>
        <v>0</v>
      </c>
      <c r="I16">
        <f>'Cum. 2R by FR class (b)'!H19</f>
        <v>0</v>
      </c>
      <c r="J16">
        <f>'Cum. 2R by FR class (b)'!I19</f>
        <v>0</v>
      </c>
      <c r="K16">
        <f>'Cum. 2R by FR class (b)'!J19</f>
        <v>0</v>
      </c>
      <c r="L16">
        <f>'Cum. 2R by FR class (b)'!K19</f>
        <v>0</v>
      </c>
      <c r="M16">
        <f>'Cum. 2R by FR class (b)'!L19</f>
        <v>0</v>
      </c>
      <c r="N16">
        <f>'Cum. 2R by FR class (b)'!M19</f>
        <v>0</v>
      </c>
      <c r="O16">
        <f>'Cum. 2R by FR class (b)'!N19</f>
        <v>0</v>
      </c>
      <c r="P16">
        <f>'Cum. 2R by FR class (b)'!O19</f>
        <v>0</v>
      </c>
      <c r="Q16">
        <f>'Cum. 2R by FR class (b)'!P19</f>
        <v>0</v>
      </c>
      <c r="R16">
        <f>'Cum. 2R by FR class (b)'!Q19</f>
        <v>0</v>
      </c>
      <c r="S16">
        <f>'Cum. 2R by FR class (b)'!R19</f>
        <v>0</v>
      </c>
      <c r="T16">
        <f>'Cum. 2R by FR class (b)'!S19</f>
        <v>0</v>
      </c>
      <c r="U16">
        <f>'Cum. 2R by FR class (b)'!T19</f>
        <v>0</v>
      </c>
      <c r="V16">
        <f>'Cum. 2R by FR class (b)'!U19</f>
        <v>0</v>
      </c>
      <c r="W16">
        <f>'Cum. 2R by FR class (b)'!V19</f>
        <v>0</v>
      </c>
      <c r="X16">
        <f>'Cum. 2R by FR class (b)'!W19</f>
        <v>0</v>
      </c>
      <c r="Y16">
        <f>'Cum. 2R by FR class (b)'!X19</f>
        <v>0</v>
      </c>
      <c r="Z16">
        <f>'Cum. 2R by FR class (b)'!Y19</f>
        <v>0</v>
      </c>
      <c r="AA16">
        <f>'Cum. 2R by FR class (b)'!Z19</f>
        <v>0</v>
      </c>
      <c r="AB16">
        <f>'Cum. 2R by FR class (b)'!AA19</f>
        <v>0</v>
      </c>
      <c r="AC16">
        <f>'Cum. 2R by FR class (b)'!AB19</f>
        <v>0</v>
      </c>
      <c r="AD16">
        <f>'Cum. 2R by FR class (b)'!AC19</f>
        <v>0</v>
      </c>
      <c r="AE16">
        <f>'Cum. 2R by FR class (b)'!AD19</f>
        <v>0</v>
      </c>
      <c r="AF16">
        <f>'Cum. 2R by FR class (b)'!AE19</f>
        <v>0</v>
      </c>
      <c r="AG16">
        <f>'Cum. 2R by FR class (b)'!AF19</f>
        <v>0</v>
      </c>
      <c r="AH16">
        <f>'Cum. 2R by FR class (b)'!AG19</f>
        <v>0</v>
      </c>
      <c r="AI16">
        <f>'Cum. 2R by FR class (b)'!AH19</f>
        <v>0</v>
      </c>
      <c r="AJ16">
        <f>'Cum. 2R by FR class (b)'!AI19</f>
        <v>0</v>
      </c>
      <c r="AK16">
        <f>'Cum. 2R by FR class (b)'!AJ19</f>
        <v>0</v>
      </c>
      <c r="AL16">
        <f>'Cum. 2R by FR class (b)'!AK19</f>
        <v>0</v>
      </c>
      <c r="AM16">
        <f>'Cum. 2R by FR class (b)'!AL19</f>
        <v>0</v>
      </c>
      <c r="AN16">
        <f>'Cum. 2R by FR class (b)'!AM19</f>
        <v>0</v>
      </c>
      <c r="AO16">
        <f>'Cum. 2R by FR class (b)'!AN19</f>
        <v>0</v>
      </c>
      <c r="AP16">
        <f>'Cum. 2R by FR class (b)'!AO19</f>
        <v>0</v>
      </c>
      <c r="AQ16">
        <f>'Cum. 2R by FR class (b)'!AP19</f>
        <v>0</v>
      </c>
      <c r="AR16">
        <f>'Cum. 2R by FR class (b)'!AQ19</f>
        <v>0</v>
      </c>
      <c r="AS16">
        <f>'Cum. 2R by FR class (b)'!AR19</f>
        <v>0</v>
      </c>
      <c r="AT16">
        <f>'Cum. 2R by FR class (b)'!AS19</f>
        <v>0</v>
      </c>
      <c r="AU16">
        <f>'Cum. 2R by FR class (b)'!AT19</f>
        <v>0</v>
      </c>
      <c r="AV16">
        <f>'Cum. 2R by FR class (b)'!AU19</f>
        <v>0</v>
      </c>
      <c r="AW16">
        <f>'Cum. 2R by FR class (b)'!AV19</f>
        <v>0</v>
      </c>
      <c r="AX16">
        <f>'Cum. 2R by FR class (b)'!AW19</f>
        <v>0</v>
      </c>
      <c r="AY16">
        <f>'Cum. 2R by FR class (b)'!AX19</f>
        <v>0</v>
      </c>
      <c r="AZ16">
        <f>'Cum. 2R by FR class (b)'!AY19</f>
        <v>0</v>
      </c>
      <c r="BA16">
        <f>'Cum. 2R by FR class (b)'!AZ19</f>
        <v>0</v>
      </c>
      <c r="BB16">
        <f>'Cum. 2R by FR class (b)'!BA19</f>
        <v>0</v>
      </c>
      <c r="BC16">
        <f>'Cum. 2R by FR class (b)'!BB19</f>
        <v>0</v>
      </c>
    </row>
    <row r="17" spans="2:55" x14ac:dyDescent="0.55000000000000004">
      <c r="B17">
        <v>15</v>
      </c>
      <c r="C17">
        <f>'Cum. 2R by FR class (b)'!BC20</f>
        <v>0</v>
      </c>
      <c r="D17">
        <f>'Cum. 2R by FR class (b)'!C20</f>
        <v>0</v>
      </c>
      <c r="E17">
        <f>'Cum. 2R by FR class (b)'!D20</f>
        <v>0</v>
      </c>
      <c r="F17">
        <f>'Cum. 2R by FR class (b)'!E20</f>
        <v>0</v>
      </c>
      <c r="G17">
        <f>'Cum. 2R by FR class (b)'!F20</f>
        <v>0</v>
      </c>
      <c r="H17">
        <f>'Cum. 2R by FR class (b)'!G20</f>
        <v>0</v>
      </c>
      <c r="I17">
        <f>'Cum. 2R by FR class (b)'!H20</f>
        <v>0</v>
      </c>
      <c r="J17">
        <f>'Cum. 2R by FR class (b)'!I20</f>
        <v>0</v>
      </c>
      <c r="K17">
        <f>'Cum. 2R by FR class (b)'!J20</f>
        <v>0</v>
      </c>
      <c r="L17">
        <f>'Cum. 2R by FR class (b)'!K20</f>
        <v>0</v>
      </c>
      <c r="M17">
        <f>'Cum. 2R by FR class (b)'!L20</f>
        <v>0</v>
      </c>
      <c r="N17">
        <f>'Cum. 2R by FR class (b)'!M20</f>
        <v>0</v>
      </c>
      <c r="O17">
        <f>'Cum. 2R by FR class (b)'!N20</f>
        <v>0</v>
      </c>
      <c r="P17">
        <f>'Cum. 2R by FR class (b)'!O20</f>
        <v>0</v>
      </c>
      <c r="Q17">
        <f>'Cum. 2R by FR class (b)'!P20</f>
        <v>0</v>
      </c>
      <c r="R17">
        <f>'Cum. 2R by FR class (b)'!Q20</f>
        <v>0</v>
      </c>
      <c r="S17">
        <f>'Cum. 2R by FR class (b)'!R20</f>
        <v>0</v>
      </c>
      <c r="T17">
        <f>'Cum. 2R by FR class (b)'!S20</f>
        <v>0</v>
      </c>
      <c r="U17">
        <f>'Cum. 2R by FR class (b)'!T20</f>
        <v>0</v>
      </c>
      <c r="V17">
        <f>'Cum. 2R by FR class (b)'!U20</f>
        <v>0</v>
      </c>
      <c r="W17">
        <f>'Cum. 2R by FR class (b)'!V20</f>
        <v>0</v>
      </c>
      <c r="X17">
        <f>'Cum. 2R by FR class (b)'!W20</f>
        <v>0</v>
      </c>
      <c r="Y17">
        <f>'Cum. 2R by FR class (b)'!X20</f>
        <v>0</v>
      </c>
      <c r="Z17">
        <f>'Cum. 2R by FR class (b)'!Y20</f>
        <v>0</v>
      </c>
      <c r="AA17">
        <f>'Cum. 2R by FR class (b)'!Z20</f>
        <v>0</v>
      </c>
      <c r="AB17">
        <f>'Cum. 2R by FR class (b)'!AA20</f>
        <v>0</v>
      </c>
      <c r="AC17">
        <f>'Cum. 2R by FR class (b)'!AB20</f>
        <v>0</v>
      </c>
      <c r="AD17">
        <f>'Cum. 2R by FR class (b)'!AC20</f>
        <v>0</v>
      </c>
      <c r="AE17">
        <f>'Cum. 2R by FR class (b)'!AD20</f>
        <v>0</v>
      </c>
      <c r="AF17">
        <f>'Cum. 2R by FR class (b)'!AE20</f>
        <v>0</v>
      </c>
      <c r="AG17">
        <f>'Cum. 2R by FR class (b)'!AF20</f>
        <v>0</v>
      </c>
      <c r="AH17">
        <f>'Cum. 2R by FR class (b)'!AG20</f>
        <v>0</v>
      </c>
      <c r="AI17">
        <f>'Cum. 2R by FR class (b)'!AH20</f>
        <v>0</v>
      </c>
      <c r="AJ17">
        <f>'Cum. 2R by FR class (b)'!AI20</f>
        <v>0</v>
      </c>
      <c r="AK17">
        <f>'Cum. 2R by FR class (b)'!AJ20</f>
        <v>0</v>
      </c>
      <c r="AL17">
        <f>'Cum. 2R by FR class (b)'!AK20</f>
        <v>0</v>
      </c>
      <c r="AM17">
        <f>'Cum. 2R by FR class (b)'!AL20</f>
        <v>0</v>
      </c>
      <c r="AN17">
        <f>'Cum. 2R by FR class (b)'!AM20</f>
        <v>0</v>
      </c>
      <c r="AO17">
        <f>'Cum. 2R by FR class (b)'!AN20</f>
        <v>0</v>
      </c>
      <c r="AP17">
        <f>'Cum. 2R by FR class (b)'!AO20</f>
        <v>0</v>
      </c>
      <c r="AQ17">
        <f>'Cum. 2R by FR class (b)'!AP20</f>
        <v>0</v>
      </c>
      <c r="AR17">
        <f>'Cum. 2R by FR class (b)'!AQ20</f>
        <v>0</v>
      </c>
      <c r="AS17">
        <f>'Cum. 2R by FR class (b)'!AR20</f>
        <v>0</v>
      </c>
      <c r="AT17">
        <f>'Cum. 2R by FR class (b)'!AS20</f>
        <v>0</v>
      </c>
      <c r="AU17">
        <f>'Cum. 2R by FR class (b)'!AT20</f>
        <v>0</v>
      </c>
      <c r="AV17">
        <f>'Cum. 2R by FR class (b)'!AU20</f>
        <v>0</v>
      </c>
      <c r="AW17">
        <f>'Cum. 2R by FR class (b)'!AV20</f>
        <v>0</v>
      </c>
      <c r="AX17">
        <f>'Cum. 2R by FR class (b)'!AW20</f>
        <v>0</v>
      </c>
      <c r="AY17">
        <f>'Cum. 2R by FR class (b)'!AX20</f>
        <v>0</v>
      </c>
      <c r="AZ17">
        <f>'Cum. 2R by FR class (b)'!AY20</f>
        <v>0</v>
      </c>
      <c r="BA17">
        <f>'Cum. 2R by FR class (b)'!AZ20</f>
        <v>0</v>
      </c>
      <c r="BB17">
        <f>'Cum. 2R by FR class (b)'!BA20</f>
        <v>0</v>
      </c>
      <c r="BC17">
        <f>'Cum. 2R by FR class (b)'!BB20</f>
        <v>0</v>
      </c>
    </row>
    <row r="18" spans="2:55" x14ac:dyDescent="0.55000000000000004">
      <c r="B18">
        <v>16</v>
      </c>
      <c r="C18">
        <f>'Cum. 2R by FR class (b)'!BC21</f>
        <v>1</v>
      </c>
      <c r="D18">
        <f>'Cum. 2R by FR class (b)'!C21</f>
        <v>1</v>
      </c>
      <c r="E18">
        <f>'Cum. 2R by FR class (b)'!D21</f>
        <v>0</v>
      </c>
      <c r="F18">
        <f>'Cum. 2R by FR class (b)'!E21</f>
        <v>0</v>
      </c>
      <c r="G18">
        <f>'Cum. 2R by FR class (b)'!F21</f>
        <v>0</v>
      </c>
      <c r="H18">
        <f>'Cum. 2R by FR class (b)'!G21</f>
        <v>0</v>
      </c>
      <c r="I18">
        <f>'Cum. 2R by FR class (b)'!H21</f>
        <v>0</v>
      </c>
      <c r="J18">
        <f>'Cum. 2R by FR class (b)'!I21</f>
        <v>0</v>
      </c>
      <c r="K18">
        <f>'Cum. 2R by FR class (b)'!J21</f>
        <v>0</v>
      </c>
      <c r="L18">
        <f>'Cum. 2R by FR class (b)'!K21</f>
        <v>0</v>
      </c>
      <c r="M18">
        <f>'Cum. 2R by FR class (b)'!L21</f>
        <v>0</v>
      </c>
      <c r="N18">
        <f>'Cum. 2R by FR class (b)'!M21</f>
        <v>0</v>
      </c>
      <c r="O18">
        <f>'Cum. 2R by FR class (b)'!N21</f>
        <v>0</v>
      </c>
      <c r="P18">
        <f>'Cum. 2R by FR class (b)'!O21</f>
        <v>0</v>
      </c>
      <c r="Q18">
        <f>'Cum. 2R by FR class (b)'!P21</f>
        <v>0</v>
      </c>
      <c r="R18">
        <f>'Cum. 2R by FR class (b)'!Q21</f>
        <v>0</v>
      </c>
      <c r="S18">
        <f>'Cum. 2R by FR class (b)'!R21</f>
        <v>0</v>
      </c>
      <c r="T18">
        <f>'Cum. 2R by FR class (b)'!S21</f>
        <v>0</v>
      </c>
      <c r="U18">
        <f>'Cum. 2R by FR class (b)'!T21</f>
        <v>0</v>
      </c>
      <c r="V18">
        <f>'Cum. 2R by FR class (b)'!U21</f>
        <v>0</v>
      </c>
      <c r="W18">
        <f>'Cum. 2R by FR class (b)'!V21</f>
        <v>0</v>
      </c>
      <c r="X18">
        <f>'Cum. 2R by FR class (b)'!W21</f>
        <v>0</v>
      </c>
      <c r="Y18">
        <f>'Cum. 2R by FR class (b)'!X21</f>
        <v>0</v>
      </c>
      <c r="Z18">
        <f>'Cum. 2R by FR class (b)'!Y21</f>
        <v>0</v>
      </c>
      <c r="AA18">
        <f>'Cum. 2R by FR class (b)'!Z21</f>
        <v>0</v>
      </c>
      <c r="AB18">
        <f>'Cum. 2R by FR class (b)'!AA21</f>
        <v>0</v>
      </c>
      <c r="AC18">
        <f>'Cum. 2R by FR class (b)'!AB21</f>
        <v>0</v>
      </c>
      <c r="AD18">
        <f>'Cum. 2R by FR class (b)'!AC21</f>
        <v>0</v>
      </c>
      <c r="AE18">
        <f>'Cum. 2R by FR class (b)'!AD21</f>
        <v>0</v>
      </c>
      <c r="AF18">
        <f>'Cum. 2R by FR class (b)'!AE21</f>
        <v>0</v>
      </c>
      <c r="AG18">
        <f>'Cum. 2R by FR class (b)'!AF21</f>
        <v>0</v>
      </c>
      <c r="AH18">
        <f>'Cum. 2R by FR class (b)'!AG21</f>
        <v>0</v>
      </c>
      <c r="AI18">
        <f>'Cum. 2R by FR class (b)'!AH21</f>
        <v>0</v>
      </c>
      <c r="AJ18">
        <f>'Cum. 2R by FR class (b)'!AI21</f>
        <v>0</v>
      </c>
      <c r="AK18">
        <f>'Cum. 2R by FR class (b)'!AJ21</f>
        <v>0</v>
      </c>
      <c r="AL18">
        <f>'Cum. 2R by FR class (b)'!AK21</f>
        <v>0</v>
      </c>
      <c r="AM18">
        <f>'Cum. 2R by FR class (b)'!AL21</f>
        <v>0</v>
      </c>
      <c r="AN18">
        <f>'Cum. 2R by FR class (b)'!AM21</f>
        <v>0</v>
      </c>
      <c r="AO18">
        <f>'Cum. 2R by FR class (b)'!AN21</f>
        <v>0</v>
      </c>
      <c r="AP18">
        <f>'Cum. 2R by FR class (b)'!AO21</f>
        <v>0</v>
      </c>
      <c r="AQ18">
        <f>'Cum. 2R by FR class (b)'!AP21</f>
        <v>0</v>
      </c>
      <c r="AR18">
        <f>'Cum. 2R by FR class (b)'!AQ21</f>
        <v>0</v>
      </c>
      <c r="AS18">
        <f>'Cum. 2R by FR class (b)'!AR21</f>
        <v>0</v>
      </c>
      <c r="AT18">
        <f>'Cum. 2R by FR class (b)'!AS21</f>
        <v>0</v>
      </c>
      <c r="AU18">
        <f>'Cum. 2R by FR class (b)'!AT21</f>
        <v>0</v>
      </c>
      <c r="AV18">
        <f>'Cum. 2R by FR class (b)'!AU21</f>
        <v>0</v>
      </c>
      <c r="AW18">
        <f>'Cum. 2R by FR class (b)'!AV21</f>
        <v>0</v>
      </c>
      <c r="AX18">
        <f>'Cum. 2R by FR class (b)'!AW21</f>
        <v>0</v>
      </c>
      <c r="AY18">
        <f>'Cum. 2R by FR class (b)'!AX21</f>
        <v>0</v>
      </c>
      <c r="AZ18">
        <f>'Cum. 2R by FR class (b)'!AY21</f>
        <v>0</v>
      </c>
      <c r="BA18">
        <f>'Cum. 2R by FR class (b)'!AZ21</f>
        <v>0</v>
      </c>
      <c r="BB18">
        <f>'Cum. 2R by FR class (b)'!BA21</f>
        <v>0</v>
      </c>
      <c r="BC18">
        <f>'Cum. 2R by FR class (b)'!BB21</f>
        <v>0</v>
      </c>
    </row>
    <row r="19" spans="2:55" x14ac:dyDescent="0.55000000000000004">
      <c r="B19">
        <v>17</v>
      </c>
      <c r="C19">
        <f>'Cum. 2R by FR class (b)'!BC22</f>
        <v>1</v>
      </c>
      <c r="D19">
        <f>'Cum. 2R by FR class (b)'!C22</f>
        <v>0</v>
      </c>
      <c r="E19">
        <f>'Cum. 2R by FR class (b)'!D22</f>
        <v>0</v>
      </c>
      <c r="F19">
        <f>'Cum. 2R by FR class (b)'!E22</f>
        <v>1</v>
      </c>
      <c r="G19">
        <f>'Cum. 2R by FR class (b)'!F22</f>
        <v>0</v>
      </c>
      <c r="H19">
        <f>'Cum. 2R by FR class (b)'!G22</f>
        <v>0</v>
      </c>
      <c r="I19">
        <f>'Cum. 2R by FR class (b)'!H22</f>
        <v>0</v>
      </c>
      <c r="J19">
        <f>'Cum. 2R by FR class (b)'!I22</f>
        <v>0</v>
      </c>
      <c r="K19">
        <f>'Cum. 2R by FR class (b)'!J22</f>
        <v>0</v>
      </c>
      <c r="L19">
        <f>'Cum. 2R by FR class (b)'!K22</f>
        <v>0</v>
      </c>
      <c r="M19">
        <f>'Cum. 2R by FR class (b)'!L22</f>
        <v>0</v>
      </c>
      <c r="N19">
        <f>'Cum. 2R by FR class (b)'!M22</f>
        <v>0</v>
      </c>
      <c r="O19">
        <f>'Cum. 2R by FR class (b)'!N22</f>
        <v>0</v>
      </c>
      <c r="P19">
        <f>'Cum. 2R by FR class (b)'!O22</f>
        <v>0</v>
      </c>
      <c r="Q19">
        <f>'Cum. 2R by FR class (b)'!P22</f>
        <v>0</v>
      </c>
      <c r="R19">
        <f>'Cum. 2R by FR class (b)'!Q22</f>
        <v>0</v>
      </c>
      <c r="S19">
        <f>'Cum. 2R by FR class (b)'!R22</f>
        <v>0</v>
      </c>
      <c r="T19">
        <f>'Cum. 2R by FR class (b)'!S22</f>
        <v>0</v>
      </c>
      <c r="U19">
        <f>'Cum. 2R by FR class (b)'!T22</f>
        <v>0</v>
      </c>
      <c r="V19">
        <f>'Cum. 2R by FR class (b)'!U22</f>
        <v>0</v>
      </c>
      <c r="W19">
        <f>'Cum. 2R by FR class (b)'!V22</f>
        <v>0</v>
      </c>
      <c r="X19">
        <f>'Cum. 2R by FR class (b)'!W22</f>
        <v>0</v>
      </c>
      <c r="Y19">
        <f>'Cum. 2R by FR class (b)'!X22</f>
        <v>0</v>
      </c>
      <c r="Z19">
        <f>'Cum. 2R by FR class (b)'!Y22</f>
        <v>0</v>
      </c>
      <c r="AA19">
        <f>'Cum. 2R by FR class (b)'!Z22</f>
        <v>0</v>
      </c>
      <c r="AB19">
        <f>'Cum. 2R by FR class (b)'!AA22</f>
        <v>0</v>
      </c>
      <c r="AC19">
        <f>'Cum. 2R by FR class (b)'!AB22</f>
        <v>0</v>
      </c>
      <c r="AD19">
        <f>'Cum. 2R by FR class (b)'!AC22</f>
        <v>0</v>
      </c>
      <c r="AE19">
        <f>'Cum. 2R by FR class (b)'!AD22</f>
        <v>0</v>
      </c>
      <c r="AF19">
        <f>'Cum. 2R by FR class (b)'!AE22</f>
        <v>0</v>
      </c>
      <c r="AG19">
        <f>'Cum. 2R by FR class (b)'!AF22</f>
        <v>0</v>
      </c>
      <c r="AH19">
        <f>'Cum. 2R by FR class (b)'!AG22</f>
        <v>0</v>
      </c>
      <c r="AI19">
        <f>'Cum. 2R by FR class (b)'!AH22</f>
        <v>0</v>
      </c>
      <c r="AJ19">
        <f>'Cum. 2R by FR class (b)'!AI22</f>
        <v>0</v>
      </c>
      <c r="AK19">
        <f>'Cum. 2R by FR class (b)'!AJ22</f>
        <v>0</v>
      </c>
      <c r="AL19">
        <f>'Cum. 2R by FR class (b)'!AK22</f>
        <v>0</v>
      </c>
      <c r="AM19">
        <f>'Cum. 2R by FR class (b)'!AL22</f>
        <v>0</v>
      </c>
      <c r="AN19">
        <f>'Cum. 2R by FR class (b)'!AM22</f>
        <v>0</v>
      </c>
      <c r="AO19">
        <f>'Cum. 2R by FR class (b)'!AN22</f>
        <v>0</v>
      </c>
      <c r="AP19">
        <f>'Cum. 2R by FR class (b)'!AO22</f>
        <v>0</v>
      </c>
      <c r="AQ19">
        <f>'Cum. 2R by FR class (b)'!AP22</f>
        <v>0</v>
      </c>
      <c r="AR19">
        <f>'Cum. 2R by FR class (b)'!AQ22</f>
        <v>0</v>
      </c>
      <c r="AS19">
        <f>'Cum. 2R by FR class (b)'!AR22</f>
        <v>0</v>
      </c>
      <c r="AT19">
        <f>'Cum. 2R by FR class (b)'!AS22</f>
        <v>0</v>
      </c>
      <c r="AU19">
        <f>'Cum. 2R by FR class (b)'!AT22</f>
        <v>0</v>
      </c>
      <c r="AV19">
        <f>'Cum. 2R by FR class (b)'!AU22</f>
        <v>0</v>
      </c>
      <c r="AW19">
        <f>'Cum. 2R by FR class (b)'!AV22</f>
        <v>0</v>
      </c>
      <c r="AX19">
        <f>'Cum. 2R by FR class (b)'!AW22</f>
        <v>0</v>
      </c>
      <c r="AY19">
        <f>'Cum. 2R by FR class (b)'!AX22</f>
        <v>0</v>
      </c>
      <c r="AZ19">
        <f>'Cum. 2R by FR class (b)'!AY22</f>
        <v>0</v>
      </c>
      <c r="BA19">
        <f>'Cum. 2R by FR class (b)'!AZ22</f>
        <v>0</v>
      </c>
      <c r="BB19">
        <f>'Cum. 2R by FR class (b)'!BA22</f>
        <v>0</v>
      </c>
      <c r="BC19">
        <f>'Cum. 2R by FR class (b)'!BB22</f>
        <v>0</v>
      </c>
    </row>
    <row r="20" spans="2:55" x14ac:dyDescent="0.55000000000000004">
      <c r="B20">
        <v>18</v>
      </c>
      <c r="C20">
        <f>'Cum. 2R by FR class (b)'!BC23</f>
        <v>4</v>
      </c>
      <c r="D20">
        <f>'Cum. 2R by FR class (b)'!C23</f>
        <v>0</v>
      </c>
      <c r="E20">
        <f>'Cum. 2R by FR class (b)'!D23</f>
        <v>1</v>
      </c>
      <c r="F20">
        <f>'Cum. 2R by FR class (b)'!E23</f>
        <v>1</v>
      </c>
      <c r="G20">
        <f>'Cum. 2R by FR class (b)'!F23</f>
        <v>0</v>
      </c>
      <c r="H20">
        <f>'Cum. 2R by FR class (b)'!G23</f>
        <v>0</v>
      </c>
      <c r="I20">
        <f>'Cum. 2R by FR class (b)'!H23</f>
        <v>0</v>
      </c>
      <c r="J20">
        <f>'Cum. 2R by FR class (b)'!I23</f>
        <v>1</v>
      </c>
      <c r="K20">
        <f>'Cum. 2R by FR class (b)'!J23</f>
        <v>0</v>
      </c>
      <c r="L20">
        <f>'Cum. 2R by FR class (b)'!K23</f>
        <v>0</v>
      </c>
      <c r="M20">
        <f>'Cum. 2R by FR class (b)'!L23</f>
        <v>0</v>
      </c>
      <c r="N20">
        <f>'Cum. 2R by FR class (b)'!M23</f>
        <v>0</v>
      </c>
      <c r="O20">
        <f>'Cum. 2R by FR class (b)'!N23</f>
        <v>1</v>
      </c>
      <c r="P20">
        <f>'Cum. 2R by FR class (b)'!O23</f>
        <v>0</v>
      </c>
      <c r="Q20">
        <f>'Cum. 2R by FR class (b)'!P23</f>
        <v>0</v>
      </c>
      <c r="R20">
        <f>'Cum. 2R by FR class (b)'!Q23</f>
        <v>0</v>
      </c>
      <c r="S20">
        <f>'Cum. 2R by FR class (b)'!R23</f>
        <v>0</v>
      </c>
      <c r="T20">
        <f>'Cum. 2R by FR class (b)'!S23</f>
        <v>0</v>
      </c>
      <c r="U20">
        <f>'Cum. 2R by FR class (b)'!T23</f>
        <v>0</v>
      </c>
      <c r="V20">
        <f>'Cum. 2R by FR class (b)'!U23</f>
        <v>0</v>
      </c>
      <c r="W20">
        <f>'Cum. 2R by FR class (b)'!V23</f>
        <v>0</v>
      </c>
      <c r="X20">
        <f>'Cum. 2R by FR class (b)'!W23</f>
        <v>0</v>
      </c>
      <c r="Y20">
        <f>'Cum. 2R by FR class (b)'!X23</f>
        <v>0</v>
      </c>
      <c r="Z20">
        <f>'Cum. 2R by FR class (b)'!Y23</f>
        <v>0</v>
      </c>
      <c r="AA20">
        <f>'Cum. 2R by FR class (b)'!Z23</f>
        <v>0</v>
      </c>
      <c r="AB20">
        <f>'Cum. 2R by FR class (b)'!AA23</f>
        <v>0</v>
      </c>
      <c r="AC20">
        <f>'Cum. 2R by FR class (b)'!AB23</f>
        <v>0</v>
      </c>
      <c r="AD20">
        <f>'Cum. 2R by FR class (b)'!AC23</f>
        <v>0</v>
      </c>
      <c r="AE20">
        <f>'Cum. 2R by FR class (b)'!AD23</f>
        <v>0</v>
      </c>
      <c r="AF20">
        <f>'Cum. 2R by FR class (b)'!AE23</f>
        <v>0</v>
      </c>
      <c r="AG20">
        <f>'Cum. 2R by FR class (b)'!AF23</f>
        <v>0</v>
      </c>
      <c r="AH20">
        <f>'Cum. 2R by FR class (b)'!AG23</f>
        <v>0</v>
      </c>
      <c r="AI20">
        <f>'Cum. 2R by FR class (b)'!AH23</f>
        <v>0</v>
      </c>
      <c r="AJ20">
        <f>'Cum. 2R by FR class (b)'!AI23</f>
        <v>0</v>
      </c>
      <c r="AK20">
        <f>'Cum. 2R by FR class (b)'!AJ23</f>
        <v>0</v>
      </c>
      <c r="AL20">
        <f>'Cum. 2R by FR class (b)'!AK23</f>
        <v>0</v>
      </c>
      <c r="AM20">
        <f>'Cum. 2R by FR class (b)'!AL23</f>
        <v>0</v>
      </c>
      <c r="AN20">
        <f>'Cum. 2R by FR class (b)'!AM23</f>
        <v>0</v>
      </c>
      <c r="AO20">
        <f>'Cum. 2R by FR class (b)'!AN23</f>
        <v>0</v>
      </c>
      <c r="AP20">
        <f>'Cum. 2R by FR class (b)'!AO23</f>
        <v>0</v>
      </c>
      <c r="AQ20">
        <f>'Cum. 2R by FR class (b)'!AP23</f>
        <v>0</v>
      </c>
      <c r="AR20">
        <f>'Cum. 2R by FR class (b)'!AQ23</f>
        <v>0</v>
      </c>
      <c r="AS20">
        <f>'Cum. 2R by FR class (b)'!AR23</f>
        <v>0</v>
      </c>
      <c r="AT20">
        <f>'Cum. 2R by FR class (b)'!AS23</f>
        <v>0</v>
      </c>
      <c r="AU20">
        <f>'Cum. 2R by FR class (b)'!AT23</f>
        <v>0</v>
      </c>
      <c r="AV20">
        <f>'Cum. 2R by FR class (b)'!AU23</f>
        <v>0</v>
      </c>
      <c r="AW20">
        <f>'Cum. 2R by FR class (b)'!AV23</f>
        <v>0</v>
      </c>
      <c r="AX20">
        <f>'Cum. 2R by FR class (b)'!AW23</f>
        <v>0</v>
      </c>
      <c r="AY20">
        <f>'Cum. 2R by FR class (b)'!AX23</f>
        <v>0</v>
      </c>
      <c r="AZ20">
        <f>'Cum. 2R by FR class (b)'!AY23</f>
        <v>0</v>
      </c>
      <c r="BA20">
        <f>'Cum. 2R by FR class (b)'!AZ23</f>
        <v>0</v>
      </c>
      <c r="BB20">
        <f>'Cum. 2R by FR class (b)'!BA23</f>
        <v>0</v>
      </c>
      <c r="BC20">
        <f>'Cum. 2R by FR class (b)'!BB23</f>
        <v>0</v>
      </c>
    </row>
    <row r="21" spans="2:55" x14ac:dyDescent="0.55000000000000004">
      <c r="B21">
        <v>19</v>
      </c>
      <c r="C21">
        <f>'Cum. 2R by FR class (b)'!BC24</f>
        <v>3</v>
      </c>
      <c r="D21">
        <f>'Cum. 2R by FR class (b)'!C24</f>
        <v>0</v>
      </c>
      <c r="E21">
        <f>'Cum. 2R by FR class (b)'!D24</f>
        <v>0</v>
      </c>
      <c r="F21">
        <f>'Cum. 2R by FR class (b)'!E24</f>
        <v>0</v>
      </c>
      <c r="G21">
        <f>'Cum. 2R by FR class (b)'!F24</f>
        <v>0</v>
      </c>
      <c r="H21">
        <f>'Cum. 2R by FR class (b)'!G24</f>
        <v>0</v>
      </c>
      <c r="I21">
        <f>'Cum. 2R by FR class (b)'!H24</f>
        <v>1</v>
      </c>
      <c r="J21">
        <f>'Cum. 2R by FR class (b)'!I24</f>
        <v>0</v>
      </c>
      <c r="K21">
        <f>'Cum. 2R by FR class (b)'!J24</f>
        <v>0</v>
      </c>
      <c r="L21">
        <f>'Cum. 2R by FR class (b)'!K24</f>
        <v>0</v>
      </c>
      <c r="M21">
        <f>'Cum. 2R by FR class (b)'!L24</f>
        <v>0</v>
      </c>
      <c r="N21">
        <f>'Cum. 2R by FR class (b)'!M24</f>
        <v>0</v>
      </c>
      <c r="O21">
        <f>'Cum. 2R by FR class (b)'!N24</f>
        <v>0</v>
      </c>
      <c r="P21">
        <f>'Cum. 2R by FR class (b)'!O24</f>
        <v>0</v>
      </c>
      <c r="Q21">
        <f>'Cum. 2R by FR class (b)'!P24</f>
        <v>0</v>
      </c>
      <c r="R21">
        <f>'Cum. 2R by FR class (b)'!Q24</f>
        <v>0</v>
      </c>
      <c r="S21">
        <f>'Cum. 2R by FR class (b)'!R24</f>
        <v>0</v>
      </c>
      <c r="T21">
        <f>'Cum. 2R by FR class (b)'!S24</f>
        <v>0</v>
      </c>
      <c r="U21">
        <f>'Cum. 2R by FR class (b)'!T24</f>
        <v>0</v>
      </c>
      <c r="V21">
        <f>'Cum. 2R by FR class (b)'!U24</f>
        <v>0</v>
      </c>
      <c r="W21">
        <f>'Cum. 2R by FR class (b)'!V24</f>
        <v>0</v>
      </c>
      <c r="X21">
        <f>'Cum. 2R by FR class (b)'!W24</f>
        <v>0</v>
      </c>
      <c r="Y21">
        <f>'Cum. 2R by FR class (b)'!X24</f>
        <v>0</v>
      </c>
      <c r="Z21">
        <f>'Cum. 2R by FR class (b)'!Y24</f>
        <v>0</v>
      </c>
      <c r="AA21">
        <f>'Cum. 2R by FR class (b)'!Z24</f>
        <v>0</v>
      </c>
      <c r="AB21">
        <f>'Cum. 2R by FR class (b)'!AA24</f>
        <v>0</v>
      </c>
      <c r="AC21">
        <f>'Cum. 2R by FR class (b)'!AB24</f>
        <v>0</v>
      </c>
      <c r="AD21">
        <f>'Cum. 2R by FR class (b)'!AC24</f>
        <v>0</v>
      </c>
      <c r="AE21">
        <f>'Cum. 2R by FR class (b)'!AD24</f>
        <v>0</v>
      </c>
      <c r="AF21">
        <f>'Cum. 2R by FR class (b)'!AE24</f>
        <v>0</v>
      </c>
      <c r="AG21">
        <f>'Cum. 2R by FR class (b)'!AF24</f>
        <v>0</v>
      </c>
      <c r="AH21">
        <f>'Cum. 2R by FR class (b)'!AG24</f>
        <v>0</v>
      </c>
      <c r="AI21">
        <f>'Cum. 2R by FR class (b)'!AH24</f>
        <v>0</v>
      </c>
      <c r="AJ21">
        <f>'Cum. 2R by FR class (b)'!AI24</f>
        <v>0</v>
      </c>
      <c r="AK21">
        <f>'Cum. 2R by FR class (b)'!AJ24</f>
        <v>1</v>
      </c>
      <c r="AL21">
        <f>'Cum. 2R by FR class (b)'!AK24</f>
        <v>0</v>
      </c>
      <c r="AM21">
        <f>'Cum. 2R by FR class (b)'!AL24</f>
        <v>0</v>
      </c>
      <c r="AN21">
        <f>'Cum. 2R by FR class (b)'!AM24</f>
        <v>0</v>
      </c>
      <c r="AO21">
        <f>'Cum. 2R by FR class (b)'!AN24</f>
        <v>0</v>
      </c>
      <c r="AP21">
        <f>'Cum. 2R by FR class (b)'!AO24</f>
        <v>0</v>
      </c>
      <c r="AQ21">
        <f>'Cum. 2R by FR class (b)'!AP24</f>
        <v>0</v>
      </c>
      <c r="AR21">
        <f>'Cum. 2R by FR class (b)'!AQ24</f>
        <v>0</v>
      </c>
      <c r="AS21">
        <f>'Cum. 2R by FR class (b)'!AR24</f>
        <v>0</v>
      </c>
      <c r="AT21">
        <f>'Cum. 2R by FR class (b)'!AS24</f>
        <v>0</v>
      </c>
      <c r="AU21">
        <f>'Cum. 2R by FR class (b)'!AT24</f>
        <v>0</v>
      </c>
      <c r="AV21">
        <f>'Cum. 2R by FR class (b)'!AU24</f>
        <v>0</v>
      </c>
      <c r="AW21">
        <f>'Cum. 2R by FR class (b)'!AV24</f>
        <v>0</v>
      </c>
      <c r="AX21">
        <f>'Cum. 2R by FR class (b)'!AW24</f>
        <v>0</v>
      </c>
      <c r="AY21">
        <f>'Cum. 2R by FR class (b)'!AX24</f>
        <v>0</v>
      </c>
      <c r="AZ21">
        <f>'Cum. 2R by FR class (b)'!AY24</f>
        <v>0</v>
      </c>
      <c r="BA21">
        <f>'Cum. 2R by FR class (b)'!AZ24</f>
        <v>0</v>
      </c>
      <c r="BB21">
        <f>'Cum. 2R by FR class (b)'!BA24</f>
        <v>0</v>
      </c>
      <c r="BC21">
        <f>'Cum. 2R by FR class (b)'!BB24</f>
        <v>0</v>
      </c>
    </row>
    <row r="22" spans="2:55" x14ac:dyDescent="0.55000000000000004">
      <c r="B22">
        <v>20</v>
      </c>
      <c r="C22">
        <f>'Cum. 2R by FR class (b)'!BC25</f>
        <v>1</v>
      </c>
      <c r="D22">
        <f>'Cum. 2R by FR class (b)'!C25</f>
        <v>0</v>
      </c>
      <c r="E22">
        <f>'Cum. 2R by FR class (b)'!D25</f>
        <v>0</v>
      </c>
      <c r="F22">
        <f>'Cum. 2R by FR class (b)'!E25</f>
        <v>0</v>
      </c>
      <c r="G22">
        <f>'Cum. 2R by FR class (b)'!F25</f>
        <v>0</v>
      </c>
      <c r="H22">
        <f>'Cum. 2R by FR class (b)'!G25</f>
        <v>0</v>
      </c>
      <c r="I22">
        <f>'Cum. 2R by FR class (b)'!H25</f>
        <v>0</v>
      </c>
      <c r="J22">
        <f>'Cum. 2R by FR class (b)'!I25</f>
        <v>0</v>
      </c>
      <c r="K22">
        <f>'Cum. 2R by FR class (b)'!J25</f>
        <v>0</v>
      </c>
      <c r="L22">
        <f>'Cum. 2R by FR class (b)'!K25</f>
        <v>0</v>
      </c>
      <c r="M22">
        <f>'Cum. 2R by FR class (b)'!L25</f>
        <v>0</v>
      </c>
      <c r="N22">
        <f>'Cum. 2R by FR class (b)'!M25</f>
        <v>1</v>
      </c>
      <c r="O22">
        <f>'Cum. 2R by FR class (b)'!N25</f>
        <v>0</v>
      </c>
      <c r="P22">
        <f>'Cum. 2R by FR class (b)'!O25</f>
        <v>0</v>
      </c>
      <c r="Q22">
        <f>'Cum. 2R by FR class (b)'!P25</f>
        <v>0</v>
      </c>
      <c r="R22">
        <f>'Cum. 2R by FR class (b)'!Q25</f>
        <v>0</v>
      </c>
      <c r="S22">
        <f>'Cum. 2R by FR class (b)'!R25</f>
        <v>0</v>
      </c>
      <c r="T22">
        <f>'Cum. 2R by FR class (b)'!S25</f>
        <v>0</v>
      </c>
      <c r="U22">
        <f>'Cum. 2R by FR class (b)'!T25</f>
        <v>0</v>
      </c>
      <c r="V22">
        <f>'Cum. 2R by FR class (b)'!U25</f>
        <v>0</v>
      </c>
      <c r="W22">
        <f>'Cum. 2R by FR class (b)'!V25</f>
        <v>0</v>
      </c>
      <c r="X22">
        <f>'Cum. 2R by FR class (b)'!W25</f>
        <v>0</v>
      </c>
      <c r="Y22">
        <f>'Cum. 2R by FR class (b)'!X25</f>
        <v>0</v>
      </c>
      <c r="Z22">
        <f>'Cum. 2R by FR class (b)'!Y25</f>
        <v>0</v>
      </c>
      <c r="AA22">
        <f>'Cum. 2R by FR class (b)'!Z25</f>
        <v>0</v>
      </c>
      <c r="AB22">
        <f>'Cum. 2R by FR class (b)'!AA25</f>
        <v>0</v>
      </c>
      <c r="AC22">
        <f>'Cum. 2R by FR class (b)'!AB25</f>
        <v>0</v>
      </c>
      <c r="AD22">
        <f>'Cum. 2R by FR class (b)'!AC25</f>
        <v>0</v>
      </c>
      <c r="AE22">
        <f>'Cum. 2R by FR class (b)'!AD25</f>
        <v>0</v>
      </c>
      <c r="AF22">
        <f>'Cum. 2R by FR class (b)'!AE25</f>
        <v>0</v>
      </c>
      <c r="AG22">
        <f>'Cum. 2R by FR class (b)'!AF25</f>
        <v>0</v>
      </c>
      <c r="AH22">
        <f>'Cum. 2R by FR class (b)'!AG25</f>
        <v>0</v>
      </c>
      <c r="AI22">
        <f>'Cum. 2R by FR class (b)'!AH25</f>
        <v>0</v>
      </c>
      <c r="AJ22">
        <f>'Cum. 2R by FR class (b)'!AI25</f>
        <v>0</v>
      </c>
      <c r="AK22">
        <f>'Cum. 2R by FR class (b)'!AJ25</f>
        <v>0</v>
      </c>
      <c r="AL22">
        <f>'Cum. 2R by FR class (b)'!AK25</f>
        <v>0</v>
      </c>
      <c r="AM22">
        <f>'Cum. 2R by FR class (b)'!AL25</f>
        <v>0</v>
      </c>
      <c r="AN22">
        <f>'Cum. 2R by FR class (b)'!AM25</f>
        <v>0</v>
      </c>
      <c r="AO22">
        <f>'Cum. 2R by FR class (b)'!AN25</f>
        <v>0</v>
      </c>
      <c r="AP22">
        <f>'Cum. 2R by FR class (b)'!AO25</f>
        <v>0</v>
      </c>
      <c r="AQ22">
        <f>'Cum. 2R by FR class (b)'!AP25</f>
        <v>0</v>
      </c>
      <c r="AR22">
        <f>'Cum. 2R by FR class (b)'!AQ25</f>
        <v>0</v>
      </c>
      <c r="AS22">
        <f>'Cum. 2R by FR class (b)'!AR25</f>
        <v>0</v>
      </c>
      <c r="AT22">
        <f>'Cum. 2R by FR class (b)'!AS25</f>
        <v>0</v>
      </c>
      <c r="AU22">
        <f>'Cum. 2R by FR class (b)'!AT25</f>
        <v>0</v>
      </c>
      <c r="AV22">
        <f>'Cum. 2R by FR class (b)'!AU25</f>
        <v>0</v>
      </c>
      <c r="AW22">
        <f>'Cum. 2R by FR class (b)'!AV25</f>
        <v>0</v>
      </c>
      <c r="AX22">
        <f>'Cum. 2R by FR class (b)'!AW25</f>
        <v>0</v>
      </c>
      <c r="AY22">
        <f>'Cum. 2R by FR class (b)'!AX25</f>
        <v>0</v>
      </c>
      <c r="AZ22">
        <f>'Cum. 2R by FR class (b)'!AY25</f>
        <v>0</v>
      </c>
      <c r="BA22">
        <f>'Cum. 2R by FR class (b)'!AZ25</f>
        <v>0</v>
      </c>
      <c r="BB22">
        <f>'Cum. 2R by FR class (b)'!BA25</f>
        <v>0</v>
      </c>
      <c r="BC22">
        <f>'Cum. 2R by FR class (b)'!BB25</f>
        <v>0</v>
      </c>
    </row>
    <row r="23" spans="2:55" x14ac:dyDescent="0.55000000000000004">
      <c r="B23">
        <v>21</v>
      </c>
      <c r="C23">
        <f>'Cum. 2R by FR class (b)'!BC26</f>
        <v>0</v>
      </c>
      <c r="D23">
        <f>'Cum. 2R by FR class (b)'!C26</f>
        <v>0</v>
      </c>
      <c r="E23">
        <f>'Cum. 2R by FR class (b)'!D26</f>
        <v>0</v>
      </c>
      <c r="F23">
        <f>'Cum. 2R by FR class (b)'!E26</f>
        <v>0</v>
      </c>
      <c r="G23">
        <f>'Cum. 2R by FR class (b)'!F26</f>
        <v>0</v>
      </c>
      <c r="H23">
        <f>'Cum. 2R by FR class (b)'!G26</f>
        <v>0</v>
      </c>
      <c r="I23">
        <f>'Cum. 2R by FR class (b)'!H26</f>
        <v>0</v>
      </c>
      <c r="J23">
        <f>'Cum. 2R by FR class (b)'!I26</f>
        <v>0</v>
      </c>
      <c r="K23">
        <f>'Cum. 2R by FR class (b)'!J26</f>
        <v>0</v>
      </c>
      <c r="L23">
        <f>'Cum. 2R by FR class (b)'!K26</f>
        <v>0</v>
      </c>
      <c r="M23">
        <f>'Cum. 2R by FR class (b)'!L26</f>
        <v>0</v>
      </c>
      <c r="N23">
        <f>'Cum. 2R by FR class (b)'!M26</f>
        <v>0</v>
      </c>
      <c r="O23">
        <f>'Cum. 2R by FR class (b)'!N26</f>
        <v>0</v>
      </c>
      <c r="P23">
        <f>'Cum. 2R by FR class (b)'!O26</f>
        <v>0</v>
      </c>
      <c r="Q23">
        <f>'Cum. 2R by FR class (b)'!P26</f>
        <v>0</v>
      </c>
      <c r="R23">
        <f>'Cum. 2R by FR class (b)'!Q26</f>
        <v>0</v>
      </c>
      <c r="S23">
        <f>'Cum. 2R by FR class (b)'!R26</f>
        <v>0</v>
      </c>
      <c r="T23">
        <f>'Cum. 2R by FR class (b)'!S26</f>
        <v>0</v>
      </c>
      <c r="U23">
        <f>'Cum. 2R by FR class (b)'!T26</f>
        <v>0</v>
      </c>
      <c r="V23">
        <f>'Cum. 2R by FR class (b)'!U26</f>
        <v>0</v>
      </c>
      <c r="W23">
        <f>'Cum. 2R by FR class (b)'!V26</f>
        <v>0</v>
      </c>
      <c r="X23">
        <f>'Cum. 2R by FR class (b)'!W26</f>
        <v>0</v>
      </c>
      <c r="Y23">
        <f>'Cum. 2R by FR class (b)'!X26</f>
        <v>0</v>
      </c>
      <c r="Z23">
        <f>'Cum. 2R by FR class (b)'!Y26</f>
        <v>0</v>
      </c>
      <c r="AA23">
        <f>'Cum. 2R by FR class (b)'!Z26</f>
        <v>0</v>
      </c>
      <c r="AB23">
        <f>'Cum. 2R by FR class (b)'!AA26</f>
        <v>0</v>
      </c>
      <c r="AC23">
        <f>'Cum. 2R by FR class (b)'!AB26</f>
        <v>0</v>
      </c>
      <c r="AD23">
        <f>'Cum. 2R by FR class (b)'!AC26</f>
        <v>0</v>
      </c>
      <c r="AE23">
        <f>'Cum. 2R by FR class (b)'!AD26</f>
        <v>0</v>
      </c>
      <c r="AF23">
        <f>'Cum. 2R by FR class (b)'!AE26</f>
        <v>0</v>
      </c>
      <c r="AG23">
        <f>'Cum. 2R by FR class (b)'!AF26</f>
        <v>0</v>
      </c>
      <c r="AH23">
        <f>'Cum. 2R by FR class (b)'!AG26</f>
        <v>0</v>
      </c>
      <c r="AI23">
        <f>'Cum. 2R by FR class (b)'!AH26</f>
        <v>0</v>
      </c>
      <c r="AJ23">
        <f>'Cum. 2R by FR class (b)'!AI26</f>
        <v>0</v>
      </c>
      <c r="AK23">
        <f>'Cum. 2R by FR class (b)'!AJ26</f>
        <v>0</v>
      </c>
      <c r="AL23">
        <f>'Cum. 2R by FR class (b)'!AK26</f>
        <v>0</v>
      </c>
      <c r="AM23">
        <f>'Cum. 2R by FR class (b)'!AL26</f>
        <v>0</v>
      </c>
      <c r="AN23">
        <f>'Cum. 2R by FR class (b)'!AM26</f>
        <v>0</v>
      </c>
      <c r="AO23">
        <f>'Cum. 2R by FR class (b)'!AN26</f>
        <v>0</v>
      </c>
      <c r="AP23">
        <f>'Cum. 2R by FR class (b)'!AO26</f>
        <v>0</v>
      </c>
      <c r="AQ23">
        <f>'Cum. 2R by FR class (b)'!AP26</f>
        <v>0</v>
      </c>
      <c r="AR23">
        <f>'Cum. 2R by FR class (b)'!AQ26</f>
        <v>0</v>
      </c>
      <c r="AS23">
        <f>'Cum. 2R by FR class (b)'!AR26</f>
        <v>0</v>
      </c>
      <c r="AT23">
        <f>'Cum. 2R by FR class (b)'!AS26</f>
        <v>0</v>
      </c>
      <c r="AU23">
        <f>'Cum. 2R by FR class (b)'!AT26</f>
        <v>0</v>
      </c>
      <c r="AV23">
        <f>'Cum. 2R by FR class (b)'!AU26</f>
        <v>0</v>
      </c>
      <c r="AW23">
        <f>'Cum. 2R by FR class (b)'!AV26</f>
        <v>0</v>
      </c>
      <c r="AX23">
        <f>'Cum. 2R by FR class (b)'!AW26</f>
        <v>0</v>
      </c>
      <c r="AY23">
        <f>'Cum. 2R by FR class (b)'!AX26</f>
        <v>0</v>
      </c>
      <c r="AZ23">
        <f>'Cum. 2R by FR class (b)'!AY26</f>
        <v>0</v>
      </c>
      <c r="BA23">
        <f>'Cum. 2R by FR class (b)'!AZ26</f>
        <v>0</v>
      </c>
      <c r="BB23">
        <f>'Cum. 2R by FR class (b)'!BA26</f>
        <v>0</v>
      </c>
      <c r="BC23">
        <f>'Cum. 2R by FR class (b)'!BB26</f>
        <v>0</v>
      </c>
    </row>
    <row r="24" spans="2:55" x14ac:dyDescent="0.55000000000000004">
      <c r="B24">
        <v>22</v>
      </c>
      <c r="C24">
        <f>'Cum. 2R by FR class (b)'!BC27</f>
        <v>1</v>
      </c>
      <c r="D24">
        <f>'Cum. 2R by FR class (b)'!C27</f>
        <v>0</v>
      </c>
      <c r="E24">
        <f>'Cum. 2R by FR class (b)'!D27</f>
        <v>0</v>
      </c>
      <c r="F24">
        <f>'Cum. 2R by FR class (b)'!E27</f>
        <v>0</v>
      </c>
      <c r="G24">
        <f>'Cum. 2R by FR class (b)'!F27</f>
        <v>0</v>
      </c>
      <c r="H24">
        <f>'Cum. 2R by FR class (b)'!G27</f>
        <v>1</v>
      </c>
      <c r="I24">
        <f>'Cum. 2R by FR class (b)'!H27</f>
        <v>0</v>
      </c>
      <c r="J24">
        <f>'Cum. 2R by FR class (b)'!I27</f>
        <v>0</v>
      </c>
      <c r="K24">
        <f>'Cum. 2R by FR class (b)'!J27</f>
        <v>0</v>
      </c>
      <c r="L24">
        <f>'Cum. 2R by FR class (b)'!K27</f>
        <v>0</v>
      </c>
      <c r="M24">
        <f>'Cum. 2R by FR class (b)'!L27</f>
        <v>0</v>
      </c>
      <c r="N24">
        <f>'Cum. 2R by FR class (b)'!M27</f>
        <v>0</v>
      </c>
      <c r="O24">
        <f>'Cum. 2R by FR class (b)'!N27</f>
        <v>0</v>
      </c>
      <c r="P24">
        <f>'Cum. 2R by FR class (b)'!O27</f>
        <v>0</v>
      </c>
      <c r="Q24">
        <f>'Cum. 2R by FR class (b)'!P27</f>
        <v>0</v>
      </c>
      <c r="R24">
        <f>'Cum. 2R by FR class (b)'!Q27</f>
        <v>0</v>
      </c>
      <c r="S24">
        <f>'Cum. 2R by FR class (b)'!R27</f>
        <v>0</v>
      </c>
      <c r="T24">
        <f>'Cum. 2R by FR class (b)'!S27</f>
        <v>0</v>
      </c>
      <c r="U24">
        <f>'Cum. 2R by FR class (b)'!T27</f>
        <v>0</v>
      </c>
      <c r="V24">
        <f>'Cum. 2R by FR class (b)'!U27</f>
        <v>0</v>
      </c>
      <c r="W24">
        <f>'Cum. 2R by FR class (b)'!V27</f>
        <v>0</v>
      </c>
      <c r="X24">
        <f>'Cum. 2R by FR class (b)'!W27</f>
        <v>0</v>
      </c>
      <c r="Y24">
        <f>'Cum. 2R by FR class (b)'!X27</f>
        <v>0</v>
      </c>
      <c r="Z24">
        <f>'Cum. 2R by FR class (b)'!Y27</f>
        <v>0</v>
      </c>
      <c r="AA24">
        <f>'Cum. 2R by FR class (b)'!Z27</f>
        <v>0</v>
      </c>
      <c r="AB24">
        <f>'Cum. 2R by FR class (b)'!AA27</f>
        <v>0</v>
      </c>
      <c r="AC24">
        <f>'Cum. 2R by FR class (b)'!AB27</f>
        <v>0</v>
      </c>
      <c r="AD24">
        <f>'Cum. 2R by FR class (b)'!AC27</f>
        <v>0</v>
      </c>
      <c r="AE24">
        <f>'Cum. 2R by FR class (b)'!AD27</f>
        <v>0</v>
      </c>
      <c r="AF24">
        <f>'Cum. 2R by FR class (b)'!AE27</f>
        <v>0</v>
      </c>
      <c r="AG24">
        <f>'Cum. 2R by FR class (b)'!AF27</f>
        <v>0</v>
      </c>
      <c r="AH24">
        <f>'Cum. 2R by FR class (b)'!AG27</f>
        <v>0</v>
      </c>
      <c r="AI24">
        <f>'Cum. 2R by FR class (b)'!AH27</f>
        <v>0</v>
      </c>
      <c r="AJ24">
        <f>'Cum. 2R by FR class (b)'!AI27</f>
        <v>0</v>
      </c>
      <c r="AK24">
        <f>'Cum. 2R by FR class (b)'!AJ27</f>
        <v>0</v>
      </c>
      <c r="AL24">
        <f>'Cum. 2R by FR class (b)'!AK27</f>
        <v>0</v>
      </c>
      <c r="AM24">
        <f>'Cum. 2R by FR class (b)'!AL27</f>
        <v>0</v>
      </c>
      <c r="AN24">
        <f>'Cum. 2R by FR class (b)'!AM27</f>
        <v>0</v>
      </c>
      <c r="AO24">
        <f>'Cum. 2R by FR class (b)'!AN27</f>
        <v>0</v>
      </c>
      <c r="AP24">
        <f>'Cum. 2R by FR class (b)'!AO27</f>
        <v>0</v>
      </c>
      <c r="AQ24">
        <f>'Cum. 2R by FR class (b)'!AP27</f>
        <v>0</v>
      </c>
      <c r="AR24">
        <f>'Cum. 2R by FR class (b)'!AQ27</f>
        <v>0</v>
      </c>
      <c r="AS24">
        <f>'Cum. 2R by FR class (b)'!AR27</f>
        <v>0</v>
      </c>
      <c r="AT24">
        <f>'Cum. 2R by FR class (b)'!AS27</f>
        <v>0</v>
      </c>
      <c r="AU24">
        <f>'Cum. 2R by FR class (b)'!AT27</f>
        <v>0</v>
      </c>
      <c r="AV24">
        <f>'Cum. 2R by FR class (b)'!AU27</f>
        <v>0</v>
      </c>
      <c r="AW24">
        <f>'Cum. 2R by FR class (b)'!AV27</f>
        <v>0</v>
      </c>
      <c r="AX24">
        <f>'Cum. 2R by FR class (b)'!AW27</f>
        <v>0</v>
      </c>
      <c r="AY24">
        <f>'Cum. 2R by FR class (b)'!AX27</f>
        <v>0</v>
      </c>
      <c r="AZ24">
        <f>'Cum. 2R by FR class (b)'!AY27</f>
        <v>0</v>
      </c>
      <c r="BA24">
        <f>'Cum. 2R by FR class (b)'!AZ27</f>
        <v>0</v>
      </c>
      <c r="BB24">
        <f>'Cum. 2R by FR class (b)'!BA27</f>
        <v>0</v>
      </c>
      <c r="BC24">
        <f>'Cum. 2R by FR class (b)'!BB27</f>
        <v>0</v>
      </c>
    </row>
    <row r="25" spans="2:55" x14ac:dyDescent="0.55000000000000004">
      <c r="B25">
        <v>23</v>
      </c>
      <c r="C25">
        <f>'Cum. 2R by FR class (b)'!BC28</f>
        <v>1</v>
      </c>
      <c r="D25">
        <f>'Cum. 2R by FR class (b)'!C28</f>
        <v>0</v>
      </c>
      <c r="E25">
        <f>'Cum. 2R by FR class (b)'!D28</f>
        <v>0</v>
      </c>
      <c r="F25">
        <f>'Cum. 2R by FR class (b)'!E28</f>
        <v>0</v>
      </c>
      <c r="G25">
        <f>'Cum. 2R by FR class (b)'!F28</f>
        <v>0</v>
      </c>
      <c r="H25">
        <f>'Cum. 2R by FR class (b)'!G28</f>
        <v>0</v>
      </c>
      <c r="I25">
        <f>'Cum. 2R by FR class (b)'!H28</f>
        <v>0</v>
      </c>
      <c r="J25">
        <f>'Cum. 2R by FR class (b)'!I28</f>
        <v>0</v>
      </c>
      <c r="K25">
        <f>'Cum. 2R by FR class (b)'!J28</f>
        <v>0</v>
      </c>
      <c r="L25">
        <f>'Cum. 2R by FR class (b)'!K28</f>
        <v>0</v>
      </c>
      <c r="M25">
        <f>'Cum. 2R by FR class (b)'!L28</f>
        <v>0</v>
      </c>
      <c r="N25">
        <f>'Cum. 2R by FR class (b)'!M28</f>
        <v>0</v>
      </c>
      <c r="O25">
        <f>'Cum. 2R by FR class (b)'!N28</f>
        <v>0</v>
      </c>
      <c r="P25">
        <f>'Cum. 2R by FR class (b)'!O28</f>
        <v>0</v>
      </c>
      <c r="Q25">
        <f>'Cum. 2R by FR class (b)'!P28</f>
        <v>0</v>
      </c>
      <c r="R25">
        <f>'Cum. 2R by FR class (b)'!Q28</f>
        <v>0</v>
      </c>
      <c r="S25">
        <f>'Cum. 2R by FR class (b)'!R28</f>
        <v>0</v>
      </c>
      <c r="T25">
        <f>'Cum. 2R by FR class (b)'!S28</f>
        <v>0</v>
      </c>
      <c r="U25">
        <f>'Cum. 2R by FR class (b)'!T28</f>
        <v>0</v>
      </c>
      <c r="V25">
        <f>'Cum. 2R by FR class (b)'!U28</f>
        <v>0</v>
      </c>
      <c r="W25">
        <f>'Cum. 2R by FR class (b)'!V28</f>
        <v>0</v>
      </c>
      <c r="X25">
        <f>'Cum. 2R by FR class (b)'!W28</f>
        <v>0</v>
      </c>
      <c r="Y25">
        <f>'Cum. 2R by FR class (b)'!X28</f>
        <v>0</v>
      </c>
      <c r="Z25">
        <f>'Cum. 2R by FR class (b)'!Y28</f>
        <v>0</v>
      </c>
      <c r="AA25">
        <f>'Cum. 2R by FR class (b)'!Z28</f>
        <v>0</v>
      </c>
      <c r="AB25">
        <f>'Cum. 2R by FR class (b)'!AA28</f>
        <v>0</v>
      </c>
      <c r="AC25">
        <f>'Cum. 2R by FR class (b)'!AB28</f>
        <v>0</v>
      </c>
      <c r="AD25">
        <f>'Cum. 2R by FR class (b)'!AC28</f>
        <v>0</v>
      </c>
      <c r="AE25">
        <f>'Cum. 2R by FR class (b)'!AD28</f>
        <v>0</v>
      </c>
      <c r="AF25">
        <f>'Cum. 2R by FR class (b)'!AE28</f>
        <v>0</v>
      </c>
      <c r="AG25">
        <f>'Cum. 2R by FR class (b)'!AF28</f>
        <v>0</v>
      </c>
      <c r="AH25">
        <f>'Cum. 2R by FR class (b)'!AG28</f>
        <v>0</v>
      </c>
      <c r="AI25">
        <f>'Cum. 2R by FR class (b)'!AH28</f>
        <v>0</v>
      </c>
      <c r="AJ25">
        <f>'Cum. 2R by FR class (b)'!AI28</f>
        <v>0</v>
      </c>
      <c r="AK25">
        <f>'Cum. 2R by FR class (b)'!AJ28</f>
        <v>0</v>
      </c>
      <c r="AL25">
        <f>'Cum. 2R by FR class (b)'!AK28</f>
        <v>0</v>
      </c>
      <c r="AM25">
        <f>'Cum. 2R by FR class (b)'!AL28</f>
        <v>0</v>
      </c>
      <c r="AN25">
        <f>'Cum. 2R by FR class (b)'!AM28</f>
        <v>0</v>
      </c>
      <c r="AO25">
        <f>'Cum. 2R by FR class (b)'!AN28</f>
        <v>0</v>
      </c>
      <c r="AP25">
        <f>'Cum. 2R by FR class (b)'!AO28</f>
        <v>0</v>
      </c>
      <c r="AQ25">
        <f>'Cum. 2R by FR class (b)'!AP28</f>
        <v>0</v>
      </c>
      <c r="AR25">
        <f>'Cum. 2R by FR class (b)'!AQ28</f>
        <v>0</v>
      </c>
      <c r="AS25">
        <f>'Cum. 2R by FR class (b)'!AR28</f>
        <v>0</v>
      </c>
      <c r="AT25">
        <f>'Cum. 2R by FR class (b)'!AS28</f>
        <v>0</v>
      </c>
      <c r="AU25">
        <f>'Cum. 2R by FR class (b)'!AT28</f>
        <v>0</v>
      </c>
      <c r="AV25">
        <f>'Cum. 2R by FR class (b)'!AU28</f>
        <v>0</v>
      </c>
      <c r="AW25">
        <f>'Cum. 2R by FR class (b)'!AV28</f>
        <v>0</v>
      </c>
      <c r="AX25">
        <f>'Cum. 2R by FR class (b)'!AW28</f>
        <v>0</v>
      </c>
      <c r="AY25">
        <f>'Cum. 2R by FR class (b)'!AX28</f>
        <v>0</v>
      </c>
      <c r="AZ25">
        <f>'Cum. 2R by FR class (b)'!AY28</f>
        <v>0</v>
      </c>
      <c r="BA25">
        <f>'Cum. 2R by FR class (b)'!AZ28</f>
        <v>0</v>
      </c>
      <c r="BB25">
        <f>'Cum. 2R by FR class (b)'!BA28</f>
        <v>0</v>
      </c>
      <c r="BC25">
        <f>'Cum. 2R by FR class (b)'!BB28</f>
        <v>0</v>
      </c>
    </row>
    <row r="26" spans="2:55" x14ac:dyDescent="0.55000000000000004">
      <c r="B26">
        <v>24</v>
      </c>
      <c r="C26">
        <f>'Cum. 2R by FR class (b)'!BC29</f>
        <v>0</v>
      </c>
      <c r="D26">
        <f>'Cum. 2R by FR class (b)'!C29</f>
        <v>0</v>
      </c>
      <c r="E26">
        <f>'Cum. 2R by FR class (b)'!D29</f>
        <v>0</v>
      </c>
      <c r="F26">
        <f>'Cum. 2R by FR class (b)'!E29</f>
        <v>0</v>
      </c>
      <c r="G26">
        <f>'Cum. 2R by FR class (b)'!F29</f>
        <v>0</v>
      </c>
      <c r="H26">
        <f>'Cum. 2R by FR class (b)'!G29</f>
        <v>0</v>
      </c>
      <c r="I26">
        <f>'Cum. 2R by FR class (b)'!H29</f>
        <v>0</v>
      </c>
      <c r="J26">
        <f>'Cum. 2R by FR class (b)'!I29</f>
        <v>0</v>
      </c>
      <c r="K26">
        <f>'Cum. 2R by FR class (b)'!J29</f>
        <v>0</v>
      </c>
      <c r="L26">
        <f>'Cum. 2R by FR class (b)'!K29</f>
        <v>0</v>
      </c>
      <c r="M26">
        <f>'Cum. 2R by FR class (b)'!L29</f>
        <v>0</v>
      </c>
      <c r="N26">
        <f>'Cum. 2R by FR class (b)'!M29</f>
        <v>0</v>
      </c>
      <c r="O26">
        <f>'Cum. 2R by FR class (b)'!N29</f>
        <v>0</v>
      </c>
      <c r="P26">
        <f>'Cum. 2R by FR class (b)'!O29</f>
        <v>0</v>
      </c>
      <c r="Q26">
        <f>'Cum. 2R by FR class (b)'!P29</f>
        <v>0</v>
      </c>
      <c r="R26">
        <f>'Cum. 2R by FR class (b)'!Q29</f>
        <v>0</v>
      </c>
      <c r="S26">
        <f>'Cum. 2R by FR class (b)'!R29</f>
        <v>0</v>
      </c>
      <c r="T26">
        <f>'Cum. 2R by FR class (b)'!S29</f>
        <v>0</v>
      </c>
      <c r="U26">
        <f>'Cum. 2R by FR class (b)'!T29</f>
        <v>0</v>
      </c>
      <c r="V26">
        <f>'Cum. 2R by FR class (b)'!U29</f>
        <v>0</v>
      </c>
      <c r="W26">
        <f>'Cum. 2R by FR class (b)'!V29</f>
        <v>0</v>
      </c>
      <c r="X26">
        <f>'Cum. 2R by FR class (b)'!W29</f>
        <v>0</v>
      </c>
      <c r="Y26">
        <f>'Cum. 2R by FR class (b)'!X29</f>
        <v>0</v>
      </c>
      <c r="Z26">
        <f>'Cum. 2R by FR class (b)'!Y29</f>
        <v>0</v>
      </c>
      <c r="AA26">
        <f>'Cum. 2R by FR class (b)'!Z29</f>
        <v>0</v>
      </c>
      <c r="AB26">
        <f>'Cum. 2R by FR class (b)'!AA29</f>
        <v>0</v>
      </c>
      <c r="AC26">
        <f>'Cum. 2R by FR class (b)'!AB29</f>
        <v>0</v>
      </c>
      <c r="AD26">
        <f>'Cum. 2R by FR class (b)'!AC29</f>
        <v>0</v>
      </c>
      <c r="AE26">
        <f>'Cum. 2R by FR class (b)'!AD29</f>
        <v>0</v>
      </c>
      <c r="AF26">
        <f>'Cum. 2R by FR class (b)'!AE29</f>
        <v>0</v>
      </c>
      <c r="AG26">
        <f>'Cum. 2R by FR class (b)'!AF29</f>
        <v>0</v>
      </c>
      <c r="AH26">
        <f>'Cum. 2R by FR class (b)'!AG29</f>
        <v>0</v>
      </c>
      <c r="AI26">
        <f>'Cum. 2R by FR class (b)'!AH29</f>
        <v>0</v>
      </c>
      <c r="AJ26">
        <f>'Cum. 2R by FR class (b)'!AI29</f>
        <v>0</v>
      </c>
      <c r="AK26">
        <f>'Cum. 2R by FR class (b)'!AJ29</f>
        <v>0</v>
      </c>
      <c r="AL26">
        <f>'Cum. 2R by FR class (b)'!AK29</f>
        <v>0</v>
      </c>
      <c r="AM26">
        <f>'Cum. 2R by FR class (b)'!AL29</f>
        <v>0</v>
      </c>
      <c r="AN26">
        <f>'Cum. 2R by FR class (b)'!AM29</f>
        <v>0</v>
      </c>
      <c r="AO26">
        <f>'Cum. 2R by FR class (b)'!AN29</f>
        <v>0</v>
      </c>
      <c r="AP26">
        <f>'Cum. 2R by FR class (b)'!AO29</f>
        <v>0</v>
      </c>
      <c r="AQ26">
        <f>'Cum. 2R by FR class (b)'!AP29</f>
        <v>0</v>
      </c>
      <c r="AR26">
        <f>'Cum. 2R by FR class (b)'!AQ29</f>
        <v>0</v>
      </c>
      <c r="AS26">
        <f>'Cum. 2R by FR class (b)'!AR29</f>
        <v>0</v>
      </c>
      <c r="AT26">
        <f>'Cum. 2R by FR class (b)'!AS29</f>
        <v>0</v>
      </c>
      <c r="AU26">
        <f>'Cum. 2R by FR class (b)'!AT29</f>
        <v>0</v>
      </c>
      <c r="AV26">
        <f>'Cum. 2R by FR class (b)'!AU29</f>
        <v>0</v>
      </c>
      <c r="AW26">
        <f>'Cum. 2R by FR class (b)'!AV29</f>
        <v>0</v>
      </c>
      <c r="AX26">
        <f>'Cum. 2R by FR class (b)'!AW29</f>
        <v>0</v>
      </c>
      <c r="AY26">
        <f>'Cum. 2R by FR class (b)'!AX29</f>
        <v>0</v>
      </c>
      <c r="AZ26">
        <f>'Cum. 2R by FR class (b)'!AY29</f>
        <v>0</v>
      </c>
      <c r="BA26">
        <f>'Cum. 2R by FR class (b)'!AZ29</f>
        <v>0</v>
      </c>
      <c r="BB26">
        <f>'Cum. 2R by FR class (b)'!BA29</f>
        <v>0</v>
      </c>
      <c r="BC26">
        <f>'Cum. 2R by FR class (b)'!BB29</f>
        <v>0</v>
      </c>
    </row>
    <row r="27" spans="2:55" x14ac:dyDescent="0.55000000000000004">
      <c r="B27">
        <v>25</v>
      </c>
      <c r="C27">
        <f>'Cum. 2R by FR class (b)'!BC30</f>
        <v>0</v>
      </c>
      <c r="D27">
        <f>'Cum. 2R by FR class (b)'!C30</f>
        <v>0</v>
      </c>
      <c r="E27">
        <f>'Cum. 2R by FR class (b)'!D30</f>
        <v>0</v>
      </c>
      <c r="F27">
        <f>'Cum. 2R by FR class (b)'!E30</f>
        <v>0</v>
      </c>
      <c r="G27">
        <f>'Cum. 2R by FR class (b)'!F30</f>
        <v>0</v>
      </c>
      <c r="H27">
        <f>'Cum. 2R by FR class (b)'!G30</f>
        <v>0</v>
      </c>
      <c r="I27">
        <f>'Cum. 2R by FR class (b)'!H30</f>
        <v>0</v>
      </c>
      <c r="J27">
        <f>'Cum. 2R by FR class (b)'!I30</f>
        <v>0</v>
      </c>
      <c r="K27">
        <f>'Cum. 2R by FR class (b)'!J30</f>
        <v>0</v>
      </c>
      <c r="L27">
        <f>'Cum. 2R by FR class (b)'!K30</f>
        <v>0</v>
      </c>
      <c r="M27">
        <f>'Cum. 2R by FR class (b)'!L30</f>
        <v>0</v>
      </c>
      <c r="N27">
        <f>'Cum. 2R by FR class (b)'!M30</f>
        <v>0</v>
      </c>
      <c r="O27">
        <f>'Cum. 2R by FR class (b)'!N30</f>
        <v>0</v>
      </c>
      <c r="P27">
        <f>'Cum. 2R by FR class (b)'!O30</f>
        <v>0</v>
      </c>
      <c r="Q27">
        <f>'Cum. 2R by FR class (b)'!P30</f>
        <v>0</v>
      </c>
      <c r="R27">
        <f>'Cum. 2R by FR class (b)'!Q30</f>
        <v>0</v>
      </c>
      <c r="S27">
        <f>'Cum. 2R by FR class (b)'!R30</f>
        <v>0</v>
      </c>
      <c r="T27">
        <f>'Cum. 2R by FR class (b)'!S30</f>
        <v>0</v>
      </c>
      <c r="U27">
        <f>'Cum. 2R by FR class (b)'!T30</f>
        <v>0</v>
      </c>
      <c r="V27">
        <f>'Cum. 2R by FR class (b)'!U30</f>
        <v>0</v>
      </c>
      <c r="W27">
        <f>'Cum. 2R by FR class (b)'!V30</f>
        <v>0</v>
      </c>
      <c r="X27">
        <f>'Cum. 2R by FR class (b)'!W30</f>
        <v>0</v>
      </c>
      <c r="Y27">
        <f>'Cum. 2R by FR class (b)'!X30</f>
        <v>0</v>
      </c>
      <c r="Z27">
        <f>'Cum. 2R by FR class (b)'!Y30</f>
        <v>0</v>
      </c>
      <c r="AA27">
        <f>'Cum. 2R by FR class (b)'!Z30</f>
        <v>0</v>
      </c>
      <c r="AB27">
        <f>'Cum. 2R by FR class (b)'!AA30</f>
        <v>0</v>
      </c>
      <c r="AC27">
        <f>'Cum. 2R by FR class (b)'!AB30</f>
        <v>0</v>
      </c>
      <c r="AD27">
        <f>'Cum. 2R by FR class (b)'!AC30</f>
        <v>0</v>
      </c>
      <c r="AE27">
        <f>'Cum. 2R by FR class (b)'!AD30</f>
        <v>0</v>
      </c>
      <c r="AF27">
        <f>'Cum. 2R by FR class (b)'!AE30</f>
        <v>0</v>
      </c>
      <c r="AG27">
        <f>'Cum. 2R by FR class (b)'!AF30</f>
        <v>0</v>
      </c>
      <c r="AH27">
        <f>'Cum. 2R by FR class (b)'!AG30</f>
        <v>0</v>
      </c>
      <c r="AI27">
        <f>'Cum. 2R by FR class (b)'!AH30</f>
        <v>0</v>
      </c>
      <c r="AJ27">
        <f>'Cum. 2R by FR class (b)'!AI30</f>
        <v>0</v>
      </c>
      <c r="AK27">
        <f>'Cum. 2R by FR class (b)'!AJ30</f>
        <v>0</v>
      </c>
      <c r="AL27">
        <f>'Cum. 2R by FR class (b)'!AK30</f>
        <v>0</v>
      </c>
      <c r="AM27">
        <f>'Cum. 2R by FR class (b)'!AL30</f>
        <v>0</v>
      </c>
      <c r="AN27">
        <f>'Cum. 2R by FR class (b)'!AM30</f>
        <v>0</v>
      </c>
      <c r="AO27">
        <f>'Cum. 2R by FR class (b)'!AN30</f>
        <v>0</v>
      </c>
      <c r="AP27">
        <f>'Cum. 2R by FR class (b)'!AO30</f>
        <v>0</v>
      </c>
      <c r="AQ27">
        <f>'Cum. 2R by FR class (b)'!AP30</f>
        <v>0</v>
      </c>
      <c r="AR27">
        <f>'Cum. 2R by FR class (b)'!AQ30</f>
        <v>0</v>
      </c>
      <c r="AS27">
        <f>'Cum. 2R by FR class (b)'!AR30</f>
        <v>0</v>
      </c>
      <c r="AT27">
        <f>'Cum. 2R by FR class (b)'!AS30</f>
        <v>0</v>
      </c>
      <c r="AU27">
        <f>'Cum. 2R by FR class (b)'!AT30</f>
        <v>0</v>
      </c>
      <c r="AV27">
        <f>'Cum. 2R by FR class (b)'!AU30</f>
        <v>0</v>
      </c>
      <c r="AW27">
        <f>'Cum. 2R by FR class (b)'!AV30</f>
        <v>0</v>
      </c>
      <c r="AX27">
        <f>'Cum. 2R by FR class (b)'!AW30</f>
        <v>0</v>
      </c>
      <c r="AY27">
        <f>'Cum. 2R by FR class (b)'!AX30</f>
        <v>0</v>
      </c>
      <c r="AZ27">
        <f>'Cum. 2R by FR class (b)'!AY30</f>
        <v>0</v>
      </c>
      <c r="BA27">
        <f>'Cum. 2R by FR class (b)'!AZ30</f>
        <v>0</v>
      </c>
      <c r="BB27">
        <f>'Cum. 2R by FR class (b)'!BA30</f>
        <v>0</v>
      </c>
      <c r="BC27">
        <f>'Cum. 2R by FR class (b)'!BB30</f>
        <v>0</v>
      </c>
    </row>
    <row r="28" spans="2:55" x14ac:dyDescent="0.55000000000000004">
      <c r="B28">
        <v>26</v>
      </c>
      <c r="C28">
        <f>'Cum. 2R by FR class (b)'!BC31</f>
        <v>0</v>
      </c>
      <c r="D28">
        <f>'Cum. 2R by FR class (b)'!C31</f>
        <v>0</v>
      </c>
      <c r="E28">
        <f>'Cum. 2R by FR class (b)'!D31</f>
        <v>0</v>
      </c>
      <c r="F28">
        <f>'Cum. 2R by FR class (b)'!E31</f>
        <v>0</v>
      </c>
      <c r="G28">
        <f>'Cum. 2R by FR class (b)'!F31</f>
        <v>0</v>
      </c>
      <c r="H28">
        <f>'Cum. 2R by FR class (b)'!G31</f>
        <v>0</v>
      </c>
      <c r="I28">
        <f>'Cum. 2R by FR class (b)'!H31</f>
        <v>0</v>
      </c>
      <c r="J28">
        <f>'Cum. 2R by FR class (b)'!I31</f>
        <v>0</v>
      </c>
      <c r="K28">
        <f>'Cum. 2R by FR class (b)'!J31</f>
        <v>0</v>
      </c>
      <c r="L28">
        <f>'Cum. 2R by FR class (b)'!K31</f>
        <v>0</v>
      </c>
      <c r="M28">
        <f>'Cum. 2R by FR class (b)'!L31</f>
        <v>0</v>
      </c>
      <c r="N28">
        <f>'Cum. 2R by FR class (b)'!M31</f>
        <v>0</v>
      </c>
      <c r="O28">
        <f>'Cum. 2R by FR class (b)'!N31</f>
        <v>0</v>
      </c>
      <c r="P28">
        <f>'Cum. 2R by FR class (b)'!O31</f>
        <v>0</v>
      </c>
      <c r="Q28">
        <f>'Cum. 2R by FR class (b)'!P31</f>
        <v>0</v>
      </c>
      <c r="R28">
        <f>'Cum. 2R by FR class (b)'!Q31</f>
        <v>0</v>
      </c>
      <c r="S28">
        <f>'Cum. 2R by FR class (b)'!R31</f>
        <v>0</v>
      </c>
      <c r="T28">
        <f>'Cum. 2R by FR class (b)'!S31</f>
        <v>0</v>
      </c>
      <c r="U28">
        <f>'Cum. 2R by FR class (b)'!T31</f>
        <v>0</v>
      </c>
      <c r="V28">
        <f>'Cum. 2R by FR class (b)'!U31</f>
        <v>0</v>
      </c>
      <c r="W28">
        <f>'Cum. 2R by FR class (b)'!V31</f>
        <v>0</v>
      </c>
      <c r="X28">
        <f>'Cum. 2R by FR class (b)'!W31</f>
        <v>0</v>
      </c>
      <c r="Y28">
        <f>'Cum. 2R by FR class (b)'!X31</f>
        <v>0</v>
      </c>
      <c r="Z28">
        <f>'Cum. 2R by FR class (b)'!Y31</f>
        <v>0</v>
      </c>
      <c r="AA28">
        <f>'Cum. 2R by FR class (b)'!Z31</f>
        <v>0</v>
      </c>
      <c r="AB28">
        <f>'Cum. 2R by FR class (b)'!AA31</f>
        <v>0</v>
      </c>
      <c r="AC28">
        <f>'Cum. 2R by FR class (b)'!AB31</f>
        <v>0</v>
      </c>
      <c r="AD28">
        <f>'Cum. 2R by FR class (b)'!AC31</f>
        <v>0</v>
      </c>
      <c r="AE28">
        <f>'Cum. 2R by FR class (b)'!AD31</f>
        <v>0</v>
      </c>
      <c r="AF28">
        <f>'Cum. 2R by FR class (b)'!AE31</f>
        <v>0</v>
      </c>
      <c r="AG28">
        <f>'Cum. 2R by FR class (b)'!AF31</f>
        <v>0</v>
      </c>
      <c r="AH28">
        <f>'Cum. 2R by FR class (b)'!AG31</f>
        <v>0</v>
      </c>
      <c r="AI28">
        <f>'Cum. 2R by FR class (b)'!AH31</f>
        <v>0</v>
      </c>
      <c r="AJ28">
        <f>'Cum. 2R by FR class (b)'!AI31</f>
        <v>0</v>
      </c>
      <c r="AK28">
        <f>'Cum. 2R by FR class (b)'!AJ31</f>
        <v>0</v>
      </c>
      <c r="AL28">
        <f>'Cum. 2R by FR class (b)'!AK31</f>
        <v>0</v>
      </c>
      <c r="AM28">
        <f>'Cum. 2R by FR class (b)'!AL31</f>
        <v>0</v>
      </c>
      <c r="AN28">
        <f>'Cum. 2R by FR class (b)'!AM31</f>
        <v>0</v>
      </c>
      <c r="AO28">
        <f>'Cum. 2R by FR class (b)'!AN31</f>
        <v>0</v>
      </c>
      <c r="AP28">
        <f>'Cum. 2R by FR class (b)'!AO31</f>
        <v>0</v>
      </c>
      <c r="AQ28">
        <f>'Cum. 2R by FR class (b)'!AP31</f>
        <v>0</v>
      </c>
      <c r="AR28">
        <f>'Cum. 2R by FR class (b)'!AQ31</f>
        <v>0</v>
      </c>
      <c r="AS28">
        <f>'Cum. 2R by FR class (b)'!AR31</f>
        <v>0</v>
      </c>
      <c r="AT28">
        <f>'Cum. 2R by FR class (b)'!AS31</f>
        <v>0</v>
      </c>
      <c r="AU28">
        <f>'Cum. 2R by FR class (b)'!AT31</f>
        <v>0</v>
      </c>
      <c r="AV28">
        <f>'Cum. 2R by FR class (b)'!AU31</f>
        <v>0</v>
      </c>
      <c r="AW28">
        <f>'Cum. 2R by FR class (b)'!AV31</f>
        <v>0</v>
      </c>
      <c r="AX28">
        <f>'Cum. 2R by FR class (b)'!AW31</f>
        <v>0</v>
      </c>
      <c r="AY28">
        <f>'Cum. 2R by FR class (b)'!AX31</f>
        <v>0</v>
      </c>
      <c r="AZ28">
        <f>'Cum. 2R by FR class (b)'!AY31</f>
        <v>0</v>
      </c>
      <c r="BA28">
        <f>'Cum. 2R by FR class (b)'!AZ31</f>
        <v>0</v>
      </c>
      <c r="BB28">
        <f>'Cum. 2R by FR class (b)'!BA31</f>
        <v>0</v>
      </c>
      <c r="BC28">
        <f>'Cum. 2R by FR class (b)'!BB31</f>
        <v>0</v>
      </c>
    </row>
    <row r="29" spans="2:55" x14ac:dyDescent="0.55000000000000004">
      <c r="B29">
        <v>27</v>
      </c>
      <c r="C29">
        <f>'Cum. 2R by FR class (b)'!BC32</f>
        <v>2</v>
      </c>
      <c r="D29">
        <f>'Cum. 2R by FR class (b)'!C32</f>
        <v>0</v>
      </c>
      <c r="E29">
        <f>'Cum. 2R by FR class (b)'!D32</f>
        <v>0</v>
      </c>
      <c r="F29">
        <f>'Cum. 2R by FR class (b)'!E32</f>
        <v>0</v>
      </c>
      <c r="G29">
        <f>'Cum. 2R by FR class (b)'!F32</f>
        <v>0</v>
      </c>
      <c r="H29">
        <f>'Cum. 2R by FR class (b)'!G32</f>
        <v>0</v>
      </c>
      <c r="I29">
        <f>'Cum. 2R by FR class (b)'!H32</f>
        <v>0</v>
      </c>
      <c r="J29">
        <f>'Cum. 2R by FR class (b)'!I32</f>
        <v>1</v>
      </c>
      <c r="K29">
        <f>'Cum. 2R by FR class (b)'!J32</f>
        <v>0</v>
      </c>
      <c r="L29">
        <f>'Cum. 2R by FR class (b)'!K32</f>
        <v>0</v>
      </c>
      <c r="M29">
        <f>'Cum. 2R by FR class (b)'!L32</f>
        <v>0</v>
      </c>
      <c r="N29">
        <f>'Cum. 2R by FR class (b)'!M32</f>
        <v>0</v>
      </c>
      <c r="O29">
        <f>'Cum. 2R by FR class (b)'!N32</f>
        <v>0</v>
      </c>
      <c r="P29">
        <f>'Cum. 2R by FR class (b)'!O32</f>
        <v>0</v>
      </c>
      <c r="Q29">
        <f>'Cum. 2R by FR class (b)'!P32</f>
        <v>0</v>
      </c>
      <c r="R29">
        <f>'Cum. 2R by FR class (b)'!Q32</f>
        <v>0</v>
      </c>
      <c r="S29">
        <f>'Cum. 2R by FR class (b)'!R32</f>
        <v>0</v>
      </c>
      <c r="T29">
        <f>'Cum. 2R by FR class (b)'!S32</f>
        <v>0</v>
      </c>
      <c r="U29">
        <f>'Cum. 2R by FR class (b)'!T32</f>
        <v>0</v>
      </c>
      <c r="V29">
        <f>'Cum. 2R by FR class (b)'!U32</f>
        <v>0</v>
      </c>
      <c r="W29">
        <f>'Cum. 2R by FR class (b)'!V32</f>
        <v>0</v>
      </c>
      <c r="X29">
        <f>'Cum. 2R by FR class (b)'!W32</f>
        <v>0</v>
      </c>
      <c r="Y29">
        <f>'Cum. 2R by FR class (b)'!X32</f>
        <v>0</v>
      </c>
      <c r="Z29">
        <f>'Cum. 2R by FR class (b)'!Y32</f>
        <v>0</v>
      </c>
      <c r="AA29">
        <f>'Cum. 2R by FR class (b)'!Z32</f>
        <v>0</v>
      </c>
      <c r="AB29">
        <f>'Cum. 2R by FR class (b)'!AA32</f>
        <v>0</v>
      </c>
      <c r="AC29">
        <f>'Cum. 2R by FR class (b)'!AB32</f>
        <v>0</v>
      </c>
      <c r="AD29">
        <f>'Cum. 2R by FR class (b)'!AC32</f>
        <v>0</v>
      </c>
      <c r="AE29">
        <f>'Cum. 2R by FR class (b)'!AD32</f>
        <v>0</v>
      </c>
      <c r="AF29">
        <f>'Cum. 2R by FR class (b)'!AE32</f>
        <v>0</v>
      </c>
      <c r="AG29">
        <f>'Cum. 2R by FR class (b)'!AF32</f>
        <v>0</v>
      </c>
      <c r="AH29">
        <f>'Cum. 2R by FR class (b)'!AG32</f>
        <v>0</v>
      </c>
      <c r="AI29">
        <f>'Cum. 2R by FR class (b)'!AH32</f>
        <v>0</v>
      </c>
      <c r="AJ29">
        <f>'Cum. 2R by FR class (b)'!AI32</f>
        <v>0</v>
      </c>
      <c r="AK29">
        <f>'Cum. 2R by FR class (b)'!AJ32</f>
        <v>0</v>
      </c>
      <c r="AL29">
        <f>'Cum. 2R by FR class (b)'!AK32</f>
        <v>0</v>
      </c>
      <c r="AM29">
        <f>'Cum. 2R by FR class (b)'!AL32</f>
        <v>0</v>
      </c>
      <c r="AN29">
        <f>'Cum. 2R by FR class (b)'!AM32</f>
        <v>0</v>
      </c>
      <c r="AO29">
        <f>'Cum. 2R by FR class (b)'!AN32</f>
        <v>0</v>
      </c>
      <c r="AP29">
        <f>'Cum. 2R by FR class (b)'!AO32</f>
        <v>0</v>
      </c>
      <c r="AQ29">
        <f>'Cum. 2R by FR class (b)'!AP32</f>
        <v>0</v>
      </c>
      <c r="AR29">
        <f>'Cum. 2R by FR class (b)'!AQ32</f>
        <v>0</v>
      </c>
      <c r="AS29">
        <f>'Cum. 2R by FR class (b)'!AR32</f>
        <v>0</v>
      </c>
      <c r="AT29">
        <f>'Cum. 2R by FR class (b)'!AS32</f>
        <v>0</v>
      </c>
      <c r="AU29">
        <f>'Cum. 2R by FR class (b)'!AT32</f>
        <v>0</v>
      </c>
      <c r="AV29">
        <f>'Cum. 2R by FR class (b)'!AU32</f>
        <v>0</v>
      </c>
      <c r="AW29">
        <f>'Cum. 2R by FR class (b)'!AV32</f>
        <v>0</v>
      </c>
      <c r="AX29">
        <f>'Cum. 2R by FR class (b)'!AW32</f>
        <v>0</v>
      </c>
      <c r="AY29">
        <f>'Cum. 2R by FR class (b)'!AX32</f>
        <v>0</v>
      </c>
      <c r="AZ29">
        <f>'Cum. 2R by FR class (b)'!AY32</f>
        <v>0</v>
      </c>
      <c r="BA29">
        <f>'Cum. 2R by FR class (b)'!AZ32</f>
        <v>0</v>
      </c>
      <c r="BB29">
        <f>'Cum. 2R by FR class (b)'!BA32</f>
        <v>0</v>
      </c>
      <c r="BC29">
        <f>'Cum. 2R by FR class (b)'!BB32</f>
        <v>0</v>
      </c>
    </row>
    <row r="30" spans="2:55" x14ac:dyDescent="0.55000000000000004">
      <c r="B30">
        <v>28</v>
      </c>
      <c r="C30">
        <f>'Cum. 2R by FR class (b)'!BC33</f>
        <v>0</v>
      </c>
      <c r="D30">
        <f>'Cum. 2R by FR class (b)'!C33</f>
        <v>0</v>
      </c>
      <c r="E30">
        <f>'Cum. 2R by FR class (b)'!D33</f>
        <v>0</v>
      </c>
      <c r="F30">
        <f>'Cum. 2R by FR class (b)'!E33</f>
        <v>0</v>
      </c>
      <c r="G30">
        <f>'Cum. 2R by FR class (b)'!F33</f>
        <v>0</v>
      </c>
      <c r="H30">
        <f>'Cum. 2R by FR class (b)'!G33</f>
        <v>0</v>
      </c>
      <c r="I30">
        <f>'Cum. 2R by FR class (b)'!H33</f>
        <v>0</v>
      </c>
      <c r="J30">
        <f>'Cum. 2R by FR class (b)'!I33</f>
        <v>0</v>
      </c>
      <c r="K30">
        <f>'Cum. 2R by FR class (b)'!J33</f>
        <v>0</v>
      </c>
      <c r="L30">
        <f>'Cum. 2R by FR class (b)'!K33</f>
        <v>0</v>
      </c>
      <c r="M30">
        <f>'Cum. 2R by FR class (b)'!L33</f>
        <v>0</v>
      </c>
      <c r="N30">
        <f>'Cum. 2R by FR class (b)'!M33</f>
        <v>0</v>
      </c>
      <c r="O30">
        <f>'Cum. 2R by FR class (b)'!N33</f>
        <v>0</v>
      </c>
      <c r="P30">
        <f>'Cum. 2R by FR class (b)'!O33</f>
        <v>0</v>
      </c>
      <c r="Q30">
        <f>'Cum. 2R by FR class (b)'!P33</f>
        <v>0</v>
      </c>
      <c r="R30">
        <f>'Cum. 2R by FR class (b)'!Q33</f>
        <v>0</v>
      </c>
      <c r="S30">
        <f>'Cum. 2R by FR class (b)'!R33</f>
        <v>0</v>
      </c>
      <c r="T30">
        <f>'Cum. 2R by FR class (b)'!S33</f>
        <v>0</v>
      </c>
      <c r="U30">
        <f>'Cum. 2R by FR class (b)'!T33</f>
        <v>0</v>
      </c>
      <c r="V30">
        <f>'Cum. 2R by FR class (b)'!U33</f>
        <v>0</v>
      </c>
      <c r="W30">
        <f>'Cum. 2R by FR class (b)'!V33</f>
        <v>0</v>
      </c>
      <c r="X30">
        <f>'Cum. 2R by FR class (b)'!W33</f>
        <v>0</v>
      </c>
      <c r="Y30">
        <f>'Cum. 2R by FR class (b)'!X33</f>
        <v>0</v>
      </c>
      <c r="Z30">
        <f>'Cum. 2R by FR class (b)'!Y33</f>
        <v>0</v>
      </c>
      <c r="AA30">
        <f>'Cum. 2R by FR class (b)'!Z33</f>
        <v>0</v>
      </c>
      <c r="AB30">
        <f>'Cum. 2R by FR class (b)'!AA33</f>
        <v>0</v>
      </c>
      <c r="AC30">
        <f>'Cum. 2R by FR class (b)'!AB33</f>
        <v>0</v>
      </c>
      <c r="AD30">
        <f>'Cum. 2R by FR class (b)'!AC33</f>
        <v>0</v>
      </c>
      <c r="AE30">
        <f>'Cum. 2R by FR class (b)'!AD33</f>
        <v>0</v>
      </c>
      <c r="AF30">
        <f>'Cum. 2R by FR class (b)'!AE33</f>
        <v>0</v>
      </c>
      <c r="AG30">
        <f>'Cum. 2R by FR class (b)'!AF33</f>
        <v>0</v>
      </c>
      <c r="AH30">
        <f>'Cum. 2R by FR class (b)'!AG33</f>
        <v>0</v>
      </c>
      <c r="AI30">
        <f>'Cum. 2R by FR class (b)'!AH33</f>
        <v>0</v>
      </c>
      <c r="AJ30">
        <f>'Cum. 2R by FR class (b)'!AI33</f>
        <v>0</v>
      </c>
      <c r="AK30">
        <f>'Cum. 2R by FR class (b)'!AJ33</f>
        <v>0</v>
      </c>
      <c r="AL30">
        <f>'Cum. 2R by FR class (b)'!AK33</f>
        <v>0</v>
      </c>
      <c r="AM30">
        <f>'Cum. 2R by FR class (b)'!AL33</f>
        <v>0</v>
      </c>
      <c r="AN30">
        <f>'Cum. 2R by FR class (b)'!AM33</f>
        <v>0</v>
      </c>
      <c r="AO30">
        <f>'Cum. 2R by FR class (b)'!AN33</f>
        <v>0</v>
      </c>
      <c r="AP30">
        <f>'Cum. 2R by FR class (b)'!AO33</f>
        <v>0</v>
      </c>
      <c r="AQ30">
        <f>'Cum. 2R by FR class (b)'!AP33</f>
        <v>0</v>
      </c>
      <c r="AR30">
        <f>'Cum. 2R by FR class (b)'!AQ33</f>
        <v>0</v>
      </c>
      <c r="AS30">
        <f>'Cum. 2R by FR class (b)'!AR33</f>
        <v>0</v>
      </c>
      <c r="AT30">
        <f>'Cum. 2R by FR class (b)'!AS33</f>
        <v>0</v>
      </c>
      <c r="AU30">
        <f>'Cum. 2R by FR class (b)'!AT33</f>
        <v>0</v>
      </c>
      <c r="AV30">
        <f>'Cum. 2R by FR class (b)'!AU33</f>
        <v>0</v>
      </c>
      <c r="AW30">
        <f>'Cum. 2R by FR class (b)'!AV33</f>
        <v>0</v>
      </c>
      <c r="AX30">
        <f>'Cum. 2R by FR class (b)'!AW33</f>
        <v>0</v>
      </c>
      <c r="AY30">
        <f>'Cum. 2R by FR class (b)'!AX33</f>
        <v>0</v>
      </c>
      <c r="AZ30">
        <f>'Cum. 2R by FR class (b)'!AY33</f>
        <v>0</v>
      </c>
      <c r="BA30">
        <f>'Cum. 2R by FR class (b)'!AZ33</f>
        <v>0</v>
      </c>
      <c r="BB30">
        <f>'Cum. 2R by FR class (b)'!BA33</f>
        <v>0</v>
      </c>
      <c r="BC30">
        <f>'Cum. 2R by FR class (b)'!BB33</f>
        <v>0</v>
      </c>
    </row>
    <row r="31" spans="2:55" x14ac:dyDescent="0.55000000000000004">
      <c r="B31">
        <v>29</v>
      </c>
      <c r="C31">
        <f>'Cum. 2R by FR class (b)'!BC34</f>
        <v>0</v>
      </c>
      <c r="D31">
        <f>'Cum. 2R by FR class (b)'!C34</f>
        <v>0</v>
      </c>
      <c r="E31">
        <f>'Cum. 2R by FR class (b)'!D34</f>
        <v>0</v>
      </c>
      <c r="F31">
        <f>'Cum. 2R by FR class (b)'!E34</f>
        <v>0</v>
      </c>
      <c r="G31">
        <f>'Cum. 2R by FR class (b)'!F34</f>
        <v>0</v>
      </c>
      <c r="H31">
        <f>'Cum. 2R by FR class (b)'!G34</f>
        <v>0</v>
      </c>
      <c r="I31">
        <f>'Cum. 2R by FR class (b)'!H34</f>
        <v>0</v>
      </c>
      <c r="J31">
        <f>'Cum. 2R by FR class (b)'!I34</f>
        <v>0</v>
      </c>
      <c r="K31">
        <f>'Cum. 2R by FR class (b)'!J34</f>
        <v>0</v>
      </c>
      <c r="L31">
        <f>'Cum. 2R by FR class (b)'!K34</f>
        <v>0</v>
      </c>
      <c r="M31">
        <f>'Cum. 2R by FR class (b)'!L34</f>
        <v>0</v>
      </c>
      <c r="N31">
        <f>'Cum. 2R by FR class (b)'!M34</f>
        <v>0</v>
      </c>
      <c r="O31">
        <f>'Cum. 2R by FR class (b)'!N34</f>
        <v>0</v>
      </c>
      <c r="P31">
        <f>'Cum. 2R by FR class (b)'!O34</f>
        <v>0</v>
      </c>
      <c r="Q31">
        <f>'Cum. 2R by FR class (b)'!P34</f>
        <v>0</v>
      </c>
      <c r="R31">
        <f>'Cum. 2R by FR class (b)'!Q34</f>
        <v>0</v>
      </c>
      <c r="S31">
        <f>'Cum. 2R by FR class (b)'!R34</f>
        <v>0</v>
      </c>
      <c r="T31">
        <f>'Cum. 2R by FR class (b)'!S34</f>
        <v>0</v>
      </c>
      <c r="U31">
        <f>'Cum. 2R by FR class (b)'!T34</f>
        <v>0</v>
      </c>
      <c r="V31">
        <f>'Cum. 2R by FR class (b)'!U34</f>
        <v>0</v>
      </c>
      <c r="W31">
        <f>'Cum. 2R by FR class (b)'!V34</f>
        <v>0</v>
      </c>
      <c r="X31">
        <f>'Cum. 2R by FR class (b)'!W34</f>
        <v>0</v>
      </c>
      <c r="Y31">
        <f>'Cum. 2R by FR class (b)'!X34</f>
        <v>0</v>
      </c>
      <c r="Z31">
        <f>'Cum. 2R by FR class (b)'!Y34</f>
        <v>0</v>
      </c>
      <c r="AA31">
        <f>'Cum. 2R by FR class (b)'!Z34</f>
        <v>0</v>
      </c>
      <c r="AB31">
        <f>'Cum. 2R by FR class (b)'!AA34</f>
        <v>0</v>
      </c>
      <c r="AC31">
        <f>'Cum. 2R by FR class (b)'!AB34</f>
        <v>0</v>
      </c>
      <c r="AD31">
        <f>'Cum. 2R by FR class (b)'!AC34</f>
        <v>0</v>
      </c>
      <c r="AE31">
        <f>'Cum. 2R by FR class (b)'!AD34</f>
        <v>0</v>
      </c>
      <c r="AF31">
        <f>'Cum. 2R by FR class (b)'!AE34</f>
        <v>0</v>
      </c>
      <c r="AG31">
        <f>'Cum. 2R by FR class (b)'!AF34</f>
        <v>0</v>
      </c>
      <c r="AH31">
        <f>'Cum. 2R by FR class (b)'!AG34</f>
        <v>0</v>
      </c>
      <c r="AI31">
        <f>'Cum. 2R by FR class (b)'!AH34</f>
        <v>0</v>
      </c>
      <c r="AJ31">
        <f>'Cum. 2R by FR class (b)'!AI34</f>
        <v>0</v>
      </c>
      <c r="AK31">
        <f>'Cum. 2R by FR class (b)'!AJ34</f>
        <v>0</v>
      </c>
      <c r="AL31">
        <f>'Cum. 2R by FR class (b)'!AK34</f>
        <v>0</v>
      </c>
      <c r="AM31">
        <f>'Cum. 2R by FR class (b)'!AL34</f>
        <v>0</v>
      </c>
      <c r="AN31">
        <f>'Cum. 2R by FR class (b)'!AM34</f>
        <v>0</v>
      </c>
      <c r="AO31">
        <f>'Cum. 2R by FR class (b)'!AN34</f>
        <v>0</v>
      </c>
      <c r="AP31">
        <f>'Cum. 2R by FR class (b)'!AO34</f>
        <v>0</v>
      </c>
      <c r="AQ31">
        <f>'Cum. 2R by FR class (b)'!AP34</f>
        <v>0</v>
      </c>
      <c r="AR31">
        <f>'Cum. 2R by FR class (b)'!AQ34</f>
        <v>0</v>
      </c>
      <c r="AS31">
        <f>'Cum. 2R by FR class (b)'!AR34</f>
        <v>0</v>
      </c>
      <c r="AT31">
        <f>'Cum. 2R by FR class (b)'!AS34</f>
        <v>0</v>
      </c>
      <c r="AU31">
        <f>'Cum. 2R by FR class (b)'!AT34</f>
        <v>0</v>
      </c>
      <c r="AV31">
        <f>'Cum. 2R by FR class (b)'!AU34</f>
        <v>0</v>
      </c>
      <c r="AW31">
        <f>'Cum. 2R by FR class (b)'!AV34</f>
        <v>0</v>
      </c>
      <c r="AX31">
        <f>'Cum. 2R by FR class (b)'!AW34</f>
        <v>0</v>
      </c>
      <c r="AY31">
        <f>'Cum. 2R by FR class (b)'!AX34</f>
        <v>0</v>
      </c>
      <c r="AZ31">
        <f>'Cum. 2R by FR class (b)'!AY34</f>
        <v>0</v>
      </c>
      <c r="BA31">
        <f>'Cum. 2R by FR class (b)'!AZ34</f>
        <v>0</v>
      </c>
      <c r="BB31">
        <f>'Cum. 2R by FR class (b)'!BA34</f>
        <v>0</v>
      </c>
      <c r="BC31">
        <f>'Cum. 2R by FR class (b)'!BB34</f>
        <v>0</v>
      </c>
    </row>
    <row r="32" spans="2:55" x14ac:dyDescent="0.55000000000000004">
      <c r="B32">
        <v>30</v>
      </c>
      <c r="C32">
        <f>'Cum. 2R by FR class (b)'!BC35</f>
        <v>4</v>
      </c>
      <c r="D32">
        <f>'Cum. 2R by FR class (b)'!C35</f>
        <v>0</v>
      </c>
      <c r="E32">
        <f>'Cum. 2R by FR class (b)'!D35</f>
        <v>0</v>
      </c>
      <c r="F32">
        <f>'Cum. 2R by FR class (b)'!E35</f>
        <v>0</v>
      </c>
      <c r="G32">
        <f>'Cum. 2R by FR class (b)'!F35</f>
        <v>0</v>
      </c>
      <c r="H32">
        <f>'Cum. 2R by FR class (b)'!G35</f>
        <v>0</v>
      </c>
      <c r="I32">
        <f>'Cum. 2R by FR class (b)'!H35</f>
        <v>0</v>
      </c>
      <c r="J32">
        <f>'Cum. 2R by FR class (b)'!I35</f>
        <v>0</v>
      </c>
      <c r="K32">
        <f>'Cum. 2R by FR class (b)'!J35</f>
        <v>0</v>
      </c>
      <c r="L32">
        <f>'Cum. 2R by FR class (b)'!K35</f>
        <v>0</v>
      </c>
      <c r="M32">
        <f>'Cum. 2R by FR class (b)'!L35</f>
        <v>0</v>
      </c>
      <c r="N32">
        <f>'Cum. 2R by FR class (b)'!M35</f>
        <v>0</v>
      </c>
      <c r="O32">
        <f>'Cum. 2R by FR class (b)'!N35</f>
        <v>0</v>
      </c>
      <c r="P32">
        <f>'Cum. 2R by FR class (b)'!O35</f>
        <v>0</v>
      </c>
      <c r="Q32">
        <f>'Cum. 2R by FR class (b)'!P35</f>
        <v>0</v>
      </c>
      <c r="R32">
        <f>'Cum. 2R by FR class (b)'!Q35</f>
        <v>0</v>
      </c>
      <c r="S32">
        <f>'Cum. 2R by FR class (b)'!R35</f>
        <v>0</v>
      </c>
      <c r="T32">
        <f>'Cum. 2R by FR class (b)'!S35</f>
        <v>0</v>
      </c>
      <c r="U32">
        <f>'Cum. 2R by FR class (b)'!T35</f>
        <v>0</v>
      </c>
      <c r="V32">
        <f>'Cum. 2R by FR class (b)'!U35</f>
        <v>1</v>
      </c>
      <c r="W32">
        <f>'Cum. 2R by FR class (b)'!V35</f>
        <v>0</v>
      </c>
      <c r="X32">
        <f>'Cum. 2R by FR class (b)'!W35</f>
        <v>0</v>
      </c>
      <c r="Y32">
        <f>'Cum. 2R by FR class (b)'!X35</f>
        <v>0</v>
      </c>
      <c r="Z32">
        <f>'Cum. 2R by FR class (b)'!Y35</f>
        <v>0</v>
      </c>
      <c r="AA32">
        <f>'Cum. 2R by FR class (b)'!Z35</f>
        <v>0</v>
      </c>
      <c r="AB32">
        <f>'Cum. 2R by FR class (b)'!AA35</f>
        <v>0</v>
      </c>
      <c r="AC32">
        <f>'Cum. 2R by FR class (b)'!AB35</f>
        <v>0</v>
      </c>
      <c r="AD32">
        <f>'Cum. 2R by FR class (b)'!AC35</f>
        <v>0</v>
      </c>
      <c r="AE32">
        <f>'Cum. 2R by FR class (b)'!AD35</f>
        <v>0</v>
      </c>
      <c r="AF32">
        <f>'Cum. 2R by FR class (b)'!AE35</f>
        <v>0</v>
      </c>
      <c r="AG32">
        <f>'Cum. 2R by FR class (b)'!AF35</f>
        <v>0</v>
      </c>
      <c r="AH32">
        <f>'Cum. 2R by FR class (b)'!AG35</f>
        <v>0</v>
      </c>
      <c r="AI32">
        <f>'Cum. 2R by FR class (b)'!AH35</f>
        <v>0</v>
      </c>
      <c r="AJ32">
        <f>'Cum. 2R by FR class (b)'!AI35</f>
        <v>0</v>
      </c>
      <c r="AK32">
        <f>'Cum. 2R by FR class (b)'!AJ35</f>
        <v>0</v>
      </c>
      <c r="AL32">
        <f>'Cum. 2R by FR class (b)'!AK35</f>
        <v>0</v>
      </c>
      <c r="AM32">
        <f>'Cum. 2R by FR class (b)'!AL35</f>
        <v>0</v>
      </c>
      <c r="AN32">
        <f>'Cum. 2R by FR class (b)'!AM35</f>
        <v>0</v>
      </c>
      <c r="AO32">
        <f>'Cum. 2R by FR class (b)'!AN35</f>
        <v>0</v>
      </c>
      <c r="AP32">
        <f>'Cum. 2R by FR class (b)'!AO35</f>
        <v>0</v>
      </c>
      <c r="AQ32">
        <f>'Cum. 2R by FR class (b)'!AP35</f>
        <v>0</v>
      </c>
      <c r="AR32">
        <f>'Cum. 2R by FR class (b)'!AQ35</f>
        <v>0</v>
      </c>
      <c r="AS32">
        <f>'Cum. 2R by FR class (b)'!AR35</f>
        <v>0</v>
      </c>
      <c r="AT32">
        <f>'Cum. 2R by FR class (b)'!AS35</f>
        <v>0</v>
      </c>
      <c r="AU32">
        <f>'Cum. 2R by FR class (b)'!AT35</f>
        <v>0</v>
      </c>
      <c r="AV32">
        <f>'Cum. 2R by FR class (b)'!AU35</f>
        <v>0</v>
      </c>
      <c r="AW32">
        <f>'Cum. 2R by FR class (b)'!AV35</f>
        <v>0</v>
      </c>
      <c r="AX32">
        <f>'Cum. 2R by FR class (b)'!AW35</f>
        <v>0</v>
      </c>
      <c r="AY32">
        <f>'Cum. 2R by FR class (b)'!AX35</f>
        <v>0</v>
      </c>
      <c r="AZ32">
        <f>'Cum. 2R by FR class (b)'!AY35</f>
        <v>0</v>
      </c>
      <c r="BA32">
        <f>'Cum. 2R by FR class (b)'!AZ35</f>
        <v>0</v>
      </c>
      <c r="BB32">
        <f>'Cum. 2R by FR class (b)'!BA35</f>
        <v>0</v>
      </c>
      <c r="BC32">
        <f>'Cum. 2R by FR class (b)'!BB35</f>
        <v>0</v>
      </c>
    </row>
    <row r="33" spans="2:55" x14ac:dyDescent="0.55000000000000004">
      <c r="B33">
        <v>31</v>
      </c>
      <c r="C33">
        <f>'Cum. 2R by FR class (b)'!BC36</f>
        <v>0</v>
      </c>
      <c r="D33">
        <f>'Cum. 2R by FR class (b)'!C36</f>
        <v>0</v>
      </c>
      <c r="E33">
        <f>'Cum. 2R by FR class (b)'!D36</f>
        <v>0</v>
      </c>
      <c r="F33">
        <f>'Cum. 2R by FR class (b)'!E36</f>
        <v>0</v>
      </c>
      <c r="G33">
        <f>'Cum. 2R by FR class (b)'!F36</f>
        <v>0</v>
      </c>
      <c r="H33">
        <f>'Cum. 2R by FR class (b)'!G36</f>
        <v>0</v>
      </c>
      <c r="I33">
        <f>'Cum. 2R by FR class (b)'!H36</f>
        <v>0</v>
      </c>
      <c r="J33">
        <f>'Cum. 2R by FR class (b)'!I36</f>
        <v>0</v>
      </c>
      <c r="K33">
        <f>'Cum. 2R by FR class (b)'!J36</f>
        <v>0</v>
      </c>
      <c r="L33">
        <f>'Cum. 2R by FR class (b)'!K36</f>
        <v>0</v>
      </c>
      <c r="M33">
        <f>'Cum. 2R by FR class (b)'!L36</f>
        <v>0</v>
      </c>
      <c r="N33">
        <f>'Cum. 2R by FR class (b)'!M36</f>
        <v>0</v>
      </c>
      <c r="O33">
        <f>'Cum. 2R by FR class (b)'!N36</f>
        <v>0</v>
      </c>
      <c r="P33">
        <f>'Cum. 2R by FR class (b)'!O36</f>
        <v>0</v>
      </c>
      <c r="Q33">
        <f>'Cum. 2R by FR class (b)'!P36</f>
        <v>0</v>
      </c>
      <c r="R33">
        <f>'Cum. 2R by FR class (b)'!Q36</f>
        <v>0</v>
      </c>
      <c r="S33">
        <f>'Cum. 2R by FR class (b)'!R36</f>
        <v>0</v>
      </c>
      <c r="T33">
        <f>'Cum. 2R by FR class (b)'!S36</f>
        <v>0</v>
      </c>
      <c r="U33">
        <f>'Cum. 2R by FR class (b)'!T36</f>
        <v>0</v>
      </c>
      <c r="V33">
        <f>'Cum. 2R by FR class (b)'!U36</f>
        <v>0</v>
      </c>
      <c r="W33">
        <f>'Cum. 2R by FR class (b)'!V36</f>
        <v>0</v>
      </c>
      <c r="X33">
        <f>'Cum. 2R by FR class (b)'!W36</f>
        <v>0</v>
      </c>
      <c r="Y33">
        <f>'Cum. 2R by FR class (b)'!X36</f>
        <v>0</v>
      </c>
      <c r="Z33">
        <f>'Cum. 2R by FR class (b)'!Y36</f>
        <v>0</v>
      </c>
      <c r="AA33">
        <f>'Cum. 2R by FR class (b)'!Z36</f>
        <v>0</v>
      </c>
      <c r="AB33">
        <f>'Cum. 2R by FR class (b)'!AA36</f>
        <v>0</v>
      </c>
      <c r="AC33">
        <f>'Cum. 2R by FR class (b)'!AB36</f>
        <v>0</v>
      </c>
      <c r="AD33">
        <f>'Cum. 2R by FR class (b)'!AC36</f>
        <v>0</v>
      </c>
      <c r="AE33">
        <f>'Cum. 2R by FR class (b)'!AD36</f>
        <v>0</v>
      </c>
      <c r="AF33">
        <f>'Cum. 2R by FR class (b)'!AE36</f>
        <v>0</v>
      </c>
      <c r="AG33">
        <f>'Cum. 2R by FR class (b)'!AF36</f>
        <v>0</v>
      </c>
      <c r="AH33">
        <f>'Cum. 2R by FR class (b)'!AG36</f>
        <v>0</v>
      </c>
      <c r="AI33">
        <f>'Cum. 2R by FR class (b)'!AH36</f>
        <v>0</v>
      </c>
      <c r="AJ33">
        <f>'Cum. 2R by FR class (b)'!AI36</f>
        <v>0</v>
      </c>
      <c r="AK33">
        <f>'Cum. 2R by FR class (b)'!AJ36</f>
        <v>0</v>
      </c>
      <c r="AL33">
        <f>'Cum. 2R by FR class (b)'!AK36</f>
        <v>0</v>
      </c>
      <c r="AM33">
        <f>'Cum. 2R by FR class (b)'!AL36</f>
        <v>0</v>
      </c>
      <c r="AN33">
        <f>'Cum. 2R by FR class (b)'!AM36</f>
        <v>0</v>
      </c>
      <c r="AO33">
        <f>'Cum. 2R by FR class (b)'!AN36</f>
        <v>0</v>
      </c>
      <c r="AP33">
        <f>'Cum. 2R by FR class (b)'!AO36</f>
        <v>0</v>
      </c>
      <c r="AQ33">
        <f>'Cum. 2R by FR class (b)'!AP36</f>
        <v>0</v>
      </c>
      <c r="AR33">
        <f>'Cum. 2R by FR class (b)'!AQ36</f>
        <v>0</v>
      </c>
      <c r="AS33">
        <f>'Cum. 2R by FR class (b)'!AR36</f>
        <v>0</v>
      </c>
      <c r="AT33">
        <f>'Cum. 2R by FR class (b)'!AS36</f>
        <v>0</v>
      </c>
      <c r="AU33">
        <f>'Cum. 2R by FR class (b)'!AT36</f>
        <v>0</v>
      </c>
      <c r="AV33">
        <f>'Cum. 2R by FR class (b)'!AU36</f>
        <v>0</v>
      </c>
      <c r="AW33">
        <f>'Cum. 2R by FR class (b)'!AV36</f>
        <v>0</v>
      </c>
      <c r="AX33">
        <f>'Cum. 2R by FR class (b)'!AW36</f>
        <v>0</v>
      </c>
      <c r="AY33">
        <f>'Cum. 2R by FR class (b)'!AX36</f>
        <v>0</v>
      </c>
      <c r="AZ33">
        <f>'Cum. 2R by FR class (b)'!AY36</f>
        <v>0</v>
      </c>
      <c r="BA33">
        <f>'Cum. 2R by FR class (b)'!AZ36</f>
        <v>0</v>
      </c>
      <c r="BB33">
        <f>'Cum. 2R by FR class (b)'!BA36</f>
        <v>0</v>
      </c>
      <c r="BC33">
        <f>'Cum. 2R by FR class (b)'!BB36</f>
        <v>0</v>
      </c>
    </row>
    <row r="34" spans="2:55" x14ac:dyDescent="0.55000000000000004">
      <c r="B34">
        <v>32</v>
      </c>
      <c r="C34">
        <f>'Cum. 2R by FR class (b)'!BC37</f>
        <v>1</v>
      </c>
      <c r="D34">
        <f>'Cum. 2R by FR class (b)'!C37</f>
        <v>0</v>
      </c>
      <c r="E34">
        <f>'Cum. 2R by FR class (b)'!D37</f>
        <v>1</v>
      </c>
      <c r="F34">
        <f>'Cum. 2R by FR class (b)'!E37</f>
        <v>0</v>
      </c>
      <c r="G34">
        <f>'Cum. 2R by FR class (b)'!F37</f>
        <v>0</v>
      </c>
      <c r="H34">
        <f>'Cum. 2R by FR class (b)'!G37</f>
        <v>0</v>
      </c>
      <c r="I34">
        <f>'Cum. 2R by FR class (b)'!H37</f>
        <v>0</v>
      </c>
      <c r="J34">
        <f>'Cum. 2R by FR class (b)'!I37</f>
        <v>0</v>
      </c>
      <c r="K34">
        <f>'Cum. 2R by FR class (b)'!J37</f>
        <v>0</v>
      </c>
      <c r="L34">
        <f>'Cum. 2R by FR class (b)'!K37</f>
        <v>0</v>
      </c>
      <c r="M34">
        <f>'Cum. 2R by FR class (b)'!L37</f>
        <v>0</v>
      </c>
      <c r="N34">
        <f>'Cum. 2R by FR class (b)'!M37</f>
        <v>0</v>
      </c>
      <c r="O34">
        <f>'Cum. 2R by FR class (b)'!N37</f>
        <v>0</v>
      </c>
      <c r="P34">
        <f>'Cum. 2R by FR class (b)'!O37</f>
        <v>0</v>
      </c>
      <c r="Q34">
        <f>'Cum. 2R by FR class (b)'!P37</f>
        <v>0</v>
      </c>
      <c r="R34">
        <f>'Cum. 2R by FR class (b)'!Q37</f>
        <v>0</v>
      </c>
      <c r="S34">
        <f>'Cum. 2R by FR class (b)'!R37</f>
        <v>0</v>
      </c>
      <c r="T34">
        <f>'Cum. 2R by FR class (b)'!S37</f>
        <v>0</v>
      </c>
      <c r="U34">
        <f>'Cum. 2R by FR class (b)'!T37</f>
        <v>0</v>
      </c>
      <c r="V34">
        <f>'Cum. 2R by FR class (b)'!U37</f>
        <v>0</v>
      </c>
      <c r="W34">
        <f>'Cum. 2R by FR class (b)'!V37</f>
        <v>0</v>
      </c>
      <c r="X34">
        <f>'Cum. 2R by FR class (b)'!W37</f>
        <v>0</v>
      </c>
      <c r="Y34">
        <f>'Cum. 2R by FR class (b)'!X37</f>
        <v>0</v>
      </c>
      <c r="Z34">
        <f>'Cum. 2R by FR class (b)'!Y37</f>
        <v>0</v>
      </c>
      <c r="AA34">
        <f>'Cum. 2R by FR class (b)'!Z37</f>
        <v>0</v>
      </c>
      <c r="AB34">
        <f>'Cum. 2R by FR class (b)'!AA37</f>
        <v>0</v>
      </c>
      <c r="AC34">
        <f>'Cum. 2R by FR class (b)'!AB37</f>
        <v>0</v>
      </c>
      <c r="AD34">
        <f>'Cum. 2R by FR class (b)'!AC37</f>
        <v>0</v>
      </c>
      <c r="AE34">
        <f>'Cum. 2R by FR class (b)'!AD37</f>
        <v>0</v>
      </c>
      <c r="AF34">
        <f>'Cum. 2R by FR class (b)'!AE37</f>
        <v>0</v>
      </c>
      <c r="AG34">
        <f>'Cum. 2R by FR class (b)'!AF37</f>
        <v>0</v>
      </c>
      <c r="AH34">
        <f>'Cum. 2R by FR class (b)'!AG37</f>
        <v>0</v>
      </c>
      <c r="AI34">
        <f>'Cum. 2R by FR class (b)'!AH37</f>
        <v>0</v>
      </c>
      <c r="AJ34">
        <f>'Cum. 2R by FR class (b)'!AI37</f>
        <v>0</v>
      </c>
      <c r="AK34">
        <f>'Cum. 2R by FR class (b)'!AJ37</f>
        <v>0</v>
      </c>
      <c r="AL34">
        <f>'Cum. 2R by FR class (b)'!AK37</f>
        <v>0</v>
      </c>
      <c r="AM34">
        <f>'Cum. 2R by FR class (b)'!AL37</f>
        <v>0</v>
      </c>
      <c r="AN34">
        <f>'Cum. 2R by FR class (b)'!AM37</f>
        <v>0</v>
      </c>
      <c r="AO34">
        <f>'Cum. 2R by FR class (b)'!AN37</f>
        <v>0</v>
      </c>
      <c r="AP34">
        <f>'Cum. 2R by FR class (b)'!AO37</f>
        <v>0</v>
      </c>
      <c r="AQ34">
        <f>'Cum. 2R by FR class (b)'!AP37</f>
        <v>0</v>
      </c>
      <c r="AR34">
        <f>'Cum. 2R by FR class (b)'!AQ37</f>
        <v>0</v>
      </c>
      <c r="AS34">
        <f>'Cum. 2R by FR class (b)'!AR37</f>
        <v>0</v>
      </c>
      <c r="AT34">
        <f>'Cum. 2R by FR class (b)'!AS37</f>
        <v>0</v>
      </c>
      <c r="AU34">
        <f>'Cum. 2R by FR class (b)'!AT37</f>
        <v>0</v>
      </c>
      <c r="AV34">
        <f>'Cum. 2R by FR class (b)'!AU37</f>
        <v>0</v>
      </c>
      <c r="AW34">
        <f>'Cum. 2R by FR class (b)'!AV37</f>
        <v>0</v>
      </c>
      <c r="AX34">
        <f>'Cum. 2R by FR class (b)'!AW37</f>
        <v>0</v>
      </c>
      <c r="AY34">
        <f>'Cum. 2R by FR class (b)'!AX37</f>
        <v>0</v>
      </c>
      <c r="AZ34">
        <f>'Cum. 2R by FR class (b)'!AY37</f>
        <v>0</v>
      </c>
      <c r="BA34">
        <f>'Cum. 2R by FR class (b)'!AZ37</f>
        <v>0</v>
      </c>
      <c r="BB34">
        <f>'Cum. 2R by FR class (b)'!BA37</f>
        <v>0</v>
      </c>
      <c r="BC34">
        <f>'Cum. 2R by FR class (b)'!BB37</f>
        <v>0</v>
      </c>
    </row>
    <row r="35" spans="2:55" x14ac:dyDescent="0.55000000000000004">
      <c r="B35">
        <v>33</v>
      </c>
      <c r="C35">
        <f>'Cum. 2R by FR class (b)'!BC38</f>
        <v>1</v>
      </c>
      <c r="D35">
        <f>'Cum. 2R by FR class (b)'!C38</f>
        <v>0</v>
      </c>
      <c r="E35">
        <f>'Cum. 2R by FR class (b)'!D38</f>
        <v>0</v>
      </c>
      <c r="F35">
        <f>'Cum. 2R by FR class (b)'!E38</f>
        <v>0</v>
      </c>
      <c r="G35">
        <f>'Cum. 2R by FR class (b)'!F38</f>
        <v>0</v>
      </c>
      <c r="H35">
        <f>'Cum. 2R by FR class (b)'!G38</f>
        <v>0</v>
      </c>
      <c r="I35">
        <f>'Cum. 2R by FR class (b)'!H38</f>
        <v>0</v>
      </c>
      <c r="J35">
        <f>'Cum. 2R by FR class (b)'!I38</f>
        <v>0</v>
      </c>
      <c r="K35">
        <f>'Cum. 2R by FR class (b)'!J38</f>
        <v>0</v>
      </c>
      <c r="L35">
        <f>'Cum. 2R by FR class (b)'!K38</f>
        <v>0</v>
      </c>
      <c r="M35">
        <f>'Cum. 2R by FR class (b)'!L38</f>
        <v>0</v>
      </c>
      <c r="N35">
        <f>'Cum. 2R by FR class (b)'!M38</f>
        <v>0</v>
      </c>
      <c r="O35">
        <f>'Cum. 2R by FR class (b)'!N38</f>
        <v>0</v>
      </c>
      <c r="P35">
        <f>'Cum. 2R by FR class (b)'!O38</f>
        <v>0</v>
      </c>
      <c r="Q35">
        <f>'Cum. 2R by FR class (b)'!P38</f>
        <v>0</v>
      </c>
      <c r="R35">
        <f>'Cum. 2R by FR class (b)'!Q38</f>
        <v>0</v>
      </c>
      <c r="S35">
        <f>'Cum. 2R by FR class (b)'!R38</f>
        <v>0</v>
      </c>
      <c r="T35">
        <f>'Cum. 2R by FR class (b)'!S38</f>
        <v>0</v>
      </c>
      <c r="U35">
        <f>'Cum. 2R by FR class (b)'!T38</f>
        <v>0</v>
      </c>
      <c r="V35">
        <f>'Cum. 2R by FR class (b)'!U38</f>
        <v>0</v>
      </c>
      <c r="W35">
        <f>'Cum. 2R by FR class (b)'!V38</f>
        <v>0</v>
      </c>
      <c r="X35">
        <f>'Cum. 2R by FR class (b)'!W38</f>
        <v>0</v>
      </c>
      <c r="Y35">
        <f>'Cum. 2R by FR class (b)'!X38</f>
        <v>0</v>
      </c>
      <c r="Z35">
        <f>'Cum. 2R by FR class (b)'!Y38</f>
        <v>0</v>
      </c>
      <c r="AA35">
        <f>'Cum. 2R by FR class (b)'!Z38</f>
        <v>0</v>
      </c>
      <c r="AB35">
        <f>'Cum. 2R by FR class (b)'!AA38</f>
        <v>0</v>
      </c>
      <c r="AC35">
        <f>'Cum. 2R by FR class (b)'!AB38</f>
        <v>0</v>
      </c>
      <c r="AD35">
        <f>'Cum. 2R by FR class (b)'!AC38</f>
        <v>0</v>
      </c>
      <c r="AE35">
        <f>'Cum. 2R by FR class (b)'!AD38</f>
        <v>0</v>
      </c>
      <c r="AF35">
        <f>'Cum. 2R by FR class (b)'!AE38</f>
        <v>0</v>
      </c>
      <c r="AG35">
        <f>'Cum. 2R by FR class (b)'!AF38</f>
        <v>0</v>
      </c>
      <c r="AH35">
        <f>'Cum. 2R by FR class (b)'!AG38</f>
        <v>0</v>
      </c>
      <c r="AI35">
        <f>'Cum. 2R by FR class (b)'!AH38</f>
        <v>0</v>
      </c>
      <c r="AJ35">
        <f>'Cum. 2R by FR class (b)'!AI38</f>
        <v>0</v>
      </c>
      <c r="AK35">
        <f>'Cum. 2R by FR class (b)'!AJ38</f>
        <v>0</v>
      </c>
      <c r="AL35">
        <f>'Cum. 2R by FR class (b)'!AK38</f>
        <v>0</v>
      </c>
      <c r="AM35">
        <f>'Cum. 2R by FR class (b)'!AL38</f>
        <v>0</v>
      </c>
      <c r="AN35">
        <f>'Cum. 2R by FR class (b)'!AM38</f>
        <v>0</v>
      </c>
      <c r="AO35">
        <f>'Cum. 2R by FR class (b)'!AN38</f>
        <v>0</v>
      </c>
      <c r="AP35">
        <f>'Cum. 2R by FR class (b)'!AO38</f>
        <v>0</v>
      </c>
      <c r="AQ35">
        <f>'Cum. 2R by FR class (b)'!AP38</f>
        <v>0</v>
      </c>
      <c r="AR35">
        <f>'Cum. 2R by FR class (b)'!AQ38</f>
        <v>0</v>
      </c>
      <c r="AS35">
        <f>'Cum. 2R by FR class (b)'!AR38</f>
        <v>0</v>
      </c>
      <c r="AT35">
        <f>'Cum. 2R by FR class (b)'!AS38</f>
        <v>0</v>
      </c>
      <c r="AU35">
        <f>'Cum. 2R by FR class (b)'!AT38</f>
        <v>0</v>
      </c>
      <c r="AV35">
        <f>'Cum. 2R by FR class (b)'!AU38</f>
        <v>0</v>
      </c>
      <c r="AW35">
        <f>'Cum. 2R by FR class (b)'!AV38</f>
        <v>0</v>
      </c>
      <c r="AX35">
        <f>'Cum. 2R by FR class (b)'!AW38</f>
        <v>0</v>
      </c>
      <c r="AY35">
        <f>'Cum. 2R by FR class (b)'!AX38</f>
        <v>0</v>
      </c>
      <c r="AZ35">
        <f>'Cum. 2R by FR class (b)'!AY38</f>
        <v>0</v>
      </c>
      <c r="BA35">
        <f>'Cum. 2R by FR class (b)'!AZ38</f>
        <v>0</v>
      </c>
      <c r="BB35">
        <f>'Cum. 2R by FR class (b)'!BA38</f>
        <v>0</v>
      </c>
      <c r="BC35">
        <f>'Cum. 2R by FR class (b)'!BB38</f>
        <v>0</v>
      </c>
    </row>
    <row r="36" spans="2:55" x14ac:dyDescent="0.55000000000000004">
      <c r="B36">
        <v>34</v>
      </c>
      <c r="C36">
        <f>'Cum. 2R by FR class (b)'!BC39</f>
        <v>1</v>
      </c>
      <c r="D36">
        <f>'Cum. 2R by FR class (b)'!C39</f>
        <v>0</v>
      </c>
      <c r="E36">
        <f>'Cum. 2R by FR class (b)'!D39</f>
        <v>0</v>
      </c>
      <c r="F36">
        <f>'Cum. 2R by FR class (b)'!E39</f>
        <v>0</v>
      </c>
      <c r="G36">
        <f>'Cum. 2R by FR class (b)'!F39</f>
        <v>0</v>
      </c>
      <c r="H36">
        <f>'Cum. 2R by FR class (b)'!G39</f>
        <v>0</v>
      </c>
      <c r="I36">
        <f>'Cum. 2R by FR class (b)'!H39</f>
        <v>0</v>
      </c>
      <c r="J36">
        <f>'Cum. 2R by FR class (b)'!I39</f>
        <v>0</v>
      </c>
      <c r="K36">
        <f>'Cum. 2R by FR class (b)'!J39</f>
        <v>0</v>
      </c>
      <c r="L36">
        <f>'Cum. 2R by FR class (b)'!K39</f>
        <v>0</v>
      </c>
      <c r="M36">
        <f>'Cum. 2R by FR class (b)'!L39</f>
        <v>0</v>
      </c>
      <c r="N36">
        <f>'Cum. 2R by FR class (b)'!M39</f>
        <v>0</v>
      </c>
      <c r="O36">
        <f>'Cum. 2R by FR class (b)'!N39</f>
        <v>0</v>
      </c>
      <c r="P36">
        <f>'Cum. 2R by FR class (b)'!O39</f>
        <v>0</v>
      </c>
      <c r="Q36">
        <f>'Cum. 2R by FR class (b)'!P39</f>
        <v>0</v>
      </c>
      <c r="R36">
        <f>'Cum. 2R by FR class (b)'!Q39</f>
        <v>0</v>
      </c>
      <c r="S36">
        <f>'Cum. 2R by FR class (b)'!R39</f>
        <v>0</v>
      </c>
      <c r="T36">
        <f>'Cum. 2R by FR class (b)'!S39</f>
        <v>0</v>
      </c>
      <c r="U36">
        <f>'Cum. 2R by FR class (b)'!T39</f>
        <v>0</v>
      </c>
      <c r="V36">
        <f>'Cum. 2R by FR class (b)'!U39</f>
        <v>0</v>
      </c>
      <c r="W36">
        <f>'Cum. 2R by FR class (b)'!V39</f>
        <v>0</v>
      </c>
      <c r="X36">
        <f>'Cum. 2R by FR class (b)'!W39</f>
        <v>0</v>
      </c>
      <c r="Y36">
        <f>'Cum. 2R by FR class (b)'!X39</f>
        <v>0</v>
      </c>
      <c r="Z36">
        <f>'Cum. 2R by FR class (b)'!Y39</f>
        <v>0</v>
      </c>
      <c r="AA36">
        <f>'Cum. 2R by FR class (b)'!Z39</f>
        <v>0</v>
      </c>
      <c r="AB36">
        <f>'Cum. 2R by FR class (b)'!AA39</f>
        <v>0</v>
      </c>
      <c r="AC36">
        <f>'Cum. 2R by FR class (b)'!AB39</f>
        <v>0</v>
      </c>
      <c r="AD36">
        <f>'Cum. 2R by FR class (b)'!AC39</f>
        <v>0</v>
      </c>
      <c r="AE36">
        <f>'Cum. 2R by FR class (b)'!AD39</f>
        <v>0</v>
      </c>
      <c r="AF36">
        <f>'Cum. 2R by FR class (b)'!AE39</f>
        <v>0</v>
      </c>
      <c r="AG36">
        <f>'Cum. 2R by FR class (b)'!AF39</f>
        <v>0</v>
      </c>
      <c r="AH36">
        <f>'Cum. 2R by FR class (b)'!AG39</f>
        <v>0</v>
      </c>
      <c r="AI36">
        <f>'Cum. 2R by FR class (b)'!AH39</f>
        <v>0</v>
      </c>
      <c r="AJ36">
        <f>'Cum. 2R by FR class (b)'!AI39</f>
        <v>0</v>
      </c>
      <c r="AK36">
        <f>'Cum. 2R by FR class (b)'!AJ39</f>
        <v>0</v>
      </c>
      <c r="AL36">
        <f>'Cum. 2R by FR class (b)'!AK39</f>
        <v>0</v>
      </c>
      <c r="AM36">
        <f>'Cum. 2R by FR class (b)'!AL39</f>
        <v>0</v>
      </c>
      <c r="AN36">
        <f>'Cum. 2R by FR class (b)'!AM39</f>
        <v>0</v>
      </c>
      <c r="AO36">
        <f>'Cum. 2R by FR class (b)'!AN39</f>
        <v>0</v>
      </c>
      <c r="AP36">
        <f>'Cum. 2R by FR class (b)'!AO39</f>
        <v>0</v>
      </c>
      <c r="AQ36">
        <f>'Cum. 2R by FR class (b)'!AP39</f>
        <v>0</v>
      </c>
      <c r="AR36">
        <f>'Cum. 2R by FR class (b)'!AQ39</f>
        <v>0</v>
      </c>
      <c r="AS36">
        <f>'Cum. 2R by FR class (b)'!AR39</f>
        <v>0</v>
      </c>
      <c r="AT36">
        <f>'Cum. 2R by FR class (b)'!AS39</f>
        <v>0</v>
      </c>
      <c r="AU36">
        <f>'Cum. 2R by FR class (b)'!AT39</f>
        <v>0</v>
      </c>
      <c r="AV36">
        <f>'Cum. 2R by FR class (b)'!AU39</f>
        <v>0</v>
      </c>
      <c r="AW36">
        <f>'Cum. 2R by FR class (b)'!AV39</f>
        <v>0</v>
      </c>
      <c r="AX36">
        <f>'Cum. 2R by FR class (b)'!AW39</f>
        <v>0</v>
      </c>
      <c r="AY36">
        <f>'Cum. 2R by FR class (b)'!AX39</f>
        <v>0</v>
      </c>
      <c r="AZ36">
        <f>'Cum. 2R by FR class (b)'!AY39</f>
        <v>0</v>
      </c>
      <c r="BA36">
        <f>'Cum. 2R by FR class (b)'!AZ39</f>
        <v>0</v>
      </c>
      <c r="BB36">
        <f>'Cum. 2R by FR class (b)'!BA39</f>
        <v>0</v>
      </c>
      <c r="BC36">
        <f>'Cum. 2R by FR class (b)'!BB39</f>
        <v>0</v>
      </c>
    </row>
    <row r="37" spans="2:55" x14ac:dyDescent="0.55000000000000004">
      <c r="B37">
        <v>35</v>
      </c>
      <c r="C37">
        <f>'Cum. 2R by FR class (b)'!BC40</f>
        <v>1</v>
      </c>
      <c r="D37">
        <f>'Cum. 2R by FR class (b)'!C40</f>
        <v>0</v>
      </c>
      <c r="E37">
        <f>'Cum. 2R by FR class (b)'!D40</f>
        <v>1</v>
      </c>
      <c r="F37">
        <f>'Cum. 2R by FR class (b)'!E40</f>
        <v>0</v>
      </c>
      <c r="G37">
        <f>'Cum. 2R by FR class (b)'!F40</f>
        <v>0</v>
      </c>
      <c r="H37">
        <f>'Cum. 2R by FR class (b)'!G40</f>
        <v>0</v>
      </c>
      <c r="I37">
        <f>'Cum. 2R by FR class (b)'!H40</f>
        <v>0</v>
      </c>
      <c r="J37">
        <f>'Cum. 2R by FR class (b)'!I40</f>
        <v>0</v>
      </c>
      <c r="K37">
        <f>'Cum. 2R by FR class (b)'!J40</f>
        <v>0</v>
      </c>
      <c r="L37">
        <f>'Cum. 2R by FR class (b)'!K40</f>
        <v>0</v>
      </c>
      <c r="M37">
        <f>'Cum. 2R by FR class (b)'!L40</f>
        <v>0</v>
      </c>
      <c r="N37">
        <f>'Cum. 2R by FR class (b)'!M40</f>
        <v>0</v>
      </c>
      <c r="O37">
        <f>'Cum. 2R by FR class (b)'!N40</f>
        <v>0</v>
      </c>
      <c r="P37">
        <f>'Cum. 2R by FR class (b)'!O40</f>
        <v>0</v>
      </c>
      <c r="Q37">
        <f>'Cum. 2R by FR class (b)'!P40</f>
        <v>0</v>
      </c>
      <c r="R37">
        <f>'Cum. 2R by FR class (b)'!Q40</f>
        <v>0</v>
      </c>
      <c r="S37">
        <f>'Cum. 2R by FR class (b)'!R40</f>
        <v>0</v>
      </c>
      <c r="T37">
        <f>'Cum. 2R by FR class (b)'!S40</f>
        <v>0</v>
      </c>
      <c r="U37">
        <f>'Cum. 2R by FR class (b)'!T40</f>
        <v>0</v>
      </c>
      <c r="V37">
        <f>'Cum. 2R by FR class (b)'!U40</f>
        <v>0</v>
      </c>
      <c r="W37">
        <f>'Cum. 2R by FR class (b)'!V40</f>
        <v>0</v>
      </c>
      <c r="X37">
        <f>'Cum. 2R by FR class (b)'!W40</f>
        <v>0</v>
      </c>
      <c r="Y37">
        <f>'Cum. 2R by FR class (b)'!X40</f>
        <v>0</v>
      </c>
      <c r="Z37">
        <f>'Cum. 2R by FR class (b)'!Y40</f>
        <v>0</v>
      </c>
      <c r="AA37">
        <f>'Cum. 2R by FR class (b)'!Z40</f>
        <v>0</v>
      </c>
      <c r="AB37">
        <f>'Cum. 2R by FR class (b)'!AA40</f>
        <v>0</v>
      </c>
      <c r="AC37">
        <f>'Cum. 2R by FR class (b)'!AB40</f>
        <v>0</v>
      </c>
      <c r="AD37">
        <f>'Cum. 2R by FR class (b)'!AC40</f>
        <v>0</v>
      </c>
      <c r="AE37">
        <f>'Cum. 2R by FR class (b)'!AD40</f>
        <v>0</v>
      </c>
      <c r="AF37">
        <f>'Cum. 2R by FR class (b)'!AE40</f>
        <v>0</v>
      </c>
      <c r="AG37">
        <f>'Cum. 2R by FR class (b)'!AF40</f>
        <v>0</v>
      </c>
      <c r="AH37">
        <f>'Cum. 2R by FR class (b)'!AG40</f>
        <v>0</v>
      </c>
      <c r="AI37">
        <f>'Cum. 2R by FR class (b)'!AH40</f>
        <v>0</v>
      </c>
      <c r="AJ37">
        <f>'Cum. 2R by FR class (b)'!AI40</f>
        <v>0</v>
      </c>
      <c r="AK37">
        <f>'Cum. 2R by FR class (b)'!AJ40</f>
        <v>0</v>
      </c>
      <c r="AL37">
        <f>'Cum. 2R by FR class (b)'!AK40</f>
        <v>0</v>
      </c>
      <c r="AM37">
        <f>'Cum. 2R by FR class (b)'!AL40</f>
        <v>0</v>
      </c>
      <c r="AN37">
        <f>'Cum. 2R by FR class (b)'!AM40</f>
        <v>0</v>
      </c>
      <c r="AO37">
        <f>'Cum. 2R by FR class (b)'!AN40</f>
        <v>0</v>
      </c>
      <c r="AP37">
        <f>'Cum. 2R by FR class (b)'!AO40</f>
        <v>0</v>
      </c>
      <c r="AQ37">
        <f>'Cum. 2R by FR class (b)'!AP40</f>
        <v>0</v>
      </c>
      <c r="AR37">
        <f>'Cum. 2R by FR class (b)'!AQ40</f>
        <v>0</v>
      </c>
      <c r="AS37">
        <f>'Cum. 2R by FR class (b)'!AR40</f>
        <v>0</v>
      </c>
      <c r="AT37">
        <f>'Cum. 2R by FR class (b)'!AS40</f>
        <v>0</v>
      </c>
      <c r="AU37">
        <f>'Cum. 2R by FR class (b)'!AT40</f>
        <v>0</v>
      </c>
      <c r="AV37">
        <f>'Cum. 2R by FR class (b)'!AU40</f>
        <v>0</v>
      </c>
      <c r="AW37">
        <f>'Cum. 2R by FR class (b)'!AV40</f>
        <v>0</v>
      </c>
      <c r="AX37">
        <f>'Cum. 2R by FR class (b)'!AW40</f>
        <v>0</v>
      </c>
      <c r="AY37">
        <f>'Cum. 2R by FR class (b)'!AX40</f>
        <v>0</v>
      </c>
      <c r="AZ37">
        <f>'Cum. 2R by FR class (b)'!AY40</f>
        <v>0</v>
      </c>
      <c r="BA37">
        <f>'Cum. 2R by FR class (b)'!AZ40</f>
        <v>0</v>
      </c>
      <c r="BB37">
        <f>'Cum. 2R by FR class (b)'!BA40</f>
        <v>0</v>
      </c>
      <c r="BC37">
        <f>'Cum. 2R by FR class (b)'!BB40</f>
        <v>0</v>
      </c>
    </row>
    <row r="38" spans="2:55" x14ac:dyDescent="0.55000000000000004">
      <c r="B38">
        <v>36</v>
      </c>
      <c r="C38">
        <f>'Cum. 2R by FR class (b)'!BC41</f>
        <v>0</v>
      </c>
      <c r="D38">
        <f>'Cum. 2R by FR class (b)'!C41</f>
        <v>0</v>
      </c>
      <c r="E38">
        <f>'Cum. 2R by FR class (b)'!D41</f>
        <v>0</v>
      </c>
      <c r="F38">
        <f>'Cum. 2R by FR class (b)'!E41</f>
        <v>0</v>
      </c>
      <c r="G38">
        <f>'Cum. 2R by FR class (b)'!F41</f>
        <v>0</v>
      </c>
      <c r="H38">
        <f>'Cum. 2R by FR class (b)'!G41</f>
        <v>0</v>
      </c>
      <c r="I38">
        <f>'Cum. 2R by FR class (b)'!H41</f>
        <v>0</v>
      </c>
      <c r="J38">
        <f>'Cum. 2R by FR class (b)'!I41</f>
        <v>0</v>
      </c>
      <c r="K38">
        <f>'Cum. 2R by FR class (b)'!J41</f>
        <v>0</v>
      </c>
      <c r="L38">
        <f>'Cum. 2R by FR class (b)'!K41</f>
        <v>0</v>
      </c>
      <c r="M38">
        <f>'Cum. 2R by FR class (b)'!L41</f>
        <v>0</v>
      </c>
      <c r="N38">
        <f>'Cum. 2R by FR class (b)'!M41</f>
        <v>0</v>
      </c>
      <c r="O38">
        <f>'Cum. 2R by FR class (b)'!N41</f>
        <v>0</v>
      </c>
      <c r="P38">
        <f>'Cum. 2R by FR class (b)'!O41</f>
        <v>0</v>
      </c>
      <c r="Q38">
        <f>'Cum. 2R by FR class (b)'!P41</f>
        <v>0</v>
      </c>
      <c r="R38">
        <f>'Cum. 2R by FR class (b)'!Q41</f>
        <v>0</v>
      </c>
      <c r="S38">
        <f>'Cum. 2R by FR class (b)'!R41</f>
        <v>0</v>
      </c>
      <c r="T38">
        <f>'Cum. 2R by FR class (b)'!S41</f>
        <v>0</v>
      </c>
      <c r="U38">
        <f>'Cum. 2R by FR class (b)'!T41</f>
        <v>0</v>
      </c>
      <c r="V38">
        <f>'Cum. 2R by FR class (b)'!U41</f>
        <v>0</v>
      </c>
      <c r="W38">
        <f>'Cum. 2R by FR class (b)'!V41</f>
        <v>0</v>
      </c>
      <c r="X38">
        <f>'Cum. 2R by FR class (b)'!W41</f>
        <v>0</v>
      </c>
      <c r="Y38">
        <f>'Cum. 2R by FR class (b)'!X41</f>
        <v>0</v>
      </c>
      <c r="Z38">
        <f>'Cum. 2R by FR class (b)'!Y41</f>
        <v>0</v>
      </c>
      <c r="AA38">
        <f>'Cum. 2R by FR class (b)'!Z41</f>
        <v>0</v>
      </c>
      <c r="AB38">
        <f>'Cum. 2R by FR class (b)'!AA41</f>
        <v>0</v>
      </c>
      <c r="AC38">
        <f>'Cum. 2R by FR class (b)'!AB41</f>
        <v>0</v>
      </c>
      <c r="AD38">
        <f>'Cum. 2R by FR class (b)'!AC41</f>
        <v>0</v>
      </c>
      <c r="AE38">
        <f>'Cum. 2R by FR class (b)'!AD41</f>
        <v>0</v>
      </c>
      <c r="AF38">
        <f>'Cum. 2R by FR class (b)'!AE41</f>
        <v>0</v>
      </c>
      <c r="AG38">
        <f>'Cum. 2R by FR class (b)'!AF41</f>
        <v>0</v>
      </c>
      <c r="AH38">
        <f>'Cum. 2R by FR class (b)'!AG41</f>
        <v>0</v>
      </c>
      <c r="AI38">
        <f>'Cum. 2R by FR class (b)'!AH41</f>
        <v>0</v>
      </c>
      <c r="AJ38">
        <f>'Cum. 2R by FR class (b)'!AI41</f>
        <v>0</v>
      </c>
      <c r="AK38">
        <f>'Cum. 2R by FR class (b)'!AJ41</f>
        <v>0</v>
      </c>
      <c r="AL38">
        <f>'Cum. 2R by FR class (b)'!AK41</f>
        <v>0</v>
      </c>
      <c r="AM38">
        <f>'Cum. 2R by FR class (b)'!AL41</f>
        <v>0</v>
      </c>
      <c r="AN38">
        <f>'Cum. 2R by FR class (b)'!AM41</f>
        <v>0</v>
      </c>
      <c r="AO38">
        <f>'Cum. 2R by FR class (b)'!AN41</f>
        <v>0</v>
      </c>
      <c r="AP38">
        <f>'Cum. 2R by FR class (b)'!AO41</f>
        <v>0</v>
      </c>
      <c r="AQ38">
        <f>'Cum. 2R by FR class (b)'!AP41</f>
        <v>0</v>
      </c>
      <c r="AR38">
        <f>'Cum. 2R by FR class (b)'!AQ41</f>
        <v>0</v>
      </c>
      <c r="AS38">
        <f>'Cum. 2R by FR class (b)'!AR41</f>
        <v>0</v>
      </c>
      <c r="AT38">
        <f>'Cum. 2R by FR class (b)'!AS41</f>
        <v>0</v>
      </c>
      <c r="AU38">
        <f>'Cum. 2R by FR class (b)'!AT41</f>
        <v>0</v>
      </c>
      <c r="AV38">
        <f>'Cum. 2R by FR class (b)'!AU41</f>
        <v>0</v>
      </c>
      <c r="AW38">
        <f>'Cum. 2R by FR class (b)'!AV41</f>
        <v>0</v>
      </c>
      <c r="AX38">
        <f>'Cum. 2R by FR class (b)'!AW41</f>
        <v>0</v>
      </c>
      <c r="AY38">
        <f>'Cum. 2R by FR class (b)'!AX41</f>
        <v>0</v>
      </c>
      <c r="AZ38">
        <f>'Cum. 2R by FR class (b)'!AY41</f>
        <v>0</v>
      </c>
      <c r="BA38">
        <f>'Cum. 2R by FR class (b)'!AZ41</f>
        <v>0</v>
      </c>
      <c r="BB38">
        <f>'Cum. 2R by FR class (b)'!BA41</f>
        <v>0</v>
      </c>
      <c r="BC38">
        <f>'Cum. 2R by FR class (b)'!BB41</f>
        <v>0</v>
      </c>
    </row>
    <row r="39" spans="2:55" x14ac:dyDescent="0.55000000000000004">
      <c r="B39">
        <v>37</v>
      </c>
      <c r="C39">
        <f>'Cum. 2R by FR class (b)'!BC42</f>
        <v>0</v>
      </c>
      <c r="D39">
        <f>'Cum. 2R by FR class (b)'!C42</f>
        <v>0</v>
      </c>
      <c r="E39">
        <f>'Cum. 2R by FR class (b)'!D42</f>
        <v>0</v>
      </c>
      <c r="F39">
        <f>'Cum. 2R by FR class (b)'!E42</f>
        <v>0</v>
      </c>
      <c r="G39">
        <f>'Cum. 2R by FR class (b)'!F42</f>
        <v>0</v>
      </c>
      <c r="H39">
        <f>'Cum. 2R by FR class (b)'!G42</f>
        <v>0</v>
      </c>
      <c r="I39">
        <f>'Cum. 2R by FR class (b)'!H42</f>
        <v>0</v>
      </c>
      <c r="J39">
        <f>'Cum. 2R by FR class (b)'!I42</f>
        <v>0</v>
      </c>
      <c r="K39">
        <f>'Cum. 2R by FR class (b)'!J42</f>
        <v>0</v>
      </c>
      <c r="L39">
        <f>'Cum. 2R by FR class (b)'!K42</f>
        <v>0</v>
      </c>
      <c r="M39">
        <f>'Cum. 2R by FR class (b)'!L42</f>
        <v>0</v>
      </c>
      <c r="N39">
        <f>'Cum. 2R by FR class (b)'!M42</f>
        <v>0</v>
      </c>
      <c r="O39">
        <f>'Cum. 2R by FR class (b)'!N42</f>
        <v>0</v>
      </c>
      <c r="P39">
        <f>'Cum. 2R by FR class (b)'!O42</f>
        <v>0</v>
      </c>
      <c r="Q39">
        <f>'Cum. 2R by FR class (b)'!P42</f>
        <v>0</v>
      </c>
      <c r="R39">
        <f>'Cum. 2R by FR class (b)'!Q42</f>
        <v>0</v>
      </c>
      <c r="S39">
        <f>'Cum. 2R by FR class (b)'!R42</f>
        <v>0</v>
      </c>
      <c r="T39">
        <f>'Cum. 2R by FR class (b)'!S42</f>
        <v>0</v>
      </c>
      <c r="U39">
        <f>'Cum. 2R by FR class (b)'!T42</f>
        <v>0</v>
      </c>
      <c r="V39">
        <f>'Cum. 2R by FR class (b)'!U42</f>
        <v>0</v>
      </c>
      <c r="W39">
        <f>'Cum. 2R by FR class (b)'!V42</f>
        <v>0</v>
      </c>
      <c r="X39">
        <f>'Cum. 2R by FR class (b)'!W42</f>
        <v>0</v>
      </c>
      <c r="Y39">
        <f>'Cum. 2R by FR class (b)'!X42</f>
        <v>0</v>
      </c>
      <c r="Z39">
        <f>'Cum. 2R by FR class (b)'!Y42</f>
        <v>0</v>
      </c>
      <c r="AA39">
        <f>'Cum. 2R by FR class (b)'!Z42</f>
        <v>0</v>
      </c>
      <c r="AB39">
        <f>'Cum. 2R by FR class (b)'!AA42</f>
        <v>0</v>
      </c>
      <c r="AC39">
        <f>'Cum. 2R by FR class (b)'!AB42</f>
        <v>0</v>
      </c>
      <c r="AD39">
        <f>'Cum. 2R by FR class (b)'!AC42</f>
        <v>0</v>
      </c>
      <c r="AE39">
        <f>'Cum. 2R by FR class (b)'!AD42</f>
        <v>0</v>
      </c>
      <c r="AF39">
        <f>'Cum. 2R by FR class (b)'!AE42</f>
        <v>0</v>
      </c>
      <c r="AG39">
        <f>'Cum. 2R by FR class (b)'!AF42</f>
        <v>0</v>
      </c>
      <c r="AH39">
        <f>'Cum. 2R by FR class (b)'!AG42</f>
        <v>0</v>
      </c>
      <c r="AI39">
        <f>'Cum. 2R by FR class (b)'!AH42</f>
        <v>0</v>
      </c>
      <c r="AJ39">
        <f>'Cum. 2R by FR class (b)'!AI42</f>
        <v>0</v>
      </c>
      <c r="AK39">
        <f>'Cum. 2R by FR class (b)'!AJ42</f>
        <v>0</v>
      </c>
      <c r="AL39">
        <f>'Cum. 2R by FR class (b)'!AK42</f>
        <v>0</v>
      </c>
      <c r="AM39">
        <f>'Cum. 2R by FR class (b)'!AL42</f>
        <v>0</v>
      </c>
      <c r="AN39">
        <f>'Cum. 2R by FR class (b)'!AM42</f>
        <v>0</v>
      </c>
      <c r="AO39">
        <f>'Cum. 2R by FR class (b)'!AN42</f>
        <v>0</v>
      </c>
      <c r="AP39">
        <f>'Cum. 2R by FR class (b)'!AO42</f>
        <v>0</v>
      </c>
      <c r="AQ39">
        <f>'Cum. 2R by FR class (b)'!AP42</f>
        <v>0</v>
      </c>
      <c r="AR39">
        <f>'Cum. 2R by FR class (b)'!AQ42</f>
        <v>0</v>
      </c>
      <c r="AS39">
        <f>'Cum. 2R by FR class (b)'!AR42</f>
        <v>0</v>
      </c>
      <c r="AT39">
        <f>'Cum. 2R by FR class (b)'!AS42</f>
        <v>0</v>
      </c>
      <c r="AU39">
        <f>'Cum. 2R by FR class (b)'!AT42</f>
        <v>0</v>
      </c>
      <c r="AV39">
        <f>'Cum. 2R by FR class (b)'!AU42</f>
        <v>0</v>
      </c>
      <c r="AW39">
        <f>'Cum. 2R by FR class (b)'!AV42</f>
        <v>0</v>
      </c>
      <c r="AX39">
        <f>'Cum. 2R by FR class (b)'!AW42</f>
        <v>0</v>
      </c>
      <c r="AY39">
        <f>'Cum. 2R by FR class (b)'!AX42</f>
        <v>0</v>
      </c>
      <c r="AZ39">
        <f>'Cum. 2R by FR class (b)'!AY42</f>
        <v>0</v>
      </c>
      <c r="BA39">
        <f>'Cum. 2R by FR class (b)'!AZ42</f>
        <v>0</v>
      </c>
      <c r="BB39">
        <f>'Cum. 2R by FR class (b)'!BA42</f>
        <v>0</v>
      </c>
      <c r="BC39">
        <f>'Cum. 2R by FR class (b)'!BB42</f>
        <v>0</v>
      </c>
    </row>
    <row r="40" spans="2:55" x14ac:dyDescent="0.55000000000000004">
      <c r="B40">
        <v>38</v>
      </c>
      <c r="C40">
        <f>'Cum. 2R by FR class (b)'!BC43</f>
        <v>0</v>
      </c>
      <c r="D40">
        <f>'Cum. 2R by FR class (b)'!C43</f>
        <v>0</v>
      </c>
      <c r="E40">
        <f>'Cum. 2R by FR class (b)'!D43</f>
        <v>0</v>
      </c>
      <c r="F40">
        <f>'Cum. 2R by FR class (b)'!E43</f>
        <v>0</v>
      </c>
      <c r="G40">
        <f>'Cum. 2R by FR class (b)'!F43</f>
        <v>0</v>
      </c>
      <c r="H40">
        <f>'Cum. 2R by FR class (b)'!G43</f>
        <v>0</v>
      </c>
      <c r="I40">
        <f>'Cum. 2R by FR class (b)'!H43</f>
        <v>0</v>
      </c>
      <c r="J40">
        <f>'Cum. 2R by FR class (b)'!I43</f>
        <v>0</v>
      </c>
      <c r="K40">
        <f>'Cum. 2R by FR class (b)'!J43</f>
        <v>0</v>
      </c>
      <c r="L40">
        <f>'Cum. 2R by FR class (b)'!K43</f>
        <v>0</v>
      </c>
      <c r="M40">
        <f>'Cum. 2R by FR class (b)'!L43</f>
        <v>0</v>
      </c>
      <c r="N40">
        <f>'Cum. 2R by FR class (b)'!M43</f>
        <v>0</v>
      </c>
      <c r="O40">
        <f>'Cum. 2R by FR class (b)'!N43</f>
        <v>0</v>
      </c>
      <c r="P40">
        <f>'Cum. 2R by FR class (b)'!O43</f>
        <v>0</v>
      </c>
      <c r="Q40">
        <f>'Cum. 2R by FR class (b)'!P43</f>
        <v>0</v>
      </c>
      <c r="R40">
        <f>'Cum. 2R by FR class (b)'!Q43</f>
        <v>0</v>
      </c>
      <c r="S40">
        <f>'Cum. 2R by FR class (b)'!R43</f>
        <v>0</v>
      </c>
      <c r="T40">
        <f>'Cum. 2R by FR class (b)'!S43</f>
        <v>0</v>
      </c>
      <c r="U40">
        <f>'Cum. 2R by FR class (b)'!T43</f>
        <v>0</v>
      </c>
      <c r="V40">
        <f>'Cum. 2R by FR class (b)'!U43</f>
        <v>0</v>
      </c>
      <c r="W40">
        <f>'Cum. 2R by FR class (b)'!V43</f>
        <v>0</v>
      </c>
      <c r="X40">
        <f>'Cum. 2R by FR class (b)'!W43</f>
        <v>0</v>
      </c>
      <c r="Y40">
        <f>'Cum. 2R by FR class (b)'!X43</f>
        <v>0</v>
      </c>
      <c r="Z40">
        <f>'Cum. 2R by FR class (b)'!Y43</f>
        <v>0</v>
      </c>
      <c r="AA40">
        <f>'Cum. 2R by FR class (b)'!Z43</f>
        <v>0</v>
      </c>
      <c r="AB40">
        <f>'Cum. 2R by FR class (b)'!AA43</f>
        <v>0</v>
      </c>
      <c r="AC40">
        <f>'Cum. 2R by FR class (b)'!AB43</f>
        <v>0</v>
      </c>
      <c r="AD40">
        <f>'Cum. 2R by FR class (b)'!AC43</f>
        <v>0</v>
      </c>
      <c r="AE40">
        <f>'Cum. 2R by FR class (b)'!AD43</f>
        <v>0</v>
      </c>
      <c r="AF40">
        <f>'Cum. 2R by FR class (b)'!AE43</f>
        <v>0</v>
      </c>
      <c r="AG40">
        <f>'Cum. 2R by FR class (b)'!AF43</f>
        <v>0</v>
      </c>
      <c r="AH40">
        <f>'Cum. 2R by FR class (b)'!AG43</f>
        <v>0</v>
      </c>
      <c r="AI40">
        <f>'Cum. 2R by FR class (b)'!AH43</f>
        <v>0</v>
      </c>
      <c r="AJ40">
        <f>'Cum. 2R by FR class (b)'!AI43</f>
        <v>0</v>
      </c>
      <c r="AK40">
        <f>'Cum. 2R by FR class (b)'!AJ43</f>
        <v>0</v>
      </c>
      <c r="AL40">
        <f>'Cum. 2R by FR class (b)'!AK43</f>
        <v>0</v>
      </c>
      <c r="AM40">
        <f>'Cum. 2R by FR class (b)'!AL43</f>
        <v>0</v>
      </c>
      <c r="AN40">
        <f>'Cum. 2R by FR class (b)'!AM43</f>
        <v>0</v>
      </c>
      <c r="AO40">
        <f>'Cum. 2R by FR class (b)'!AN43</f>
        <v>0</v>
      </c>
      <c r="AP40">
        <f>'Cum. 2R by FR class (b)'!AO43</f>
        <v>0</v>
      </c>
      <c r="AQ40">
        <f>'Cum. 2R by FR class (b)'!AP43</f>
        <v>0</v>
      </c>
      <c r="AR40">
        <f>'Cum. 2R by FR class (b)'!AQ43</f>
        <v>0</v>
      </c>
      <c r="AS40">
        <f>'Cum. 2R by FR class (b)'!AR43</f>
        <v>0</v>
      </c>
      <c r="AT40">
        <f>'Cum. 2R by FR class (b)'!AS43</f>
        <v>0</v>
      </c>
      <c r="AU40">
        <f>'Cum. 2R by FR class (b)'!AT43</f>
        <v>0</v>
      </c>
      <c r="AV40">
        <f>'Cum. 2R by FR class (b)'!AU43</f>
        <v>0</v>
      </c>
      <c r="AW40">
        <f>'Cum. 2R by FR class (b)'!AV43</f>
        <v>0</v>
      </c>
      <c r="AX40">
        <f>'Cum. 2R by FR class (b)'!AW43</f>
        <v>0</v>
      </c>
      <c r="AY40">
        <f>'Cum. 2R by FR class (b)'!AX43</f>
        <v>0</v>
      </c>
      <c r="AZ40">
        <f>'Cum. 2R by FR class (b)'!AY43</f>
        <v>0</v>
      </c>
      <c r="BA40">
        <f>'Cum. 2R by FR class (b)'!AZ43</f>
        <v>0</v>
      </c>
      <c r="BB40">
        <f>'Cum. 2R by FR class (b)'!BA43</f>
        <v>0</v>
      </c>
      <c r="BC40">
        <f>'Cum. 2R by FR class (b)'!BB43</f>
        <v>0</v>
      </c>
    </row>
    <row r="41" spans="2:55" x14ac:dyDescent="0.55000000000000004">
      <c r="B41">
        <v>39</v>
      </c>
      <c r="C41">
        <f>'Cum. 2R by FR class (b)'!BC44</f>
        <v>0</v>
      </c>
      <c r="D41">
        <f>'Cum. 2R by FR class (b)'!C44</f>
        <v>0</v>
      </c>
      <c r="E41">
        <f>'Cum. 2R by FR class (b)'!D44</f>
        <v>0</v>
      </c>
      <c r="F41">
        <f>'Cum. 2R by FR class (b)'!E44</f>
        <v>0</v>
      </c>
      <c r="G41">
        <f>'Cum. 2R by FR class (b)'!F44</f>
        <v>0</v>
      </c>
      <c r="H41">
        <f>'Cum. 2R by FR class (b)'!G44</f>
        <v>0</v>
      </c>
      <c r="I41">
        <f>'Cum. 2R by FR class (b)'!H44</f>
        <v>0</v>
      </c>
      <c r="J41">
        <f>'Cum. 2R by FR class (b)'!I44</f>
        <v>0</v>
      </c>
      <c r="K41">
        <f>'Cum. 2R by FR class (b)'!J44</f>
        <v>0</v>
      </c>
      <c r="L41">
        <f>'Cum. 2R by FR class (b)'!K44</f>
        <v>0</v>
      </c>
      <c r="M41">
        <f>'Cum. 2R by FR class (b)'!L44</f>
        <v>0</v>
      </c>
      <c r="N41">
        <f>'Cum. 2R by FR class (b)'!M44</f>
        <v>0</v>
      </c>
      <c r="O41">
        <f>'Cum. 2R by FR class (b)'!N44</f>
        <v>0</v>
      </c>
      <c r="P41">
        <f>'Cum. 2R by FR class (b)'!O44</f>
        <v>0</v>
      </c>
      <c r="Q41">
        <f>'Cum. 2R by FR class (b)'!P44</f>
        <v>0</v>
      </c>
      <c r="R41">
        <f>'Cum. 2R by FR class (b)'!Q44</f>
        <v>0</v>
      </c>
      <c r="S41">
        <f>'Cum. 2R by FR class (b)'!R44</f>
        <v>0</v>
      </c>
      <c r="T41">
        <f>'Cum. 2R by FR class (b)'!S44</f>
        <v>0</v>
      </c>
      <c r="U41">
        <f>'Cum. 2R by FR class (b)'!T44</f>
        <v>0</v>
      </c>
      <c r="V41">
        <f>'Cum. 2R by FR class (b)'!U44</f>
        <v>0</v>
      </c>
      <c r="W41">
        <f>'Cum. 2R by FR class (b)'!V44</f>
        <v>0</v>
      </c>
      <c r="X41">
        <f>'Cum. 2R by FR class (b)'!W44</f>
        <v>0</v>
      </c>
      <c r="Y41">
        <f>'Cum. 2R by FR class (b)'!X44</f>
        <v>0</v>
      </c>
      <c r="Z41">
        <f>'Cum. 2R by FR class (b)'!Y44</f>
        <v>0</v>
      </c>
      <c r="AA41">
        <f>'Cum. 2R by FR class (b)'!Z44</f>
        <v>0</v>
      </c>
      <c r="AB41">
        <f>'Cum. 2R by FR class (b)'!AA44</f>
        <v>0</v>
      </c>
      <c r="AC41">
        <f>'Cum. 2R by FR class (b)'!AB44</f>
        <v>0</v>
      </c>
      <c r="AD41">
        <f>'Cum. 2R by FR class (b)'!AC44</f>
        <v>0</v>
      </c>
      <c r="AE41">
        <f>'Cum. 2R by FR class (b)'!AD44</f>
        <v>0</v>
      </c>
      <c r="AF41">
        <f>'Cum. 2R by FR class (b)'!AE44</f>
        <v>0</v>
      </c>
      <c r="AG41">
        <f>'Cum. 2R by FR class (b)'!AF44</f>
        <v>0</v>
      </c>
      <c r="AH41">
        <f>'Cum. 2R by FR class (b)'!AG44</f>
        <v>0</v>
      </c>
      <c r="AI41">
        <f>'Cum. 2R by FR class (b)'!AH44</f>
        <v>0</v>
      </c>
      <c r="AJ41">
        <f>'Cum. 2R by FR class (b)'!AI44</f>
        <v>0</v>
      </c>
      <c r="AK41">
        <f>'Cum. 2R by FR class (b)'!AJ44</f>
        <v>0</v>
      </c>
      <c r="AL41">
        <f>'Cum. 2R by FR class (b)'!AK44</f>
        <v>0</v>
      </c>
      <c r="AM41">
        <f>'Cum. 2R by FR class (b)'!AL44</f>
        <v>0</v>
      </c>
      <c r="AN41">
        <f>'Cum. 2R by FR class (b)'!AM44</f>
        <v>0</v>
      </c>
      <c r="AO41">
        <f>'Cum. 2R by FR class (b)'!AN44</f>
        <v>0</v>
      </c>
      <c r="AP41">
        <f>'Cum. 2R by FR class (b)'!AO44</f>
        <v>0</v>
      </c>
      <c r="AQ41">
        <f>'Cum. 2R by FR class (b)'!AP44</f>
        <v>0</v>
      </c>
      <c r="AR41">
        <f>'Cum. 2R by FR class (b)'!AQ44</f>
        <v>0</v>
      </c>
      <c r="AS41">
        <f>'Cum. 2R by FR class (b)'!AR44</f>
        <v>0</v>
      </c>
      <c r="AT41">
        <f>'Cum. 2R by FR class (b)'!AS44</f>
        <v>0</v>
      </c>
      <c r="AU41">
        <f>'Cum. 2R by FR class (b)'!AT44</f>
        <v>0</v>
      </c>
      <c r="AV41">
        <f>'Cum. 2R by FR class (b)'!AU44</f>
        <v>0</v>
      </c>
      <c r="AW41">
        <f>'Cum. 2R by FR class (b)'!AV44</f>
        <v>0</v>
      </c>
      <c r="AX41">
        <f>'Cum. 2R by FR class (b)'!AW44</f>
        <v>0</v>
      </c>
      <c r="AY41">
        <f>'Cum. 2R by FR class (b)'!AX44</f>
        <v>0</v>
      </c>
      <c r="AZ41">
        <f>'Cum. 2R by FR class (b)'!AY44</f>
        <v>0</v>
      </c>
      <c r="BA41">
        <f>'Cum. 2R by FR class (b)'!AZ44</f>
        <v>0</v>
      </c>
      <c r="BB41">
        <f>'Cum. 2R by FR class (b)'!BA44</f>
        <v>0</v>
      </c>
      <c r="BC41">
        <f>'Cum. 2R by FR class (b)'!BB44</f>
        <v>0</v>
      </c>
    </row>
    <row r="42" spans="2:55" x14ac:dyDescent="0.55000000000000004">
      <c r="B42">
        <v>40</v>
      </c>
      <c r="C42">
        <f>'Cum. 2R by FR class (b)'!BC45</f>
        <v>0</v>
      </c>
      <c r="D42">
        <f>'Cum. 2R by FR class (b)'!C45</f>
        <v>0</v>
      </c>
      <c r="E42">
        <f>'Cum. 2R by FR class (b)'!D45</f>
        <v>0</v>
      </c>
      <c r="F42">
        <f>'Cum. 2R by FR class (b)'!E45</f>
        <v>0</v>
      </c>
      <c r="G42">
        <f>'Cum. 2R by FR class (b)'!F45</f>
        <v>0</v>
      </c>
      <c r="H42">
        <f>'Cum. 2R by FR class (b)'!G45</f>
        <v>0</v>
      </c>
      <c r="I42">
        <f>'Cum. 2R by FR class (b)'!H45</f>
        <v>0</v>
      </c>
      <c r="J42">
        <f>'Cum. 2R by FR class (b)'!I45</f>
        <v>0</v>
      </c>
      <c r="K42">
        <f>'Cum. 2R by FR class (b)'!J45</f>
        <v>0</v>
      </c>
      <c r="L42">
        <f>'Cum. 2R by FR class (b)'!K45</f>
        <v>0</v>
      </c>
      <c r="M42">
        <f>'Cum. 2R by FR class (b)'!L45</f>
        <v>0</v>
      </c>
      <c r="N42">
        <f>'Cum. 2R by FR class (b)'!M45</f>
        <v>0</v>
      </c>
      <c r="O42">
        <f>'Cum. 2R by FR class (b)'!N45</f>
        <v>0</v>
      </c>
      <c r="P42">
        <f>'Cum. 2R by FR class (b)'!O45</f>
        <v>0</v>
      </c>
      <c r="Q42">
        <f>'Cum. 2R by FR class (b)'!P45</f>
        <v>0</v>
      </c>
      <c r="R42">
        <f>'Cum. 2R by FR class (b)'!Q45</f>
        <v>0</v>
      </c>
      <c r="S42">
        <f>'Cum. 2R by FR class (b)'!R45</f>
        <v>0</v>
      </c>
      <c r="T42">
        <f>'Cum. 2R by FR class (b)'!S45</f>
        <v>0</v>
      </c>
      <c r="U42">
        <f>'Cum. 2R by FR class (b)'!T45</f>
        <v>0</v>
      </c>
      <c r="V42">
        <f>'Cum. 2R by FR class (b)'!U45</f>
        <v>0</v>
      </c>
      <c r="W42">
        <f>'Cum. 2R by FR class (b)'!V45</f>
        <v>0</v>
      </c>
      <c r="X42">
        <f>'Cum. 2R by FR class (b)'!W45</f>
        <v>0</v>
      </c>
      <c r="Y42">
        <f>'Cum. 2R by FR class (b)'!X45</f>
        <v>0</v>
      </c>
      <c r="Z42">
        <f>'Cum. 2R by FR class (b)'!Y45</f>
        <v>0</v>
      </c>
      <c r="AA42">
        <f>'Cum. 2R by FR class (b)'!Z45</f>
        <v>0</v>
      </c>
      <c r="AB42">
        <f>'Cum. 2R by FR class (b)'!AA45</f>
        <v>0</v>
      </c>
      <c r="AC42">
        <f>'Cum. 2R by FR class (b)'!AB45</f>
        <v>0</v>
      </c>
      <c r="AD42">
        <f>'Cum. 2R by FR class (b)'!AC45</f>
        <v>0</v>
      </c>
      <c r="AE42">
        <f>'Cum. 2R by FR class (b)'!AD45</f>
        <v>0</v>
      </c>
      <c r="AF42">
        <f>'Cum. 2R by FR class (b)'!AE45</f>
        <v>0</v>
      </c>
      <c r="AG42">
        <f>'Cum. 2R by FR class (b)'!AF45</f>
        <v>0</v>
      </c>
      <c r="AH42">
        <f>'Cum. 2R by FR class (b)'!AG45</f>
        <v>0</v>
      </c>
      <c r="AI42">
        <f>'Cum. 2R by FR class (b)'!AH45</f>
        <v>0</v>
      </c>
      <c r="AJ42">
        <f>'Cum. 2R by FR class (b)'!AI45</f>
        <v>0</v>
      </c>
      <c r="AK42">
        <f>'Cum. 2R by FR class (b)'!AJ45</f>
        <v>0</v>
      </c>
      <c r="AL42">
        <f>'Cum. 2R by FR class (b)'!AK45</f>
        <v>0</v>
      </c>
      <c r="AM42">
        <f>'Cum. 2R by FR class (b)'!AL45</f>
        <v>0</v>
      </c>
      <c r="AN42">
        <f>'Cum. 2R by FR class (b)'!AM45</f>
        <v>0</v>
      </c>
      <c r="AO42">
        <f>'Cum. 2R by FR class (b)'!AN45</f>
        <v>0</v>
      </c>
      <c r="AP42">
        <f>'Cum. 2R by FR class (b)'!AO45</f>
        <v>0</v>
      </c>
      <c r="AQ42">
        <f>'Cum. 2R by FR class (b)'!AP45</f>
        <v>0</v>
      </c>
      <c r="AR42">
        <f>'Cum. 2R by FR class (b)'!AQ45</f>
        <v>0</v>
      </c>
      <c r="AS42">
        <f>'Cum. 2R by FR class (b)'!AR45</f>
        <v>0</v>
      </c>
      <c r="AT42">
        <f>'Cum. 2R by FR class (b)'!AS45</f>
        <v>0</v>
      </c>
      <c r="AU42">
        <f>'Cum. 2R by FR class (b)'!AT45</f>
        <v>0</v>
      </c>
      <c r="AV42">
        <f>'Cum. 2R by FR class (b)'!AU45</f>
        <v>0</v>
      </c>
      <c r="AW42">
        <f>'Cum. 2R by FR class (b)'!AV45</f>
        <v>0</v>
      </c>
      <c r="AX42">
        <f>'Cum. 2R by FR class (b)'!AW45</f>
        <v>0</v>
      </c>
      <c r="AY42">
        <f>'Cum. 2R by FR class (b)'!AX45</f>
        <v>0</v>
      </c>
      <c r="AZ42">
        <f>'Cum. 2R by FR class (b)'!AY45</f>
        <v>0</v>
      </c>
      <c r="BA42">
        <f>'Cum. 2R by FR class (b)'!AZ45</f>
        <v>0</v>
      </c>
      <c r="BB42">
        <f>'Cum. 2R by FR class (b)'!BA45</f>
        <v>0</v>
      </c>
      <c r="BC42">
        <f>'Cum. 2R by FR class (b)'!BB45</f>
        <v>0</v>
      </c>
    </row>
    <row r="43" spans="2:55" x14ac:dyDescent="0.55000000000000004">
      <c r="B43">
        <v>41</v>
      </c>
      <c r="C43">
        <f>'Cum. 2R by FR class (b)'!BC46</f>
        <v>0</v>
      </c>
      <c r="D43">
        <f>'Cum. 2R by FR class (b)'!C46</f>
        <v>0</v>
      </c>
      <c r="E43">
        <f>'Cum. 2R by FR class (b)'!D46</f>
        <v>0</v>
      </c>
      <c r="F43">
        <f>'Cum. 2R by FR class (b)'!E46</f>
        <v>0</v>
      </c>
      <c r="G43">
        <f>'Cum. 2R by FR class (b)'!F46</f>
        <v>0</v>
      </c>
      <c r="H43">
        <f>'Cum. 2R by FR class (b)'!G46</f>
        <v>0</v>
      </c>
      <c r="I43">
        <f>'Cum. 2R by FR class (b)'!H46</f>
        <v>0</v>
      </c>
      <c r="J43">
        <f>'Cum. 2R by FR class (b)'!I46</f>
        <v>0</v>
      </c>
      <c r="K43">
        <f>'Cum. 2R by FR class (b)'!J46</f>
        <v>0</v>
      </c>
      <c r="L43">
        <f>'Cum. 2R by FR class (b)'!K46</f>
        <v>0</v>
      </c>
      <c r="M43">
        <f>'Cum. 2R by FR class (b)'!L46</f>
        <v>0</v>
      </c>
      <c r="N43">
        <f>'Cum. 2R by FR class (b)'!M46</f>
        <v>0</v>
      </c>
      <c r="O43">
        <f>'Cum. 2R by FR class (b)'!N46</f>
        <v>0</v>
      </c>
      <c r="P43">
        <f>'Cum. 2R by FR class (b)'!O46</f>
        <v>0</v>
      </c>
      <c r="Q43">
        <f>'Cum. 2R by FR class (b)'!P46</f>
        <v>0</v>
      </c>
      <c r="R43">
        <f>'Cum. 2R by FR class (b)'!Q46</f>
        <v>0</v>
      </c>
      <c r="S43">
        <f>'Cum. 2R by FR class (b)'!R46</f>
        <v>0</v>
      </c>
      <c r="T43">
        <f>'Cum. 2R by FR class (b)'!S46</f>
        <v>0</v>
      </c>
      <c r="U43">
        <f>'Cum. 2R by FR class (b)'!T46</f>
        <v>0</v>
      </c>
      <c r="V43">
        <f>'Cum. 2R by FR class (b)'!U46</f>
        <v>0</v>
      </c>
      <c r="W43">
        <f>'Cum. 2R by FR class (b)'!V46</f>
        <v>0</v>
      </c>
      <c r="X43">
        <f>'Cum. 2R by FR class (b)'!W46</f>
        <v>0</v>
      </c>
      <c r="Y43">
        <f>'Cum. 2R by FR class (b)'!X46</f>
        <v>0</v>
      </c>
      <c r="Z43">
        <f>'Cum. 2R by FR class (b)'!Y46</f>
        <v>0</v>
      </c>
      <c r="AA43">
        <f>'Cum. 2R by FR class (b)'!Z46</f>
        <v>0</v>
      </c>
      <c r="AB43">
        <f>'Cum. 2R by FR class (b)'!AA46</f>
        <v>0</v>
      </c>
      <c r="AC43">
        <f>'Cum. 2R by FR class (b)'!AB46</f>
        <v>0</v>
      </c>
      <c r="AD43">
        <f>'Cum. 2R by FR class (b)'!AC46</f>
        <v>0</v>
      </c>
      <c r="AE43">
        <f>'Cum. 2R by FR class (b)'!AD46</f>
        <v>0</v>
      </c>
      <c r="AF43">
        <f>'Cum. 2R by FR class (b)'!AE46</f>
        <v>0</v>
      </c>
      <c r="AG43">
        <f>'Cum. 2R by FR class (b)'!AF46</f>
        <v>0</v>
      </c>
      <c r="AH43">
        <f>'Cum. 2R by FR class (b)'!AG46</f>
        <v>0</v>
      </c>
      <c r="AI43">
        <f>'Cum. 2R by FR class (b)'!AH46</f>
        <v>0</v>
      </c>
      <c r="AJ43">
        <f>'Cum. 2R by FR class (b)'!AI46</f>
        <v>0</v>
      </c>
      <c r="AK43">
        <f>'Cum. 2R by FR class (b)'!AJ46</f>
        <v>0</v>
      </c>
      <c r="AL43">
        <f>'Cum. 2R by FR class (b)'!AK46</f>
        <v>0</v>
      </c>
      <c r="AM43">
        <f>'Cum. 2R by FR class (b)'!AL46</f>
        <v>0</v>
      </c>
      <c r="AN43">
        <f>'Cum. 2R by FR class (b)'!AM46</f>
        <v>0</v>
      </c>
      <c r="AO43">
        <f>'Cum. 2R by FR class (b)'!AN46</f>
        <v>0</v>
      </c>
      <c r="AP43">
        <f>'Cum. 2R by FR class (b)'!AO46</f>
        <v>0</v>
      </c>
      <c r="AQ43">
        <f>'Cum. 2R by FR class (b)'!AP46</f>
        <v>0</v>
      </c>
      <c r="AR43">
        <f>'Cum. 2R by FR class (b)'!AQ46</f>
        <v>0</v>
      </c>
      <c r="AS43">
        <f>'Cum. 2R by FR class (b)'!AR46</f>
        <v>0</v>
      </c>
      <c r="AT43">
        <f>'Cum. 2R by FR class (b)'!AS46</f>
        <v>0</v>
      </c>
      <c r="AU43">
        <f>'Cum. 2R by FR class (b)'!AT46</f>
        <v>0</v>
      </c>
      <c r="AV43">
        <f>'Cum. 2R by FR class (b)'!AU46</f>
        <v>0</v>
      </c>
      <c r="AW43">
        <f>'Cum. 2R by FR class (b)'!AV46</f>
        <v>0</v>
      </c>
      <c r="AX43">
        <f>'Cum. 2R by FR class (b)'!AW46</f>
        <v>0</v>
      </c>
      <c r="AY43">
        <f>'Cum. 2R by FR class (b)'!AX46</f>
        <v>0</v>
      </c>
      <c r="AZ43">
        <f>'Cum. 2R by FR class (b)'!AY46</f>
        <v>0</v>
      </c>
      <c r="BA43">
        <f>'Cum. 2R by FR class (b)'!AZ46</f>
        <v>0</v>
      </c>
      <c r="BB43">
        <f>'Cum. 2R by FR class (b)'!BA46</f>
        <v>0</v>
      </c>
      <c r="BC43">
        <f>'Cum. 2R by FR class (b)'!BB46</f>
        <v>0</v>
      </c>
    </row>
    <row r="44" spans="2:55" x14ac:dyDescent="0.55000000000000004">
      <c r="B44">
        <v>42</v>
      </c>
      <c r="C44">
        <f>'Cum. 2R by FR class (b)'!BC47</f>
        <v>0</v>
      </c>
      <c r="D44">
        <f>'Cum. 2R by FR class (b)'!C47</f>
        <v>0</v>
      </c>
      <c r="E44">
        <f>'Cum. 2R by FR class (b)'!D47</f>
        <v>0</v>
      </c>
      <c r="F44">
        <f>'Cum. 2R by FR class (b)'!E47</f>
        <v>0</v>
      </c>
      <c r="G44">
        <f>'Cum. 2R by FR class (b)'!F47</f>
        <v>0</v>
      </c>
      <c r="H44">
        <f>'Cum. 2R by FR class (b)'!G47</f>
        <v>0</v>
      </c>
      <c r="I44">
        <f>'Cum. 2R by FR class (b)'!H47</f>
        <v>0</v>
      </c>
      <c r="J44">
        <f>'Cum. 2R by FR class (b)'!I47</f>
        <v>0</v>
      </c>
      <c r="K44">
        <f>'Cum. 2R by FR class (b)'!J47</f>
        <v>0</v>
      </c>
      <c r="L44">
        <f>'Cum. 2R by FR class (b)'!K47</f>
        <v>0</v>
      </c>
      <c r="M44">
        <f>'Cum. 2R by FR class (b)'!L47</f>
        <v>0</v>
      </c>
      <c r="N44">
        <f>'Cum. 2R by FR class (b)'!M47</f>
        <v>0</v>
      </c>
      <c r="O44">
        <f>'Cum. 2R by FR class (b)'!N47</f>
        <v>0</v>
      </c>
      <c r="P44">
        <f>'Cum. 2R by FR class (b)'!O47</f>
        <v>0</v>
      </c>
      <c r="Q44">
        <f>'Cum. 2R by FR class (b)'!P47</f>
        <v>0</v>
      </c>
      <c r="R44">
        <f>'Cum. 2R by FR class (b)'!Q47</f>
        <v>0</v>
      </c>
      <c r="S44">
        <f>'Cum. 2R by FR class (b)'!R47</f>
        <v>0</v>
      </c>
      <c r="T44">
        <f>'Cum. 2R by FR class (b)'!S47</f>
        <v>0</v>
      </c>
      <c r="U44">
        <f>'Cum. 2R by FR class (b)'!T47</f>
        <v>0</v>
      </c>
      <c r="V44">
        <f>'Cum. 2R by FR class (b)'!U47</f>
        <v>0</v>
      </c>
      <c r="W44">
        <f>'Cum. 2R by FR class (b)'!V47</f>
        <v>0</v>
      </c>
      <c r="X44">
        <f>'Cum. 2R by FR class (b)'!W47</f>
        <v>0</v>
      </c>
      <c r="Y44">
        <f>'Cum. 2R by FR class (b)'!X47</f>
        <v>0</v>
      </c>
      <c r="Z44">
        <f>'Cum. 2R by FR class (b)'!Y47</f>
        <v>0</v>
      </c>
      <c r="AA44">
        <f>'Cum. 2R by FR class (b)'!Z47</f>
        <v>0</v>
      </c>
      <c r="AB44">
        <f>'Cum. 2R by FR class (b)'!AA47</f>
        <v>0</v>
      </c>
      <c r="AC44">
        <f>'Cum. 2R by FR class (b)'!AB47</f>
        <v>0</v>
      </c>
      <c r="AD44">
        <f>'Cum. 2R by FR class (b)'!AC47</f>
        <v>0</v>
      </c>
      <c r="AE44">
        <f>'Cum. 2R by FR class (b)'!AD47</f>
        <v>0</v>
      </c>
      <c r="AF44">
        <f>'Cum. 2R by FR class (b)'!AE47</f>
        <v>0</v>
      </c>
      <c r="AG44">
        <f>'Cum. 2R by FR class (b)'!AF47</f>
        <v>0</v>
      </c>
      <c r="AH44">
        <f>'Cum. 2R by FR class (b)'!AG47</f>
        <v>0</v>
      </c>
      <c r="AI44">
        <f>'Cum. 2R by FR class (b)'!AH47</f>
        <v>0</v>
      </c>
      <c r="AJ44">
        <f>'Cum. 2R by FR class (b)'!AI47</f>
        <v>0</v>
      </c>
      <c r="AK44">
        <f>'Cum. 2R by FR class (b)'!AJ47</f>
        <v>0</v>
      </c>
      <c r="AL44">
        <f>'Cum. 2R by FR class (b)'!AK47</f>
        <v>0</v>
      </c>
      <c r="AM44">
        <f>'Cum. 2R by FR class (b)'!AL47</f>
        <v>0</v>
      </c>
      <c r="AN44">
        <f>'Cum. 2R by FR class (b)'!AM47</f>
        <v>0</v>
      </c>
      <c r="AO44">
        <f>'Cum. 2R by FR class (b)'!AN47</f>
        <v>0</v>
      </c>
      <c r="AP44">
        <f>'Cum. 2R by FR class (b)'!AO47</f>
        <v>0</v>
      </c>
      <c r="AQ44">
        <f>'Cum. 2R by FR class (b)'!AP47</f>
        <v>0</v>
      </c>
      <c r="AR44">
        <f>'Cum. 2R by FR class (b)'!AQ47</f>
        <v>0</v>
      </c>
      <c r="AS44">
        <f>'Cum. 2R by FR class (b)'!AR47</f>
        <v>0</v>
      </c>
      <c r="AT44">
        <f>'Cum. 2R by FR class (b)'!AS47</f>
        <v>0</v>
      </c>
      <c r="AU44">
        <f>'Cum. 2R by FR class (b)'!AT47</f>
        <v>0</v>
      </c>
      <c r="AV44">
        <f>'Cum. 2R by FR class (b)'!AU47</f>
        <v>0</v>
      </c>
      <c r="AW44">
        <f>'Cum. 2R by FR class (b)'!AV47</f>
        <v>0</v>
      </c>
      <c r="AX44">
        <f>'Cum. 2R by FR class (b)'!AW47</f>
        <v>0</v>
      </c>
      <c r="AY44">
        <f>'Cum. 2R by FR class (b)'!AX47</f>
        <v>0</v>
      </c>
      <c r="AZ44">
        <f>'Cum. 2R by FR class (b)'!AY47</f>
        <v>0</v>
      </c>
      <c r="BA44">
        <f>'Cum. 2R by FR class (b)'!AZ47</f>
        <v>0</v>
      </c>
      <c r="BB44">
        <f>'Cum. 2R by FR class (b)'!BA47</f>
        <v>0</v>
      </c>
      <c r="BC44">
        <f>'Cum. 2R by FR class (b)'!BB47</f>
        <v>0</v>
      </c>
    </row>
    <row r="45" spans="2:55" x14ac:dyDescent="0.55000000000000004">
      <c r="B45">
        <v>43</v>
      </c>
      <c r="C45">
        <f>'Cum. 2R by FR class (b)'!BC48</f>
        <v>0</v>
      </c>
      <c r="D45">
        <f>'Cum. 2R by FR class (b)'!C48</f>
        <v>0</v>
      </c>
      <c r="E45">
        <f>'Cum. 2R by FR class (b)'!D48</f>
        <v>0</v>
      </c>
      <c r="F45">
        <f>'Cum. 2R by FR class (b)'!E48</f>
        <v>0</v>
      </c>
      <c r="G45">
        <f>'Cum. 2R by FR class (b)'!F48</f>
        <v>0</v>
      </c>
      <c r="H45">
        <f>'Cum. 2R by FR class (b)'!G48</f>
        <v>0</v>
      </c>
      <c r="I45">
        <f>'Cum. 2R by FR class (b)'!H48</f>
        <v>0</v>
      </c>
      <c r="J45">
        <f>'Cum. 2R by FR class (b)'!I48</f>
        <v>0</v>
      </c>
      <c r="K45">
        <f>'Cum. 2R by FR class (b)'!J48</f>
        <v>0</v>
      </c>
      <c r="L45">
        <f>'Cum. 2R by FR class (b)'!K48</f>
        <v>0</v>
      </c>
      <c r="M45">
        <f>'Cum. 2R by FR class (b)'!L48</f>
        <v>0</v>
      </c>
      <c r="N45">
        <f>'Cum. 2R by FR class (b)'!M48</f>
        <v>0</v>
      </c>
      <c r="O45">
        <f>'Cum. 2R by FR class (b)'!N48</f>
        <v>0</v>
      </c>
      <c r="P45">
        <f>'Cum. 2R by FR class (b)'!O48</f>
        <v>0</v>
      </c>
      <c r="Q45">
        <f>'Cum. 2R by FR class (b)'!P48</f>
        <v>0</v>
      </c>
      <c r="R45">
        <f>'Cum. 2R by FR class (b)'!Q48</f>
        <v>0</v>
      </c>
      <c r="S45">
        <f>'Cum. 2R by FR class (b)'!R48</f>
        <v>0</v>
      </c>
      <c r="T45">
        <f>'Cum. 2R by FR class (b)'!S48</f>
        <v>0</v>
      </c>
      <c r="U45">
        <f>'Cum. 2R by FR class (b)'!T48</f>
        <v>0</v>
      </c>
      <c r="V45">
        <f>'Cum. 2R by FR class (b)'!U48</f>
        <v>0</v>
      </c>
      <c r="W45">
        <f>'Cum. 2R by FR class (b)'!V48</f>
        <v>0</v>
      </c>
      <c r="X45">
        <f>'Cum. 2R by FR class (b)'!W48</f>
        <v>0</v>
      </c>
      <c r="Y45">
        <f>'Cum. 2R by FR class (b)'!X48</f>
        <v>0</v>
      </c>
      <c r="Z45">
        <f>'Cum. 2R by FR class (b)'!Y48</f>
        <v>0</v>
      </c>
      <c r="AA45">
        <f>'Cum. 2R by FR class (b)'!Z48</f>
        <v>0</v>
      </c>
      <c r="AB45">
        <f>'Cum. 2R by FR class (b)'!AA48</f>
        <v>0</v>
      </c>
      <c r="AC45">
        <f>'Cum. 2R by FR class (b)'!AB48</f>
        <v>0</v>
      </c>
      <c r="AD45">
        <f>'Cum. 2R by FR class (b)'!AC48</f>
        <v>0</v>
      </c>
      <c r="AE45">
        <f>'Cum. 2R by FR class (b)'!AD48</f>
        <v>0</v>
      </c>
      <c r="AF45">
        <f>'Cum. 2R by FR class (b)'!AE48</f>
        <v>0</v>
      </c>
      <c r="AG45">
        <f>'Cum. 2R by FR class (b)'!AF48</f>
        <v>0</v>
      </c>
      <c r="AH45">
        <f>'Cum. 2R by FR class (b)'!AG48</f>
        <v>0</v>
      </c>
      <c r="AI45">
        <f>'Cum. 2R by FR class (b)'!AH48</f>
        <v>0</v>
      </c>
      <c r="AJ45">
        <f>'Cum. 2R by FR class (b)'!AI48</f>
        <v>0</v>
      </c>
      <c r="AK45">
        <f>'Cum. 2R by FR class (b)'!AJ48</f>
        <v>0</v>
      </c>
      <c r="AL45">
        <f>'Cum. 2R by FR class (b)'!AK48</f>
        <v>0</v>
      </c>
      <c r="AM45">
        <f>'Cum. 2R by FR class (b)'!AL48</f>
        <v>0</v>
      </c>
      <c r="AN45">
        <f>'Cum. 2R by FR class (b)'!AM48</f>
        <v>0</v>
      </c>
      <c r="AO45">
        <f>'Cum. 2R by FR class (b)'!AN48</f>
        <v>0</v>
      </c>
      <c r="AP45">
        <f>'Cum. 2R by FR class (b)'!AO48</f>
        <v>0</v>
      </c>
      <c r="AQ45">
        <f>'Cum. 2R by FR class (b)'!AP48</f>
        <v>0</v>
      </c>
      <c r="AR45">
        <f>'Cum. 2R by FR class (b)'!AQ48</f>
        <v>0</v>
      </c>
      <c r="AS45">
        <f>'Cum. 2R by FR class (b)'!AR48</f>
        <v>0</v>
      </c>
      <c r="AT45">
        <f>'Cum. 2R by FR class (b)'!AS48</f>
        <v>0</v>
      </c>
      <c r="AU45">
        <f>'Cum. 2R by FR class (b)'!AT48</f>
        <v>0</v>
      </c>
      <c r="AV45">
        <f>'Cum. 2R by FR class (b)'!AU48</f>
        <v>0</v>
      </c>
      <c r="AW45">
        <f>'Cum. 2R by FR class (b)'!AV48</f>
        <v>0</v>
      </c>
      <c r="AX45">
        <f>'Cum. 2R by FR class (b)'!AW48</f>
        <v>0</v>
      </c>
      <c r="AY45">
        <f>'Cum. 2R by FR class (b)'!AX48</f>
        <v>0</v>
      </c>
      <c r="AZ45">
        <f>'Cum. 2R by FR class (b)'!AY48</f>
        <v>0</v>
      </c>
      <c r="BA45">
        <f>'Cum. 2R by FR class (b)'!AZ48</f>
        <v>0</v>
      </c>
      <c r="BB45">
        <f>'Cum. 2R by FR class (b)'!BA48</f>
        <v>0</v>
      </c>
      <c r="BC45">
        <f>'Cum. 2R by FR class (b)'!BB48</f>
        <v>0</v>
      </c>
    </row>
    <row r="46" spans="2:55" x14ac:dyDescent="0.55000000000000004">
      <c r="B46">
        <v>44</v>
      </c>
      <c r="C46">
        <f>'Cum. 2R by FR class (b)'!BC49</f>
        <v>1</v>
      </c>
      <c r="D46">
        <f>'Cum. 2R by FR class (b)'!C49</f>
        <v>0</v>
      </c>
      <c r="E46">
        <f>'Cum. 2R by FR class (b)'!D49</f>
        <v>0</v>
      </c>
      <c r="F46">
        <f>'Cum. 2R by FR class (b)'!E49</f>
        <v>0</v>
      </c>
      <c r="G46">
        <f>'Cum. 2R by FR class (b)'!F49</f>
        <v>0</v>
      </c>
      <c r="H46">
        <f>'Cum. 2R by FR class (b)'!G49</f>
        <v>0</v>
      </c>
      <c r="I46">
        <f>'Cum. 2R by FR class (b)'!H49</f>
        <v>0</v>
      </c>
      <c r="J46">
        <f>'Cum. 2R by FR class (b)'!I49</f>
        <v>0</v>
      </c>
      <c r="K46">
        <f>'Cum. 2R by FR class (b)'!J49</f>
        <v>0</v>
      </c>
      <c r="L46">
        <f>'Cum. 2R by FR class (b)'!K49</f>
        <v>0</v>
      </c>
      <c r="M46">
        <f>'Cum. 2R by FR class (b)'!L49</f>
        <v>0</v>
      </c>
      <c r="N46">
        <f>'Cum. 2R by FR class (b)'!M49</f>
        <v>0</v>
      </c>
      <c r="O46">
        <f>'Cum. 2R by FR class (b)'!N49</f>
        <v>0</v>
      </c>
      <c r="P46">
        <f>'Cum. 2R by FR class (b)'!O49</f>
        <v>0</v>
      </c>
      <c r="Q46">
        <f>'Cum. 2R by FR class (b)'!P49</f>
        <v>0</v>
      </c>
      <c r="R46">
        <f>'Cum. 2R by FR class (b)'!Q49</f>
        <v>0</v>
      </c>
      <c r="S46">
        <f>'Cum. 2R by FR class (b)'!R49</f>
        <v>0</v>
      </c>
      <c r="T46">
        <f>'Cum. 2R by FR class (b)'!S49</f>
        <v>0</v>
      </c>
      <c r="U46">
        <f>'Cum. 2R by FR class (b)'!T49</f>
        <v>0</v>
      </c>
      <c r="V46">
        <f>'Cum. 2R by FR class (b)'!U49</f>
        <v>0</v>
      </c>
      <c r="W46">
        <f>'Cum. 2R by FR class (b)'!V49</f>
        <v>0</v>
      </c>
      <c r="X46">
        <f>'Cum. 2R by FR class (b)'!W49</f>
        <v>0</v>
      </c>
      <c r="Y46">
        <f>'Cum. 2R by FR class (b)'!X49</f>
        <v>0</v>
      </c>
      <c r="Z46">
        <f>'Cum. 2R by FR class (b)'!Y49</f>
        <v>0</v>
      </c>
      <c r="AA46">
        <f>'Cum. 2R by FR class (b)'!Z49</f>
        <v>0</v>
      </c>
      <c r="AB46">
        <f>'Cum. 2R by FR class (b)'!AA49</f>
        <v>0</v>
      </c>
      <c r="AC46">
        <f>'Cum. 2R by FR class (b)'!AB49</f>
        <v>0</v>
      </c>
      <c r="AD46">
        <f>'Cum. 2R by FR class (b)'!AC49</f>
        <v>0</v>
      </c>
      <c r="AE46">
        <f>'Cum. 2R by FR class (b)'!AD49</f>
        <v>0</v>
      </c>
      <c r="AF46">
        <f>'Cum. 2R by FR class (b)'!AE49</f>
        <v>0</v>
      </c>
      <c r="AG46">
        <f>'Cum. 2R by FR class (b)'!AF49</f>
        <v>0</v>
      </c>
      <c r="AH46">
        <f>'Cum. 2R by FR class (b)'!AG49</f>
        <v>0</v>
      </c>
      <c r="AI46">
        <f>'Cum. 2R by FR class (b)'!AH49</f>
        <v>0</v>
      </c>
      <c r="AJ46">
        <f>'Cum. 2R by FR class (b)'!AI49</f>
        <v>0</v>
      </c>
      <c r="AK46">
        <f>'Cum. 2R by FR class (b)'!AJ49</f>
        <v>0</v>
      </c>
      <c r="AL46">
        <f>'Cum. 2R by FR class (b)'!AK49</f>
        <v>0</v>
      </c>
      <c r="AM46">
        <f>'Cum. 2R by FR class (b)'!AL49</f>
        <v>0</v>
      </c>
      <c r="AN46">
        <f>'Cum. 2R by FR class (b)'!AM49</f>
        <v>0</v>
      </c>
      <c r="AO46">
        <f>'Cum. 2R by FR class (b)'!AN49</f>
        <v>0</v>
      </c>
      <c r="AP46">
        <f>'Cum. 2R by FR class (b)'!AO49</f>
        <v>0</v>
      </c>
      <c r="AQ46">
        <f>'Cum. 2R by FR class (b)'!AP49</f>
        <v>0</v>
      </c>
      <c r="AR46">
        <f>'Cum. 2R by FR class (b)'!AQ49</f>
        <v>0</v>
      </c>
      <c r="AS46">
        <f>'Cum. 2R by FR class (b)'!AR49</f>
        <v>0</v>
      </c>
      <c r="AT46">
        <f>'Cum. 2R by FR class (b)'!AS49</f>
        <v>0</v>
      </c>
      <c r="AU46">
        <f>'Cum. 2R by FR class (b)'!AT49</f>
        <v>0</v>
      </c>
      <c r="AV46">
        <f>'Cum. 2R by FR class (b)'!AU49</f>
        <v>0</v>
      </c>
      <c r="AW46">
        <f>'Cum. 2R by FR class (b)'!AV49</f>
        <v>0</v>
      </c>
      <c r="AX46">
        <f>'Cum. 2R by FR class (b)'!AW49</f>
        <v>0</v>
      </c>
      <c r="AY46">
        <f>'Cum. 2R by FR class (b)'!AX49</f>
        <v>0</v>
      </c>
      <c r="AZ46">
        <f>'Cum. 2R by FR class (b)'!AY49</f>
        <v>0</v>
      </c>
      <c r="BA46">
        <f>'Cum. 2R by FR class (b)'!AZ49</f>
        <v>0</v>
      </c>
      <c r="BB46">
        <f>'Cum. 2R by FR class (b)'!BA49</f>
        <v>0</v>
      </c>
      <c r="BC46">
        <f>'Cum. 2R by FR class (b)'!BB49</f>
        <v>0</v>
      </c>
    </row>
    <row r="47" spans="2:55" x14ac:dyDescent="0.55000000000000004">
      <c r="B47">
        <v>45</v>
      </c>
      <c r="C47">
        <f>'Cum. 2R by FR class (b)'!BC50</f>
        <v>0</v>
      </c>
      <c r="D47">
        <f>'Cum. 2R by FR class (b)'!C50</f>
        <v>0</v>
      </c>
      <c r="E47">
        <f>'Cum. 2R by FR class (b)'!D50</f>
        <v>0</v>
      </c>
      <c r="F47">
        <f>'Cum. 2R by FR class (b)'!E50</f>
        <v>0</v>
      </c>
      <c r="G47">
        <f>'Cum. 2R by FR class (b)'!F50</f>
        <v>0</v>
      </c>
      <c r="H47">
        <f>'Cum. 2R by FR class (b)'!G50</f>
        <v>0</v>
      </c>
      <c r="I47">
        <f>'Cum. 2R by FR class (b)'!H50</f>
        <v>0</v>
      </c>
      <c r="J47">
        <f>'Cum. 2R by FR class (b)'!I50</f>
        <v>0</v>
      </c>
      <c r="K47">
        <f>'Cum. 2R by FR class (b)'!J50</f>
        <v>0</v>
      </c>
      <c r="L47">
        <f>'Cum. 2R by FR class (b)'!K50</f>
        <v>0</v>
      </c>
      <c r="M47">
        <f>'Cum. 2R by FR class (b)'!L50</f>
        <v>0</v>
      </c>
      <c r="N47">
        <f>'Cum. 2R by FR class (b)'!M50</f>
        <v>0</v>
      </c>
      <c r="O47">
        <f>'Cum. 2R by FR class (b)'!N50</f>
        <v>0</v>
      </c>
      <c r="P47">
        <f>'Cum. 2R by FR class (b)'!O50</f>
        <v>0</v>
      </c>
      <c r="Q47">
        <f>'Cum. 2R by FR class (b)'!P50</f>
        <v>0</v>
      </c>
      <c r="R47">
        <f>'Cum. 2R by FR class (b)'!Q50</f>
        <v>0</v>
      </c>
      <c r="S47">
        <f>'Cum. 2R by FR class (b)'!R50</f>
        <v>0</v>
      </c>
      <c r="T47">
        <f>'Cum. 2R by FR class (b)'!S50</f>
        <v>0</v>
      </c>
      <c r="U47">
        <f>'Cum. 2R by FR class (b)'!T50</f>
        <v>0</v>
      </c>
      <c r="V47">
        <f>'Cum. 2R by FR class (b)'!U50</f>
        <v>0</v>
      </c>
      <c r="W47">
        <f>'Cum. 2R by FR class (b)'!V50</f>
        <v>0</v>
      </c>
      <c r="X47">
        <f>'Cum. 2R by FR class (b)'!W50</f>
        <v>0</v>
      </c>
      <c r="Y47">
        <f>'Cum. 2R by FR class (b)'!X50</f>
        <v>0</v>
      </c>
      <c r="Z47">
        <f>'Cum. 2R by FR class (b)'!Y50</f>
        <v>0</v>
      </c>
      <c r="AA47">
        <f>'Cum. 2R by FR class (b)'!Z50</f>
        <v>0</v>
      </c>
      <c r="AB47">
        <f>'Cum. 2R by FR class (b)'!AA50</f>
        <v>0</v>
      </c>
      <c r="AC47">
        <f>'Cum. 2R by FR class (b)'!AB50</f>
        <v>0</v>
      </c>
      <c r="AD47">
        <f>'Cum. 2R by FR class (b)'!AC50</f>
        <v>0</v>
      </c>
      <c r="AE47">
        <f>'Cum. 2R by FR class (b)'!AD50</f>
        <v>0</v>
      </c>
      <c r="AF47">
        <f>'Cum. 2R by FR class (b)'!AE50</f>
        <v>0</v>
      </c>
      <c r="AG47">
        <f>'Cum. 2R by FR class (b)'!AF50</f>
        <v>0</v>
      </c>
      <c r="AH47">
        <f>'Cum. 2R by FR class (b)'!AG50</f>
        <v>0</v>
      </c>
      <c r="AI47">
        <f>'Cum. 2R by FR class (b)'!AH50</f>
        <v>0</v>
      </c>
      <c r="AJ47">
        <f>'Cum. 2R by FR class (b)'!AI50</f>
        <v>0</v>
      </c>
      <c r="AK47">
        <f>'Cum. 2R by FR class (b)'!AJ50</f>
        <v>0</v>
      </c>
      <c r="AL47">
        <f>'Cum. 2R by FR class (b)'!AK50</f>
        <v>0</v>
      </c>
      <c r="AM47">
        <f>'Cum. 2R by FR class (b)'!AL50</f>
        <v>0</v>
      </c>
      <c r="AN47">
        <f>'Cum. 2R by FR class (b)'!AM50</f>
        <v>0</v>
      </c>
      <c r="AO47">
        <f>'Cum. 2R by FR class (b)'!AN50</f>
        <v>0</v>
      </c>
      <c r="AP47">
        <f>'Cum. 2R by FR class (b)'!AO50</f>
        <v>0</v>
      </c>
      <c r="AQ47">
        <f>'Cum. 2R by FR class (b)'!AP50</f>
        <v>0</v>
      </c>
      <c r="AR47">
        <f>'Cum. 2R by FR class (b)'!AQ50</f>
        <v>0</v>
      </c>
      <c r="AS47">
        <f>'Cum. 2R by FR class (b)'!AR50</f>
        <v>0</v>
      </c>
      <c r="AT47">
        <f>'Cum. 2R by FR class (b)'!AS50</f>
        <v>0</v>
      </c>
      <c r="AU47">
        <f>'Cum. 2R by FR class (b)'!AT50</f>
        <v>0</v>
      </c>
      <c r="AV47">
        <f>'Cum. 2R by FR class (b)'!AU50</f>
        <v>0</v>
      </c>
      <c r="AW47">
        <f>'Cum. 2R by FR class (b)'!AV50</f>
        <v>0</v>
      </c>
      <c r="AX47">
        <f>'Cum. 2R by FR class (b)'!AW50</f>
        <v>0</v>
      </c>
      <c r="AY47">
        <f>'Cum. 2R by FR class (b)'!AX50</f>
        <v>0</v>
      </c>
      <c r="AZ47">
        <f>'Cum. 2R by FR class (b)'!AY50</f>
        <v>0</v>
      </c>
      <c r="BA47">
        <f>'Cum. 2R by FR class (b)'!AZ50</f>
        <v>0</v>
      </c>
      <c r="BB47">
        <f>'Cum. 2R by FR class (b)'!BA50</f>
        <v>0</v>
      </c>
      <c r="BC47">
        <f>'Cum. 2R by FR class (b)'!BB50</f>
        <v>0</v>
      </c>
    </row>
    <row r="48" spans="2:55" x14ac:dyDescent="0.55000000000000004">
      <c r="B48">
        <v>46</v>
      </c>
      <c r="C48">
        <f>'Cum. 2R by FR class (b)'!BC51</f>
        <v>0</v>
      </c>
      <c r="D48">
        <f>'Cum. 2R by FR class (b)'!C51</f>
        <v>0</v>
      </c>
      <c r="E48">
        <f>'Cum. 2R by FR class (b)'!D51</f>
        <v>0</v>
      </c>
      <c r="F48">
        <f>'Cum. 2R by FR class (b)'!E51</f>
        <v>0</v>
      </c>
      <c r="G48">
        <f>'Cum. 2R by FR class (b)'!F51</f>
        <v>0</v>
      </c>
      <c r="H48">
        <f>'Cum. 2R by FR class (b)'!G51</f>
        <v>0</v>
      </c>
      <c r="I48">
        <f>'Cum. 2R by FR class (b)'!H51</f>
        <v>0</v>
      </c>
      <c r="J48">
        <f>'Cum. 2R by FR class (b)'!I51</f>
        <v>0</v>
      </c>
      <c r="K48">
        <f>'Cum. 2R by FR class (b)'!J51</f>
        <v>0</v>
      </c>
      <c r="L48">
        <f>'Cum. 2R by FR class (b)'!K51</f>
        <v>0</v>
      </c>
      <c r="M48">
        <f>'Cum. 2R by FR class (b)'!L51</f>
        <v>0</v>
      </c>
      <c r="N48">
        <f>'Cum. 2R by FR class (b)'!M51</f>
        <v>0</v>
      </c>
      <c r="O48">
        <f>'Cum. 2R by FR class (b)'!N51</f>
        <v>0</v>
      </c>
      <c r="P48">
        <f>'Cum. 2R by FR class (b)'!O51</f>
        <v>0</v>
      </c>
      <c r="Q48">
        <f>'Cum. 2R by FR class (b)'!P51</f>
        <v>0</v>
      </c>
      <c r="R48">
        <f>'Cum. 2R by FR class (b)'!Q51</f>
        <v>0</v>
      </c>
      <c r="S48">
        <f>'Cum. 2R by FR class (b)'!R51</f>
        <v>0</v>
      </c>
      <c r="T48">
        <f>'Cum. 2R by FR class (b)'!S51</f>
        <v>0</v>
      </c>
      <c r="U48">
        <f>'Cum. 2R by FR class (b)'!T51</f>
        <v>0</v>
      </c>
      <c r="V48">
        <f>'Cum. 2R by FR class (b)'!U51</f>
        <v>0</v>
      </c>
      <c r="W48">
        <f>'Cum. 2R by FR class (b)'!V51</f>
        <v>0</v>
      </c>
      <c r="X48">
        <f>'Cum. 2R by FR class (b)'!W51</f>
        <v>0</v>
      </c>
      <c r="Y48">
        <f>'Cum. 2R by FR class (b)'!X51</f>
        <v>0</v>
      </c>
      <c r="Z48">
        <f>'Cum. 2R by FR class (b)'!Y51</f>
        <v>0</v>
      </c>
      <c r="AA48">
        <f>'Cum. 2R by FR class (b)'!Z51</f>
        <v>0</v>
      </c>
      <c r="AB48">
        <f>'Cum. 2R by FR class (b)'!AA51</f>
        <v>0</v>
      </c>
      <c r="AC48">
        <f>'Cum. 2R by FR class (b)'!AB51</f>
        <v>0</v>
      </c>
      <c r="AD48">
        <f>'Cum. 2R by FR class (b)'!AC51</f>
        <v>0</v>
      </c>
      <c r="AE48">
        <f>'Cum. 2R by FR class (b)'!AD51</f>
        <v>0</v>
      </c>
      <c r="AF48">
        <f>'Cum. 2R by FR class (b)'!AE51</f>
        <v>0</v>
      </c>
      <c r="AG48">
        <f>'Cum. 2R by FR class (b)'!AF51</f>
        <v>0</v>
      </c>
      <c r="AH48">
        <f>'Cum. 2R by FR class (b)'!AG51</f>
        <v>0</v>
      </c>
      <c r="AI48">
        <f>'Cum. 2R by FR class (b)'!AH51</f>
        <v>0</v>
      </c>
      <c r="AJ48">
        <f>'Cum. 2R by FR class (b)'!AI51</f>
        <v>0</v>
      </c>
      <c r="AK48">
        <f>'Cum. 2R by FR class (b)'!AJ51</f>
        <v>0</v>
      </c>
      <c r="AL48">
        <f>'Cum. 2R by FR class (b)'!AK51</f>
        <v>0</v>
      </c>
      <c r="AM48">
        <f>'Cum. 2R by FR class (b)'!AL51</f>
        <v>0</v>
      </c>
      <c r="AN48">
        <f>'Cum. 2R by FR class (b)'!AM51</f>
        <v>0</v>
      </c>
      <c r="AO48">
        <f>'Cum. 2R by FR class (b)'!AN51</f>
        <v>0</v>
      </c>
      <c r="AP48">
        <f>'Cum. 2R by FR class (b)'!AO51</f>
        <v>0</v>
      </c>
      <c r="AQ48">
        <f>'Cum. 2R by FR class (b)'!AP51</f>
        <v>0</v>
      </c>
      <c r="AR48">
        <f>'Cum. 2R by FR class (b)'!AQ51</f>
        <v>0</v>
      </c>
      <c r="AS48">
        <f>'Cum. 2R by FR class (b)'!AR51</f>
        <v>0</v>
      </c>
      <c r="AT48">
        <f>'Cum. 2R by FR class (b)'!AS51</f>
        <v>0</v>
      </c>
      <c r="AU48">
        <f>'Cum. 2R by FR class (b)'!AT51</f>
        <v>0</v>
      </c>
      <c r="AV48">
        <f>'Cum. 2R by FR class (b)'!AU51</f>
        <v>0</v>
      </c>
      <c r="AW48">
        <f>'Cum. 2R by FR class (b)'!AV51</f>
        <v>0</v>
      </c>
      <c r="AX48">
        <f>'Cum. 2R by FR class (b)'!AW51</f>
        <v>0</v>
      </c>
      <c r="AY48">
        <f>'Cum. 2R by FR class (b)'!AX51</f>
        <v>0</v>
      </c>
      <c r="AZ48">
        <f>'Cum. 2R by FR class (b)'!AY51</f>
        <v>0</v>
      </c>
      <c r="BA48">
        <f>'Cum. 2R by FR class (b)'!AZ51</f>
        <v>0</v>
      </c>
      <c r="BB48">
        <f>'Cum. 2R by FR class (b)'!BA51</f>
        <v>0</v>
      </c>
      <c r="BC48">
        <f>'Cum. 2R by FR class (b)'!BB51</f>
        <v>0</v>
      </c>
    </row>
    <row r="49" spans="1:88" x14ac:dyDescent="0.55000000000000004">
      <c r="B49">
        <v>47</v>
      </c>
      <c r="C49">
        <f>'Cum. 2R by FR class (b)'!BC52</f>
        <v>1</v>
      </c>
      <c r="D49">
        <f>'Cum. 2R by FR class (b)'!C52</f>
        <v>0</v>
      </c>
      <c r="E49">
        <f>'Cum. 2R by FR class (b)'!D52</f>
        <v>0</v>
      </c>
      <c r="F49">
        <f>'Cum. 2R by FR class (b)'!E52</f>
        <v>0</v>
      </c>
      <c r="G49">
        <f>'Cum. 2R by FR class (b)'!F52</f>
        <v>0</v>
      </c>
      <c r="H49">
        <f>'Cum. 2R by FR class (b)'!G52</f>
        <v>0</v>
      </c>
      <c r="I49">
        <f>'Cum. 2R by FR class (b)'!H52</f>
        <v>0</v>
      </c>
      <c r="J49">
        <f>'Cum. 2R by FR class (b)'!I52</f>
        <v>0</v>
      </c>
      <c r="K49">
        <f>'Cum. 2R by FR class (b)'!J52</f>
        <v>0</v>
      </c>
      <c r="L49">
        <f>'Cum. 2R by FR class (b)'!K52</f>
        <v>0</v>
      </c>
      <c r="M49">
        <f>'Cum. 2R by FR class (b)'!L52</f>
        <v>0</v>
      </c>
      <c r="N49">
        <f>'Cum. 2R by FR class (b)'!M52</f>
        <v>0</v>
      </c>
      <c r="O49">
        <f>'Cum. 2R by FR class (b)'!N52</f>
        <v>0</v>
      </c>
      <c r="P49">
        <f>'Cum. 2R by FR class (b)'!O52</f>
        <v>0</v>
      </c>
      <c r="Q49">
        <f>'Cum. 2R by FR class (b)'!P52</f>
        <v>0</v>
      </c>
      <c r="R49">
        <f>'Cum. 2R by FR class (b)'!Q52</f>
        <v>0</v>
      </c>
      <c r="S49">
        <f>'Cum. 2R by FR class (b)'!R52</f>
        <v>0</v>
      </c>
      <c r="T49">
        <f>'Cum. 2R by FR class (b)'!S52</f>
        <v>0</v>
      </c>
      <c r="U49">
        <f>'Cum. 2R by FR class (b)'!T52</f>
        <v>0</v>
      </c>
      <c r="V49">
        <f>'Cum. 2R by FR class (b)'!U52</f>
        <v>0</v>
      </c>
      <c r="W49">
        <f>'Cum. 2R by FR class (b)'!V52</f>
        <v>0</v>
      </c>
      <c r="X49">
        <f>'Cum. 2R by FR class (b)'!W52</f>
        <v>0</v>
      </c>
      <c r="Y49">
        <f>'Cum. 2R by FR class (b)'!X52</f>
        <v>0</v>
      </c>
      <c r="Z49">
        <f>'Cum. 2R by FR class (b)'!Y52</f>
        <v>0</v>
      </c>
      <c r="AA49">
        <f>'Cum. 2R by FR class (b)'!Z52</f>
        <v>0</v>
      </c>
      <c r="AB49">
        <f>'Cum. 2R by FR class (b)'!AA52</f>
        <v>0</v>
      </c>
      <c r="AC49">
        <f>'Cum. 2R by FR class (b)'!AB52</f>
        <v>0</v>
      </c>
      <c r="AD49">
        <f>'Cum. 2R by FR class (b)'!AC52</f>
        <v>0</v>
      </c>
      <c r="AE49">
        <f>'Cum. 2R by FR class (b)'!AD52</f>
        <v>0</v>
      </c>
      <c r="AF49">
        <f>'Cum. 2R by FR class (b)'!AE52</f>
        <v>0</v>
      </c>
      <c r="AG49">
        <f>'Cum. 2R by FR class (b)'!AF52</f>
        <v>0</v>
      </c>
      <c r="AH49">
        <f>'Cum. 2R by FR class (b)'!AG52</f>
        <v>0</v>
      </c>
      <c r="AI49">
        <f>'Cum. 2R by FR class (b)'!AH52</f>
        <v>0</v>
      </c>
      <c r="AJ49">
        <f>'Cum. 2R by FR class (b)'!AI52</f>
        <v>0</v>
      </c>
      <c r="AK49">
        <f>'Cum. 2R by FR class (b)'!AJ52</f>
        <v>0</v>
      </c>
      <c r="AL49">
        <f>'Cum. 2R by FR class (b)'!AK52</f>
        <v>0</v>
      </c>
      <c r="AM49">
        <f>'Cum. 2R by FR class (b)'!AL52</f>
        <v>0</v>
      </c>
      <c r="AN49">
        <f>'Cum. 2R by FR class (b)'!AM52</f>
        <v>0</v>
      </c>
      <c r="AO49">
        <f>'Cum. 2R by FR class (b)'!AN52</f>
        <v>0</v>
      </c>
      <c r="AP49">
        <f>'Cum. 2R by FR class (b)'!AO52</f>
        <v>0</v>
      </c>
      <c r="AQ49">
        <f>'Cum. 2R by FR class (b)'!AP52</f>
        <v>0</v>
      </c>
      <c r="AR49">
        <f>'Cum. 2R by FR class (b)'!AQ52</f>
        <v>0</v>
      </c>
      <c r="AS49">
        <f>'Cum. 2R by FR class (b)'!AR52</f>
        <v>0</v>
      </c>
      <c r="AT49">
        <f>'Cum. 2R by FR class (b)'!AS52</f>
        <v>0</v>
      </c>
      <c r="AU49">
        <f>'Cum. 2R by FR class (b)'!AT52</f>
        <v>0</v>
      </c>
      <c r="AV49">
        <f>'Cum. 2R by FR class (b)'!AU52</f>
        <v>0</v>
      </c>
      <c r="AW49">
        <f>'Cum. 2R by FR class (b)'!AV52</f>
        <v>0</v>
      </c>
      <c r="AX49">
        <f>'Cum. 2R by FR class (b)'!AW52</f>
        <v>0</v>
      </c>
      <c r="AY49">
        <f>'Cum. 2R by FR class (b)'!AX52</f>
        <v>0</v>
      </c>
      <c r="AZ49">
        <f>'Cum. 2R by FR class (b)'!AY52</f>
        <v>0</v>
      </c>
      <c r="BA49">
        <f>'Cum. 2R by FR class (b)'!AZ52</f>
        <v>0</v>
      </c>
      <c r="BB49">
        <f>'Cum. 2R by FR class (b)'!BA52</f>
        <v>0</v>
      </c>
      <c r="BC49">
        <f>'Cum. 2R by FR class (b)'!BB52</f>
        <v>0</v>
      </c>
    </row>
    <row r="50" spans="1:88" x14ac:dyDescent="0.55000000000000004">
      <c r="B50">
        <v>48</v>
      </c>
      <c r="C50">
        <f>'Cum. 2R by FR class (b)'!BC53</f>
        <v>1</v>
      </c>
      <c r="D50">
        <f>'Cum. 2R by FR class (b)'!C53</f>
        <v>0</v>
      </c>
      <c r="E50">
        <f>'Cum. 2R by FR class (b)'!D53</f>
        <v>0</v>
      </c>
      <c r="F50">
        <f>'Cum. 2R by FR class (b)'!E53</f>
        <v>0</v>
      </c>
      <c r="G50">
        <f>'Cum. 2R by FR class (b)'!F53</f>
        <v>0</v>
      </c>
      <c r="H50">
        <f>'Cum. 2R by FR class (b)'!G53</f>
        <v>0</v>
      </c>
      <c r="I50">
        <f>'Cum. 2R by FR class (b)'!H53</f>
        <v>0</v>
      </c>
      <c r="J50">
        <f>'Cum. 2R by FR class (b)'!I53</f>
        <v>0</v>
      </c>
      <c r="K50">
        <f>'Cum. 2R by FR class (b)'!J53</f>
        <v>0</v>
      </c>
      <c r="L50">
        <f>'Cum. 2R by FR class (b)'!K53</f>
        <v>0</v>
      </c>
      <c r="M50">
        <f>'Cum. 2R by FR class (b)'!L53</f>
        <v>0</v>
      </c>
      <c r="N50">
        <f>'Cum. 2R by FR class (b)'!M53</f>
        <v>0</v>
      </c>
      <c r="O50">
        <f>'Cum. 2R by FR class (b)'!N53</f>
        <v>0</v>
      </c>
      <c r="P50">
        <f>'Cum. 2R by FR class (b)'!O53</f>
        <v>0</v>
      </c>
      <c r="Q50">
        <f>'Cum. 2R by FR class (b)'!P53</f>
        <v>0</v>
      </c>
      <c r="R50">
        <f>'Cum. 2R by FR class (b)'!Q53</f>
        <v>0</v>
      </c>
      <c r="S50">
        <f>'Cum. 2R by FR class (b)'!R53</f>
        <v>0</v>
      </c>
      <c r="T50">
        <f>'Cum. 2R by FR class (b)'!S53</f>
        <v>0</v>
      </c>
      <c r="U50">
        <f>'Cum. 2R by FR class (b)'!T53</f>
        <v>0</v>
      </c>
      <c r="V50">
        <f>'Cum. 2R by FR class (b)'!U53</f>
        <v>0</v>
      </c>
      <c r="W50">
        <f>'Cum. 2R by FR class (b)'!V53</f>
        <v>0</v>
      </c>
      <c r="X50">
        <f>'Cum. 2R by FR class (b)'!W53</f>
        <v>0</v>
      </c>
      <c r="Y50">
        <f>'Cum. 2R by FR class (b)'!X53</f>
        <v>0</v>
      </c>
      <c r="Z50">
        <f>'Cum. 2R by FR class (b)'!Y53</f>
        <v>0</v>
      </c>
      <c r="AA50">
        <f>'Cum. 2R by FR class (b)'!Z53</f>
        <v>0</v>
      </c>
      <c r="AB50">
        <f>'Cum. 2R by FR class (b)'!AA53</f>
        <v>0</v>
      </c>
      <c r="AC50">
        <f>'Cum. 2R by FR class (b)'!AB53</f>
        <v>0</v>
      </c>
      <c r="AD50">
        <f>'Cum. 2R by FR class (b)'!AC53</f>
        <v>0</v>
      </c>
      <c r="AE50">
        <f>'Cum. 2R by FR class (b)'!AD53</f>
        <v>0</v>
      </c>
      <c r="AF50">
        <f>'Cum. 2R by FR class (b)'!AE53</f>
        <v>0</v>
      </c>
      <c r="AG50">
        <f>'Cum. 2R by FR class (b)'!AF53</f>
        <v>0</v>
      </c>
      <c r="AH50">
        <f>'Cum. 2R by FR class (b)'!AG53</f>
        <v>0</v>
      </c>
      <c r="AI50">
        <f>'Cum. 2R by FR class (b)'!AH53</f>
        <v>0</v>
      </c>
      <c r="AJ50">
        <f>'Cum. 2R by FR class (b)'!AI53</f>
        <v>0</v>
      </c>
      <c r="AK50">
        <f>'Cum. 2R by FR class (b)'!AJ53</f>
        <v>0</v>
      </c>
      <c r="AL50">
        <f>'Cum. 2R by FR class (b)'!AK53</f>
        <v>0</v>
      </c>
      <c r="AM50">
        <f>'Cum. 2R by FR class (b)'!AL53</f>
        <v>0</v>
      </c>
      <c r="AN50">
        <f>'Cum. 2R by FR class (b)'!AM53</f>
        <v>0</v>
      </c>
      <c r="AO50">
        <f>'Cum. 2R by FR class (b)'!AN53</f>
        <v>0</v>
      </c>
      <c r="AP50">
        <f>'Cum. 2R by FR class (b)'!AO53</f>
        <v>0</v>
      </c>
      <c r="AQ50">
        <f>'Cum. 2R by FR class (b)'!AP53</f>
        <v>0</v>
      </c>
      <c r="AR50">
        <f>'Cum. 2R by FR class (b)'!AQ53</f>
        <v>0</v>
      </c>
      <c r="AS50">
        <f>'Cum. 2R by FR class (b)'!AR53</f>
        <v>0</v>
      </c>
      <c r="AT50">
        <f>'Cum. 2R by FR class (b)'!AS53</f>
        <v>0</v>
      </c>
      <c r="AU50">
        <f>'Cum. 2R by FR class (b)'!AT53</f>
        <v>0</v>
      </c>
      <c r="AV50">
        <f>'Cum. 2R by FR class (b)'!AU53</f>
        <v>0</v>
      </c>
      <c r="AW50">
        <f>'Cum. 2R by FR class (b)'!AV53</f>
        <v>0</v>
      </c>
      <c r="AX50">
        <f>'Cum. 2R by FR class (b)'!AW53</f>
        <v>0</v>
      </c>
      <c r="AY50">
        <f>'Cum. 2R by FR class (b)'!AX53</f>
        <v>0</v>
      </c>
      <c r="AZ50">
        <f>'Cum. 2R by FR class (b)'!AY53</f>
        <v>0</v>
      </c>
      <c r="BA50">
        <f>'Cum. 2R by FR class (b)'!AZ53</f>
        <v>0</v>
      </c>
      <c r="BB50">
        <f>'Cum. 2R by FR class (b)'!BA53</f>
        <v>0</v>
      </c>
      <c r="BC50">
        <f>'Cum. 2R by FR class (b)'!BB53</f>
        <v>0</v>
      </c>
    </row>
    <row r="51" spans="1:88" x14ac:dyDescent="0.55000000000000004">
      <c r="B51">
        <v>49</v>
      </c>
      <c r="C51">
        <f>'Cum. 2R by FR class (b)'!BC54</f>
        <v>0</v>
      </c>
      <c r="D51">
        <f>'Cum. 2R by FR class (b)'!C54</f>
        <v>0</v>
      </c>
      <c r="E51">
        <f>'Cum. 2R by FR class (b)'!D54</f>
        <v>0</v>
      </c>
      <c r="F51">
        <f>'Cum. 2R by FR class (b)'!E54</f>
        <v>0</v>
      </c>
      <c r="G51">
        <f>'Cum. 2R by FR class (b)'!F54</f>
        <v>0</v>
      </c>
      <c r="H51">
        <f>'Cum. 2R by FR class (b)'!G54</f>
        <v>0</v>
      </c>
      <c r="I51">
        <f>'Cum. 2R by FR class (b)'!H54</f>
        <v>0</v>
      </c>
      <c r="J51">
        <f>'Cum. 2R by FR class (b)'!I54</f>
        <v>0</v>
      </c>
      <c r="K51">
        <f>'Cum. 2R by FR class (b)'!J54</f>
        <v>0</v>
      </c>
      <c r="L51">
        <f>'Cum. 2R by FR class (b)'!K54</f>
        <v>0</v>
      </c>
      <c r="M51">
        <f>'Cum. 2R by FR class (b)'!L54</f>
        <v>0</v>
      </c>
      <c r="N51">
        <f>'Cum. 2R by FR class (b)'!M54</f>
        <v>0</v>
      </c>
      <c r="O51">
        <f>'Cum. 2R by FR class (b)'!N54</f>
        <v>0</v>
      </c>
      <c r="P51">
        <f>'Cum. 2R by FR class (b)'!O54</f>
        <v>0</v>
      </c>
      <c r="Q51">
        <f>'Cum. 2R by FR class (b)'!P54</f>
        <v>0</v>
      </c>
      <c r="R51">
        <f>'Cum. 2R by FR class (b)'!Q54</f>
        <v>0</v>
      </c>
      <c r="S51">
        <f>'Cum. 2R by FR class (b)'!R54</f>
        <v>0</v>
      </c>
      <c r="T51">
        <f>'Cum. 2R by FR class (b)'!S54</f>
        <v>0</v>
      </c>
      <c r="U51">
        <f>'Cum. 2R by FR class (b)'!T54</f>
        <v>0</v>
      </c>
      <c r="V51">
        <f>'Cum. 2R by FR class (b)'!U54</f>
        <v>0</v>
      </c>
      <c r="W51">
        <f>'Cum. 2R by FR class (b)'!V54</f>
        <v>0</v>
      </c>
      <c r="X51">
        <f>'Cum. 2R by FR class (b)'!W54</f>
        <v>0</v>
      </c>
      <c r="Y51">
        <f>'Cum. 2R by FR class (b)'!X54</f>
        <v>0</v>
      </c>
      <c r="Z51">
        <f>'Cum. 2R by FR class (b)'!Y54</f>
        <v>0</v>
      </c>
      <c r="AA51">
        <f>'Cum. 2R by FR class (b)'!Z54</f>
        <v>0</v>
      </c>
      <c r="AB51">
        <f>'Cum. 2R by FR class (b)'!AA54</f>
        <v>0</v>
      </c>
      <c r="AC51">
        <f>'Cum. 2R by FR class (b)'!AB54</f>
        <v>0</v>
      </c>
      <c r="AD51">
        <f>'Cum. 2R by FR class (b)'!AC54</f>
        <v>0</v>
      </c>
      <c r="AE51">
        <f>'Cum. 2R by FR class (b)'!AD54</f>
        <v>0</v>
      </c>
      <c r="AF51">
        <f>'Cum. 2R by FR class (b)'!AE54</f>
        <v>0</v>
      </c>
      <c r="AG51">
        <f>'Cum. 2R by FR class (b)'!AF54</f>
        <v>0</v>
      </c>
      <c r="AH51">
        <f>'Cum. 2R by FR class (b)'!AG54</f>
        <v>0</v>
      </c>
      <c r="AI51">
        <f>'Cum. 2R by FR class (b)'!AH54</f>
        <v>0</v>
      </c>
      <c r="AJ51">
        <f>'Cum. 2R by FR class (b)'!AI54</f>
        <v>0</v>
      </c>
      <c r="AK51">
        <f>'Cum. 2R by FR class (b)'!AJ54</f>
        <v>0</v>
      </c>
      <c r="AL51">
        <f>'Cum. 2R by FR class (b)'!AK54</f>
        <v>0</v>
      </c>
      <c r="AM51">
        <f>'Cum. 2R by FR class (b)'!AL54</f>
        <v>0</v>
      </c>
      <c r="AN51">
        <f>'Cum. 2R by FR class (b)'!AM54</f>
        <v>0</v>
      </c>
      <c r="AO51">
        <f>'Cum. 2R by FR class (b)'!AN54</f>
        <v>0</v>
      </c>
      <c r="AP51">
        <f>'Cum. 2R by FR class (b)'!AO54</f>
        <v>0</v>
      </c>
      <c r="AQ51">
        <f>'Cum. 2R by FR class (b)'!AP54</f>
        <v>0</v>
      </c>
      <c r="AR51">
        <f>'Cum. 2R by FR class (b)'!AQ54</f>
        <v>0</v>
      </c>
      <c r="AS51">
        <f>'Cum. 2R by FR class (b)'!AR54</f>
        <v>0</v>
      </c>
      <c r="AT51">
        <f>'Cum. 2R by FR class (b)'!AS54</f>
        <v>0</v>
      </c>
      <c r="AU51">
        <f>'Cum. 2R by FR class (b)'!AT54</f>
        <v>0</v>
      </c>
      <c r="AV51">
        <f>'Cum. 2R by FR class (b)'!AU54</f>
        <v>0</v>
      </c>
      <c r="AW51">
        <f>'Cum. 2R by FR class (b)'!AV54</f>
        <v>0</v>
      </c>
      <c r="AX51">
        <f>'Cum. 2R by FR class (b)'!AW54</f>
        <v>0</v>
      </c>
      <c r="AY51">
        <f>'Cum. 2R by FR class (b)'!AX54</f>
        <v>0</v>
      </c>
      <c r="AZ51">
        <f>'Cum. 2R by FR class (b)'!AY54</f>
        <v>0</v>
      </c>
      <c r="BA51">
        <f>'Cum. 2R by FR class (b)'!AZ54</f>
        <v>0</v>
      </c>
      <c r="BB51">
        <f>'Cum. 2R by FR class (b)'!BA54</f>
        <v>0</v>
      </c>
      <c r="BC51">
        <f>'Cum. 2R by FR class (b)'!BB54</f>
        <v>0</v>
      </c>
    </row>
    <row r="52" spans="1:88" x14ac:dyDescent="0.55000000000000004">
      <c r="B52">
        <v>50</v>
      </c>
      <c r="C52">
        <f>'Cum. 2R by FR class (b)'!BC55</f>
        <v>2</v>
      </c>
      <c r="D52">
        <f>'Cum. 2R by FR class (b)'!C55</f>
        <v>0</v>
      </c>
      <c r="E52">
        <f>'Cum. 2R by FR class (b)'!D55</f>
        <v>0</v>
      </c>
      <c r="F52">
        <f>'Cum. 2R by FR class (b)'!E55</f>
        <v>0</v>
      </c>
      <c r="G52">
        <f>'Cum. 2R by FR class (b)'!F55</f>
        <v>0</v>
      </c>
      <c r="H52">
        <f>'Cum. 2R by FR class (b)'!G55</f>
        <v>0</v>
      </c>
      <c r="I52">
        <f>'Cum. 2R by FR class (b)'!H55</f>
        <v>0</v>
      </c>
      <c r="J52">
        <f>'Cum. 2R by FR class (b)'!I55</f>
        <v>0</v>
      </c>
      <c r="K52">
        <f>'Cum. 2R by FR class (b)'!J55</f>
        <v>0</v>
      </c>
      <c r="L52">
        <f>'Cum. 2R by FR class (b)'!K55</f>
        <v>0</v>
      </c>
      <c r="M52">
        <f>'Cum. 2R by FR class (b)'!L55</f>
        <v>0</v>
      </c>
      <c r="N52">
        <f>'Cum. 2R by FR class (b)'!M55</f>
        <v>0</v>
      </c>
      <c r="O52">
        <f>'Cum. 2R by FR class (b)'!N55</f>
        <v>0</v>
      </c>
      <c r="P52">
        <f>'Cum. 2R by FR class (b)'!O55</f>
        <v>0</v>
      </c>
      <c r="Q52">
        <f>'Cum. 2R by FR class (b)'!P55</f>
        <v>0</v>
      </c>
      <c r="R52">
        <f>'Cum. 2R by FR class (b)'!Q55</f>
        <v>0</v>
      </c>
      <c r="S52">
        <f>'Cum. 2R by FR class (b)'!R55</f>
        <v>0</v>
      </c>
      <c r="T52">
        <f>'Cum. 2R by FR class (b)'!S55</f>
        <v>0</v>
      </c>
      <c r="U52">
        <f>'Cum. 2R by FR class (b)'!T55</f>
        <v>0</v>
      </c>
      <c r="V52">
        <f>'Cum. 2R by FR class (b)'!U55</f>
        <v>0</v>
      </c>
      <c r="W52">
        <f>'Cum. 2R by FR class (b)'!V55</f>
        <v>0</v>
      </c>
      <c r="X52">
        <f>'Cum. 2R by FR class (b)'!W55</f>
        <v>0</v>
      </c>
      <c r="Y52">
        <f>'Cum. 2R by FR class (b)'!X55</f>
        <v>0</v>
      </c>
      <c r="Z52">
        <f>'Cum. 2R by FR class (b)'!Y55</f>
        <v>0</v>
      </c>
      <c r="AA52">
        <f>'Cum. 2R by FR class (b)'!Z55</f>
        <v>0</v>
      </c>
      <c r="AB52">
        <f>'Cum. 2R by FR class (b)'!AA55</f>
        <v>0</v>
      </c>
      <c r="AC52">
        <f>'Cum. 2R by FR class (b)'!AB55</f>
        <v>0</v>
      </c>
      <c r="AD52">
        <f>'Cum. 2R by FR class (b)'!AC55</f>
        <v>0</v>
      </c>
      <c r="AE52">
        <f>'Cum. 2R by FR class (b)'!AD55</f>
        <v>0</v>
      </c>
      <c r="AF52">
        <f>'Cum. 2R by FR class (b)'!AE55</f>
        <v>0</v>
      </c>
      <c r="AG52">
        <f>'Cum. 2R by FR class (b)'!AF55</f>
        <v>0</v>
      </c>
      <c r="AH52">
        <f>'Cum. 2R by FR class (b)'!AG55</f>
        <v>0</v>
      </c>
      <c r="AI52">
        <f>'Cum. 2R by FR class (b)'!AH55</f>
        <v>0</v>
      </c>
      <c r="AJ52">
        <f>'Cum. 2R by FR class (b)'!AI55</f>
        <v>0</v>
      </c>
      <c r="AK52">
        <f>'Cum. 2R by FR class (b)'!AJ55</f>
        <v>0</v>
      </c>
      <c r="AL52">
        <f>'Cum. 2R by FR class (b)'!AK55</f>
        <v>0</v>
      </c>
      <c r="AM52">
        <f>'Cum. 2R by FR class (b)'!AL55</f>
        <v>0</v>
      </c>
      <c r="AN52">
        <f>'Cum. 2R by FR class (b)'!AM55</f>
        <v>0</v>
      </c>
      <c r="AO52">
        <f>'Cum. 2R by FR class (b)'!AN55</f>
        <v>0</v>
      </c>
      <c r="AP52">
        <f>'Cum. 2R by FR class (b)'!AO55</f>
        <v>0</v>
      </c>
      <c r="AQ52">
        <f>'Cum. 2R by FR class (b)'!AP55</f>
        <v>0</v>
      </c>
      <c r="AR52">
        <f>'Cum. 2R by FR class (b)'!AQ55</f>
        <v>0</v>
      </c>
      <c r="AS52">
        <f>'Cum. 2R by FR class (b)'!AR55</f>
        <v>0</v>
      </c>
      <c r="AT52">
        <f>'Cum. 2R by FR class (b)'!AS55</f>
        <v>0</v>
      </c>
      <c r="AU52">
        <f>'Cum. 2R by FR class (b)'!AT55</f>
        <v>0</v>
      </c>
      <c r="AV52">
        <f>'Cum. 2R by FR class (b)'!AU55</f>
        <v>0</v>
      </c>
      <c r="AW52">
        <f>'Cum. 2R by FR class (b)'!AV55</f>
        <v>0</v>
      </c>
      <c r="AX52">
        <f>'Cum. 2R by FR class (b)'!AW55</f>
        <v>0</v>
      </c>
      <c r="AY52">
        <f>'Cum. 2R by FR class (b)'!AX55</f>
        <v>0</v>
      </c>
      <c r="AZ52">
        <f>'Cum. 2R by FR class (b)'!AY55</f>
        <v>0</v>
      </c>
      <c r="BA52">
        <f>'Cum. 2R by FR class (b)'!AZ55</f>
        <v>0</v>
      </c>
      <c r="BB52">
        <f>'Cum. 2R by FR class (b)'!BA55</f>
        <v>0</v>
      </c>
      <c r="BC52">
        <f>'Cum. 2R by FR class (b)'!BB55</f>
        <v>0</v>
      </c>
    </row>
    <row r="53" spans="1:88" x14ac:dyDescent="0.55000000000000004">
      <c r="B53">
        <v>51</v>
      </c>
      <c r="C53">
        <f>'Cum. 2R by FR class (b)'!BC56</f>
        <v>1</v>
      </c>
      <c r="D53">
        <f>'Cum. 2R by FR class (b)'!C56</f>
        <v>0</v>
      </c>
      <c r="E53">
        <f>'Cum. 2R by FR class (b)'!D56</f>
        <v>0</v>
      </c>
      <c r="F53">
        <f>'Cum. 2R by FR class (b)'!E56</f>
        <v>0</v>
      </c>
      <c r="G53">
        <f>'Cum. 2R by FR class (b)'!F56</f>
        <v>0</v>
      </c>
      <c r="H53">
        <f>'Cum. 2R by FR class (b)'!G56</f>
        <v>0</v>
      </c>
      <c r="I53">
        <f>'Cum. 2R by FR class (b)'!H56</f>
        <v>0</v>
      </c>
      <c r="J53">
        <f>'Cum. 2R by FR class (b)'!I56</f>
        <v>0</v>
      </c>
      <c r="K53">
        <f>'Cum. 2R by FR class (b)'!J56</f>
        <v>0</v>
      </c>
      <c r="L53">
        <f>'Cum. 2R by FR class (b)'!K56</f>
        <v>0</v>
      </c>
      <c r="M53">
        <f>'Cum. 2R by FR class (b)'!L56</f>
        <v>0</v>
      </c>
      <c r="N53">
        <f>'Cum. 2R by FR class (b)'!M56</f>
        <v>0</v>
      </c>
      <c r="O53">
        <f>'Cum. 2R by FR class (b)'!N56</f>
        <v>0</v>
      </c>
      <c r="P53">
        <f>'Cum. 2R by FR class (b)'!O56</f>
        <v>0</v>
      </c>
      <c r="Q53">
        <f>'Cum. 2R by FR class (b)'!P56</f>
        <v>0</v>
      </c>
      <c r="R53">
        <f>'Cum. 2R by FR class (b)'!Q56</f>
        <v>0</v>
      </c>
      <c r="S53">
        <f>'Cum. 2R by FR class (b)'!R56</f>
        <v>0</v>
      </c>
      <c r="T53">
        <f>'Cum. 2R by FR class (b)'!S56</f>
        <v>0</v>
      </c>
      <c r="U53">
        <f>'Cum. 2R by FR class (b)'!T56</f>
        <v>0</v>
      </c>
      <c r="V53">
        <f>'Cum. 2R by FR class (b)'!U56</f>
        <v>0</v>
      </c>
      <c r="W53">
        <f>'Cum. 2R by FR class (b)'!V56</f>
        <v>0</v>
      </c>
      <c r="X53">
        <f>'Cum. 2R by FR class (b)'!W56</f>
        <v>0</v>
      </c>
      <c r="Y53">
        <f>'Cum. 2R by FR class (b)'!X56</f>
        <v>0</v>
      </c>
      <c r="Z53">
        <f>'Cum. 2R by FR class (b)'!Y56</f>
        <v>0</v>
      </c>
      <c r="AA53">
        <f>'Cum. 2R by FR class (b)'!Z56</f>
        <v>0</v>
      </c>
      <c r="AB53">
        <f>'Cum. 2R by FR class (b)'!AA56</f>
        <v>0</v>
      </c>
      <c r="AC53">
        <f>'Cum. 2R by FR class (b)'!AB56</f>
        <v>0</v>
      </c>
      <c r="AD53">
        <f>'Cum. 2R by FR class (b)'!AC56</f>
        <v>0</v>
      </c>
      <c r="AE53">
        <f>'Cum. 2R by FR class (b)'!AD56</f>
        <v>0</v>
      </c>
      <c r="AF53">
        <f>'Cum. 2R by FR class (b)'!AE56</f>
        <v>0</v>
      </c>
      <c r="AG53">
        <f>'Cum. 2R by FR class (b)'!AF56</f>
        <v>0</v>
      </c>
      <c r="AH53">
        <f>'Cum. 2R by FR class (b)'!AG56</f>
        <v>0</v>
      </c>
      <c r="AI53">
        <f>'Cum. 2R by FR class (b)'!AH56</f>
        <v>0</v>
      </c>
      <c r="AJ53">
        <f>'Cum. 2R by FR class (b)'!AI56</f>
        <v>0</v>
      </c>
      <c r="AK53">
        <f>'Cum. 2R by FR class (b)'!AJ56</f>
        <v>0</v>
      </c>
      <c r="AL53">
        <f>'Cum. 2R by FR class (b)'!AK56</f>
        <v>0</v>
      </c>
      <c r="AM53">
        <f>'Cum. 2R by FR class (b)'!AL56</f>
        <v>0</v>
      </c>
      <c r="AN53">
        <f>'Cum. 2R by FR class (b)'!AM56</f>
        <v>0</v>
      </c>
      <c r="AO53">
        <f>'Cum. 2R by FR class (b)'!AN56</f>
        <v>0</v>
      </c>
      <c r="AP53">
        <f>'Cum. 2R by FR class (b)'!AO56</f>
        <v>0</v>
      </c>
      <c r="AQ53">
        <f>'Cum. 2R by FR class (b)'!AP56</f>
        <v>0</v>
      </c>
      <c r="AR53">
        <f>'Cum. 2R by FR class (b)'!AQ56</f>
        <v>0</v>
      </c>
      <c r="AS53">
        <f>'Cum. 2R by FR class (b)'!AR56</f>
        <v>0</v>
      </c>
      <c r="AT53">
        <f>'Cum. 2R by FR class (b)'!AS56</f>
        <v>0</v>
      </c>
      <c r="AU53">
        <f>'Cum. 2R by FR class (b)'!AT56</f>
        <v>0</v>
      </c>
      <c r="AV53">
        <f>'Cum. 2R by FR class (b)'!AU56</f>
        <v>0</v>
      </c>
      <c r="AW53">
        <f>'Cum. 2R by FR class (b)'!AV56</f>
        <v>0</v>
      </c>
      <c r="AX53">
        <f>'Cum. 2R by FR class (b)'!AW56</f>
        <v>0</v>
      </c>
      <c r="AY53">
        <f>'Cum. 2R by FR class (b)'!AX56</f>
        <v>0</v>
      </c>
      <c r="AZ53">
        <f>'Cum. 2R by FR class (b)'!AY56</f>
        <v>0</v>
      </c>
      <c r="BA53">
        <f>'Cum. 2R by FR class (b)'!AZ56</f>
        <v>0</v>
      </c>
      <c r="BB53">
        <f>'Cum. 2R by FR class (b)'!BA56</f>
        <v>0</v>
      </c>
      <c r="BC53">
        <f>'Cum. 2R by FR class (b)'!BB56</f>
        <v>0</v>
      </c>
    </row>
    <row r="54" spans="1:88" x14ac:dyDescent="0.55000000000000004">
      <c r="B54">
        <v>52</v>
      </c>
      <c r="C54">
        <f>'Cum. 2R by FR class (b)'!BC57</f>
        <v>1</v>
      </c>
      <c r="D54">
        <f>'Cum. 2R by FR class (b)'!C57</f>
        <v>0</v>
      </c>
      <c r="E54">
        <f>'Cum. 2R by FR class (b)'!D57</f>
        <v>0</v>
      </c>
      <c r="F54">
        <f>'Cum. 2R by FR class (b)'!E57</f>
        <v>0</v>
      </c>
      <c r="G54">
        <f>'Cum. 2R by FR class (b)'!F57</f>
        <v>0</v>
      </c>
      <c r="H54">
        <f>'Cum. 2R by FR class (b)'!G57</f>
        <v>0</v>
      </c>
      <c r="I54">
        <f>'Cum. 2R by FR class (b)'!H57</f>
        <v>0</v>
      </c>
      <c r="J54">
        <f>'Cum. 2R by FR class (b)'!I57</f>
        <v>0</v>
      </c>
      <c r="K54">
        <f>'Cum. 2R by FR class (b)'!J57</f>
        <v>0</v>
      </c>
      <c r="L54">
        <f>'Cum. 2R by FR class (b)'!K57</f>
        <v>0</v>
      </c>
      <c r="M54">
        <f>'Cum. 2R by FR class (b)'!L57</f>
        <v>0</v>
      </c>
      <c r="N54">
        <f>'Cum. 2R by FR class (b)'!M57</f>
        <v>0</v>
      </c>
      <c r="O54">
        <f>'Cum. 2R by FR class (b)'!N57</f>
        <v>0</v>
      </c>
      <c r="P54">
        <f>'Cum. 2R by FR class (b)'!O57</f>
        <v>0</v>
      </c>
      <c r="Q54">
        <f>'Cum. 2R by FR class (b)'!P57</f>
        <v>0</v>
      </c>
      <c r="R54">
        <f>'Cum. 2R by FR class (b)'!Q57</f>
        <v>0</v>
      </c>
      <c r="S54">
        <f>'Cum. 2R by FR class (b)'!R57</f>
        <v>0</v>
      </c>
      <c r="T54">
        <f>'Cum. 2R by FR class (b)'!S57</f>
        <v>0</v>
      </c>
      <c r="U54">
        <f>'Cum. 2R by FR class (b)'!T57</f>
        <v>0</v>
      </c>
      <c r="V54">
        <f>'Cum. 2R by FR class (b)'!U57</f>
        <v>0</v>
      </c>
      <c r="W54">
        <f>'Cum. 2R by FR class (b)'!V57</f>
        <v>0</v>
      </c>
      <c r="X54">
        <f>'Cum. 2R by FR class (b)'!W57</f>
        <v>0</v>
      </c>
      <c r="Y54">
        <f>'Cum. 2R by FR class (b)'!X57</f>
        <v>0</v>
      </c>
      <c r="Z54">
        <f>'Cum. 2R by FR class (b)'!Y57</f>
        <v>0</v>
      </c>
      <c r="AA54">
        <f>'Cum. 2R by FR class (b)'!Z57</f>
        <v>0</v>
      </c>
      <c r="AB54">
        <f>'Cum. 2R by FR class (b)'!AA57</f>
        <v>0</v>
      </c>
      <c r="AC54">
        <f>'Cum. 2R by FR class (b)'!AB57</f>
        <v>0</v>
      </c>
      <c r="AD54">
        <f>'Cum. 2R by FR class (b)'!AC57</f>
        <v>0</v>
      </c>
      <c r="AE54">
        <f>'Cum. 2R by FR class (b)'!AD57</f>
        <v>0</v>
      </c>
      <c r="AF54">
        <f>'Cum. 2R by FR class (b)'!AE57</f>
        <v>0</v>
      </c>
      <c r="AG54">
        <f>'Cum. 2R by FR class (b)'!AF57</f>
        <v>0</v>
      </c>
      <c r="AH54">
        <f>'Cum. 2R by FR class (b)'!AG57</f>
        <v>0</v>
      </c>
      <c r="AI54">
        <f>'Cum. 2R by FR class (b)'!AH57</f>
        <v>0</v>
      </c>
      <c r="AJ54">
        <f>'Cum. 2R by FR class (b)'!AI57</f>
        <v>0</v>
      </c>
      <c r="AK54">
        <f>'Cum. 2R by FR class (b)'!AJ57</f>
        <v>0</v>
      </c>
      <c r="AL54">
        <f>'Cum. 2R by FR class (b)'!AK57</f>
        <v>0</v>
      </c>
      <c r="AM54">
        <f>'Cum. 2R by FR class (b)'!AL57</f>
        <v>0</v>
      </c>
      <c r="AN54">
        <f>'Cum. 2R by FR class (b)'!AM57</f>
        <v>0</v>
      </c>
      <c r="AO54">
        <f>'Cum. 2R by FR class (b)'!AN57</f>
        <v>0</v>
      </c>
      <c r="AP54">
        <f>'Cum. 2R by FR class (b)'!AO57</f>
        <v>0</v>
      </c>
      <c r="AQ54">
        <f>'Cum. 2R by FR class (b)'!AP57</f>
        <v>0</v>
      </c>
      <c r="AR54">
        <f>'Cum. 2R by FR class (b)'!AQ57</f>
        <v>0</v>
      </c>
      <c r="AS54">
        <f>'Cum. 2R by FR class (b)'!AR57</f>
        <v>0</v>
      </c>
      <c r="AT54">
        <f>'Cum. 2R by FR class (b)'!AS57</f>
        <v>0</v>
      </c>
      <c r="AU54">
        <f>'Cum. 2R by FR class (b)'!AT57</f>
        <v>0</v>
      </c>
      <c r="AV54">
        <f>'Cum. 2R by FR class (b)'!AU57</f>
        <v>0</v>
      </c>
      <c r="AW54">
        <f>'Cum. 2R by FR class (b)'!AV57</f>
        <v>0</v>
      </c>
      <c r="AX54">
        <f>'Cum. 2R by FR class (b)'!AW57</f>
        <v>0</v>
      </c>
      <c r="AY54">
        <f>'Cum. 2R by FR class (b)'!AX57</f>
        <v>0</v>
      </c>
      <c r="AZ54">
        <f>'Cum. 2R by FR class (b)'!AY57</f>
        <v>0</v>
      </c>
      <c r="BA54">
        <f>'Cum. 2R by FR class (b)'!AZ57</f>
        <v>0</v>
      </c>
      <c r="BB54">
        <f>'Cum. 2R by FR class (b)'!BA57</f>
        <v>0</v>
      </c>
      <c r="BC54">
        <f>'Cum. 2R by FR class (b)'!BB57</f>
        <v>0</v>
      </c>
    </row>
    <row r="56" spans="1:88" x14ac:dyDescent="0.55000000000000004">
      <c r="D56" t="s">
        <v>38</v>
      </c>
    </row>
    <row r="57" spans="1:88" x14ac:dyDescent="0.55000000000000004">
      <c r="C57" s="4" t="s">
        <v>39</v>
      </c>
      <c r="D57" s="4">
        <v>0</v>
      </c>
      <c r="E57" s="9">
        <f>D57+1</f>
        <v>1</v>
      </c>
      <c r="F57" s="9">
        <f t="shared" ref="F57:BC57" si="1">E57+1</f>
        <v>2</v>
      </c>
      <c r="G57" s="9">
        <f t="shared" si="1"/>
        <v>3</v>
      </c>
      <c r="H57" s="9">
        <f t="shared" si="1"/>
        <v>4</v>
      </c>
      <c r="I57" s="9">
        <f t="shared" si="1"/>
        <v>5</v>
      </c>
      <c r="J57" s="9">
        <f t="shared" si="1"/>
        <v>6</v>
      </c>
      <c r="K57" s="9">
        <f t="shared" si="1"/>
        <v>7</v>
      </c>
      <c r="L57" s="9">
        <f t="shared" si="1"/>
        <v>8</v>
      </c>
      <c r="M57" s="9">
        <f t="shared" si="1"/>
        <v>9</v>
      </c>
      <c r="N57" s="9">
        <f t="shared" si="1"/>
        <v>10</v>
      </c>
      <c r="O57" s="9">
        <f t="shared" si="1"/>
        <v>11</v>
      </c>
      <c r="P57" s="9">
        <f t="shared" si="1"/>
        <v>12</v>
      </c>
      <c r="Q57" s="9">
        <f t="shared" si="1"/>
        <v>13</v>
      </c>
      <c r="R57" s="9">
        <f t="shared" si="1"/>
        <v>14</v>
      </c>
      <c r="S57" s="9">
        <f t="shared" si="1"/>
        <v>15</v>
      </c>
      <c r="T57" s="9">
        <f t="shared" si="1"/>
        <v>16</v>
      </c>
      <c r="U57" s="9">
        <f t="shared" si="1"/>
        <v>17</v>
      </c>
      <c r="V57" s="9">
        <f t="shared" si="1"/>
        <v>18</v>
      </c>
      <c r="W57" s="9">
        <f t="shared" si="1"/>
        <v>19</v>
      </c>
      <c r="X57" s="9">
        <f t="shared" si="1"/>
        <v>20</v>
      </c>
      <c r="Y57" s="9">
        <f t="shared" si="1"/>
        <v>21</v>
      </c>
      <c r="Z57" s="9">
        <f t="shared" si="1"/>
        <v>22</v>
      </c>
      <c r="AA57" s="9">
        <f t="shared" si="1"/>
        <v>23</v>
      </c>
      <c r="AB57" s="9">
        <f t="shared" si="1"/>
        <v>24</v>
      </c>
      <c r="AC57" s="9">
        <f t="shared" si="1"/>
        <v>25</v>
      </c>
      <c r="AD57" s="9">
        <f t="shared" si="1"/>
        <v>26</v>
      </c>
      <c r="AE57" s="9">
        <f t="shared" si="1"/>
        <v>27</v>
      </c>
      <c r="AF57" s="9">
        <f t="shared" si="1"/>
        <v>28</v>
      </c>
      <c r="AG57" s="9">
        <f t="shared" si="1"/>
        <v>29</v>
      </c>
      <c r="AH57" s="9">
        <f t="shared" si="1"/>
        <v>30</v>
      </c>
      <c r="AI57" s="9">
        <f t="shared" si="1"/>
        <v>31</v>
      </c>
      <c r="AJ57" s="9">
        <f t="shared" si="1"/>
        <v>32</v>
      </c>
      <c r="AK57" s="9">
        <f t="shared" si="1"/>
        <v>33</v>
      </c>
      <c r="AL57" s="9">
        <f t="shared" si="1"/>
        <v>34</v>
      </c>
      <c r="AM57" s="9">
        <f t="shared" si="1"/>
        <v>35</v>
      </c>
      <c r="AN57" s="9">
        <f t="shared" si="1"/>
        <v>36</v>
      </c>
      <c r="AO57" s="9">
        <f t="shared" si="1"/>
        <v>37</v>
      </c>
      <c r="AP57" s="9">
        <f t="shared" si="1"/>
        <v>38</v>
      </c>
      <c r="AQ57" s="9">
        <f t="shared" si="1"/>
        <v>39</v>
      </c>
      <c r="AR57" s="9">
        <f t="shared" si="1"/>
        <v>40</v>
      </c>
      <c r="AS57" s="9">
        <f t="shared" si="1"/>
        <v>41</v>
      </c>
      <c r="AT57" s="9">
        <f t="shared" si="1"/>
        <v>42</v>
      </c>
      <c r="AU57" s="9">
        <f t="shared" si="1"/>
        <v>43</v>
      </c>
      <c r="AV57" s="9">
        <f t="shared" si="1"/>
        <v>44</v>
      </c>
      <c r="AW57" s="9">
        <f t="shared" si="1"/>
        <v>45</v>
      </c>
      <c r="AX57" s="9">
        <f t="shared" si="1"/>
        <v>46</v>
      </c>
      <c r="AY57" s="9">
        <f t="shared" si="1"/>
        <v>47</v>
      </c>
      <c r="AZ57" s="9">
        <f t="shared" si="1"/>
        <v>48</v>
      </c>
      <c r="BA57" s="9">
        <f t="shared" si="1"/>
        <v>49</v>
      </c>
      <c r="BB57" s="9">
        <f t="shared" si="1"/>
        <v>50</v>
      </c>
      <c r="BC57" s="9">
        <f t="shared" si="1"/>
        <v>51</v>
      </c>
    </row>
    <row r="58" spans="1:88" x14ac:dyDescent="0.55000000000000004">
      <c r="A58" t="s">
        <v>36</v>
      </c>
      <c r="B58">
        <v>1</v>
      </c>
      <c r="C58">
        <f>C3</f>
        <v>1</v>
      </c>
      <c r="D58" s="7">
        <f>IF($B58&gt;52-D$57,"",IF($C58&gt;0,SUM($D3:D3)/$C58,0))</f>
        <v>0</v>
      </c>
      <c r="E58" s="7">
        <f>IF($B58&gt;52-E$57,"",IF($C58&gt;0,SUM($D3:E3)/$C58,0))</f>
        <v>0</v>
      </c>
      <c r="F58" s="7">
        <f>IF($B58&gt;52-F$57,"",IF($C58&gt;0,SUM($D3:F3)/$C58,0))</f>
        <v>0</v>
      </c>
      <c r="G58" s="7">
        <f>IF($B58&gt;52-G$57,"",IF($C58&gt;0,SUM($D3:G3)/$C58,0))</f>
        <v>0</v>
      </c>
      <c r="H58" s="7">
        <f>IF($B58&gt;52-H$57,"",IF($C58&gt;0,SUM($D3:H3)/$C58,0))</f>
        <v>0</v>
      </c>
      <c r="I58" s="7">
        <f>IF($B58&gt;52-I$57,"",IF($C58&gt;0,SUM($D3:I3)/$C58,0))</f>
        <v>1</v>
      </c>
      <c r="J58" s="7">
        <f>IF($B58&gt;52-J$57,"",IF($C58&gt;0,SUM($D3:J3)/$C58,0))</f>
        <v>1</v>
      </c>
      <c r="K58" s="7">
        <f>IF($B58&gt;52-K$57,"",IF($C58&gt;0,SUM($D3:K3)/$C58,0))</f>
        <v>1</v>
      </c>
      <c r="L58" s="7">
        <f>IF($B58&gt;52-L$57,"",IF($C58&gt;0,SUM($D3:L3)/$C58,0))</f>
        <v>1</v>
      </c>
      <c r="M58" s="7">
        <f>IF($B58&gt;52-M$57,"",IF($C58&gt;0,SUM($D3:M3)/$C58,0))</f>
        <v>1</v>
      </c>
      <c r="N58" s="7">
        <f>IF($B58&gt;52-N$57,"",IF($C58&gt;0,SUM($D3:N3)/$C58,0))</f>
        <v>1</v>
      </c>
      <c r="O58" s="7">
        <f>IF($B58&gt;52-O$57,"",IF($C58&gt;0,SUM($D3:O3)/$C58,0))</f>
        <v>1</v>
      </c>
      <c r="P58" s="7">
        <f>IF($B58&gt;52-P$57,"",IF($C58&gt;0,SUM($D3:P3)/$C58,0))</f>
        <v>1</v>
      </c>
      <c r="Q58" s="7">
        <f>IF($B58&gt;52-Q$57,"",IF($C58&gt;0,SUM($D3:Q3)/$C58,0))</f>
        <v>1</v>
      </c>
      <c r="R58" s="7">
        <f>IF($B58&gt;52-R$57,"",IF($C58&gt;0,SUM($D3:R3)/$C58,0))</f>
        <v>1</v>
      </c>
      <c r="S58" s="7">
        <f>IF($B58&gt;52-S$57,"",IF($C58&gt;0,SUM($D3:S3)/$C58,0))</f>
        <v>1</v>
      </c>
      <c r="T58" s="7">
        <f>IF($B58&gt;52-T$57,"",IF($C58&gt;0,SUM($D3:T3)/$C58,0))</f>
        <v>1</v>
      </c>
      <c r="U58" s="7">
        <f>IF($B58&gt;52-U$57,"",IF($C58&gt;0,SUM($D3:U3)/$C58,0))</f>
        <v>1</v>
      </c>
      <c r="V58" s="7">
        <f>IF($B58&gt;52-V$57,"",IF($C58&gt;0,SUM($D3:V3)/$C58,0))</f>
        <v>1</v>
      </c>
      <c r="W58" s="7">
        <f>IF($B58&gt;52-W$57,"",IF($C58&gt;0,SUM($D3:W3)/$C58,0))</f>
        <v>1</v>
      </c>
      <c r="X58" s="7">
        <f>IF($B58&gt;52-X$57,"",IF($C58&gt;0,SUM($D3:X3)/$C58,0))</f>
        <v>1</v>
      </c>
      <c r="Y58" s="7">
        <f>IF($B58&gt;52-Y$57,"",IF($C58&gt;0,SUM($D3:Y3)/$C58,0))</f>
        <v>1</v>
      </c>
      <c r="Z58" s="7">
        <f>IF($B58&gt;52-Z$57,"",IF($C58&gt;0,SUM($D3:Z3)/$C58,0))</f>
        <v>1</v>
      </c>
      <c r="AA58" s="7">
        <f>IF($B58&gt;52-AA$57,"",IF($C58&gt;0,SUM($D3:AA3)/$C58,0))</f>
        <v>1</v>
      </c>
      <c r="AB58" s="7">
        <f>IF($B58&gt;52-AB$57,"",IF($C58&gt;0,SUM($D3:AB3)/$C58,0))</f>
        <v>1</v>
      </c>
      <c r="AC58" s="7">
        <f>IF($B58&gt;52-AC$57,"",IF($C58&gt;0,SUM($D3:AC3)/$C58,0))</f>
        <v>1</v>
      </c>
      <c r="AD58" s="7">
        <f>IF($B58&gt;52-AD$57,"",IF($C58&gt;0,SUM($D3:AD3)/$C58,0))</f>
        <v>1</v>
      </c>
      <c r="AE58" s="7">
        <f>IF($B58&gt;52-AE$57,"",IF($C58&gt;0,SUM($D3:AE3)/$C58,0))</f>
        <v>1</v>
      </c>
      <c r="AF58" s="7">
        <f>IF($B58&gt;52-AF$57,"",IF($C58&gt;0,SUM($D3:AF3)/$C58,0))</f>
        <v>1</v>
      </c>
      <c r="AG58" s="7">
        <f>IF($B58&gt;52-AG$57,"",IF($C58&gt;0,SUM($D3:AG3)/$C58,0))</f>
        <v>1</v>
      </c>
      <c r="AH58" s="7">
        <f>IF($B58&gt;52-AH$57,"",IF($C58&gt;0,SUM($D3:AH3)/$C58,0))</f>
        <v>1</v>
      </c>
      <c r="AI58" s="7">
        <f>IF($B58&gt;52-AI$57,"",IF($C58&gt;0,SUM($D3:AI3)/$C58,0))</f>
        <v>1</v>
      </c>
      <c r="AJ58" s="7">
        <f>IF($B58&gt;52-AJ$57,"",IF($C58&gt;0,SUM($D3:AJ3)/$C58,0))</f>
        <v>1</v>
      </c>
      <c r="AK58" s="7">
        <f>IF($B58&gt;52-AK$57,"",IF($C58&gt;0,SUM($D3:AK3)/$C58,0))</f>
        <v>1</v>
      </c>
      <c r="AL58" s="7">
        <f>IF($B58&gt;52-AL$57,"",IF($C58&gt;0,SUM($D3:AL3)/$C58,0))</f>
        <v>1</v>
      </c>
      <c r="AM58" s="7">
        <f>IF($B58&gt;52-AM$57,"",IF($C58&gt;0,SUM($D3:AM3)/$C58,0))</f>
        <v>1</v>
      </c>
      <c r="AN58" s="7">
        <f>IF($B58&gt;52-AN$57,"",IF($C58&gt;0,SUM($D3:AN3)/$C58,0))</f>
        <v>1</v>
      </c>
      <c r="AO58" s="7">
        <f>IF($B58&gt;52-AO$57,"",IF($C58&gt;0,SUM($D3:AO3)/$C58,0))</f>
        <v>1</v>
      </c>
      <c r="AP58" s="7">
        <f>IF($B58&gt;52-AP$57,"",IF($C58&gt;0,SUM($D3:AP3)/$C58,0))</f>
        <v>1</v>
      </c>
      <c r="AQ58" s="7">
        <f>IF($B58&gt;52-AQ$57,"",IF($C58&gt;0,SUM($D3:AQ3)/$C58,0))</f>
        <v>1</v>
      </c>
      <c r="AR58" s="7">
        <f>IF($B58&gt;52-AR$57,"",IF($C58&gt;0,SUM($D3:AR3)/$C58,0))</f>
        <v>1</v>
      </c>
      <c r="AS58" s="7">
        <f>IF($B58&gt;52-AS$57,"",IF($C58&gt;0,SUM($D3:AS3)/$C58,0))</f>
        <v>1</v>
      </c>
      <c r="AT58" s="7">
        <f>IF($B58&gt;52-AT$57,"",IF($C58&gt;0,SUM($D3:AT3)/$C58,0))</f>
        <v>1</v>
      </c>
      <c r="AU58" s="7">
        <f>IF($B58&gt;52-AU$57,"",IF($C58&gt;0,SUM($D3:AU3)/$C58,0))</f>
        <v>1</v>
      </c>
      <c r="AV58" s="7">
        <f>IF($B58&gt;52-AV$57,"",IF($C58&gt;0,SUM($D3:AV3)/$C58,0))</f>
        <v>1</v>
      </c>
      <c r="AW58" s="7">
        <f>IF($B58&gt;52-AW$57,"",IF($C58&gt;0,SUM($D3:AW3)/$C58,0))</f>
        <v>1</v>
      </c>
      <c r="AX58" s="7">
        <f>IF($B58&gt;52-AX$57,"",IF($C58&gt;0,SUM($D3:AX3)/$C58,0))</f>
        <v>1</v>
      </c>
      <c r="AY58" s="7">
        <f>IF($B58&gt;52-AY$57,"",IF($C58&gt;0,SUM($D3:AY3)/$C58,0))</f>
        <v>1</v>
      </c>
      <c r="AZ58" s="7">
        <f>IF($B58&gt;52-AZ$57,"",IF($C58&gt;0,SUM($D3:AZ3)/$C58,0))</f>
        <v>1</v>
      </c>
      <c r="BA58" s="7">
        <f>IF($B58&gt;52-BA$57,"",IF($C58&gt;0,SUM($D3:BA3)/$C58,0))</f>
        <v>1</v>
      </c>
      <c r="BB58" s="7">
        <f>IF($B58&gt;52-BB$57,"",IF($C58&gt;0,SUM($D3:BB3)/$C58,0))</f>
        <v>1</v>
      </c>
      <c r="BC58" s="7">
        <f>IF($B58&gt;52-BC$57,"",IF($C58&gt;0,SUM($D3:BC3)/$C58,0))</f>
        <v>1</v>
      </c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</row>
    <row r="59" spans="1:88" x14ac:dyDescent="0.55000000000000004">
      <c r="B59">
        <v>2</v>
      </c>
      <c r="C59">
        <f t="shared" ref="C59:C109" si="2">C4</f>
        <v>0</v>
      </c>
      <c r="D59" s="7">
        <f>IF($B59&gt;52-D$57,"",IF($C59&gt;0,SUM($D4:D4)/$C59,0))</f>
        <v>0</v>
      </c>
      <c r="E59" s="7">
        <f>IF($B59&gt;52-E$57,"",IF($C59&gt;0,SUM($D4:E4)/$C59,0))</f>
        <v>0</v>
      </c>
      <c r="F59" s="7">
        <f>IF($B59&gt;52-F$57,"",IF($C59&gt;0,SUM($D4:F4)/$C59,0))</f>
        <v>0</v>
      </c>
      <c r="G59" s="7">
        <f>IF($B59&gt;52-G$57,"",IF($C59&gt;0,SUM($D4:G4)/$C59,0))</f>
        <v>0</v>
      </c>
      <c r="H59" s="7">
        <f>IF($B59&gt;52-H$57,"",IF($C59&gt;0,SUM($D4:H4)/$C59,0))</f>
        <v>0</v>
      </c>
      <c r="I59" s="7">
        <f>IF($B59&gt;52-I$57,"",IF($C59&gt;0,SUM($D4:I4)/$C59,0))</f>
        <v>0</v>
      </c>
      <c r="J59" s="7">
        <f>IF($B59&gt;52-J$57,"",IF($C59&gt;0,SUM($D4:J4)/$C59,0))</f>
        <v>0</v>
      </c>
      <c r="K59" s="7">
        <f>IF($B59&gt;52-K$57,"",IF($C59&gt;0,SUM($D4:K4)/$C59,0))</f>
        <v>0</v>
      </c>
      <c r="L59" s="7">
        <f>IF($B59&gt;52-L$57,"",IF($C59&gt;0,SUM($D4:L4)/$C59,0))</f>
        <v>0</v>
      </c>
      <c r="M59" s="7">
        <f>IF($B59&gt;52-M$57,"",IF($C59&gt;0,SUM($D4:M4)/$C59,0))</f>
        <v>0</v>
      </c>
      <c r="N59" s="7">
        <f>IF($B59&gt;52-N$57,"",IF($C59&gt;0,SUM($D4:N4)/$C59,0))</f>
        <v>0</v>
      </c>
      <c r="O59" s="7">
        <f>IF($B59&gt;52-O$57,"",IF($C59&gt;0,SUM($D4:O4)/$C59,0))</f>
        <v>0</v>
      </c>
      <c r="P59" s="7">
        <f>IF($B59&gt;52-P$57,"",IF($C59&gt;0,SUM($D4:P4)/$C59,0))</f>
        <v>0</v>
      </c>
      <c r="Q59" s="7">
        <f>IF($B59&gt;52-Q$57,"",IF($C59&gt;0,SUM($D4:Q4)/$C59,0))</f>
        <v>0</v>
      </c>
      <c r="R59" s="7">
        <f>IF($B59&gt;52-R$57,"",IF($C59&gt;0,SUM($D4:R4)/$C59,0))</f>
        <v>0</v>
      </c>
      <c r="S59" s="7">
        <f>IF($B59&gt;52-S$57,"",IF($C59&gt;0,SUM($D4:S4)/$C59,0))</f>
        <v>0</v>
      </c>
      <c r="T59" s="7">
        <f>IF($B59&gt;52-T$57,"",IF($C59&gt;0,SUM($D4:T4)/$C59,0))</f>
        <v>0</v>
      </c>
      <c r="U59" s="7">
        <f>IF($B59&gt;52-U$57,"",IF($C59&gt;0,SUM($D4:U4)/$C59,0))</f>
        <v>0</v>
      </c>
      <c r="V59" s="7">
        <f>IF($B59&gt;52-V$57,"",IF($C59&gt;0,SUM($D4:V4)/$C59,0))</f>
        <v>0</v>
      </c>
      <c r="W59" s="7">
        <f>IF($B59&gt;52-W$57,"",IF($C59&gt;0,SUM($D4:W4)/$C59,0))</f>
        <v>0</v>
      </c>
      <c r="X59" s="7">
        <f>IF($B59&gt;52-X$57,"",IF($C59&gt;0,SUM($D4:X4)/$C59,0))</f>
        <v>0</v>
      </c>
      <c r="Y59" s="7">
        <f>IF($B59&gt;52-Y$57,"",IF($C59&gt;0,SUM($D4:Y4)/$C59,0))</f>
        <v>0</v>
      </c>
      <c r="Z59" s="7">
        <f>IF($B59&gt;52-Z$57,"",IF($C59&gt;0,SUM($D4:Z4)/$C59,0))</f>
        <v>0</v>
      </c>
      <c r="AA59" s="7">
        <f>IF($B59&gt;52-AA$57,"",IF($C59&gt;0,SUM($D4:AA4)/$C59,0))</f>
        <v>0</v>
      </c>
      <c r="AB59" s="7">
        <f>IF($B59&gt;52-AB$57,"",IF($C59&gt;0,SUM($D4:AB4)/$C59,0))</f>
        <v>0</v>
      </c>
      <c r="AC59" s="7">
        <f>IF($B59&gt;52-AC$57,"",IF($C59&gt;0,SUM($D4:AC4)/$C59,0))</f>
        <v>0</v>
      </c>
      <c r="AD59" s="7">
        <f>IF($B59&gt;52-AD$57,"",IF($C59&gt;0,SUM($D4:AD4)/$C59,0))</f>
        <v>0</v>
      </c>
      <c r="AE59" s="7">
        <f>IF($B59&gt;52-AE$57,"",IF($C59&gt;0,SUM($D4:AE4)/$C59,0))</f>
        <v>0</v>
      </c>
      <c r="AF59" s="7">
        <f>IF($B59&gt;52-AF$57,"",IF($C59&gt;0,SUM($D4:AF4)/$C59,0))</f>
        <v>0</v>
      </c>
      <c r="AG59" s="7">
        <f>IF($B59&gt;52-AG$57,"",IF($C59&gt;0,SUM($D4:AG4)/$C59,0))</f>
        <v>0</v>
      </c>
      <c r="AH59" s="7">
        <f>IF($B59&gt;52-AH$57,"",IF($C59&gt;0,SUM($D4:AH4)/$C59,0))</f>
        <v>0</v>
      </c>
      <c r="AI59" s="7">
        <f>IF($B59&gt;52-AI$57,"",IF($C59&gt;0,SUM($D4:AI4)/$C59,0))</f>
        <v>0</v>
      </c>
      <c r="AJ59" s="7">
        <f>IF($B59&gt;52-AJ$57,"",IF($C59&gt;0,SUM($D4:AJ4)/$C59,0))</f>
        <v>0</v>
      </c>
      <c r="AK59" s="7">
        <f>IF($B59&gt;52-AK$57,"",IF($C59&gt;0,SUM($D4:AK4)/$C59,0))</f>
        <v>0</v>
      </c>
      <c r="AL59" s="7">
        <f>IF($B59&gt;52-AL$57,"",IF($C59&gt;0,SUM($D4:AL4)/$C59,0))</f>
        <v>0</v>
      </c>
      <c r="AM59" s="7">
        <f>IF($B59&gt;52-AM$57,"",IF($C59&gt;0,SUM($D4:AM4)/$C59,0))</f>
        <v>0</v>
      </c>
      <c r="AN59" s="7">
        <f>IF($B59&gt;52-AN$57,"",IF($C59&gt;0,SUM($D4:AN4)/$C59,0))</f>
        <v>0</v>
      </c>
      <c r="AO59" s="7">
        <f>IF($B59&gt;52-AO$57,"",IF($C59&gt;0,SUM($D4:AO4)/$C59,0))</f>
        <v>0</v>
      </c>
      <c r="AP59" s="7">
        <f>IF($B59&gt;52-AP$57,"",IF($C59&gt;0,SUM($D4:AP4)/$C59,0))</f>
        <v>0</v>
      </c>
      <c r="AQ59" s="7">
        <f>IF($B59&gt;52-AQ$57,"",IF($C59&gt;0,SUM($D4:AQ4)/$C59,0))</f>
        <v>0</v>
      </c>
      <c r="AR59" s="7">
        <f>IF($B59&gt;52-AR$57,"",IF($C59&gt;0,SUM($D4:AR4)/$C59,0))</f>
        <v>0</v>
      </c>
      <c r="AS59" s="7">
        <f>IF($B59&gt;52-AS$57,"",IF($C59&gt;0,SUM($D4:AS4)/$C59,0))</f>
        <v>0</v>
      </c>
      <c r="AT59" s="7">
        <f>IF($B59&gt;52-AT$57,"",IF($C59&gt;0,SUM($D4:AT4)/$C59,0))</f>
        <v>0</v>
      </c>
      <c r="AU59" s="7">
        <f>IF($B59&gt;52-AU$57,"",IF($C59&gt;0,SUM($D4:AU4)/$C59,0))</f>
        <v>0</v>
      </c>
      <c r="AV59" s="7">
        <f>IF($B59&gt;52-AV$57,"",IF($C59&gt;0,SUM($D4:AV4)/$C59,0))</f>
        <v>0</v>
      </c>
      <c r="AW59" s="7">
        <f>IF($B59&gt;52-AW$57,"",IF($C59&gt;0,SUM($D4:AW4)/$C59,0))</f>
        <v>0</v>
      </c>
      <c r="AX59" s="7">
        <f>IF($B59&gt;52-AX$57,"",IF($C59&gt;0,SUM($D4:AX4)/$C59,0))</f>
        <v>0</v>
      </c>
      <c r="AY59" s="7">
        <f>IF($B59&gt;52-AY$57,"",IF($C59&gt;0,SUM($D4:AY4)/$C59,0))</f>
        <v>0</v>
      </c>
      <c r="AZ59" s="7">
        <f>IF($B59&gt;52-AZ$57,"",IF($C59&gt;0,SUM($D4:AZ4)/$C59,0))</f>
        <v>0</v>
      </c>
      <c r="BA59" s="7">
        <f>IF($B59&gt;52-BA$57,"",IF($C59&gt;0,SUM($D4:BA4)/$C59,0))</f>
        <v>0</v>
      </c>
      <c r="BB59" s="7">
        <f>IF($B59&gt;52-BB$57,"",IF($C59&gt;0,SUM($D4:BB4)/$C59,0))</f>
        <v>0</v>
      </c>
      <c r="BC59" s="7" t="str">
        <f>IF($B59&gt;52-BC$57,"",IF($C59&gt;0,SUM($D4:BC4)/$C59,0))</f>
        <v/>
      </c>
    </row>
    <row r="60" spans="1:88" x14ac:dyDescent="0.55000000000000004">
      <c r="B60">
        <v>3</v>
      </c>
      <c r="C60">
        <f t="shared" si="2"/>
        <v>1</v>
      </c>
      <c r="D60" s="7">
        <f>IF($B60&gt;52-D$57,"",IF($C60&gt;0,SUM($D5:D5)/$C60,0))</f>
        <v>0</v>
      </c>
      <c r="E60" s="7">
        <f>IF($B60&gt;52-E$57,"",IF($C60&gt;0,SUM($D5:E5)/$C60,0))</f>
        <v>0</v>
      </c>
      <c r="F60" s="7">
        <f>IF($B60&gt;52-F$57,"",IF($C60&gt;0,SUM($D5:F5)/$C60,0))</f>
        <v>0</v>
      </c>
      <c r="G60" s="7">
        <f>IF($B60&gt;52-G$57,"",IF($C60&gt;0,SUM($D5:G5)/$C60,0))</f>
        <v>0</v>
      </c>
      <c r="H60" s="7">
        <f>IF($B60&gt;52-H$57,"",IF($C60&gt;0,SUM($D5:H5)/$C60,0))</f>
        <v>0</v>
      </c>
      <c r="I60" s="7">
        <f>IF($B60&gt;52-I$57,"",IF($C60&gt;0,SUM($D5:I5)/$C60,0))</f>
        <v>0</v>
      </c>
      <c r="J60" s="7">
        <f>IF($B60&gt;52-J$57,"",IF($C60&gt;0,SUM($D5:J5)/$C60,0))</f>
        <v>0</v>
      </c>
      <c r="K60" s="7">
        <f>IF($B60&gt;52-K$57,"",IF($C60&gt;0,SUM($D5:K5)/$C60,0))</f>
        <v>0</v>
      </c>
      <c r="L60" s="7">
        <f>IF($B60&gt;52-L$57,"",IF($C60&gt;0,SUM($D5:L5)/$C60,0))</f>
        <v>0</v>
      </c>
      <c r="M60" s="7">
        <f>IF($B60&gt;52-M$57,"",IF($C60&gt;0,SUM($D5:M5)/$C60,0))</f>
        <v>0</v>
      </c>
      <c r="N60" s="7">
        <f>IF($B60&gt;52-N$57,"",IF($C60&gt;0,SUM($D5:N5)/$C60,0))</f>
        <v>0</v>
      </c>
      <c r="O60" s="7">
        <f>IF($B60&gt;52-O$57,"",IF($C60&gt;0,SUM($D5:O5)/$C60,0))</f>
        <v>0</v>
      </c>
      <c r="P60" s="7">
        <f>IF($B60&gt;52-P$57,"",IF($C60&gt;0,SUM($D5:P5)/$C60,0))</f>
        <v>0</v>
      </c>
      <c r="Q60" s="7">
        <f>IF($B60&gt;52-Q$57,"",IF($C60&gt;0,SUM($D5:Q5)/$C60,0))</f>
        <v>0</v>
      </c>
      <c r="R60" s="7">
        <f>IF($B60&gt;52-R$57,"",IF($C60&gt;0,SUM($D5:R5)/$C60,0))</f>
        <v>0</v>
      </c>
      <c r="S60" s="7">
        <f>IF($B60&gt;52-S$57,"",IF($C60&gt;0,SUM($D5:S5)/$C60,0))</f>
        <v>0</v>
      </c>
      <c r="T60" s="7">
        <f>IF($B60&gt;52-T$57,"",IF($C60&gt;0,SUM($D5:T5)/$C60,0))</f>
        <v>0</v>
      </c>
      <c r="U60" s="7">
        <f>IF($B60&gt;52-U$57,"",IF($C60&gt;0,SUM($D5:U5)/$C60,0))</f>
        <v>0</v>
      </c>
      <c r="V60" s="7">
        <f>IF($B60&gt;52-V$57,"",IF($C60&gt;0,SUM($D5:V5)/$C60,0))</f>
        <v>0</v>
      </c>
      <c r="W60" s="7">
        <f>IF($B60&gt;52-W$57,"",IF($C60&gt;0,SUM($D5:W5)/$C60,0))</f>
        <v>0</v>
      </c>
      <c r="X60" s="7">
        <f>IF($B60&gt;52-X$57,"",IF($C60&gt;0,SUM($D5:X5)/$C60,0))</f>
        <v>0</v>
      </c>
      <c r="Y60" s="7">
        <f>IF($B60&gt;52-Y$57,"",IF($C60&gt;0,SUM($D5:Y5)/$C60,0))</f>
        <v>0</v>
      </c>
      <c r="Z60" s="7">
        <f>IF($B60&gt;52-Z$57,"",IF($C60&gt;0,SUM($D5:Z5)/$C60,0))</f>
        <v>0</v>
      </c>
      <c r="AA60" s="7">
        <f>IF($B60&gt;52-AA$57,"",IF($C60&gt;0,SUM($D5:AA5)/$C60,0))</f>
        <v>0</v>
      </c>
      <c r="AB60" s="7">
        <f>IF($B60&gt;52-AB$57,"",IF($C60&gt;0,SUM($D5:AB5)/$C60,0))</f>
        <v>0</v>
      </c>
      <c r="AC60" s="7">
        <f>IF($B60&gt;52-AC$57,"",IF($C60&gt;0,SUM($D5:AC5)/$C60,0))</f>
        <v>0</v>
      </c>
      <c r="AD60" s="7">
        <f>IF($B60&gt;52-AD$57,"",IF($C60&gt;0,SUM($D5:AD5)/$C60,0))</f>
        <v>0</v>
      </c>
      <c r="AE60" s="7">
        <f>IF($B60&gt;52-AE$57,"",IF($C60&gt;0,SUM($D5:AE5)/$C60,0))</f>
        <v>1</v>
      </c>
      <c r="AF60" s="7">
        <f>IF($B60&gt;52-AF$57,"",IF($C60&gt;0,SUM($D5:AF5)/$C60,0))</f>
        <v>1</v>
      </c>
      <c r="AG60" s="7">
        <f>IF($B60&gt;52-AG$57,"",IF($C60&gt;0,SUM($D5:AG5)/$C60,0))</f>
        <v>1</v>
      </c>
      <c r="AH60" s="7">
        <f>IF($B60&gt;52-AH$57,"",IF($C60&gt;0,SUM($D5:AH5)/$C60,0))</f>
        <v>1</v>
      </c>
      <c r="AI60" s="7">
        <f>IF($B60&gt;52-AI$57,"",IF($C60&gt;0,SUM($D5:AI5)/$C60,0))</f>
        <v>1</v>
      </c>
      <c r="AJ60" s="7">
        <f>IF($B60&gt;52-AJ$57,"",IF($C60&gt;0,SUM($D5:AJ5)/$C60,0))</f>
        <v>1</v>
      </c>
      <c r="AK60" s="7">
        <f>IF($B60&gt;52-AK$57,"",IF($C60&gt;0,SUM($D5:AK5)/$C60,0))</f>
        <v>1</v>
      </c>
      <c r="AL60" s="7">
        <f>IF($B60&gt;52-AL$57,"",IF($C60&gt;0,SUM($D5:AL5)/$C60,0))</f>
        <v>1</v>
      </c>
      <c r="AM60" s="7">
        <f>IF($B60&gt;52-AM$57,"",IF($C60&gt;0,SUM($D5:AM5)/$C60,0))</f>
        <v>1</v>
      </c>
      <c r="AN60" s="7">
        <f>IF($B60&gt;52-AN$57,"",IF($C60&gt;0,SUM($D5:AN5)/$C60,0))</f>
        <v>1</v>
      </c>
      <c r="AO60" s="7">
        <f>IF($B60&gt;52-AO$57,"",IF($C60&gt;0,SUM($D5:AO5)/$C60,0))</f>
        <v>1</v>
      </c>
      <c r="AP60" s="7">
        <f>IF($B60&gt;52-AP$57,"",IF($C60&gt;0,SUM($D5:AP5)/$C60,0))</f>
        <v>1</v>
      </c>
      <c r="AQ60" s="7">
        <f>IF($B60&gt;52-AQ$57,"",IF($C60&gt;0,SUM($D5:AQ5)/$C60,0))</f>
        <v>1</v>
      </c>
      <c r="AR60" s="7">
        <f>IF($B60&gt;52-AR$57,"",IF($C60&gt;0,SUM($D5:AR5)/$C60,0))</f>
        <v>1</v>
      </c>
      <c r="AS60" s="7">
        <f>IF($B60&gt;52-AS$57,"",IF($C60&gt;0,SUM($D5:AS5)/$C60,0))</f>
        <v>1</v>
      </c>
      <c r="AT60" s="7">
        <f>IF($B60&gt;52-AT$57,"",IF($C60&gt;0,SUM($D5:AT5)/$C60,0))</f>
        <v>1</v>
      </c>
      <c r="AU60" s="7">
        <f>IF($B60&gt;52-AU$57,"",IF($C60&gt;0,SUM($D5:AU5)/$C60,0))</f>
        <v>1</v>
      </c>
      <c r="AV60" s="7">
        <f>IF($B60&gt;52-AV$57,"",IF($C60&gt;0,SUM($D5:AV5)/$C60,0))</f>
        <v>1</v>
      </c>
      <c r="AW60" s="7">
        <f>IF($B60&gt;52-AW$57,"",IF($C60&gt;0,SUM($D5:AW5)/$C60,0))</f>
        <v>1</v>
      </c>
      <c r="AX60" s="7">
        <f>IF($B60&gt;52-AX$57,"",IF($C60&gt;0,SUM($D5:AX5)/$C60,0))</f>
        <v>1</v>
      </c>
      <c r="AY60" s="7">
        <f>IF($B60&gt;52-AY$57,"",IF($C60&gt;0,SUM($D5:AY5)/$C60,0))</f>
        <v>1</v>
      </c>
      <c r="AZ60" s="7">
        <f>IF($B60&gt;52-AZ$57,"",IF($C60&gt;0,SUM($D5:AZ5)/$C60,0))</f>
        <v>1</v>
      </c>
      <c r="BA60" s="7">
        <f>IF($B60&gt;52-BA$57,"",IF($C60&gt;0,SUM($D5:BA5)/$C60,0))</f>
        <v>1</v>
      </c>
      <c r="BB60" s="7" t="str">
        <f>IF($B60&gt;52-BB$57,"",IF($C60&gt;0,SUM($D5:BB5)/$C60,0))</f>
        <v/>
      </c>
      <c r="BC60" s="7" t="str">
        <f>IF($B60&gt;52-BC$57,"",IF($C60&gt;0,SUM($D5:BC5)/$C60,0))</f>
        <v/>
      </c>
    </row>
    <row r="61" spans="1:88" x14ac:dyDescent="0.55000000000000004">
      <c r="B61">
        <v>4</v>
      </c>
      <c r="C61">
        <f t="shared" si="2"/>
        <v>2</v>
      </c>
      <c r="D61" s="7">
        <f>IF($B61&gt;52-D$57,"",IF($C61&gt;0,SUM($D6:D6)/$C61,0))</f>
        <v>0</v>
      </c>
      <c r="E61" s="7">
        <f>IF($B61&gt;52-E$57,"",IF($C61&gt;0,SUM($D6:E6)/$C61,0))</f>
        <v>0</v>
      </c>
      <c r="F61" s="7">
        <f>IF($B61&gt;52-F$57,"",IF($C61&gt;0,SUM($D6:F6)/$C61,0))</f>
        <v>0.5</v>
      </c>
      <c r="G61" s="7">
        <f>IF($B61&gt;52-G$57,"",IF($C61&gt;0,SUM($D6:G6)/$C61,0))</f>
        <v>0.5</v>
      </c>
      <c r="H61" s="7">
        <f>IF($B61&gt;52-H$57,"",IF($C61&gt;0,SUM($D6:H6)/$C61,0))</f>
        <v>0.5</v>
      </c>
      <c r="I61" s="7">
        <f>IF($B61&gt;52-I$57,"",IF($C61&gt;0,SUM($D6:I6)/$C61,0))</f>
        <v>0.5</v>
      </c>
      <c r="J61" s="7">
        <f>IF($B61&gt;52-J$57,"",IF($C61&gt;0,SUM($D6:J6)/$C61,0))</f>
        <v>0.5</v>
      </c>
      <c r="K61" s="7">
        <f>IF($B61&gt;52-K$57,"",IF($C61&gt;0,SUM($D6:K6)/$C61,0))</f>
        <v>0.5</v>
      </c>
      <c r="L61" s="7">
        <f>IF($B61&gt;52-L$57,"",IF($C61&gt;0,SUM($D6:L6)/$C61,0))</f>
        <v>0.5</v>
      </c>
      <c r="M61" s="7">
        <f>IF($B61&gt;52-M$57,"",IF($C61&gt;0,SUM($D6:M6)/$C61,0))</f>
        <v>0.5</v>
      </c>
      <c r="N61" s="7">
        <f>IF($B61&gt;52-N$57,"",IF($C61&gt;0,SUM($D6:N6)/$C61,0))</f>
        <v>0.5</v>
      </c>
      <c r="O61" s="7">
        <f>IF($B61&gt;52-O$57,"",IF($C61&gt;0,SUM($D6:O6)/$C61,0))</f>
        <v>0.5</v>
      </c>
      <c r="P61" s="7">
        <f>IF($B61&gt;52-P$57,"",IF($C61&gt;0,SUM($D6:P6)/$C61,0))</f>
        <v>0.5</v>
      </c>
      <c r="Q61" s="7">
        <f>IF($B61&gt;52-Q$57,"",IF($C61&gt;0,SUM($D6:Q6)/$C61,0))</f>
        <v>0.5</v>
      </c>
      <c r="R61" s="7">
        <f>IF($B61&gt;52-R$57,"",IF($C61&gt;0,SUM($D6:R6)/$C61,0))</f>
        <v>0.5</v>
      </c>
      <c r="S61" s="7">
        <f>IF($B61&gt;52-S$57,"",IF($C61&gt;0,SUM($D6:S6)/$C61,0))</f>
        <v>0.5</v>
      </c>
      <c r="T61" s="7">
        <f>IF($B61&gt;52-T$57,"",IF($C61&gt;0,SUM($D6:T6)/$C61,0))</f>
        <v>0.5</v>
      </c>
      <c r="U61" s="7">
        <f>IF($B61&gt;52-U$57,"",IF($C61&gt;0,SUM($D6:U6)/$C61,0))</f>
        <v>0.5</v>
      </c>
      <c r="V61" s="7">
        <f>IF($B61&gt;52-V$57,"",IF($C61&gt;0,SUM($D6:V6)/$C61,0))</f>
        <v>0.5</v>
      </c>
      <c r="W61" s="7">
        <f>IF($B61&gt;52-W$57,"",IF($C61&gt;0,SUM($D6:W6)/$C61,0))</f>
        <v>0.5</v>
      </c>
      <c r="X61" s="7">
        <f>IF($B61&gt;52-X$57,"",IF($C61&gt;0,SUM($D6:X6)/$C61,0))</f>
        <v>0.5</v>
      </c>
      <c r="Y61" s="7">
        <f>IF($B61&gt;52-Y$57,"",IF($C61&gt;0,SUM($D6:Y6)/$C61,0))</f>
        <v>0.5</v>
      </c>
      <c r="Z61" s="7">
        <f>IF($B61&gt;52-Z$57,"",IF($C61&gt;0,SUM($D6:Z6)/$C61,0))</f>
        <v>0.5</v>
      </c>
      <c r="AA61" s="7">
        <f>IF($B61&gt;52-AA$57,"",IF($C61&gt;0,SUM($D6:AA6)/$C61,0))</f>
        <v>0.5</v>
      </c>
      <c r="AB61" s="7">
        <f>IF($B61&gt;52-AB$57,"",IF($C61&gt;0,SUM($D6:AB6)/$C61,0))</f>
        <v>0.5</v>
      </c>
      <c r="AC61" s="7">
        <f>IF($B61&gt;52-AC$57,"",IF($C61&gt;0,SUM($D6:AC6)/$C61,0))</f>
        <v>0.5</v>
      </c>
      <c r="AD61" s="7">
        <f>IF($B61&gt;52-AD$57,"",IF($C61&gt;0,SUM($D6:AD6)/$C61,0))</f>
        <v>0.5</v>
      </c>
      <c r="AE61" s="7">
        <f>IF($B61&gt;52-AE$57,"",IF($C61&gt;0,SUM($D6:AE6)/$C61,0))</f>
        <v>0.5</v>
      </c>
      <c r="AF61" s="7">
        <f>IF($B61&gt;52-AF$57,"",IF($C61&gt;0,SUM($D6:AF6)/$C61,0))</f>
        <v>0.5</v>
      </c>
      <c r="AG61" s="7">
        <f>IF($B61&gt;52-AG$57,"",IF($C61&gt;0,SUM($D6:AG6)/$C61,0))</f>
        <v>0.5</v>
      </c>
      <c r="AH61" s="7">
        <f>IF($B61&gt;52-AH$57,"",IF($C61&gt;0,SUM($D6:AH6)/$C61,0))</f>
        <v>0.5</v>
      </c>
      <c r="AI61" s="7">
        <f>IF($B61&gt;52-AI$57,"",IF($C61&gt;0,SUM($D6:AI6)/$C61,0))</f>
        <v>0.5</v>
      </c>
      <c r="AJ61" s="7">
        <f>IF($B61&gt;52-AJ$57,"",IF($C61&gt;0,SUM($D6:AJ6)/$C61,0))</f>
        <v>0.5</v>
      </c>
      <c r="AK61" s="7">
        <f>IF($B61&gt;52-AK$57,"",IF($C61&gt;0,SUM($D6:AK6)/$C61,0))</f>
        <v>0.5</v>
      </c>
      <c r="AL61" s="7">
        <f>IF($B61&gt;52-AL$57,"",IF($C61&gt;0,SUM($D6:AL6)/$C61,0))</f>
        <v>0.5</v>
      </c>
      <c r="AM61" s="7">
        <f>IF($B61&gt;52-AM$57,"",IF($C61&gt;0,SUM($D6:AM6)/$C61,0))</f>
        <v>0.5</v>
      </c>
      <c r="AN61" s="7">
        <f>IF($B61&gt;52-AN$57,"",IF($C61&gt;0,SUM($D6:AN6)/$C61,0))</f>
        <v>0.5</v>
      </c>
      <c r="AO61" s="7">
        <f>IF($B61&gt;52-AO$57,"",IF($C61&gt;0,SUM($D6:AO6)/$C61,0))</f>
        <v>0.5</v>
      </c>
      <c r="AP61" s="7">
        <f>IF($B61&gt;52-AP$57,"",IF($C61&gt;0,SUM($D6:AP6)/$C61,0))</f>
        <v>0.5</v>
      </c>
      <c r="AQ61" s="7">
        <f>IF($B61&gt;52-AQ$57,"",IF($C61&gt;0,SUM($D6:AQ6)/$C61,0))</f>
        <v>0.5</v>
      </c>
      <c r="AR61" s="7">
        <f>IF($B61&gt;52-AR$57,"",IF($C61&gt;0,SUM($D6:AR6)/$C61,0))</f>
        <v>0.5</v>
      </c>
      <c r="AS61" s="7">
        <f>IF($B61&gt;52-AS$57,"",IF($C61&gt;0,SUM($D6:AS6)/$C61,0))</f>
        <v>0.5</v>
      </c>
      <c r="AT61" s="7">
        <f>IF($B61&gt;52-AT$57,"",IF($C61&gt;0,SUM($D6:AT6)/$C61,0))</f>
        <v>0.5</v>
      </c>
      <c r="AU61" s="7">
        <f>IF($B61&gt;52-AU$57,"",IF($C61&gt;0,SUM($D6:AU6)/$C61,0))</f>
        <v>0.5</v>
      </c>
      <c r="AV61" s="7">
        <f>IF($B61&gt;52-AV$57,"",IF($C61&gt;0,SUM($D6:AV6)/$C61,0))</f>
        <v>0.5</v>
      </c>
      <c r="AW61" s="7">
        <f>IF($B61&gt;52-AW$57,"",IF($C61&gt;0,SUM($D6:AW6)/$C61,0))</f>
        <v>0.5</v>
      </c>
      <c r="AX61" s="7">
        <f>IF($B61&gt;52-AX$57,"",IF($C61&gt;0,SUM($D6:AX6)/$C61,0))</f>
        <v>0.5</v>
      </c>
      <c r="AY61" s="7">
        <f>IF($B61&gt;52-AY$57,"",IF($C61&gt;0,SUM($D6:AY6)/$C61,0))</f>
        <v>0.5</v>
      </c>
      <c r="AZ61" s="7">
        <f>IF($B61&gt;52-AZ$57,"",IF($C61&gt;0,SUM($D6:AZ6)/$C61,0))</f>
        <v>0.5</v>
      </c>
      <c r="BA61" s="7" t="str">
        <f>IF($B61&gt;52-BA$57,"",IF($C61&gt;0,SUM($D6:BA6)/$C61,0))</f>
        <v/>
      </c>
      <c r="BB61" s="7" t="str">
        <f>IF($B61&gt;52-BB$57,"",IF($C61&gt;0,SUM($D6:BB6)/$C61,0))</f>
        <v/>
      </c>
      <c r="BC61" s="7" t="str">
        <f>IF($B61&gt;52-BC$57,"",IF($C61&gt;0,SUM($D6:BC6)/$C61,0))</f>
        <v/>
      </c>
    </row>
    <row r="62" spans="1:88" x14ac:dyDescent="0.55000000000000004">
      <c r="B62">
        <v>5</v>
      </c>
      <c r="C62">
        <f t="shared" si="2"/>
        <v>3</v>
      </c>
      <c r="D62" s="7">
        <f>IF($B62&gt;52-D$57,"",IF($C62&gt;0,SUM($D7:D7)/$C62,0))</f>
        <v>0</v>
      </c>
      <c r="E62" s="7">
        <f>IF($B62&gt;52-E$57,"",IF($C62&gt;0,SUM($D7:E7)/$C62,0))</f>
        <v>0</v>
      </c>
      <c r="F62" s="7">
        <f>IF($B62&gt;52-F$57,"",IF($C62&gt;0,SUM($D7:F7)/$C62,0))</f>
        <v>0</v>
      </c>
      <c r="G62" s="7">
        <f>IF($B62&gt;52-G$57,"",IF($C62&gt;0,SUM($D7:G7)/$C62,0))</f>
        <v>0</v>
      </c>
      <c r="H62" s="7">
        <f>IF($B62&gt;52-H$57,"",IF($C62&gt;0,SUM($D7:H7)/$C62,0))</f>
        <v>0.33333333333333331</v>
      </c>
      <c r="I62" s="7">
        <f>IF($B62&gt;52-I$57,"",IF($C62&gt;0,SUM($D7:I7)/$C62,0))</f>
        <v>0.33333333333333331</v>
      </c>
      <c r="J62" s="7">
        <f>IF($B62&gt;52-J$57,"",IF($C62&gt;0,SUM($D7:J7)/$C62,0))</f>
        <v>0.33333333333333331</v>
      </c>
      <c r="K62" s="7">
        <f>IF($B62&gt;52-K$57,"",IF($C62&gt;0,SUM($D7:K7)/$C62,0))</f>
        <v>0.33333333333333331</v>
      </c>
      <c r="L62" s="7">
        <f>IF($B62&gt;52-L$57,"",IF($C62&gt;0,SUM($D7:L7)/$C62,0))</f>
        <v>0.33333333333333331</v>
      </c>
      <c r="M62" s="7">
        <f>IF($B62&gt;52-M$57,"",IF($C62&gt;0,SUM($D7:M7)/$C62,0))</f>
        <v>0.33333333333333331</v>
      </c>
      <c r="N62" s="7">
        <f>IF($B62&gt;52-N$57,"",IF($C62&gt;0,SUM($D7:N7)/$C62,0))</f>
        <v>0.33333333333333331</v>
      </c>
      <c r="O62" s="7">
        <f>IF($B62&gt;52-O$57,"",IF($C62&gt;0,SUM($D7:O7)/$C62,0))</f>
        <v>0.33333333333333331</v>
      </c>
      <c r="P62" s="7">
        <f>IF($B62&gt;52-P$57,"",IF($C62&gt;0,SUM($D7:P7)/$C62,0))</f>
        <v>0.66666666666666663</v>
      </c>
      <c r="Q62" s="7">
        <f>IF($B62&gt;52-Q$57,"",IF($C62&gt;0,SUM($D7:Q7)/$C62,0))</f>
        <v>0.66666666666666663</v>
      </c>
      <c r="R62" s="7">
        <f>IF($B62&gt;52-R$57,"",IF($C62&gt;0,SUM($D7:R7)/$C62,0))</f>
        <v>0.66666666666666663</v>
      </c>
      <c r="S62" s="7">
        <f>IF($B62&gt;52-S$57,"",IF($C62&gt;0,SUM($D7:S7)/$C62,0))</f>
        <v>0.66666666666666663</v>
      </c>
      <c r="T62" s="7">
        <f>IF($B62&gt;52-T$57,"",IF($C62&gt;0,SUM($D7:T7)/$C62,0))</f>
        <v>0.66666666666666663</v>
      </c>
      <c r="U62" s="7">
        <f>IF($B62&gt;52-U$57,"",IF($C62&gt;0,SUM($D7:U7)/$C62,0))</f>
        <v>0.66666666666666663</v>
      </c>
      <c r="V62" s="7">
        <f>IF($B62&gt;52-V$57,"",IF($C62&gt;0,SUM($D7:V7)/$C62,0))</f>
        <v>0.66666666666666663</v>
      </c>
      <c r="W62" s="7">
        <f>IF($B62&gt;52-W$57,"",IF($C62&gt;0,SUM($D7:W7)/$C62,0))</f>
        <v>0.66666666666666663</v>
      </c>
      <c r="X62" s="7">
        <f>IF($B62&gt;52-X$57,"",IF($C62&gt;0,SUM($D7:X7)/$C62,0))</f>
        <v>0.66666666666666663</v>
      </c>
      <c r="Y62" s="7">
        <f>IF($B62&gt;52-Y$57,"",IF($C62&gt;0,SUM($D7:Y7)/$C62,0))</f>
        <v>0.66666666666666663</v>
      </c>
      <c r="Z62" s="7">
        <f>IF($B62&gt;52-Z$57,"",IF($C62&gt;0,SUM($D7:Z7)/$C62,0))</f>
        <v>0.66666666666666663</v>
      </c>
      <c r="AA62" s="7">
        <f>IF($B62&gt;52-AA$57,"",IF($C62&gt;0,SUM($D7:AA7)/$C62,0))</f>
        <v>0.66666666666666663</v>
      </c>
      <c r="AB62" s="7">
        <f>IF($B62&gt;52-AB$57,"",IF($C62&gt;0,SUM($D7:AB7)/$C62,0))</f>
        <v>0.66666666666666663</v>
      </c>
      <c r="AC62" s="7">
        <f>IF($B62&gt;52-AC$57,"",IF($C62&gt;0,SUM($D7:AC7)/$C62,0))</f>
        <v>0.66666666666666663</v>
      </c>
      <c r="AD62" s="7">
        <f>IF($B62&gt;52-AD$57,"",IF($C62&gt;0,SUM($D7:AD7)/$C62,0))</f>
        <v>0.66666666666666663</v>
      </c>
      <c r="AE62" s="7">
        <f>IF($B62&gt;52-AE$57,"",IF($C62&gt;0,SUM($D7:AE7)/$C62,0))</f>
        <v>0.66666666666666663</v>
      </c>
      <c r="AF62" s="7">
        <f>IF($B62&gt;52-AF$57,"",IF($C62&gt;0,SUM($D7:AF7)/$C62,0))</f>
        <v>0.66666666666666663</v>
      </c>
      <c r="AG62" s="7">
        <f>IF($B62&gt;52-AG$57,"",IF($C62&gt;0,SUM($D7:AG7)/$C62,0))</f>
        <v>0.66666666666666663</v>
      </c>
      <c r="AH62" s="7">
        <f>IF($B62&gt;52-AH$57,"",IF($C62&gt;0,SUM($D7:AH7)/$C62,0))</f>
        <v>0.66666666666666663</v>
      </c>
      <c r="AI62" s="7">
        <f>IF($B62&gt;52-AI$57,"",IF($C62&gt;0,SUM($D7:AI7)/$C62,0))</f>
        <v>0.66666666666666663</v>
      </c>
      <c r="AJ62" s="7">
        <f>IF($B62&gt;52-AJ$57,"",IF($C62&gt;0,SUM($D7:AJ7)/$C62,0))</f>
        <v>0.66666666666666663</v>
      </c>
      <c r="AK62" s="7">
        <f>IF($B62&gt;52-AK$57,"",IF($C62&gt;0,SUM($D7:AK7)/$C62,0))</f>
        <v>0.66666666666666663</v>
      </c>
      <c r="AL62" s="7">
        <f>IF($B62&gt;52-AL$57,"",IF($C62&gt;0,SUM($D7:AL7)/$C62,0))</f>
        <v>0.66666666666666663</v>
      </c>
      <c r="AM62" s="7">
        <f>IF($B62&gt;52-AM$57,"",IF($C62&gt;0,SUM($D7:AM7)/$C62,0))</f>
        <v>0.66666666666666663</v>
      </c>
      <c r="AN62" s="7">
        <f>IF($B62&gt;52-AN$57,"",IF($C62&gt;0,SUM($D7:AN7)/$C62,0))</f>
        <v>0.66666666666666663</v>
      </c>
      <c r="AO62" s="7">
        <f>IF($B62&gt;52-AO$57,"",IF($C62&gt;0,SUM($D7:AO7)/$C62,0))</f>
        <v>0.66666666666666663</v>
      </c>
      <c r="AP62" s="7">
        <f>IF($B62&gt;52-AP$57,"",IF($C62&gt;0,SUM($D7:AP7)/$C62,0))</f>
        <v>0.66666666666666663</v>
      </c>
      <c r="AQ62" s="7">
        <f>IF($B62&gt;52-AQ$57,"",IF($C62&gt;0,SUM($D7:AQ7)/$C62,0))</f>
        <v>0.66666666666666663</v>
      </c>
      <c r="AR62" s="7">
        <f>IF($B62&gt;52-AR$57,"",IF($C62&gt;0,SUM($D7:AR7)/$C62,0))</f>
        <v>0.66666666666666663</v>
      </c>
      <c r="AS62" s="7">
        <f>IF($B62&gt;52-AS$57,"",IF($C62&gt;0,SUM($D7:AS7)/$C62,0))</f>
        <v>0.66666666666666663</v>
      </c>
      <c r="AT62" s="7">
        <f>IF($B62&gt;52-AT$57,"",IF($C62&gt;0,SUM($D7:AT7)/$C62,0))</f>
        <v>0.66666666666666663</v>
      </c>
      <c r="AU62" s="7">
        <f>IF($B62&gt;52-AU$57,"",IF($C62&gt;0,SUM($D7:AU7)/$C62,0))</f>
        <v>0.66666666666666663</v>
      </c>
      <c r="AV62" s="7">
        <f>IF($B62&gt;52-AV$57,"",IF($C62&gt;0,SUM($D7:AV7)/$C62,0))</f>
        <v>0.66666666666666663</v>
      </c>
      <c r="AW62" s="7">
        <f>IF($B62&gt;52-AW$57,"",IF($C62&gt;0,SUM($D7:AW7)/$C62,0))</f>
        <v>0.66666666666666663</v>
      </c>
      <c r="AX62" s="7">
        <f>IF($B62&gt;52-AX$57,"",IF($C62&gt;0,SUM($D7:AX7)/$C62,0))</f>
        <v>0.66666666666666663</v>
      </c>
      <c r="AY62" s="7">
        <f>IF($B62&gt;52-AY$57,"",IF($C62&gt;0,SUM($D7:AY7)/$C62,0))</f>
        <v>0.66666666666666663</v>
      </c>
      <c r="AZ62" s="7" t="str">
        <f>IF($B62&gt;52-AZ$57,"",IF($C62&gt;0,SUM($D7:AZ7)/$C62,0))</f>
        <v/>
      </c>
      <c r="BA62" s="7" t="str">
        <f>IF($B62&gt;52-BA$57,"",IF($C62&gt;0,SUM($D7:BA7)/$C62,0))</f>
        <v/>
      </c>
      <c r="BB62" s="7" t="str">
        <f>IF($B62&gt;52-BB$57,"",IF($C62&gt;0,SUM($D7:BB7)/$C62,0))</f>
        <v/>
      </c>
      <c r="BC62" s="7" t="str">
        <f>IF($B62&gt;52-BC$57,"",IF($C62&gt;0,SUM($D7:BC7)/$C62,0))</f>
        <v/>
      </c>
    </row>
    <row r="63" spans="1:88" x14ac:dyDescent="0.55000000000000004">
      <c r="B63">
        <v>6</v>
      </c>
      <c r="C63">
        <f t="shared" si="2"/>
        <v>2</v>
      </c>
      <c r="D63" s="7">
        <f>IF($B63&gt;52-D$57,"",IF($C63&gt;0,SUM($D8:D8)/$C63,0))</f>
        <v>0</v>
      </c>
      <c r="E63" s="7">
        <f>IF($B63&gt;52-E$57,"",IF($C63&gt;0,SUM($D8:E8)/$C63,0))</f>
        <v>0</v>
      </c>
      <c r="F63" s="7">
        <f>IF($B63&gt;52-F$57,"",IF($C63&gt;0,SUM($D8:F8)/$C63,0))</f>
        <v>0</v>
      </c>
      <c r="G63" s="7">
        <f>IF($B63&gt;52-G$57,"",IF($C63&gt;0,SUM($D8:G8)/$C63,0))</f>
        <v>0</v>
      </c>
      <c r="H63" s="7">
        <f>IF($B63&gt;52-H$57,"",IF($C63&gt;0,SUM($D8:H8)/$C63,0))</f>
        <v>0</v>
      </c>
      <c r="I63" s="7">
        <f>IF($B63&gt;52-I$57,"",IF($C63&gt;0,SUM($D8:I8)/$C63,0))</f>
        <v>0</v>
      </c>
      <c r="J63" s="7">
        <f>IF($B63&gt;52-J$57,"",IF($C63&gt;0,SUM($D8:J8)/$C63,0))</f>
        <v>0</v>
      </c>
      <c r="K63" s="7">
        <f>IF($B63&gt;52-K$57,"",IF($C63&gt;0,SUM($D8:K8)/$C63,0))</f>
        <v>0</v>
      </c>
      <c r="L63" s="7">
        <f>IF($B63&gt;52-L$57,"",IF($C63&gt;0,SUM($D8:L8)/$C63,0))</f>
        <v>0</v>
      </c>
      <c r="M63" s="7">
        <f>IF($B63&gt;52-M$57,"",IF($C63&gt;0,SUM($D8:M8)/$C63,0))</f>
        <v>0</v>
      </c>
      <c r="N63" s="7">
        <f>IF($B63&gt;52-N$57,"",IF($C63&gt;0,SUM($D8:N8)/$C63,0))</f>
        <v>0.5</v>
      </c>
      <c r="O63" s="7">
        <f>IF($B63&gt;52-O$57,"",IF($C63&gt;0,SUM($D8:O8)/$C63,0))</f>
        <v>0.5</v>
      </c>
      <c r="P63" s="7">
        <f>IF($B63&gt;52-P$57,"",IF($C63&gt;0,SUM($D8:P8)/$C63,0))</f>
        <v>0.5</v>
      </c>
      <c r="Q63" s="7">
        <f>IF($B63&gt;52-Q$57,"",IF($C63&gt;0,SUM($D8:Q8)/$C63,0))</f>
        <v>0.5</v>
      </c>
      <c r="R63" s="7">
        <f>IF($B63&gt;52-R$57,"",IF($C63&gt;0,SUM($D8:R8)/$C63,0))</f>
        <v>0.5</v>
      </c>
      <c r="S63" s="7">
        <f>IF($B63&gt;52-S$57,"",IF($C63&gt;0,SUM($D8:S8)/$C63,0))</f>
        <v>0.5</v>
      </c>
      <c r="T63" s="7">
        <f>IF($B63&gt;52-T$57,"",IF($C63&gt;0,SUM($D8:T8)/$C63,0))</f>
        <v>0.5</v>
      </c>
      <c r="U63" s="7">
        <f>IF($B63&gt;52-U$57,"",IF($C63&gt;0,SUM($D8:U8)/$C63,0))</f>
        <v>0.5</v>
      </c>
      <c r="V63" s="7">
        <f>IF($B63&gt;52-V$57,"",IF($C63&gt;0,SUM($D8:V8)/$C63,0))</f>
        <v>0.5</v>
      </c>
      <c r="W63" s="7">
        <f>IF($B63&gt;52-W$57,"",IF($C63&gt;0,SUM($D8:W8)/$C63,0))</f>
        <v>0.5</v>
      </c>
      <c r="X63" s="7">
        <f>IF($B63&gt;52-X$57,"",IF($C63&gt;0,SUM($D8:X8)/$C63,0))</f>
        <v>0.5</v>
      </c>
      <c r="Y63" s="7">
        <f>IF($B63&gt;52-Y$57,"",IF($C63&gt;0,SUM($D8:Y8)/$C63,0))</f>
        <v>0.5</v>
      </c>
      <c r="Z63" s="7">
        <f>IF($B63&gt;52-Z$57,"",IF($C63&gt;0,SUM($D8:Z8)/$C63,0))</f>
        <v>0.5</v>
      </c>
      <c r="AA63" s="7">
        <f>IF($B63&gt;52-AA$57,"",IF($C63&gt;0,SUM($D8:AA8)/$C63,0))</f>
        <v>0.5</v>
      </c>
      <c r="AB63" s="7">
        <f>IF($B63&gt;52-AB$57,"",IF($C63&gt;0,SUM($D8:AB8)/$C63,0))</f>
        <v>0.5</v>
      </c>
      <c r="AC63" s="7">
        <f>IF($B63&gt;52-AC$57,"",IF($C63&gt;0,SUM($D8:AC8)/$C63,0))</f>
        <v>0.5</v>
      </c>
      <c r="AD63" s="7">
        <f>IF($B63&gt;52-AD$57,"",IF($C63&gt;0,SUM($D8:AD8)/$C63,0))</f>
        <v>0.5</v>
      </c>
      <c r="AE63" s="7">
        <f>IF($B63&gt;52-AE$57,"",IF($C63&gt;0,SUM($D8:AE8)/$C63,0))</f>
        <v>0.5</v>
      </c>
      <c r="AF63" s="7">
        <f>IF($B63&gt;52-AF$57,"",IF($C63&gt;0,SUM($D8:AF8)/$C63,0))</f>
        <v>0.5</v>
      </c>
      <c r="AG63" s="7">
        <f>IF($B63&gt;52-AG$57,"",IF($C63&gt;0,SUM($D8:AG8)/$C63,0))</f>
        <v>0.5</v>
      </c>
      <c r="AH63" s="7">
        <f>IF($B63&gt;52-AH$57,"",IF($C63&gt;0,SUM($D8:AH8)/$C63,0))</f>
        <v>0.5</v>
      </c>
      <c r="AI63" s="7">
        <f>IF($B63&gt;52-AI$57,"",IF($C63&gt;0,SUM($D8:AI8)/$C63,0))</f>
        <v>0.5</v>
      </c>
      <c r="AJ63" s="7">
        <f>IF($B63&gt;52-AJ$57,"",IF($C63&gt;0,SUM($D8:AJ8)/$C63,0))</f>
        <v>0.5</v>
      </c>
      <c r="AK63" s="7">
        <f>IF($B63&gt;52-AK$57,"",IF($C63&gt;0,SUM($D8:AK8)/$C63,0))</f>
        <v>0.5</v>
      </c>
      <c r="AL63" s="7">
        <f>IF($B63&gt;52-AL$57,"",IF($C63&gt;0,SUM($D8:AL8)/$C63,0))</f>
        <v>0.5</v>
      </c>
      <c r="AM63" s="7">
        <f>IF($B63&gt;52-AM$57,"",IF($C63&gt;0,SUM($D8:AM8)/$C63,0))</f>
        <v>0.5</v>
      </c>
      <c r="AN63" s="7">
        <f>IF($B63&gt;52-AN$57,"",IF($C63&gt;0,SUM($D8:AN8)/$C63,0))</f>
        <v>0.5</v>
      </c>
      <c r="AO63" s="7">
        <f>IF($B63&gt;52-AO$57,"",IF($C63&gt;0,SUM($D8:AO8)/$C63,0))</f>
        <v>0.5</v>
      </c>
      <c r="AP63" s="7">
        <f>IF($B63&gt;52-AP$57,"",IF($C63&gt;0,SUM($D8:AP8)/$C63,0))</f>
        <v>0.5</v>
      </c>
      <c r="AQ63" s="7">
        <f>IF($B63&gt;52-AQ$57,"",IF($C63&gt;0,SUM($D8:AQ8)/$C63,0))</f>
        <v>0.5</v>
      </c>
      <c r="AR63" s="7">
        <f>IF($B63&gt;52-AR$57,"",IF($C63&gt;0,SUM($D8:AR8)/$C63,0))</f>
        <v>0.5</v>
      </c>
      <c r="AS63" s="7">
        <f>IF($B63&gt;52-AS$57,"",IF($C63&gt;0,SUM($D8:AS8)/$C63,0))</f>
        <v>0.5</v>
      </c>
      <c r="AT63" s="7">
        <f>IF($B63&gt;52-AT$57,"",IF($C63&gt;0,SUM($D8:AT8)/$C63,0))</f>
        <v>0.5</v>
      </c>
      <c r="AU63" s="7">
        <f>IF($B63&gt;52-AU$57,"",IF($C63&gt;0,SUM($D8:AU8)/$C63,0))</f>
        <v>0.5</v>
      </c>
      <c r="AV63" s="7">
        <f>IF($B63&gt;52-AV$57,"",IF($C63&gt;0,SUM($D8:AV8)/$C63,0))</f>
        <v>0.5</v>
      </c>
      <c r="AW63" s="7">
        <f>IF($B63&gt;52-AW$57,"",IF($C63&gt;0,SUM($D8:AW8)/$C63,0))</f>
        <v>0.5</v>
      </c>
      <c r="AX63" s="7">
        <f>IF($B63&gt;52-AX$57,"",IF($C63&gt;0,SUM($D8:AX8)/$C63,0))</f>
        <v>0.5</v>
      </c>
      <c r="AY63" s="7" t="str">
        <f>IF($B63&gt;52-AY$57,"",IF($C63&gt;0,SUM($D8:AY8)/$C63,0))</f>
        <v/>
      </c>
      <c r="AZ63" s="7" t="str">
        <f>IF($B63&gt;52-AZ$57,"",IF($C63&gt;0,SUM($D8:AZ8)/$C63,0))</f>
        <v/>
      </c>
      <c r="BA63" s="7" t="str">
        <f>IF($B63&gt;52-BA$57,"",IF($C63&gt;0,SUM($D8:BA8)/$C63,0))</f>
        <v/>
      </c>
      <c r="BB63" s="7" t="str">
        <f>IF($B63&gt;52-BB$57,"",IF($C63&gt;0,SUM($D8:BB8)/$C63,0))</f>
        <v/>
      </c>
      <c r="BC63" s="7" t="str">
        <f>IF($B63&gt;52-BC$57,"",IF($C63&gt;0,SUM($D8:BC8)/$C63,0))</f>
        <v/>
      </c>
    </row>
    <row r="64" spans="1:88" x14ac:dyDescent="0.55000000000000004">
      <c r="B64">
        <v>7</v>
      </c>
      <c r="C64">
        <f t="shared" si="2"/>
        <v>3</v>
      </c>
      <c r="D64" s="7">
        <f>IF($B64&gt;52-D$57,"",IF($C64&gt;0,SUM($D9:D9)/$C64,0))</f>
        <v>0</v>
      </c>
      <c r="E64" s="7">
        <f>IF($B64&gt;52-E$57,"",IF($C64&gt;0,SUM($D9:E9)/$C64,0))</f>
        <v>0</v>
      </c>
      <c r="F64" s="7">
        <f>IF($B64&gt;52-F$57,"",IF($C64&gt;0,SUM($D9:F9)/$C64,0))</f>
        <v>0.33333333333333331</v>
      </c>
      <c r="G64" s="7">
        <f>IF($B64&gt;52-G$57,"",IF($C64&gt;0,SUM($D9:G9)/$C64,0))</f>
        <v>1</v>
      </c>
      <c r="H64" s="7">
        <f>IF($B64&gt;52-H$57,"",IF($C64&gt;0,SUM($D9:H9)/$C64,0))</f>
        <v>1</v>
      </c>
      <c r="I64" s="7">
        <f>IF($B64&gt;52-I$57,"",IF($C64&gt;0,SUM($D9:I9)/$C64,0))</f>
        <v>1</v>
      </c>
      <c r="J64" s="7">
        <f>IF($B64&gt;52-J$57,"",IF($C64&gt;0,SUM($D9:J9)/$C64,0))</f>
        <v>1</v>
      </c>
      <c r="K64" s="7">
        <f>IF($B64&gt;52-K$57,"",IF($C64&gt;0,SUM($D9:K9)/$C64,0))</f>
        <v>1</v>
      </c>
      <c r="L64" s="7">
        <f>IF($B64&gt;52-L$57,"",IF($C64&gt;0,SUM($D9:L9)/$C64,0))</f>
        <v>1</v>
      </c>
      <c r="M64" s="7">
        <f>IF($B64&gt;52-M$57,"",IF($C64&gt;0,SUM($D9:M9)/$C64,0))</f>
        <v>1</v>
      </c>
      <c r="N64" s="7">
        <f>IF($B64&gt;52-N$57,"",IF($C64&gt;0,SUM($D9:N9)/$C64,0))</f>
        <v>1</v>
      </c>
      <c r="O64" s="7">
        <f>IF($B64&gt;52-O$57,"",IF($C64&gt;0,SUM($D9:O9)/$C64,0))</f>
        <v>1</v>
      </c>
      <c r="P64" s="7">
        <f>IF($B64&gt;52-P$57,"",IF($C64&gt;0,SUM($D9:P9)/$C64,0))</f>
        <v>1</v>
      </c>
      <c r="Q64" s="7">
        <f>IF($B64&gt;52-Q$57,"",IF($C64&gt;0,SUM($D9:Q9)/$C64,0))</f>
        <v>1</v>
      </c>
      <c r="R64" s="7">
        <f>IF($B64&gt;52-R$57,"",IF($C64&gt;0,SUM($D9:R9)/$C64,0))</f>
        <v>1</v>
      </c>
      <c r="S64" s="7">
        <f>IF($B64&gt;52-S$57,"",IF($C64&gt;0,SUM($D9:S9)/$C64,0))</f>
        <v>1</v>
      </c>
      <c r="T64" s="7">
        <f>IF($B64&gt;52-T$57,"",IF($C64&gt;0,SUM($D9:T9)/$C64,0))</f>
        <v>1</v>
      </c>
      <c r="U64" s="7">
        <f>IF($B64&gt;52-U$57,"",IF($C64&gt;0,SUM($D9:U9)/$C64,0))</f>
        <v>1</v>
      </c>
      <c r="V64" s="7">
        <f>IF($B64&gt;52-V$57,"",IF($C64&gt;0,SUM($D9:V9)/$C64,0))</f>
        <v>1</v>
      </c>
      <c r="W64" s="7">
        <f>IF($B64&gt;52-W$57,"",IF($C64&gt;0,SUM($D9:W9)/$C64,0))</f>
        <v>1</v>
      </c>
      <c r="X64" s="7">
        <f>IF($B64&gt;52-X$57,"",IF($C64&gt;0,SUM($D9:X9)/$C64,0))</f>
        <v>1</v>
      </c>
      <c r="Y64" s="7">
        <f>IF($B64&gt;52-Y$57,"",IF($C64&gt;0,SUM($D9:Y9)/$C64,0))</f>
        <v>1</v>
      </c>
      <c r="Z64" s="7">
        <f>IF($B64&gt;52-Z$57,"",IF($C64&gt;0,SUM($D9:Z9)/$C64,0))</f>
        <v>1</v>
      </c>
      <c r="AA64" s="7">
        <f>IF($B64&gt;52-AA$57,"",IF($C64&gt;0,SUM($D9:AA9)/$C64,0))</f>
        <v>1</v>
      </c>
      <c r="AB64" s="7">
        <f>IF($B64&gt;52-AB$57,"",IF($C64&gt;0,SUM($D9:AB9)/$C64,0))</f>
        <v>1</v>
      </c>
      <c r="AC64" s="7">
        <f>IF($B64&gt;52-AC$57,"",IF($C64&gt;0,SUM($D9:AC9)/$C64,0))</f>
        <v>1</v>
      </c>
      <c r="AD64" s="7">
        <f>IF($B64&gt;52-AD$57,"",IF($C64&gt;0,SUM($D9:AD9)/$C64,0))</f>
        <v>1</v>
      </c>
      <c r="AE64" s="7">
        <f>IF($B64&gt;52-AE$57,"",IF($C64&gt;0,SUM($D9:AE9)/$C64,0))</f>
        <v>1</v>
      </c>
      <c r="AF64" s="7">
        <f>IF($B64&gt;52-AF$57,"",IF($C64&gt;0,SUM($D9:AF9)/$C64,0))</f>
        <v>1</v>
      </c>
      <c r="AG64" s="7">
        <f>IF($B64&gt;52-AG$57,"",IF($C64&gt;0,SUM($D9:AG9)/$C64,0))</f>
        <v>1</v>
      </c>
      <c r="AH64" s="7">
        <f>IF($B64&gt;52-AH$57,"",IF($C64&gt;0,SUM($D9:AH9)/$C64,0))</f>
        <v>1</v>
      </c>
      <c r="AI64" s="7">
        <f>IF($B64&gt;52-AI$57,"",IF($C64&gt;0,SUM($D9:AI9)/$C64,0))</f>
        <v>1</v>
      </c>
      <c r="AJ64" s="7">
        <f>IF($B64&gt;52-AJ$57,"",IF($C64&gt;0,SUM($D9:AJ9)/$C64,0))</f>
        <v>1</v>
      </c>
      <c r="AK64" s="7">
        <f>IF($B64&gt;52-AK$57,"",IF($C64&gt;0,SUM($D9:AK9)/$C64,0))</f>
        <v>1</v>
      </c>
      <c r="AL64" s="7">
        <f>IF($B64&gt;52-AL$57,"",IF($C64&gt;0,SUM($D9:AL9)/$C64,0))</f>
        <v>1</v>
      </c>
      <c r="AM64" s="7">
        <f>IF($B64&gt;52-AM$57,"",IF($C64&gt;0,SUM($D9:AM9)/$C64,0))</f>
        <v>1</v>
      </c>
      <c r="AN64" s="7">
        <f>IF($B64&gt;52-AN$57,"",IF($C64&gt;0,SUM($D9:AN9)/$C64,0))</f>
        <v>1</v>
      </c>
      <c r="AO64" s="7">
        <f>IF($B64&gt;52-AO$57,"",IF($C64&gt;0,SUM($D9:AO9)/$C64,0))</f>
        <v>1</v>
      </c>
      <c r="AP64" s="7">
        <f>IF($B64&gt;52-AP$57,"",IF($C64&gt;0,SUM($D9:AP9)/$C64,0))</f>
        <v>1</v>
      </c>
      <c r="AQ64" s="7">
        <f>IF($B64&gt;52-AQ$57,"",IF($C64&gt;0,SUM($D9:AQ9)/$C64,0))</f>
        <v>1</v>
      </c>
      <c r="AR64" s="7">
        <f>IF($B64&gt;52-AR$57,"",IF($C64&gt;0,SUM($D9:AR9)/$C64,0))</f>
        <v>1</v>
      </c>
      <c r="AS64" s="7">
        <f>IF($B64&gt;52-AS$57,"",IF($C64&gt;0,SUM($D9:AS9)/$C64,0))</f>
        <v>1</v>
      </c>
      <c r="AT64" s="7">
        <f>IF($B64&gt;52-AT$57,"",IF($C64&gt;0,SUM($D9:AT9)/$C64,0))</f>
        <v>1</v>
      </c>
      <c r="AU64" s="7">
        <f>IF($B64&gt;52-AU$57,"",IF($C64&gt;0,SUM($D9:AU9)/$C64,0))</f>
        <v>1</v>
      </c>
      <c r="AV64" s="7">
        <f>IF($B64&gt;52-AV$57,"",IF($C64&gt;0,SUM($D9:AV9)/$C64,0))</f>
        <v>1</v>
      </c>
      <c r="AW64" s="7">
        <f>IF($B64&gt;52-AW$57,"",IF($C64&gt;0,SUM($D9:AW9)/$C64,0))</f>
        <v>1</v>
      </c>
      <c r="AX64" s="7" t="str">
        <f>IF($B64&gt;52-AX$57,"",IF($C64&gt;0,SUM($D9:AX9)/$C64,0))</f>
        <v/>
      </c>
      <c r="AY64" s="7" t="str">
        <f>IF($B64&gt;52-AY$57,"",IF($C64&gt;0,SUM($D9:AY9)/$C64,0))</f>
        <v/>
      </c>
      <c r="AZ64" s="7" t="str">
        <f>IF($B64&gt;52-AZ$57,"",IF($C64&gt;0,SUM($D9:AZ9)/$C64,0))</f>
        <v/>
      </c>
      <c r="BA64" s="7" t="str">
        <f>IF($B64&gt;52-BA$57,"",IF($C64&gt;0,SUM($D9:BA9)/$C64,0))</f>
        <v/>
      </c>
      <c r="BB64" s="7" t="str">
        <f>IF($B64&gt;52-BB$57,"",IF($C64&gt;0,SUM($D9:BB9)/$C64,0))</f>
        <v/>
      </c>
      <c r="BC64" s="7" t="str">
        <f>IF($B64&gt;52-BC$57,"",IF($C64&gt;0,SUM($D9:BC9)/$C64,0))</f>
        <v/>
      </c>
    </row>
    <row r="65" spans="2:55" x14ac:dyDescent="0.55000000000000004">
      <c r="B65">
        <v>8</v>
      </c>
      <c r="C65">
        <f t="shared" si="2"/>
        <v>1</v>
      </c>
      <c r="D65" s="7">
        <f>IF($B65&gt;52-D$57,"",IF($C65&gt;0,SUM($D10:D10)/$C65,0))</f>
        <v>0</v>
      </c>
      <c r="E65" s="7">
        <f>IF($B65&gt;52-E$57,"",IF($C65&gt;0,SUM($D10:E10)/$C65,0))</f>
        <v>0</v>
      </c>
      <c r="F65" s="7">
        <f>IF($B65&gt;52-F$57,"",IF($C65&gt;0,SUM($D10:F10)/$C65,0))</f>
        <v>0</v>
      </c>
      <c r="G65" s="7">
        <f>IF($B65&gt;52-G$57,"",IF($C65&gt;0,SUM($D10:G10)/$C65,0))</f>
        <v>0</v>
      </c>
      <c r="H65" s="7">
        <f>IF($B65&gt;52-H$57,"",IF($C65&gt;0,SUM($D10:H10)/$C65,0))</f>
        <v>0</v>
      </c>
      <c r="I65" s="7">
        <f>IF($B65&gt;52-I$57,"",IF($C65&gt;0,SUM($D10:I10)/$C65,0))</f>
        <v>0</v>
      </c>
      <c r="J65" s="7">
        <f>IF($B65&gt;52-J$57,"",IF($C65&gt;0,SUM($D10:J10)/$C65,0))</f>
        <v>1</v>
      </c>
      <c r="K65" s="7">
        <f>IF($B65&gt;52-K$57,"",IF($C65&gt;0,SUM($D10:K10)/$C65,0))</f>
        <v>1</v>
      </c>
      <c r="L65" s="7">
        <f>IF($B65&gt;52-L$57,"",IF($C65&gt;0,SUM($D10:L10)/$C65,0))</f>
        <v>1</v>
      </c>
      <c r="M65" s="7">
        <f>IF($B65&gt;52-M$57,"",IF($C65&gt;0,SUM($D10:M10)/$C65,0))</f>
        <v>1</v>
      </c>
      <c r="N65" s="7">
        <f>IF($B65&gt;52-N$57,"",IF($C65&gt;0,SUM($D10:N10)/$C65,0))</f>
        <v>1</v>
      </c>
      <c r="O65" s="7">
        <f>IF($B65&gt;52-O$57,"",IF($C65&gt;0,SUM($D10:O10)/$C65,0))</f>
        <v>1</v>
      </c>
      <c r="P65" s="7">
        <f>IF($B65&gt;52-P$57,"",IF($C65&gt;0,SUM($D10:P10)/$C65,0))</f>
        <v>1</v>
      </c>
      <c r="Q65" s="7">
        <f>IF($B65&gt;52-Q$57,"",IF($C65&gt;0,SUM($D10:Q10)/$C65,0))</f>
        <v>1</v>
      </c>
      <c r="R65" s="7">
        <f>IF($B65&gt;52-R$57,"",IF($C65&gt;0,SUM($D10:R10)/$C65,0))</f>
        <v>1</v>
      </c>
      <c r="S65" s="7">
        <f>IF($B65&gt;52-S$57,"",IF($C65&gt;0,SUM($D10:S10)/$C65,0))</f>
        <v>1</v>
      </c>
      <c r="T65" s="7">
        <f>IF($B65&gt;52-T$57,"",IF($C65&gt;0,SUM($D10:T10)/$C65,0))</f>
        <v>1</v>
      </c>
      <c r="U65" s="7">
        <f>IF($B65&gt;52-U$57,"",IF($C65&gt;0,SUM($D10:U10)/$C65,0))</f>
        <v>1</v>
      </c>
      <c r="V65" s="7">
        <f>IF($B65&gt;52-V$57,"",IF($C65&gt;0,SUM($D10:V10)/$C65,0))</f>
        <v>1</v>
      </c>
      <c r="W65" s="7">
        <f>IF($B65&gt;52-W$57,"",IF($C65&gt;0,SUM($D10:W10)/$C65,0))</f>
        <v>1</v>
      </c>
      <c r="X65" s="7">
        <f>IF($B65&gt;52-X$57,"",IF($C65&gt;0,SUM($D10:X10)/$C65,0))</f>
        <v>1</v>
      </c>
      <c r="Y65" s="7">
        <f>IF($B65&gt;52-Y$57,"",IF($C65&gt;0,SUM($D10:Y10)/$C65,0))</f>
        <v>1</v>
      </c>
      <c r="Z65" s="7">
        <f>IF($B65&gt;52-Z$57,"",IF($C65&gt;0,SUM($D10:Z10)/$C65,0))</f>
        <v>1</v>
      </c>
      <c r="AA65" s="7">
        <f>IF($B65&gt;52-AA$57,"",IF($C65&gt;0,SUM($D10:AA10)/$C65,0))</f>
        <v>1</v>
      </c>
      <c r="AB65" s="7">
        <f>IF($B65&gt;52-AB$57,"",IF($C65&gt;0,SUM($D10:AB10)/$C65,0))</f>
        <v>1</v>
      </c>
      <c r="AC65" s="7">
        <f>IF($B65&gt;52-AC$57,"",IF($C65&gt;0,SUM($D10:AC10)/$C65,0))</f>
        <v>1</v>
      </c>
      <c r="AD65" s="7">
        <f>IF($B65&gt;52-AD$57,"",IF($C65&gt;0,SUM($D10:AD10)/$C65,0))</f>
        <v>1</v>
      </c>
      <c r="AE65" s="7">
        <f>IF($B65&gt;52-AE$57,"",IF($C65&gt;0,SUM($D10:AE10)/$C65,0))</f>
        <v>1</v>
      </c>
      <c r="AF65" s="7">
        <f>IF($B65&gt;52-AF$57,"",IF($C65&gt;0,SUM($D10:AF10)/$C65,0))</f>
        <v>1</v>
      </c>
      <c r="AG65" s="7">
        <f>IF($B65&gt;52-AG$57,"",IF($C65&gt;0,SUM($D10:AG10)/$C65,0))</f>
        <v>1</v>
      </c>
      <c r="AH65" s="7">
        <f>IF($B65&gt;52-AH$57,"",IF($C65&gt;0,SUM($D10:AH10)/$C65,0))</f>
        <v>1</v>
      </c>
      <c r="AI65" s="7">
        <f>IF($B65&gt;52-AI$57,"",IF($C65&gt;0,SUM($D10:AI10)/$C65,0))</f>
        <v>1</v>
      </c>
      <c r="AJ65" s="7">
        <f>IF($B65&gt;52-AJ$57,"",IF($C65&gt;0,SUM($D10:AJ10)/$C65,0))</f>
        <v>1</v>
      </c>
      <c r="AK65" s="7">
        <f>IF($B65&gt;52-AK$57,"",IF($C65&gt;0,SUM($D10:AK10)/$C65,0))</f>
        <v>1</v>
      </c>
      <c r="AL65" s="7">
        <f>IF($B65&gt;52-AL$57,"",IF($C65&gt;0,SUM($D10:AL10)/$C65,0))</f>
        <v>1</v>
      </c>
      <c r="AM65" s="7">
        <f>IF($B65&gt;52-AM$57,"",IF($C65&gt;0,SUM($D10:AM10)/$C65,0))</f>
        <v>1</v>
      </c>
      <c r="AN65" s="7">
        <f>IF($B65&gt;52-AN$57,"",IF($C65&gt;0,SUM($D10:AN10)/$C65,0))</f>
        <v>1</v>
      </c>
      <c r="AO65" s="7">
        <f>IF($B65&gt;52-AO$57,"",IF($C65&gt;0,SUM($D10:AO10)/$C65,0))</f>
        <v>1</v>
      </c>
      <c r="AP65" s="7">
        <f>IF($B65&gt;52-AP$57,"",IF($C65&gt;0,SUM($D10:AP10)/$C65,0))</f>
        <v>1</v>
      </c>
      <c r="AQ65" s="7">
        <f>IF($B65&gt;52-AQ$57,"",IF($C65&gt;0,SUM($D10:AQ10)/$C65,0))</f>
        <v>1</v>
      </c>
      <c r="AR65" s="7">
        <f>IF($B65&gt;52-AR$57,"",IF($C65&gt;0,SUM($D10:AR10)/$C65,0))</f>
        <v>1</v>
      </c>
      <c r="AS65" s="7">
        <f>IF($B65&gt;52-AS$57,"",IF($C65&gt;0,SUM($D10:AS10)/$C65,0))</f>
        <v>1</v>
      </c>
      <c r="AT65" s="7">
        <f>IF($B65&gt;52-AT$57,"",IF($C65&gt;0,SUM($D10:AT10)/$C65,0))</f>
        <v>1</v>
      </c>
      <c r="AU65" s="7">
        <f>IF($B65&gt;52-AU$57,"",IF($C65&gt;0,SUM($D10:AU10)/$C65,0))</f>
        <v>1</v>
      </c>
      <c r="AV65" s="7">
        <f>IF($B65&gt;52-AV$57,"",IF($C65&gt;0,SUM($D10:AV10)/$C65,0))</f>
        <v>1</v>
      </c>
      <c r="AW65" s="7" t="str">
        <f>IF($B65&gt;52-AW$57,"",IF($C65&gt;0,SUM($D10:AW10)/$C65,0))</f>
        <v/>
      </c>
      <c r="AX65" s="7" t="str">
        <f>IF($B65&gt;52-AX$57,"",IF($C65&gt;0,SUM($D10:AX10)/$C65,0))</f>
        <v/>
      </c>
      <c r="AY65" s="7" t="str">
        <f>IF($B65&gt;52-AY$57,"",IF($C65&gt;0,SUM($D10:AY10)/$C65,0))</f>
        <v/>
      </c>
      <c r="AZ65" s="7" t="str">
        <f>IF($B65&gt;52-AZ$57,"",IF($C65&gt;0,SUM($D10:AZ10)/$C65,0))</f>
        <v/>
      </c>
      <c r="BA65" s="7" t="str">
        <f>IF($B65&gt;52-BA$57,"",IF($C65&gt;0,SUM($D10:BA10)/$C65,0))</f>
        <v/>
      </c>
      <c r="BB65" s="7" t="str">
        <f>IF($B65&gt;52-BB$57,"",IF($C65&gt;0,SUM($D10:BB10)/$C65,0))</f>
        <v/>
      </c>
      <c r="BC65" s="7" t="str">
        <f>IF($B65&gt;52-BC$57,"",IF($C65&gt;0,SUM($D10:BC10)/$C65,0))</f>
        <v/>
      </c>
    </row>
    <row r="66" spans="2:55" x14ac:dyDescent="0.55000000000000004">
      <c r="B66">
        <v>9</v>
      </c>
      <c r="C66">
        <f t="shared" si="2"/>
        <v>4</v>
      </c>
      <c r="D66" s="7">
        <f>IF($B66&gt;52-D$57,"",IF($C66&gt;0,SUM($D11:D11)/$C66,0))</f>
        <v>0</v>
      </c>
      <c r="E66" s="7">
        <f>IF($B66&gt;52-E$57,"",IF($C66&gt;0,SUM($D11:E11)/$C66,0))</f>
        <v>0</v>
      </c>
      <c r="F66" s="7">
        <f>IF($B66&gt;52-F$57,"",IF($C66&gt;0,SUM($D11:F11)/$C66,0))</f>
        <v>0.25</v>
      </c>
      <c r="G66" s="7">
        <f>IF($B66&gt;52-G$57,"",IF($C66&gt;0,SUM($D11:G11)/$C66,0))</f>
        <v>0.25</v>
      </c>
      <c r="H66" s="7">
        <f>IF($B66&gt;52-H$57,"",IF($C66&gt;0,SUM($D11:H11)/$C66,0))</f>
        <v>0.25</v>
      </c>
      <c r="I66" s="7">
        <f>IF($B66&gt;52-I$57,"",IF($C66&gt;0,SUM($D11:I11)/$C66,0))</f>
        <v>0.25</v>
      </c>
      <c r="J66" s="7">
        <f>IF($B66&gt;52-J$57,"",IF($C66&gt;0,SUM($D11:J11)/$C66,0))</f>
        <v>0.5</v>
      </c>
      <c r="K66" s="7">
        <f>IF($B66&gt;52-K$57,"",IF($C66&gt;0,SUM($D11:K11)/$C66,0))</f>
        <v>0.5</v>
      </c>
      <c r="L66" s="7">
        <f>IF($B66&gt;52-L$57,"",IF($C66&gt;0,SUM($D11:L11)/$C66,0))</f>
        <v>0.5</v>
      </c>
      <c r="M66" s="7">
        <f>IF($B66&gt;52-M$57,"",IF($C66&gt;0,SUM($D11:M11)/$C66,0))</f>
        <v>0.5</v>
      </c>
      <c r="N66" s="7">
        <f>IF($B66&gt;52-N$57,"",IF($C66&gt;0,SUM($D11:N11)/$C66,0))</f>
        <v>0.5</v>
      </c>
      <c r="O66" s="7">
        <f>IF($B66&gt;52-O$57,"",IF($C66&gt;0,SUM($D11:O11)/$C66,0))</f>
        <v>0.5</v>
      </c>
      <c r="P66" s="7">
        <f>IF($B66&gt;52-P$57,"",IF($C66&gt;0,SUM($D11:P11)/$C66,0))</f>
        <v>0.5</v>
      </c>
      <c r="Q66" s="7">
        <f>IF($B66&gt;52-Q$57,"",IF($C66&gt;0,SUM($D11:Q11)/$C66,0))</f>
        <v>0.5</v>
      </c>
      <c r="R66" s="7">
        <f>IF($B66&gt;52-R$57,"",IF($C66&gt;0,SUM($D11:R11)/$C66,0))</f>
        <v>0.5</v>
      </c>
      <c r="S66" s="7">
        <f>IF($B66&gt;52-S$57,"",IF($C66&gt;0,SUM($D11:S11)/$C66,0))</f>
        <v>0.5</v>
      </c>
      <c r="T66" s="7">
        <f>IF($B66&gt;52-T$57,"",IF($C66&gt;0,SUM($D11:T11)/$C66,0))</f>
        <v>0.5</v>
      </c>
      <c r="U66" s="7">
        <f>IF($B66&gt;52-U$57,"",IF($C66&gt;0,SUM($D11:U11)/$C66,0))</f>
        <v>0.5</v>
      </c>
      <c r="V66" s="7">
        <f>IF($B66&gt;52-V$57,"",IF($C66&gt;0,SUM($D11:V11)/$C66,0))</f>
        <v>0.75</v>
      </c>
      <c r="W66" s="7">
        <f>IF($B66&gt;52-W$57,"",IF($C66&gt;0,SUM($D11:W11)/$C66,0))</f>
        <v>0.75</v>
      </c>
      <c r="X66" s="7">
        <f>IF($B66&gt;52-X$57,"",IF($C66&gt;0,SUM($D11:X11)/$C66,0))</f>
        <v>0.75</v>
      </c>
      <c r="Y66" s="7">
        <f>IF($B66&gt;52-Y$57,"",IF($C66&gt;0,SUM($D11:Y11)/$C66,0))</f>
        <v>0.75</v>
      </c>
      <c r="Z66" s="7">
        <f>IF($B66&gt;52-Z$57,"",IF($C66&gt;0,SUM($D11:Z11)/$C66,0))</f>
        <v>0.75</v>
      </c>
      <c r="AA66" s="7">
        <f>IF($B66&gt;52-AA$57,"",IF($C66&gt;0,SUM($D11:AA11)/$C66,0))</f>
        <v>0.75</v>
      </c>
      <c r="AB66" s="7">
        <f>IF($B66&gt;52-AB$57,"",IF($C66&gt;0,SUM($D11:AB11)/$C66,0))</f>
        <v>0.75</v>
      </c>
      <c r="AC66" s="7">
        <f>IF($B66&gt;52-AC$57,"",IF($C66&gt;0,SUM($D11:AC11)/$C66,0))</f>
        <v>0.75</v>
      </c>
      <c r="AD66" s="7">
        <f>IF($B66&gt;52-AD$57,"",IF($C66&gt;0,SUM($D11:AD11)/$C66,0))</f>
        <v>0.75</v>
      </c>
      <c r="AE66" s="7">
        <f>IF($B66&gt;52-AE$57,"",IF($C66&gt;0,SUM($D11:AE11)/$C66,0))</f>
        <v>0.75</v>
      </c>
      <c r="AF66" s="7">
        <f>IF($B66&gt;52-AF$57,"",IF($C66&gt;0,SUM($D11:AF11)/$C66,0))</f>
        <v>0.75</v>
      </c>
      <c r="AG66" s="7">
        <f>IF($B66&gt;52-AG$57,"",IF($C66&gt;0,SUM($D11:AG11)/$C66,0))</f>
        <v>0.75</v>
      </c>
      <c r="AH66" s="7">
        <f>IF($B66&gt;52-AH$57,"",IF($C66&gt;0,SUM($D11:AH11)/$C66,0))</f>
        <v>0.75</v>
      </c>
      <c r="AI66" s="7">
        <f>IF($B66&gt;52-AI$57,"",IF($C66&gt;0,SUM($D11:AI11)/$C66,0))</f>
        <v>0.75</v>
      </c>
      <c r="AJ66" s="7">
        <f>IF($B66&gt;52-AJ$57,"",IF($C66&gt;0,SUM($D11:AJ11)/$C66,0))</f>
        <v>0.75</v>
      </c>
      <c r="AK66" s="7">
        <f>IF($B66&gt;52-AK$57,"",IF($C66&gt;0,SUM($D11:AK11)/$C66,0))</f>
        <v>0.75</v>
      </c>
      <c r="AL66" s="7">
        <f>IF($B66&gt;52-AL$57,"",IF($C66&gt;0,SUM($D11:AL11)/$C66,0))</f>
        <v>0.75</v>
      </c>
      <c r="AM66" s="7">
        <f>IF($B66&gt;52-AM$57,"",IF($C66&gt;0,SUM($D11:AM11)/$C66,0))</f>
        <v>0.75</v>
      </c>
      <c r="AN66" s="7">
        <f>IF($B66&gt;52-AN$57,"",IF($C66&gt;0,SUM($D11:AN11)/$C66,0))</f>
        <v>0.75</v>
      </c>
      <c r="AO66" s="7">
        <f>IF($B66&gt;52-AO$57,"",IF($C66&gt;0,SUM($D11:AO11)/$C66,0))</f>
        <v>0.75</v>
      </c>
      <c r="AP66" s="7">
        <f>IF($B66&gt;52-AP$57,"",IF($C66&gt;0,SUM($D11:AP11)/$C66,0))</f>
        <v>0.75</v>
      </c>
      <c r="AQ66" s="7">
        <f>IF($B66&gt;52-AQ$57,"",IF($C66&gt;0,SUM($D11:AQ11)/$C66,0))</f>
        <v>0.75</v>
      </c>
      <c r="AR66" s="7">
        <f>IF($B66&gt;52-AR$57,"",IF($C66&gt;0,SUM($D11:AR11)/$C66,0))</f>
        <v>0.75</v>
      </c>
      <c r="AS66" s="7">
        <f>IF($B66&gt;52-AS$57,"",IF($C66&gt;0,SUM($D11:AS11)/$C66,0))</f>
        <v>0.75</v>
      </c>
      <c r="AT66" s="7">
        <f>IF($B66&gt;52-AT$57,"",IF($C66&gt;0,SUM($D11:AT11)/$C66,0))</f>
        <v>0.75</v>
      </c>
      <c r="AU66" s="7">
        <f>IF($B66&gt;52-AU$57,"",IF($C66&gt;0,SUM($D11:AU11)/$C66,0))</f>
        <v>0.75</v>
      </c>
      <c r="AV66" s="7" t="str">
        <f>IF($B66&gt;52-AV$57,"",IF($C66&gt;0,SUM($D11:AV11)/$C66,0))</f>
        <v/>
      </c>
      <c r="AW66" s="7" t="str">
        <f>IF($B66&gt;52-AW$57,"",IF($C66&gt;0,SUM($D11:AW11)/$C66,0))</f>
        <v/>
      </c>
      <c r="AX66" s="7" t="str">
        <f>IF($B66&gt;52-AX$57,"",IF($C66&gt;0,SUM($D11:AX11)/$C66,0))</f>
        <v/>
      </c>
      <c r="AY66" s="7" t="str">
        <f>IF($B66&gt;52-AY$57,"",IF($C66&gt;0,SUM($D11:AY11)/$C66,0))</f>
        <v/>
      </c>
      <c r="AZ66" s="7" t="str">
        <f>IF($B66&gt;52-AZ$57,"",IF($C66&gt;0,SUM($D11:AZ11)/$C66,0))</f>
        <v/>
      </c>
      <c r="BA66" s="7" t="str">
        <f>IF($B66&gt;52-BA$57,"",IF($C66&gt;0,SUM($D11:BA11)/$C66,0))</f>
        <v/>
      </c>
      <c r="BB66" s="7" t="str">
        <f>IF($B66&gt;52-BB$57,"",IF($C66&gt;0,SUM($D11:BB11)/$C66,0))</f>
        <v/>
      </c>
      <c r="BC66" s="7" t="str">
        <f>IF($B66&gt;52-BC$57,"",IF($C66&gt;0,SUM($D11:BC11)/$C66,0))</f>
        <v/>
      </c>
    </row>
    <row r="67" spans="2:55" x14ac:dyDescent="0.55000000000000004">
      <c r="B67">
        <v>10</v>
      </c>
      <c r="C67">
        <f t="shared" si="2"/>
        <v>1</v>
      </c>
      <c r="D67" s="7">
        <f>IF($B67&gt;52-D$57,"",IF($C67&gt;0,SUM($D12:D12)/$C67,0))</f>
        <v>0</v>
      </c>
      <c r="E67" s="7">
        <f>IF($B67&gt;52-E$57,"",IF($C67&gt;0,SUM($D12:E12)/$C67,0))</f>
        <v>1</v>
      </c>
      <c r="F67" s="7">
        <f>IF($B67&gt;52-F$57,"",IF($C67&gt;0,SUM($D12:F12)/$C67,0))</f>
        <v>1</v>
      </c>
      <c r="G67" s="7">
        <f>IF($B67&gt;52-G$57,"",IF($C67&gt;0,SUM($D12:G12)/$C67,0))</f>
        <v>1</v>
      </c>
      <c r="H67" s="7">
        <f>IF($B67&gt;52-H$57,"",IF($C67&gt;0,SUM($D12:H12)/$C67,0))</f>
        <v>1</v>
      </c>
      <c r="I67" s="7">
        <f>IF($B67&gt;52-I$57,"",IF($C67&gt;0,SUM($D12:I12)/$C67,0))</f>
        <v>1</v>
      </c>
      <c r="J67" s="7">
        <f>IF($B67&gt;52-J$57,"",IF($C67&gt;0,SUM($D12:J12)/$C67,0))</f>
        <v>1</v>
      </c>
      <c r="K67" s="7">
        <f>IF($B67&gt;52-K$57,"",IF($C67&gt;0,SUM($D12:K12)/$C67,0))</f>
        <v>1</v>
      </c>
      <c r="L67" s="7">
        <f>IF($B67&gt;52-L$57,"",IF($C67&gt;0,SUM($D12:L12)/$C67,0))</f>
        <v>1</v>
      </c>
      <c r="M67" s="7">
        <f>IF($B67&gt;52-M$57,"",IF($C67&gt;0,SUM($D12:M12)/$C67,0))</f>
        <v>1</v>
      </c>
      <c r="N67" s="7">
        <f>IF($B67&gt;52-N$57,"",IF($C67&gt;0,SUM($D12:N12)/$C67,0))</f>
        <v>1</v>
      </c>
      <c r="O67" s="7">
        <f>IF($B67&gt;52-O$57,"",IF($C67&gt;0,SUM($D12:O12)/$C67,0))</f>
        <v>1</v>
      </c>
      <c r="P67" s="7">
        <f>IF($B67&gt;52-P$57,"",IF($C67&gt;0,SUM($D12:P12)/$C67,0))</f>
        <v>1</v>
      </c>
      <c r="Q67" s="7">
        <f>IF($B67&gt;52-Q$57,"",IF($C67&gt;0,SUM($D12:Q12)/$C67,0))</f>
        <v>1</v>
      </c>
      <c r="R67" s="7">
        <f>IF($B67&gt;52-R$57,"",IF($C67&gt;0,SUM($D12:R12)/$C67,0))</f>
        <v>1</v>
      </c>
      <c r="S67" s="7">
        <f>IF($B67&gt;52-S$57,"",IF($C67&gt;0,SUM($D12:S12)/$C67,0))</f>
        <v>1</v>
      </c>
      <c r="T67" s="7">
        <f>IF($B67&gt;52-T$57,"",IF($C67&gt;0,SUM($D12:T12)/$C67,0))</f>
        <v>1</v>
      </c>
      <c r="U67" s="7">
        <f>IF($B67&gt;52-U$57,"",IF($C67&gt;0,SUM($D12:U12)/$C67,0))</f>
        <v>1</v>
      </c>
      <c r="V67" s="7">
        <f>IF($B67&gt;52-V$57,"",IF($C67&gt;0,SUM($D12:V12)/$C67,0))</f>
        <v>1</v>
      </c>
      <c r="W67" s="7">
        <f>IF($B67&gt;52-W$57,"",IF($C67&gt;0,SUM($D12:W12)/$C67,0))</f>
        <v>1</v>
      </c>
      <c r="X67" s="7">
        <f>IF($B67&gt;52-X$57,"",IF($C67&gt;0,SUM($D12:X12)/$C67,0))</f>
        <v>1</v>
      </c>
      <c r="Y67" s="7">
        <f>IF($B67&gt;52-Y$57,"",IF($C67&gt;0,SUM($D12:Y12)/$C67,0))</f>
        <v>1</v>
      </c>
      <c r="Z67" s="7">
        <f>IF($B67&gt;52-Z$57,"",IF($C67&gt;0,SUM($D12:Z12)/$C67,0))</f>
        <v>1</v>
      </c>
      <c r="AA67" s="7">
        <f>IF($B67&gt;52-AA$57,"",IF($C67&gt;0,SUM($D12:AA12)/$C67,0))</f>
        <v>1</v>
      </c>
      <c r="AB67" s="7">
        <f>IF($B67&gt;52-AB$57,"",IF($C67&gt;0,SUM($D12:AB12)/$C67,0))</f>
        <v>1</v>
      </c>
      <c r="AC67" s="7">
        <f>IF($B67&gt;52-AC$57,"",IF($C67&gt;0,SUM($D12:AC12)/$C67,0))</f>
        <v>1</v>
      </c>
      <c r="AD67" s="7">
        <f>IF($B67&gt;52-AD$57,"",IF($C67&gt;0,SUM($D12:AD12)/$C67,0))</f>
        <v>1</v>
      </c>
      <c r="AE67" s="7">
        <f>IF($B67&gt;52-AE$57,"",IF($C67&gt;0,SUM($D12:AE12)/$C67,0))</f>
        <v>1</v>
      </c>
      <c r="AF67" s="7">
        <f>IF($B67&gt;52-AF$57,"",IF($C67&gt;0,SUM($D12:AF12)/$C67,0))</f>
        <v>1</v>
      </c>
      <c r="AG67" s="7">
        <f>IF($B67&gt;52-AG$57,"",IF($C67&gt;0,SUM($D12:AG12)/$C67,0))</f>
        <v>1</v>
      </c>
      <c r="AH67" s="7">
        <f>IF($B67&gt;52-AH$57,"",IF($C67&gt;0,SUM($D12:AH12)/$C67,0))</f>
        <v>1</v>
      </c>
      <c r="AI67" s="7">
        <f>IF($B67&gt;52-AI$57,"",IF($C67&gt;0,SUM($D12:AI12)/$C67,0))</f>
        <v>1</v>
      </c>
      <c r="AJ67" s="7">
        <f>IF($B67&gt;52-AJ$57,"",IF($C67&gt;0,SUM($D12:AJ12)/$C67,0))</f>
        <v>1</v>
      </c>
      <c r="AK67" s="7">
        <f>IF($B67&gt;52-AK$57,"",IF($C67&gt;0,SUM($D12:AK12)/$C67,0))</f>
        <v>1</v>
      </c>
      <c r="AL67" s="7">
        <f>IF($B67&gt;52-AL$57,"",IF($C67&gt;0,SUM($D12:AL12)/$C67,0))</f>
        <v>1</v>
      </c>
      <c r="AM67" s="7">
        <f>IF($B67&gt;52-AM$57,"",IF($C67&gt;0,SUM($D12:AM12)/$C67,0))</f>
        <v>1</v>
      </c>
      <c r="AN67" s="7">
        <f>IF($B67&gt;52-AN$57,"",IF($C67&gt;0,SUM($D12:AN12)/$C67,0))</f>
        <v>1</v>
      </c>
      <c r="AO67" s="7">
        <f>IF($B67&gt;52-AO$57,"",IF($C67&gt;0,SUM($D12:AO12)/$C67,0))</f>
        <v>1</v>
      </c>
      <c r="AP67" s="7">
        <f>IF($B67&gt;52-AP$57,"",IF($C67&gt;0,SUM($D12:AP12)/$C67,0))</f>
        <v>1</v>
      </c>
      <c r="AQ67" s="7">
        <f>IF($B67&gt;52-AQ$57,"",IF($C67&gt;0,SUM($D12:AQ12)/$C67,0))</f>
        <v>1</v>
      </c>
      <c r="AR67" s="7">
        <f>IF($B67&gt;52-AR$57,"",IF($C67&gt;0,SUM($D12:AR12)/$C67,0))</f>
        <v>1</v>
      </c>
      <c r="AS67" s="7">
        <f>IF($B67&gt;52-AS$57,"",IF($C67&gt;0,SUM($D12:AS12)/$C67,0))</f>
        <v>1</v>
      </c>
      <c r="AT67" s="7">
        <f>IF($B67&gt;52-AT$57,"",IF($C67&gt;0,SUM($D12:AT12)/$C67,0))</f>
        <v>1</v>
      </c>
      <c r="AU67" s="7" t="str">
        <f>IF($B67&gt;52-AU$57,"",IF($C67&gt;0,SUM($D12:AU12)/$C67,0))</f>
        <v/>
      </c>
      <c r="AV67" s="7" t="str">
        <f>IF($B67&gt;52-AV$57,"",IF($C67&gt;0,SUM($D12:AV12)/$C67,0))</f>
        <v/>
      </c>
      <c r="AW67" s="7" t="str">
        <f>IF($B67&gt;52-AW$57,"",IF($C67&gt;0,SUM($D12:AW12)/$C67,0))</f>
        <v/>
      </c>
      <c r="AX67" s="7" t="str">
        <f>IF($B67&gt;52-AX$57,"",IF($C67&gt;0,SUM($D12:AX12)/$C67,0))</f>
        <v/>
      </c>
      <c r="AY67" s="7" t="str">
        <f>IF($B67&gt;52-AY$57,"",IF($C67&gt;0,SUM($D12:AY12)/$C67,0))</f>
        <v/>
      </c>
      <c r="AZ67" s="7" t="str">
        <f>IF($B67&gt;52-AZ$57,"",IF($C67&gt;0,SUM($D12:AZ12)/$C67,0))</f>
        <v/>
      </c>
      <c r="BA67" s="7" t="str">
        <f>IF($B67&gt;52-BA$57,"",IF($C67&gt;0,SUM($D12:BA12)/$C67,0))</f>
        <v/>
      </c>
      <c r="BB67" s="7" t="str">
        <f>IF($B67&gt;52-BB$57,"",IF($C67&gt;0,SUM($D12:BB12)/$C67,0))</f>
        <v/>
      </c>
      <c r="BC67" s="7" t="str">
        <f>IF($B67&gt;52-BC$57,"",IF($C67&gt;0,SUM($D12:BC12)/$C67,0))</f>
        <v/>
      </c>
    </row>
    <row r="68" spans="2:55" x14ac:dyDescent="0.55000000000000004">
      <c r="B68">
        <v>11</v>
      </c>
      <c r="C68">
        <f t="shared" si="2"/>
        <v>4</v>
      </c>
      <c r="D68" s="7">
        <f>IF($B68&gt;52-D$57,"",IF($C68&gt;0,SUM($D13:D13)/$C68,0))</f>
        <v>0</v>
      </c>
      <c r="E68" s="7">
        <f>IF($B68&gt;52-E$57,"",IF($C68&gt;0,SUM($D13:E13)/$C68,0))</f>
        <v>0.25</v>
      </c>
      <c r="F68" s="7">
        <f>IF($B68&gt;52-F$57,"",IF($C68&gt;0,SUM($D13:F13)/$C68,0))</f>
        <v>0.25</v>
      </c>
      <c r="G68" s="7">
        <f>IF($B68&gt;52-G$57,"",IF($C68&gt;0,SUM($D13:G13)/$C68,0))</f>
        <v>0.25</v>
      </c>
      <c r="H68" s="7">
        <f>IF($B68&gt;52-H$57,"",IF($C68&gt;0,SUM($D13:H13)/$C68,0))</f>
        <v>0.25</v>
      </c>
      <c r="I68" s="7">
        <f>IF($B68&gt;52-I$57,"",IF($C68&gt;0,SUM($D13:I13)/$C68,0))</f>
        <v>0.5</v>
      </c>
      <c r="J68" s="7">
        <f>IF($B68&gt;52-J$57,"",IF($C68&gt;0,SUM($D13:J13)/$C68,0))</f>
        <v>0.5</v>
      </c>
      <c r="K68" s="7">
        <f>IF($B68&gt;52-K$57,"",IF($C68&gt;0,SUM($D13:K13)/$C68,0))</f>
        <v>0.5</v>
      </c>
      <c r="L68" s="7">
        <f>IF($B68&gt;52-L$57,"",IF($C68&gt;0,SUM($D13:L13)/$C68,0))</f>
        <v>0.5</v>
      </c>
      <c r="M68" s="7">
        <f>IF($B68&gt;52-M$57,"",IF($C68&gt;0,SUM($D13:M13)/$C68,0))</f>
        <v>0.5</v>
      </c>
      <c r="N68" s="7">
        <f>IF($B68&gt;52-N$57,"",IF($C68&gt;0,SUM($D13:N13)/$C68,0))</f>
        <v>0.5</v>
      </c>
      <c r="O68" s="7">
        <f>IF($B68&gt;52-O$57,"",IF($C68&gt;0,SUM($D13:O13)/$C68,0))</f>
        <v>0.5</v>
      </c>
      <c r="P68" s="7">
        <f>IF($B68&gt;52-P$57,"",IF($C68&gt;0,SUM($D13:P13)/$C68,0))</f>
        <v>0.5</v>
      </c>
      <c r="Q68" s="7">
        <f>IF($B68&gt;52-Q$57,"",IF($C68&gt;0,SUM($D13:Q13)/$C68,0))</f>
        <v>0.5</v>
      </c>
      <c r="R68" s="7">
        <f>IF($B68&gt;52-R$57,"",IF($C68&gt;0,SUM($D13:R13)/$C68,0))</f>
        <v>0.5</v>
      </c>
      <c r="S68" s="7">
        <f>IF($B68&gt;52-S$57,"",IF($C68&gt;0,SUM($D13:S13)/$C68,0))</f>
        <v>0.75</v>
      </c>
      <c r="T68" s="7">
        <f>IF($B68&gt;52-T$57,"",IF($C68&gt;0,SUM($D13:T13)/$C68,0))</f>
        <v>0.75</v>
      </c>
      <c r="U68" s="7">
        <f>IF($B68&gt;52-U$57,"",IF($C68&gt;0,SUM($D13:U13)/$C68,0))</f>
        <v>0.75</v>
      </c>
      <c r="V68" s="7">
        <f>IF($B68&gt;52-V$57,"",IF($C68&gt;0,SUM($D13:V13)/$C68,0))</f>
        <v>0.75</v>
      </c>
      <c r="W68" s="7">
        <f>IF($B68&gt;52-W$57,"",IF($C68&gt;0,SUM($D13:W13)/$C68,0))</f>
        <v>0.75</v>
      </c>
      <c r="X68" s="7">
        <f>IF($B68&gt;52-X$57,"",IF($C68&gt;0,SUM($D13:X13)/$C68,0))</f>
        <v>0.75</v>
      </c>
      <c r="Y68" s="7">
        <f>IF($B68&gt;52-Y$57,"",IF($C68&gt;0,SUM($D13:Y13)/$C68,0))</f>
        <v>0.75</v>
      </c>
      <c r="Z68" s="7">
        <f>IF($B68&gt;52-Z$57,"",IF($C68&gt;0,SUM($D13:Z13)/$C68,0))</f>
        <v>0.75</v>
      </c>
      <c r="AA68" s="7">
        <f>IF($B68&gt;52-AA$57,"",IF($C68&gt;0,SUM($D13:AA13)/$C68,0))</f>
        <v>0.75</v>
      </c>
      <c r="AB68" s="7">
        <f>IF($B68&gt;52-AB$57,"",IF($C68&gt;0,SUM($D13:AB13)/$C68,0))</f>
        <v>0.75</v>
      </c>
      <c r="AC68" s="7">
        <f>IF($B68&gt;52-AC$57,"",IF($C68&gt;0,SUM($D13:AC13)/$C68,0))</f>
        <v>0.75</v>
      </c>
      <c r="AD68" s="7">
        <f>IF($B68&gt;52-AD$57,"",IF($C68&gt;0,SUM($D13:AD13)/$C68,0))</f>
        <v>0.75</v>
      </c>
      <c r="AE68" s="7">
        <f>IF($B68&gt;52-AE$57,"",IF($C68&gt;0,SUM($D13:AE13)/$C68,0))</f>
        <v>0.75</v>
      </c>
      <c r="AF68" s="7">
        <f>IF($B68&gt;52-AF$57,"",IF($C68&gt;0,SUM($D13:AF13)/$C68,0))</f>
        <v>0.75</v>
      </c>
      <c r="AG68" s="7">
        <f>IF($B68&gt;52-AG$57,"",IF($C68&gt;0,SUM($D13:AG13)/$C68,0))</f>
        <v>0.75</v>
      </c>
      <c r="AH68" s="7">
        <f>IF($B68&gt;52-AH$57,"",IF($C68&gt;0,SUM($D13:AH13)/$C68,0))</f>
        <v>0.75</v>
      </c>
      <c r="AI68" s="7">
        <f>IF($B68&gt;52-AI$57,"",IF($C68&gt;0,SUM($D13:AI13)/$C68,0))</f>
        <v>0.75</v>
      </c>
      <c r="AJ68" s="7">
        <f>IF($B68&gt;52-AJ$57,"",IF($C68&gt;0,SUM($D13:AJ13)/$C68,0))</f>
        <v>0.75</v>
      </c>
      <c r="AK68" s="7">
        <f>IF($B68&gt;52-AK$57,"",IF($C68&gt;0,SUM($D13:AK13)/$C68,0))</f>
        <v>0.75</v>
      </c>
      <c r="AL68" s="7">
        <f>IF($B68&gt;52-AL$57,"",IF($C68&gt;0,SUM($D13:AL13)/$C68,0))</f>
        <v>0.75</v>
      </c>
      <c r="AM68" s="7">
        <f>IF($B68&gt;52-AM$57,"",IF($C68&gt;0,SUM($D13:AM13)/$C68,0))</f>
        <v>0.75</v>
      </c>
      <c r="AN68" s="7">
        <f>IF($B68&gt;52-AN$57,"",IF($C68&gt;0,SUM($D13:AN13)/$C68,0))</f>
        <v>0.75</v>
      </c>
      <c r="AO68" s="7">
        <f>IF($B68&gt;52-AO$57,"",IF($C68&gt;0,SUM($D13:AO13)/$C68,0))</f>
        <v>0.75</v>
      </c>
      <c r="AP68" s="7">
        <f>IF($B68&gt;52-AP$57,"",IF($C68&gt;0,SUM($D13:AP13)/$C68,0))</f>
        <v>0.75</v>
      </c>
      <c r="AQ68" s="7">
        <f>IF($B68&gt;52-AQ$57,"",IF($C68&gt;0,SUM($D13:AQ13)/$C68,0))</f>
        <v>0.75</v>
      </c>
      <c r="AR68" s="7">
        <f>IF($B68&gt;52-AR$57,"",IF($C68&gt;0,SUM($D13:AR13)/$C68,0))</f>
        <v>0.75</v>
      </c>
      <c r="AS68" s="7">
        <f>IF($B68&gt;52-AS$57,"",IF($C68&gt;0,SUM($D13:AS13)/$C68,0))</f>
        <v>0.75</v>
      </c>
      <c r="AT68" s="7" t="str">
        <f>IF($B68&gt;52-AT$57,"",IF($C68&gt;0,SUM($D13:AT13)/$C68,0))</f>
        <v/>
      </c>
      <c r="AU68" s="7" t="str">
        <f>IF($B68&gt;52-AU$57,"",IF($C68&gt;0,SUM($D13:AU13)/$C68,0))</f>
        <v/>
      </c>
      <c r="AV68" s="7" t="str">
        <f>IF($B68&gt;52-AV$57,"",IF($C68&gt;0,SUM($D13:AV13)/$C68,0))</f>
        <v/>
      </c>
      <c r="AW68" s="7" t="str">
        <f>IF($B68&gt;52-AW$57,"",IF($C68&gt;0,SUM($D13:AW13)/$C68,0))</f>
        <v/>
      </c>
      <c r="AX68" s="7" t="str">
        <f>IF($B68&gt;52-AX$57,"",IF($C68&gt;0,SUM($D13:AX13)/$C68,0))</f>
        <v/>
      </c>
      <c r="AY68" s="7" t="str">
        <f>IF($B68&gt;52-AY$57,"",IF($C68&gt;0,SUM($D13:AY13)/$C68,0))</f>
        <v/>
      </c>
      <c r="AZ68" s="7" t="str">
        <f>IF($B68&gt;52-AZ$57,"",IF($C68&gt;0,SUM($D13:AZ13)/$C68,0))</f>
        <v/>
      </c>
      <c r="BA68" s="7" t="str">
        <f>IF($B68&gt;52-BA$57,"",IF($C68&gt;0,SUM($D13:BA13)/$C68,0))</f>
        <v/>
      </c>
      <c r="BB68" s="7" t="str">
        <f>IF($B68&gt;52-BB$57,"",IF($C68&gt;0,SUM($D13:BB13)/$C68,0))</f>
        <v/>
      </c>
      <c r="BC68" s="7" t="str">
        <f>IF($B68&gt;52-BC$57,"",IF($C68&gt;0,SUM($D13:BC13)/$C68,0))</f>
        <v/>
      </c>
    </row>
    <row r="69" spans="2:55" x14ac:dyDescent="0.55000000000000004">
      <c r="B69">
        <v>12</v>
      </c>
      <c r="C69">
        <f t="shared" si="2"/>
        <v>1</v>
      </c>
      <c r="D69" s="7">
        <f>IF($B69&gt;52-D$57,"",IF($C69&gt;0,SUM($D14:D14)/$C69,0))</f>
        <v>0</v>
      </c>
      <c r="E69" s="7">
        <f>IF($B69&gt;52-E$57,"",IF($C69&gt;0,SUM($D14:E14)/$C69,0))</f>
        <v>0</v>
      </c>
      <c r="F69" s="7">
        <f>IF($B69&gt;52-F$57,"",IF($C69&gt;0,SUM($D14:F14)/$C69,0))</f>
        <v>0</v>
      </c>
      <c r="G69" s="7">
        <f>IF($B69&gt;52-G$57,"",IF($C69&gt;0,SUM($D14:G14)/$C69,0))</f>
        <v>0</v>
      </c>
      <c r="H69" s="7">
        <f>IF($B69&gt;52-H$57,"",IF($C69&gt;0,SUM($D14:H14)/$C69,0))</f>
        <v>0</v>
      </c>
      <c r="I69" s="7">
        <f>IF($B69&gt;52-I$57,"",IF($C69&gt;0,SUM($D14:I14)/$C69,0))</f>
        <v>0</v>
      </c>
      <c r="J69" s="7">
        <f>IF($B69&gt;52-J$57,"",IF($C69&gt;0,SUM($D14:J14)/$C69,0))</f>
        <v>0</v>
      </c>
      <c r="K69" s="7">
        <f>IF($B69&gt;52-K$57,"",IF($C69&gt;0,SUM($D14:K14)/$C69,0))</f>
        <v>0</v>
      </c>
      <c r="L69" s="7">
        <f>IF($B69&gt;52-L$57,"",IF($C69&gt;0,SUM($D14:L14)/$C69,0))</f>
        <v>0</v>
      </c>
      <c r="M69" s="7">
        <f>IF($B69&gt;52-M$57,"",IF($C69&gt;0,SUM($D14:M14)/$C69,0))</f>
        <v>0</v>
      </c>
      <c r="N69" s="7">
        <f>IF($B69&gt;52-N$57,"",IF($C69&gt;0,SUM($D14:N14)/$C69,0))</f>
        <v>0</v>
      </c>
      <c r="O69" s="7">
        <f>IF($B69&gt;52-O$57,"",IF($C69&gt;0,SUM($D14:O14)/$C69,0))</f>
        <v>0</v>
      </c>
      <c r="P69" s="7">
        <f>IF($B69&gt;52-P$57,"",IF($C69&gt;0,SUM($D14:P14)/$C69,0))</f>
        <v>0</v>
      </c>
      <c r="Q69" s="7">
        <f>IF($B69&gt;52-Q$57,"",IF($C69&gt;0,SUM($D14:Q14)/$C69,0))</f>
        <v>0</v>
      </c>
      <c r="R69" s="7">
        <f>IF($B69&gt;52-R$57,"",IF($C69&gt;0,SUM($D14:R14)/$C69,0))</f>
        <v>0</v>
      </c>
      <c r="S69" s="7">
        <f>IF($B69&gt;52-S$57,"",IF($C69&gt;0,SUM($D14:S14)/$C69,0))</f>
        <v>0</v>
      </c>
      <c r="T69" s="7">
        <f>IF($B69&gt;52-T$57,"",IF($C69&gt;0,SUM($D14:T14)/$C69,0))</f>
        <v>0</v>
      </c>
      <c r="U69" s="7">
        <f>IF($B69&gt;52-U$57,"",IF($C69&gt;0,SUM($D14:U14)/$C69,0))</f>
        <v>0</v>
      </c>
      <c r="V69" s="7">
        <f>IF($B69&gt;52-V$57,"",IF($C69&gt;0,SUM($D14:V14)/$C69,0))</f>
        <v>0</v>
      </c>
      <c r="W69" s="7">
        <f>IF($B69&gt;52-W$57,"",IF($C69&gt;0,SUM($D14:W14)/$C69,0))</f>
        <v>0</v>
      </c>
      <c r="X69" s="7">
        <f>IF($B69&gt;52-X$57,"",IF($C69&gt;0,SUM($D14:X14)/$C69,0))</f>
        <v>0</v>
      </c>
      <c r="Y69" s="7">
        <f>IF($B69&gt;52-Y$57,"",IF($C69&gt;0,SUM($D14:Y14)/$C69,0))</f>
        <v>0</v>
      </c>
      <c r="Z69" s="7">
        <f>IF($B69&gt;52-Z$57,"",IF($C69&gt;0,SUM($D14:Z14)/$C69,0))</f>
        <v>0</v>
      </c>
      <c r="AA69" s="7">
        <f>IF($B69&gt;52-AA$57,"",IF($C69&gt;0,SUM($D14:AA14)/$C69,0))</f>
        <v>0</v>
      </c>
      <c r="AB69" s="7">
        <f>IF($B69&gt;52-AB$57,"",IF($C69&gt;0,SUM($D14:AB14)/$C69,0))</f>
        <v>0</v>
      </c>
      <c r="AC69" s="7">
        <f>IF($B69&gt;52-AC$57,"",IF($C69&gt;0,SUM($D14:AC14)/$C69,0))</f>
        <v>0</v>
      </c>
      <c r="AD69" s="7">
        <f>IF($B69&gt;52-AD$57,"",IF($C69&gt;0,SUM($D14:AD14)/$C69,0))</f>
        <v>0</v>
      </c>
      <c r="AE69" s="7">
        <f>IF($B69&gt;52-AE$57,"",IF($C69&gt;0,SUM($D14:AE14)/$C69,0))</f>
        <v>0</v>
      </c>
      <c r="AF69" s="7">
        <f>IF($B69&gt;52-AF$57,"",IF($C69&gt;0,SUM($D14:AF14)/$C69,0))</f>
        <v>0</v>
      </c>
      <c r="AG69" s="7">
        <f>IF($B69&gt;52-AG$57,"",IF($C69&gt;0,SUM($D14:AG14)/$C69,0))</f>
        <v>0</v>
      </c>
      <c r="AH69" s="7">
        <f>IF($B69&gt;52-AH$57,"",IF($C69&gt;0,SUM($D14:AH14)/$C69,0))</f>
        <v>0</v>
      </c>
      <c r="AI69" s="7">
        <f>IF($B69&gt;52-AI$57,"",IF($C69&gt;0,SUM($D14:AI14)/$C69,0))</f>
        <v>0</v>
      </c>
      <c r="AJ69" s="7">
        <f>IF($B69&gt;52-AJ$57,"",IF($C69&gt;0,SUM($D14:AJ14)/$C69,0))</f>
        <v>0</v>
      </c>
      <c r="AK69" s="7">
        <f>IF($B69&gt;52-AK$57,"",IF($C69&gt;0,SUM($D14:AK14)/$C69,0))</f>
        <v>0</v>
      </c>
      <c r="AL69" s="7">
        <f>IF($B69&gt;52-AL$57,"",IF($C69&gt;0,SUM($D14:AL14)/$C69,0))</f>
        <v>0</v>
      </c>
      <c r="AM69" s="7">
        <f>IF($B69&gt;52-AM$57,"",IF($C69&gt;0,SUM($D14:AM14)/$C69,0))</f>
        <v>0</v>
      </c>
      <c r="AN69" s="7">
        <f>IF($B69&gt;52-AN$57,"",IF($C69&gt;0,SUM($D14:AN14)/$C69,0))</f>
        <v>0</v>
      </c>
      <c r="AO69" s="7">
        <f>IF($B69&gt;52-AO$57,"",IF($C69&gt;0,SUM($D14:AO14)/$C69,0))</f>
        <v>0</v>
      </c>
      <c r="AP69" s="7">
        <f>IF($B69&gt;52-AP$57,"",IF($C69&gt;0,SUM($D14:AP14)/$C69,0))</f>
        <v>0</v>
      </c>
      <c r="AQ69" s="7">
        <f>IF($B69&gt;52-AQ$57,"",IF($C69&gt;0,SUM($D14:AQ14)/$C69,0))</f>
        <v>0</v>
      </c>
      <c r="AR69" s="7">
        <f>IF($B69&gt;52-AR$57,"",IF($C69&gt;0,SUM($D14:AR14)/$C69,0))</f>
        <v>0</v>
      </c>
      <c r="AS69" s="7" t="str">
        <f>IF($B69&gt;52-AS$57,"",IF($C69&gt;0,SUM($D14:AS14)/$C69,0))</f>
        <v/>
      </c>
      <c r="AT69" s="7" t="str">
        <f>IF($B69&gt;52-AT$57,"",IF($C69&gt;0,SUM($D14:AT14)/$C69,0))</f>
        <v/>
      </c>
      <c r="AU69" s="7" t="str">
        <f>IF($B69&gt;52-AU$57,"",IF($C69&gt;0,SUM($D14:AU14)/$C69,0))</f>
        <v/>
      </c>
      <c r="AV69" s="7" t="str">
        <f>IF($B69&gt;52-AV$57,"",IF($C69&gt;0,SUM($D14:AV14)/$C69,0))</f>
        <v/>
      </c>
      <c r="AW69" s="7" t="str">
        <f>IF($B69&gt;52-AW$57,"",IF($C69&gt;0,SUM($D14:AW14)/$C69,0))</f>
        <v/>
      </c>
      <c r="AX69" s="7" t="str">
        <f>IF($B69&gt;52-AX$57,"",IF($C69&gt;0,SUM($D14:AX14)/$C69,0))</f>
        <v/>
      </c>
      <c r="AY69" s="7" t="str">
        <f>IF($B69&gt;52-AY$57,"",IF($C69&gt;0,SUM($D14:AY14)/$C69,0))</f>
        <v/>
      </c>
      <c r="AZ69" s="7" t="str">
        <f>IF($B69&gt;52-AZ$57,"",IF($C69&gt;0,SUM($D14:AZ14)/$C69,0))</f>
        <v/>
      </c>
      <c r="BA69" s="7" t="str">
        <f>IF($B69&gt;52-BA$57,"",IF($C69&gt;0,SUM($D14:BA14)/$C69,0))</f>
        <v/>
      </c>
      <c r="BB69" s="7" t="str">
        <f>IF($B69&gt;52-BB$57,"",IF($C69&gt;0,SUM($D14:BB14)/$C69,0))</f>
        <v/>
      </c>
      <c r="BC69" s="7" t="str">
        <f>IF($B69&gt;52-BC$57,"",IF($C69&gt;0,SUM($D14:BC14)/$C69,0))</f>
        <v/>
      </c>
    </row>
    <row r="70" spans="2:55" x14ac:dyDescent="0.55000000000000004">
      <c r="B70">
        <v>13</v>
      </c>
      <c r="C70">
        <f t="shared" si="2"/>
        <v>0</v>
      </c>
      <c r="D70" s="7">
        <f>IF($B70&gt;52-D$57,"",IF($C70&gt;0,SUM($D15:D15)/$C70,0))</f>
        <v>0</v>
      </c>
      <c r="E70" s="7">
        <f>IF($B70&gt;52-E$57,"",IF($C70&gt;0,SUM($D15:E15)/$C70,0))</f>
        <v>0</v>
      </c>
      <c r="F70" s="7">
        <f>IF($B70&gt;52-F$57,"",IF($C70&gt;0,SUM($D15:F15)/$C70,0))</f>
        <v>0</v>
      </c>
      <c r="G70" s="7">
        <f>IF($B70&gt;52-G$57,"",IF($C70&gt;0,SUM($D15:G15)/$C70,0))</f>
        <v>0</v>
      </c>
      <c r="H70" s="7">
        <f>IF($B70&gt;52-H$57,"",IF($C70&gt;0,SUM($D15:H15)/$C70,0))</f>
        <v>0</v>
      </c>
      <c r="I70" s="7">
        <f>IF($B70&gt;52-I$57,"",IF($C70&gt;0,SUM($D15:I15)/$C70,0))</f>
        <v>0</v>
      </c>
      <c r="J70" s="7">
        <f>IF($B70&gt;52-J$57,"",IF($C70&gt;0,SUM($D15:J15)/$C70,0))</f>
        <v>0</v>
      </c>
      <c r="K70" s="7">
        <f>IF($B70&gt;52-K$57,"",IF($C70&gt;0,SUM($D15:K15)/$C70,0))</f>
        <v>0</v>
      </c>
      <c r="L70" s="7">
        <f>IF($B70&gt;52-L$57,"",IF($C70&gt;0,SUM($D15:L15)/$C70,0))</f>
        <v>0</v>
      </c>
      <c r="M70" s="7">
        <f>IF($B70&gt;52-M$57,"",IF($C70&gt;0,SUM($D15:M15)/$C70,0))</f>
        <v>0</v>
      </c>
      <c r="N70" s="7">
        <f>IF($B70&gt;52-N$57,"",IF($C70&gt;0,SUM($D15:N15)/$C70,0))</f>
        <v>0</v>
      </c>
      <c r="O70" s="7">
        <f>IF($B70&gt;52-O$57,"",IF($C70&gt;0,SUM($D15:O15)/$C70,0))</f>
        <v>0</v>
      </c>
      <c r="P70" s="7">
        <f>IF($B70&gt;52-P$57,"",IF($C70&gt;0,SUM($D15:P15)/$C70,0))</f>
        <v>0</v>
      </c>
      <c r="Q70" s="7">
        <f>IF($B70&gt;52-Q$57,"",IF($C70&gt;0,SUM($D15:Q15)/$C70,0))</f>
        <v>0</v>
      </c>
      <c r="R70" s="7">
        <f>IF($B70&gt;52-R$57,"",IF($C70&gt;0,SUM($D15:R15)/$C70,0))</f>
        <v>0</v>
      </c>
      <c r="S70" s="7">
        <f>IF($B70&gt;52-S$57,"",IF($C70&gt;0,SUM($D15:S15)/$C70,0))</f>
        <v>0</v>
      </c>
      <c r="T70" s="7">
        <f>IF($B70&gt;52-T$57,"",IF($C70&gt;0,SUM($D15:T15)/$C70,0))</f>
        <v>0</v>
      </c>
      <c r="U70" s="7">
        <f>IF($B70&gt;52-U$57,"",IF($C70&gt;0,SUM($D15:U15)/$C70,0))</f>
        <v>0</v>
      </c>
      <c r="V70" s="7">
        <f>IF($B70&gt;52-V$57,"",IF($C70&gt;0,SUM($D15:V15)/$C70,0))</f>
        <v>0</v>
      </c>
      <c r="W70" s="7">
        <f>IF($B70&gt;52-W$57,"",IF($C70&gt;0,SUM($D15:W15)/$C70,0))</f>
        <v>0</v>
      </c>
      <c r="X70" s="7">
        <f>IF($B70&gt;52-X$57,"",IF($C70&gt;0,SUM($D15:X15)/$C70,0))</f>
        <v>0</v>
      </c>
      <c r="Y70" s="7">
        <f>IF($B70&gt;52-Y$57,"",IF($C70&gt;0,SUM($D15:Y15)/$C70,0))</f>
        <v>0</v>
      </c>
      <c r="Z70" s="7">
        <f>IF($B70&gt;52-Z$57,"",IF($C70&gt;0,SUM($D15:Z15)/$C70,0))</f>
        <v>0</v>
      </c>
      <c r="AA70" s="7">
        <f>IF($B70&gt;52-AA$57,"",IF($C70&gt;0,SUM($D15:AA15)/$C70,0))</f>
        <v>0</v>
      </c>
      <c r="AB70" s="7">
        <f>IF($B70&gt;52-AB$57,"",IF($C70&gt;0,SUM($D15:AB15)/$C70,0))</f>
        <v>0</v>
      </c>
      <c r="AC70" s="7">
        <f>IF($B70&gt;52-AC$57,"",IF($C70&gt;0,SUM($D15:AC15)/$C70,0))</f>
        <v>0</v>
      </c>
      <c r="AD70" s="7">
        <f>IF($B70&gt;52-AD$57,"",IF($C70&gt;0,SUM($D15:AD15)/$C70,0))</f>
        <v>0</v>
      </c>
      <c r="AE70" s="7">
        <f>IF($B70&gt;52-AE$57,"",IF($C70&gt;0,SUM($D15:AE15)/$C70,0))</f>
        <v>0</v>
      </c>
      <c r="AF70" s="7">
        <f>IF($B70&gt;52-AF$57,"",IF($C70&gt;0,SUM($D15:AF15)/$C70,0))</f>
        <v>0</v>
      </c>
      <c r="AG70" s="7">
        <f>IF($B70&gt;52-AG$57,"",IF($C70&gt;0,SUM($D15:AG15)/$C70,0))</f>
        <v>0</v>
      </c>
      <c r="AH70" s="7">
        <f>IF($B70&gt;52-AH$57,"",IF($C70&gt;0,SUM($D15:AH15)/$C70,0))</f>
        <v>0</v>
      </c>
      <c r="AI70" s="7">
        <f>IF($B70&gt;52-AI$57,"",IF($C70&gt;0,SUM($D15:AI15)/$C70,0))</f>
        <v>0</v>
      </c>
      <c r="AJ70" s="7">
        <f>IF($B70&gt;52-AJ$57,"",IF($C70&gt;0,SUM($D15:AJ15)/$C70,0))</f>
        <v>0</v>
      </c>
      <c r="AK70" s="7">
        <f>IF($B70&gt;52-AK$57,"",IF($C70&gt;0,SUM($D15:AK15)/$C70,0))</f>
        <v>0</v>
      </c>
      <c r="AL70" s="7">
        <f>IF($B70&gt;52-AL$57,"",IF($C70&gt;0,SUM($D15:AL15)/$C70,0))</f>
        <v>0</v>
      </c>
      <c r="AM70" s="7">
        <f>IF($B70&gt;52-AM$57,"",IF($C70&gt;0,SUM($D15:AM15)/$C70,0))</f>
        <v>0</v>
      </c>
      <c r="AN70" s="7">
        <f>IF($B70&gt;52-AN$57,"",IF($C70&gt;0,SUM($D15:AN15)/$C70,0))</f>
        <v>0</v>
      </c>
      <c r="AO70" s="7">
        <f>IF($B70&gt;52-AO$57,"",IF($C70&gt;0,SUM($D15:AO15)/$C70,0))</f>
        <v>0</v>
      </c>
      <c r="AP70" s="7">
        <f>IF($B70&gt;52-AP$57,"",IF($C70&gt;0,SUM($D15:AP15)/$C70,0))</f>
        <v>0</v>
      </c>
      <c r="AQ70" s="7">
        <f>IF($B70&gt;52-AQ$57,"",IF($C70&gt;0,SUM($D15:AQ15)/$C70,0))</f>
        <v>0</v>
      </c>
      <c r="AR70" s="7" t="str">
        <f>IF($B70&gt;52-AR$57,"",IF($C70&gt;0,SUM($D15:AR15)/$C70,0))</f>
        <v/>
      </c>
      <c r="AS70" s="7" t="str">
        <f>IF($B70&gt;52-AS$57,"",IF($C70&gt;0,SUM($D15:AS15)/$C70,0))</f>
        <v/>
      </c>
      <c r="AT70" s="7" t="str">
        <f>IF($B70&gt;52-AT$57,"",IF($C70&gt;0,SUM($D15:AT15)/$C70,0))</f>
        <v/>
      </c>
      <c r="AU70" s="7" t="str">
        <f>IF($B70&gt;52-AU$57,"",IF($C70&gt;0,SUM($D15:AU15)/$C70,0))</f>
        <v/>
      </c>
      <c r="AV70" s="7" t="str">
        <f>IF($B70&gt;52-AV$57,"",IF($C70&gt;0,SUM($D15:AV15)/$C70,0))</f>
        <v/>
      </c>
      <c r="AW70" s="7" t="str">
        <f>IF($B70&gt;52-AW$57,"",IF($C70&gt;0,SUM($D15:AW15)/$C70,0))</f>
        <v/>
      </c>
      <c r="AX70" s="7" t="str">
        <f>IF($B70&gt;52-AX$57,"",IF($C70&gt;0,SUM($D15:AX15)/$C70,0))</f>
        <v/>
      </c>
      <c r="AY70" s="7" t="str">
        <f>IF($B70&gt;52-AY$57,"",IF($C70&gt;0,SUM($D15:AY15)/$C70,0))</f>
        <v/>
      </c>
      <c r="AZ70" s="7" t="str">
        <f>IF($B70&gt;52-AZ$57,"",IF($C70&gt;0,SUM($D15:AZ15)/$C70,0))</f>
        <v/>
      </c>
      <c r="BA70" s="7" t="str">
        <f>IF($B70&gt;52-BA$57,"",IF($C70&gt;0,SUM($D15:BA15)/$C70,0))</f>
        <v/>
      </c>
      <c r="BB70" s="7" t="str">
        <f>IF($B70&gt;52-BB$57,"",IF($C70&gt;0,SUM($D15:BB15)/$C70,0))</f>
        <v/>
      </c>
      <c r="BC70" s="7" t="str">
        <f>IF($B70&gt;52-BC$57,"",IF($C70&gt;0,SUM($D15:BC15)/$C70,0))</f>
        <v/>
      </c>
    </row>
    <row r="71" spans="2:55" x14ac:dyDescent="0.55000000000000004">
      <c r="B71">
        <v>14</v>
      </c>
      <c r="C71">
        <f t="shared" si="2"/>
        <v>0</v>
      </c>
      <c r="D71" s="7">
        <f>IF($B71&gt;52-D$57,"",IF($C71&gt;0,SUM($D16:D16)/$C71,0))</f>
        <v>0</v>
      </c>
      <c r="E71" s="7">
        <f>IF($B71&gt;52-E$57,"",IF($C71&gt;0,SUM($D16:E16)/$C71,0))</f>
        <v>0</v>
      </c>
      <c r="F71" s="7">
        <f>IF($B71&gt;52-F$57,"",IF($C71&gt;0,SUM($D16:F16)/$C71,0))</f>
        <v>0</v>
      </c>
      <c r="G71" s="7">
        <f>IF($B71&gt;52-G$57,"",IF($C71&gt;0,SUM($D16:G16)/$C71,0))</f>
        <v>0</v>
      </c>
      <c r="H71" s="7">
        <f>IF($B71&gt;52-H$57,"",IF($C71&gt;0,SUM($D16:H16)/$C71,0))</f>
        <v>0</v>
      </c>
      <c r="I71" s="7">
        <f>IF($B71&gt;52-I$57,"",IF($C71&gt;0,SUM($D16:I16)/$C71,0))</f>
        <v>0</v>
      </c>
      <c r="J71" s="7">
        <f>IF($B71&gt;52-J$57,"",IF($C71&gt;0,SUM($D16:J16)/$C71,0))</f>
        <v>0</v>
      </c>
      <c r="K71" s="7">
        <f>IF($B71&gt;52-K$57,"",IF($C71&gt;0,SUM($D16:K16)/$C71,0))</f>
        <v>0</v>
      </c>
      <c r="L71" s="7">
        <f>IF($B71&gt;52-L$57,"",IF($C71&gt;0,SUM($D16:L16)/$C71,0))</f>
        <v>0</v>
      </c>
      <c r="M71" s="7">
        <f>IF($B71&gt;52-M$57,"",IF($C71&gt;0,SUM($D16:M16)/$C71,0))</f>
        <v>0</v>
      </c>
      <c r="N71" s="7">
        <f>IF($B71&gt;52-N$57,"",IF($C71&gt;0,SUM($D16:N16)/$C71,0))</f>
        <v>0</v>
      </c>
      <c r="O71" s="7">
        <f>IF($B71&gt;52-O$57,"",IF($C71&gt;0,SUM($D16:O16)/$C71,0))</f>
        <v>0</v>
      </c>
      <c r="P71" s="7">
        <f>IF($B71&gt;52-P$57,"",IF($C71&gt;0,SUM($D16:P16)/$C71,0))</f>
        <v>0</v>
      </c>
      <c r="Q71" s="7">
        <f>IF($B71&gt;52-Q$57,"",IF($C71&gt;0,SUM($D16:Q16)/$C71,0))</f>
        <v>0</v>
      </c>
      <c r="R71" s="7">
        <f>IF($B71&gt;52-R$57,"",IF($C71&gt;0,SUM($D16:R16)/$C71,0))</f>
        <v>0</v>
      </c>
      <c r="S71" s="7">
        <f>IF($B71&gt;52-S$57,"",IF($C71&gt;0,SUM($D16:S16)/$C71,0))</f>
        <v>0</v>
      </c>
      <c r="T71" s="7">
        <f>IF($B71&gt;52-T$57,"",IF($C71&gt;0,SUM($D16:T16)/$C71,0))</f>
        <v>0</v>
      </c>
      <c r="U71" s="7">
        <f>IF($B71&gt;52-U$57,"",IF($C71&gt;0,SUM($D16:U16)/$C71,0))</f>
        <v>0</v>
      </c>
      <c r="V71" s="7">
        <f>IF($B71&gt;52-V$57,"",IF($C71&gt;0,SUM($D16:V16)/$C71,0))</f>
        <v>0</v>
      </c>
      <c r="W71" s="7">
        <f>IF($B71&gt;52-W$57,"",IF($C71&gt;0,SUM($D16:W16)/$C71,0))</f>
        <v>0</v>
      </c>
      <c r="X71" s="7">
        <f>IF($B71&gt;52-X$57,"",IF($C71&gt;0,SUM($D16:X16)/$C71,0))</f>
        <v>0</v>
      </c>
      <c r="Y71" s="7">
        <f>IF($B71&gt;52-Y$57,"",IF($C71&gt;0,SUM($D16:Y16)/$C71,0))</f>
        <v>0</v>
      </c>
      <c r="Z71" s="7">
        <f>IF($B71&gt;52-Z$57,"",IF($C71&gt;0,SUM($D16:Z16)/$C71,0))</f>
        <v>0</v>
      </c>
      <c r="AA71" s="7">
        <f>IF($B71&gt;52-AA$57,"",IF($C71&gt;0,SUM($D16:AA16)/$C71,0))</f>
        <v>0</v>
      </c>
      <c r="AB71" s="7">
        <f>IF($B71&gt;52-AB$57,"",IF($C71&gt;0,SUM($D16:AB16)/$C71,0))</f>
        <v>0</v>
      </c>
      <c r="AC71" s="7">
        <f>IF($B71&gt;52-AC$57,"",IF($C71&gt;0,SUM($D16:AC16)/$C71,0))</f>
        <v>0</v>
      </c>
      <c r="AD71" s="7">
        <f>IF($B71&gt;52-AD$57,"",IF($C71&gt;0,SUM($D16:AD16)/$C71,0))</f>
        <v>0</v>
      </c>
      <c r="AE71" s="7">
        <f>IF($B71&gt;52-AE$57,"",IF($C71&gt;0,SUM($D16:AE16)/$C71,0))</f>
        <v>0</v>
      </c>
      <c r="AF71" s="7">
        <f>IF($B71&gt;52-AF$57,"",IF($C71&gt;0,SUM($D16:AF16)/$C71,0))</f>
        <v>0</v>
      </c>
      <c r="AG71" s="7">
        <f>IF($B71&gt;52-AG$57,"",IF($C71&gt;0,SUM($D16:AG16)/$C71,0))</f>
        <v>0</v>
      </c>
      <c r="AH71" s="7">
        <f>IF($B71&gt;52-AH$57,"",IF($C71&gt;0,SUM($D16:AH16)/$C71,0))</f>
        <v>0</v>
      </c>
      <c r="AI71" s="7">
        <f>IF($B71&gt;52-AI$57,"",IF($C71&gt;0,SUM($D16:AI16)/$C71,0))</f>
        <v>0</v>
      </c>
      <c r="AJ71" s="7">
        <f>IF($B71&gt;52-AJ$57,"",IF($C71&gt;0,SUM($D16:AJ16)/$C71,0))</f>
        <v>0</v>
      </c>
      <c r="AK71" s="7">
        <f>IF($B71&gt;52-AK$57,"",IF($C71&gt;0,SUM($D16:AK16)/$C71,0))</f>
        <v>0</v>
      </c>
      <c r="AL71" s="7">
        <f>IF($B71&gt;52-AL$57,"",IF($C71&gt;0,SUM($D16:AL16)/$C71,0))</f>
        <v>0</v>
      </c>
      <c r="AM71" s="7">
        <f>IF($B71&gt;52-AM$57,"",IF($C71&gt;0,SUM($D16:AM16)/$C71,0))</f>
        <v>0</v>
      </c>
      <c r="AN71" s="7">
        <f>IF($B71&gt;52-AN$57,"",IF($C71&gt;0,SUM($D16:AN16)/$C71,0))</f>
        <v>0</v>
      </c>
      <c r="AO71" s="7">
        <f>IF($B71&gt;52-AO$57,"",IF($C71&gt;0,SUM($D16:AO16)/$C71,0))</f>
        <v>0</v>
      </c>
      <c r="AP71" s="7">
        <f>IF($B71&gt;52-AP$57,"",IF($C71&gt;0,SUM($D16:AP16)/$C71,0))</f>
        <v>0</v>
      </c>
      <c r="AQ71" s="7" t="str">
        <f>IF($B71&gt;52-AQ$57,"",IF($C71&gt;0,SUM($D16:AQ16)/$C71,0))</f>
        <v/>
      </c>
      <c r="AR71" s="7" t="str">
        <f>IF($B71&gt;52-AR$57,"",IF($C71&gt;0,SUM($D16:AR16)/$C71,0))</f>
        <v/>
      </c>
      <c r="AS71" s="7" t="str">
        <f>IF($B71&gt;52-AS$57,"",IF($C71&gt;0,SUM($D16:AS16)/$C71,0))</f>
        <v/>
      </c>
      <c r="AT71" s="7" t="str">
        <f>IF($B71&gt;52-AT$57,"",IF($C71&gt;0,SUM($D16:AT16)/$C71,0))</f>
        <v/>
      </c>
      <c r="AU71" s="7" t="str">
        <f>IF($B71&gt;52-AU$57,"",IF($C71&gt;0,SUM($D16:AU16)/$C71,0))</f>
        <v/>
      </c>
      <c r="AV71" s="7" t="str">
        <f>IF($B71&gt;52-AV$57,"",IF($C71&gt;0,SUM($D16:AV16)/$C71,0))</f>
        <v/>
      </c>
      <c r="AW71" s="7" t="str">
        <f>IF($B71&gt;52-AW$57,"",IF($C71&gt;0,SUM($D16:AW16)/$C71,0))</f>
        <v/>
      </c>
      <c r="AX71" s="7" t="str">
        <f>IF($B71&gt;52-AX$57,"",IF($C71&gt;0,SUM($D16:AX16)/$C71,0))</f>
        <v/>
      </c>
      <c r="AY71" s="7" t="str">
        <f>IF($B71&gt;52-AY$57,"",IF($C71&gt;0,SUM($D16:AY16)/$C71,0))</f>
        <v/>
      </c>
      <c r="AZ71" s="7" t="str">
        <f>IF($B71&gt;52-AZ$57,"",IF($C71&gt;0,SUM($D16:AZ16)/$C71,0))</f>
        <v/>
      </c>
      <c r="BA71" s="7" t="str">
        <f>IF($B71&gt;52-BA$57,"",IF($C71&gt;0,SUM($D16:BA16)/$C71,0))</f>
        <v/>
      </c>
      <c r="BB71" s="7" t="str">
        <f>IF($B71&gt;52-BB$57,"",IF($C71&gt;0,SUM($D16:BB16)/$C71,0))</f>
        <v/>
      </c>
      <c r="BC71" s="7" t="str">
        <f>IF($B71&gt;52-BC$57,"",IF($C71&gt;0,SUM($D16:BC16)/$C71,0))</f>
        <v/>
      </c>
    </row>
    <row r="72" spans="2:55" x14ac:dyDescent="0.55000000000000004">
      <c r="B72">
        <v>15</v>
      </c>
      <c r="C72">
        <f t="shared" si="2"/>
        <v>0</v>
      </c>
      <c r="D72" s="7">
        <f>IF($B72&gt;52-D$57,"",IF($C72&gt;0,SUM($D17:D17)/$C72,0))</f>
        <v>0</v>
      </c>
      <c r="E72" s="7">
        <f>IF($B72&gt;52-E$57,"",IF($C72&gt;0,SUM($D17:E17)/$C72,0))</f>
        <v>0</v>
      </c>
      <c r="F72" s="7">
        <f>IF($B72&gt;52-F$57,"",IF($C72&gt;0,SUM($D17:F17)/$C72,0))</f>
        <v>0</v>
      </c>
      <c r="G72" s="7">
        <f>IF($B72&gt;52-G$57,"",IF($C72&gt;0,SUM($D17:G17)/$C72,0))</f>
        <v>0</v>
      </c>
      <c r="H72" s="7">
        <f>IF($B72&gt;52-H$57,"",IF($C72&gt;0,SUM($D17:H17)/$C72,0))</f>
        <v>0</v>
      </c>
      <c r="I72" s="7">
        <f>IF($B72&gt;52-I$57,"",IF($C72&gt;0,SUM($D17:I17)/$C72,0))</f>
        <v>0</v>
      </c>
      <c r="J72" s="7">
        <f>IF($B72&gt;52-J$57,"",IF($C72&gt;0,SUM($D17:J17)/$C72,0))</f>
        <v>0</v>
      </c>
      <c r="K72" s="7">
        <f>IF($B72&gt;52-K$57,"",IF($C72&gt;0,SUM($D17:K17)/$C72,0))</f>
        <v>0</v>
      </c>
      <c r="L72" s="7">
        <f>IF($B72&gt;52-L$57,"",IF($C72&gt;0,SUM($D17:L17)/$C72,0))</f>
        <v>0</v>
      </c>
      <c r="M72" s="7">
        <f>IF($B72&gt;52-M$57,"",IF($C72&gt;0,SUM($D17:M17)/$C72,0))</f>
        <v>0</v>
      </c>
      <c r="N72" s="7">
        <f>IF($B72&gt;52-N$57,"",IF($C72&gt;0,SUM($D17:N17)/$C72,0))</f>
        <v>0</v>
      </c>
      <c r="O72" s="7">
        <f>IF($B72&gt;52-O$57,"",IF($C72&gt;0,SUM($D17:O17)/$C72,0))</f>
        <v>0</v>
      </c>
      <c r="P72" s="7">
        <f>IF($B72&gt;52-P$57,"",IF($C72&gt;0,SUM($D17:P17)/$C72,0))</f>
        <v>0</v>
      </c>
      <c r="Q72" s="7">
        <f>IF($B72&gt;52-Q$57,"",IF($C72&gt;0,SUM($D17:Q17)/$C72,0))</f>
        <v>0</v>
      </c>
      <c r="R72" s="7">
        <f>IF($B72&gt;52-R$57,"",IF($C72&gt;0,SUM($D17:R17)/$C72,0))</f>
        <v>0</v>
      </c>
      <c r="S72" s="7">
        <f>IF($B72&gt;52-S$57,"",IF($C72&gt;0,SUM($D17:S17)/$C72,0))</f>
        <v>0</v>
      </c>
      <c r="T72" s="7">
        <f>IF($B72&gt;52-T$57,"",IF($C72&gt;0,SUM($D17:T17)/$C72,0))</f>
        <v>0</v>
      </c>
      <c r="U72" s="7">
        <f>IF($B72&gt;52-U$57,"",IF($C72&gt;0,SUM($D17:U17)/$C72,0))</f>
        <v>0</v>
      </c>
      <c r="V72" s="7">
        <f>IF($B72&gt;52-V$57,"",IF($C72&gt;0,SUM($D17:V17)/$C72,0))</f>
        <v>0</v>
      </c>
      <c r="W72" s="7">
        <f>IF($B72&gt;52-W$57,"",IF($C72&gt;0,SUM($D17:W17)/$C72,0))</f>
        <v>0</v>
      </c>
      <c r="X72" s="7">
        <f>IF($B72&gt;52-X$57,"",IF($C72&gt;0,SUM($D17:X17)/$C72,0))</f>
        <v>0</v>
      </c>
      <c r="Y72" s="7">
        <f>IF($B72&gt;52-Y$57,"",IF($C72&gt;0,SUM($D17:Y17)/$C72,0))</f>
        <v>0</v>
      </c>
      <c r="Z72" s="7">
        <f>IF($B72&gt;52-Z$57,"",IF($C72&gt;0,SUM($D17:Z17)/$C72,0))</f>
        <v>0</v>
      </c>
      <c r="AA72" s="7">
        <f>IF($B72&gt;52-AA$57,"",IF($C72&gt;0,SUM($D17:AA17)/$C72,0))</f>
        <v>0</v>
      </c>
      <c r="AB72" s="7">
        <f>IF($B72&gt;52-AB$57,"",IF($C72&gt;0,SUM($D17:AB17)/$C72,0))</f>
        <v>0</v>
      </c>
      <c r="AC72" s="7">
        <f>IF($B72&gt;52-AC$57,"",IF($C72&gt;0,SUM($D17:AC17)/$C72,0))</f>
        <v>0</v>
      </c>
      <c r="AD72" s="7">
        <f>IF($B72&gt;52-AD$57,"",IF($C72&gt;0,SUM($D17:AD17)/$C72,0))</f>
        <v>0</v>
      </c>
      <c r="AE72" s="7">
        <f>IF($B72&gt;52-AE$57,"",IF($C72&gt;0,SUM($D17:AE17)/$C72,0))</f>
        <v>0</v>
      </c>
      <c r="AF72" s="7">
        <f>IF($B72&gt;52-AF$57,"",IF($C72&gt;0,SUM($D17:AF17)/$C72,0))</f>
        <v>0</v>
      </c>
      <c r="AG72" s="7">
        <f>IF($B72&gt;52-AG$57,"",IF($C72&gt;0,SUM($D17:AG17)/$C72,0))</f>
        <v>0</v>
      </c>
      <c r="AH72" s="7">
        <f>IF($B72&gt;52-AH$57,"",IF($C72&gt;0,SUM($D17:AH17)/$C72,0))</f>
        <v>0</v>
      </c>
      <c r="AI72" s="7">
        <f>IF($B72&gt;52-AI$57,"",IF($C72&gt;0,SUM($D17:AI17)/$C72,0))</f>
        <v>0</v>
      </c>
      <c r="AJ72" s="7">
        <f>IF($B72&gt;52-AJ$57,"",IF($C72&gt;0,SUM($D17:AJ17)/$C72,0))</f>
        <v>0</v>
      </c>
      <c r="AK72" s="7">
        <f>IF($B72&gt;52-AK$57,"",IF($C72&gt;0,SUM($D17:AK17)/$C72,0))</f>
        <v>0</v>
      </c>
      <c r="AL72" s="7">
        <f>IF($B72&gt;52-AL$57,"",IF($C72&gt;0,SUM($D17:AL17)/$C72,0))</f>
        <v>0</v>
      </c>
      <c r="AM72" s="7">
        <f>IF($B72&gt;52-AM$57,"",IF($C72&gt;0,SUM($D17:AM17)/$C72,0))</f>
        <v>0</v>
      </c>
      <c r="AN72" s="7">
        <f>IF($B72&gt;52-AN$57,"",IF($C72&gt;0,SUM($D17:AN17)/$C72,0))</f>
        <v>0</v>
      </c>
      <c r="AO72" s="7">
        <f>IF($B72&gt;52-AO$57,"",IF($C72&gt;0,SUM($D17:AO17)/$C72,0))</f>
        <v>0</v>
      </c>
      <c r="AP72" s="7" t="str">
        <f>IF($B72&gt;52-AP$57,"",IF($C72&gt;0,SUM($D17:AP17)/$C72,0))</f>
        <v/>
      </c>
      <c r="AQ72" s="7" t="str">
        <f>IF($B72&gt;52-AQ$57,"",IF($C72&gt;0,SUM($D17:AQ17)/$C72,0))</f>
        <v/>
      </c>
      <c r="AR72" s="7" t="str">
        <f>IF($B72&gt;52-AR$57,"",IF($C72&gt;0,SUM($D17:AR17)/$C72,0))</f>
        <v/>
      </c>
      <c r="AS72" s="7" t="str">
        <f>IF($B72&gt;52-AS$57,"",IF($C72&gt;0,SUM($D17:AS17)/$C72,0))</f>
        <v/>
      </c>
      <c r="AT72" s="7" t="str">
        <f>IF($B72&gt;52-AT$57,"",IF($C72&gt;0,SUM($D17:AT17)/$C72,0))</f>
        <v/>
      </c>
      <c r="AU72" s="7" t="str">
        <f>IF($B72&gt;52-AU$57,"",IF($C72&gt;0,SUM($D17:AU17)/$C72,0))</f>
        <v/>
      </c>
      <c r="AV72" s="7" t="str">
        <f>IF($B72&gt;52-AV$57,"",IF($C72&gt;0,SUM($D17:AV17)/$C72,0))</f>
        <v/>
      </c>
      <c r="AW72" s="7" t="str">
        <f>IF($B72&gt;52-AW$57,"",IF($C72&gt;0,SUM($D17:AW17)/$C72,0))</f>
        <v/>
      </c>
      <c r="AX72" s="7" t="str">
        <f>IF($B72&gt;52-AX$57,"",IF($C72&gt;0,SUM($D17:AX17)/$C72,0))</f>
        <v/>
      </c>
      <c r="AY72" s="7" t="str">
        <f>IF($B72&gt;52-AY$57,"",IF($C72&gt;0,SUM($D17:AY17)/$C72,0))</f>
        <v/>
      </c>
      <c r="AZ72" s="7" t="str">
        <f>IF($B72&gt;52-AZ$57,"",IF($C72&gt;0,SUM($D17:AZ17)/$C72,0))</f>
        <v/>
      </c>
      <c r="BA72" s="7" t="str">
        <f>IF($B72&gt;52-BA$57,"",IF($C72&gt;0,SUM($D17:BA17)/$C72,0))</f>
        <v/>
      </c>
      <c r="BB72" s="7" t="str">
        <f>IF($B72&gt;52-BB$57,"",IF($C72&gt;0,SUM($D17:BB17)/$C72,0))</f>
        <v/>
      </c>
      <c r="BC72" s="7" t="str">
        <f>IF($B72&gt;52-BC$57,"",IF($C72&gt;0,SUM($D17:BC17)/$C72,0))</f>
        <v/>
      </c>
    </row>
    <row r="73" spans="2:55" x14ac:dyDescent="0.55000000000000004">
      <c r="B73">
        <v>16</v>
      </c>
      <c r="C73">
        <f t="shared" si="2"/>
        <v>1</v>
      </c>
      <c r="D73" s="7">
        <f>IF($B73&gt;52-D$57,"",IF($C73&gt;0,SUM($D18:D18)/$C73,0))</f>
        <v>1</v>
      </c>
      <c r="E73" s="7">
        <f>IF($B73&gt;52-E$57,"",IF($C73&gt;0,SUM($D18:E18)/$C73,0))</f>
        <v>1</v>
      </c>
      <c r="F73" s="7">
        <f>IF($B73&gt;52-F$57,"",IF($C73&gt;0,SUM($D18:F18)/$C73,0))</f>
        <v>1</v>
      </c>
      <c r="G73" s="7">
        <f>IF($B73&gt;52-G$57,"",IF($C73&gt;0,SUM($D18:G18)/$C73,0))</f>
        <v>1</v>
      </c>
      <c r="H73" s="7">
        <f>IF($B73&gt;52-H$57,"",IF($C73&gt;0,SUM($D18:H18)/$C73,0))</f>
        <v>1</v>
      </c>
      <c r="I73" s="7">
        <f>IF($B73&gt;52-I$57,"",IF($C73&gt;0,SUM($D18:I18)/$C73,0))</f>
        <v>1</v>
      </c>
      <c r="J73" s="7">
        <f>IF($B73&gt;52-J$57,"",IF($C73&gt;0,SUM($D18:J18)/$C73,0))</f>
        <v>1</v>
      </c>
      <c r="K73" s="7">
        <f>IF($B73&gt;52-K$57,"",IF($C73&gt;0,SUM($D18:K18)/$C73,0))</f>
        <v>1</v>
      </c>
      <c r="L73" s="7">
        <f>IF($B73&gt;52-L$57,"",IF($C73&gt;0,SUM($D18:L18)/$C73,0))</f>
        <v>1</v>
      </c>
      <c r="M73" s="7">
        <f>IF($B73&gt;52-M$57,"",IF($C73&gt;0,SUM($D18:M18)/$C73,0))</f>
        <v>1</v>
      </c>
      <c r="N73" s="7">
        <f>IF($B73&gt;52-N$57,"",IF($C73&gt;0,SUM($D18:N18)/$C73,0))</f>
        <v>1</v>
      </c>
      <c r="O73" s="7">
        <f>IF($B73&gt;52-O$57,"",IF($C73&gt;0,SUM($D18:O18)/$C73,0))</f>
        <v>1</v>
      </c>
      <c r="P73" s="7">
        <f>IF($B73&gt;52-P$57,"",IF($C73&gt;0,SUM($D18:P18)/$C73,0))</f>
        <v>1</v>
      </c>
      <c r="Q73" s="7">
        <f>IF($B73&gt;52-Q$57,"",IF($C73&gt;0,SUM($D18:Q18)/$C73,0))</f>
        <v>1</v>
      </c>
      <c r="R73" s="7">
        <f>IF($B73&gt;52-R$57,"",IF($C73&gt;0,SUM($D18:R18)/$C73,0))</f>
        <v>1</v>
      </c>
      <c r="S73" s="7">
        <f>IF($B73&gt;52-S$57,"",IF($C73&gt;0,SUM($D18:S18)/$C73,0))</f>
        <v>1</v>
      </c>
      <c r="T73" s="7">
        <f>IF($B73&gt;52-T$57,"",IF($C73&gt;0,SUM($D18:T18)/$C73,0))</f>
        <v>1</v>
      </c>
      <c r="U73" s="7">
        <f>IF($B73&gt;52-U$57,"",IF($C73&gt;0,SUM($D18:U18)/$C73,0))</f>
        <v>1</v>
      </c>
      <c r="V73" s="7">
        <f>IF($B73&gt;52-V$57,"",IF($C73&gt;0,SUM($D18:V18)/$C73,0))</f>
        <v>1</v>
      </c>
      <c r="W73" s="7">
        <f>IF($B73&gt;52-W$57,"",IF($C73&gt;0,SUM($D18:W18)/$C73,0))</f>
        <v>1</v>
      </c>
      <c r="X73" s="7">
        <f>IF($B73&gt;52-X$57,"",IF($C73&gt;0,SUM($D18:X18)/$C73,0))</f>
        <v>1</v>
      </c>
      <c r="Y73" s="7">
        <f>IF($B73&gt;52-Y$57,"",IF($C73&gt;0,SUM($D18:Y18)/$C73,0))</f>
        <v>1</v>
      </c>
      <c r="Z73" s="7">
        <f>IF($B73&gt;52-Z$57,"",IF($C73&gt;0,SUM($D18:Z18)/$C73,0))</f>
        <v>1</v>
      </c>
      <c r="AA73" s="7">
        <f>IF($B73&gt;52-AA$57,"",IF($C73&gt;0,SUM($D18:AA18)/$C73,0))</f>
        <v>1</v>
      </c>
      <c r="AB73" s="7">
        <f>IF($B73&gt;52-AB$57,"",IF($C73&gt;0,SUM($D18:AB18)/$C73,0))</f>
        <v>1</v>
      </c>
      <c r="AC73" s="7">
        <f>IF($B73&gt;52-AC$57,"",IF($C73&gt;0,SUM($D18:AC18)/$C73,0))</f>
        <v>1</v>
      </c>
      <c r="AD73" s="7">
        <f>IF($B73&gt;52-AD$57,"",IF($C73&gt;0,SUM($D18:AD18)/$C73,0))</f>
        <v>1</v>
      </c>
      <c r="AE73" s="7">
        <f>IF($B73&gt;52-AE$57,"",IF($C73&gt;0,SUM($D18:AE18)/$C73,0))</f>
        <v>1</v>
      </c>
      <c r="AF73" s="7">
        <f>IF($B73&gt;52-AF$57,"",IF($C73&gt;0,SUM($D18:AF18)/$C73,0))</f>
        <v>1</v>
      </c>
      <c r="AG73" s="7">
        <f>IF($B73&gt;52-AG$57,"",IF($C73&gt;0,SUM($D18:AG18)/$C73,0))</f>
        <v>1</v>
      </c>
      <c r="AH73" s="7">
        <f>IF($B73&gt;52-AH$57,"",IF($C73&gt;0,SUM($D18:AH18)/$C73,0))</f>
        <v>1</v>
      </c>
      <c r="AI73" s="7">
        <f>IF($B73&gt;52-AI$57,"",IF($C73&gt;0,SUM($D18:AI18)/$C73,0))</f>
        <v>1</v>
      </c>
      <c r="AJ73" s="7">
        <f>IF($B73&gt;52-AJ$57,"",IF($C73&gt;0,SUM($D18:AJ18)/$C73,0))</f>
        <v>1</v>
      </c>
      <c r="AK73" s="7">
        <f>IF($B73&gt;52-AK$57,"",IF($C73&gt;0,SUM($D18:AK18)/$C73,0))</f>
        <v>1</v>
      </c>
      <c r="AL73" s="7">
        <f>IF($B73&gt;52-AL$57,"",IF($C73&gt;0,SUM($D18:AL18)/$C73,0))</f>
        <v>1</v>
      </c>
      <c r="AM73" s="7">
        <f>IF($B73&gt;52-AM$57,"",IF($C73&gt;0,SUM($D18:AM18)/$C73,0))</f>
        <v>1</v>
      </c>
      <c r="AN73" s="7">
        <f>IF($B73&gt;52-AN$57,"",IF($C73&gt;0,SUM($D18:AN18)/$C73,0))</f>
        <v>1</v>
      </c>
      <c r="AO73" s="7" t="str">
        <f>IF($B73&gt;52-AO$57,"",IF($C73&gt;0,SUM($D18:AO18)/$C73,0))</f>
        <v/>
      </c>
      <c r="AP73" s="7" t="str">
        <f>IF($B73&gt;52-AP$57,"",IF($C73&gt;0,SUM($D18:AP18)/$C73,0))</f>
        <v/>
      </c>
      <c r="AQ73" s="7" t="str">
        <f>IF($B73&gt;52-AQ$57,"",IF($C73&gt;0,SUM($D18:AQ18)/$C73,0))</f>
        <v/>
      </c>
      <c r="AR73" s="7" t="str">
        <f>IF($B73&gt;52-AR$57,"",IF($C73&gt;0,SUM($D18:AR18)/$C73,0))</f>
        <v/>
      </c>
      <c r="AS73" s="7" t="str">
        <f>IF($B73&gt;52-AS$57,"",IF($C73&gt;0,SUM($D18:AS18)/$C73,0))</f>
        <v/>
      </c>
      <c r="AT73" s="7" t="str">
        <f>IF($B73&gt;52-AT$57,"",IF($C73&gt;0,SUM($D18:AT18)/$C73,0))</f>
        <v/>
      </c>
      <c r="AU73" s="7" t="str">
        <f>IF($B73&gt;52-AU$57,"",IF($C73&gt;0,SUM($D18:AU18)/$C73,0))</f>
        <v/>
      </c>
      <c r="AV73" s="7" t="str">
        <f>IF($B73&gt;52-AV$57,"",IF($C73&gt;0,SUM($D18:AV18)/$C73,0))</f>
        <v/>
      </c>
      <c r="AW73" s="7" t="str">
        <f>IF($B73&gt;52-AW$57,"",IF($C73&gt;0,SUM($D18:AW18)/$C73,0))</f>
        <v/>
      </c>
      <c r="AX73" s="7" t="str">
        <f>IF($B73&gt;52-AX$57,"",IF($C73&gt;0,SUM($D18:AX18)/$C73,0))</f>
        <v/>
      </c>
      <c r="AY73" s="7" t="str">
        <f>IF($B73&gt;52-AY$57,"",IF($C73&gt;0,SUM($D18:AY18)/$C73,0))</f>
        <v/>
      </c>
      <c r="AZ73" s="7" t="str">
        <f>IF($B73&gt;52-AZ$57,"",IF($C73&gt;0,SUM($D18:AZ18)/$C73,0))</f>
        <v/>
      </c>
      <c r="BA73" s="7" t="str">
        <f>IF($B73&gt;52-BA$57,"",IF($C73&gt;0,SUM($D18:BA18)/$C73,0))</f>
        <v/>
      </c>
      <c r="BB73" s="7" t="str">
        <f>IF($B73&gt;52-BB$57,"",IF($C73&gt;0,SUM($D18:BB18)/$C73,0))</f>
        <v/>
      </c>
      <c r="BC73" s="7" t="str">
        <f>IF($B73&gt;52-BC$57,"",IF($C73&gt;0,SUM($D18:BC18)/$C73,0))</f>
        <v/>
      </c>
    </row>
    <row r="74" spans="2:55" x14ac:dyDescent="0.55000000000000004">
      <c r="B74">
        <v>17</v>
      </c>
      <c r="C74">
        <f t="shared" si="2"/>
        <v>1</v>
      </c>
      <c r="D74" s="7">
        <f>IF($B74&gt;52-D$57,"",IF($C74&gt;0,SUM($D19:D19)/$C74,0))</f>
        <v>0</v>
      </c>
      <c r="E74" s="7">
        <f>IF($B74&gt;52-E$57,"",IF($C74&gt;0,SUM($D19:E19)/$C74,0))</f>
        <v>0</v>
      </c>
      <c r="F74" s="7">
        <f>IF($B74&gt;52-F$57,"",IF($C74&gt;0,SUM($D19:F19)/$C74,0))</f>
        <v>1</v>
      </c>
      <c r="G74" s="7">
        <f>IF($B74&gt;52-G$57,"",IF($C74&gt;0,SUM($D19:G19)/$C74,0))</f>
        <v>1</v>
      </c>
      <c r="H74" s="7">
        <f>IF($B74&gt;52-H$57,"",IF($C74&gt;0,SUM($D19:H19)/$C74,0))</f>
        <v>1</v>
      </c>
      <c r="I74" s="7">
        <f>IF($B74&gt;52-I$57,"",IF($C74&gt;0,SUM($D19:I19)/$C74,0))</f>
        <v>1</v>
      </c>
      <c r="J74" s="7">
        <f>IF($B74&gt;52-J$57,"",IF($C74&gt;0,SUM($D19:J19)/$C74,0))</f>
        <v>1</v>
      </c>
      <c r="K74" s="7">
        <f>IF($B74&gt;52-K$57,"",IF($C74&gt;0,SUM($D19:K19)/$C74,0))</f>
        <v>1</v>
      </c>
      <c r="L74" s="7">
        <f>IF($B74&gt;52-L$57,"",IF($C74&gt;0,SUM($D19:L19)/$C74,0))</f>
        <v>1</v>
      </c>
      <c r="M74" s="7">
        <f>IF($B74&gt;52-M$57,"",IF($C74&gt;0,SUM($D19:M19)/$C74,0))</f>
        <v>1</v>
      </c>
      <c r="N74" s="7">
        <f>IF($B74&gt;52-N$57,"",IF($C74&gt;0,SUM($D19:N19)/$C74,0))</f>
        <v>1</v>
      </c>
      <c r="O74" s="7">
        <f>IF($B74&gt;52-O$57,"",IF($C74&gt;0,SUM($D19:O19)/$C74,0))</f>
        <v>1</v>
      </c>
      <c r="P74" s="7">
        <f>IF($B74&gt;52-P$57,"",IF($C74&gt;0,SUM($D19:P19)/$C74,0))</f>
        <v>1</v>
      </c>
      <c r="Q74" s="7">
        <f>IF($B74&gt;52-Q$57,"",IF($C74&gt;0,SUM($D19:Q19)/$C74,0))</f>
        <v>1</v>
      </c>
      <c r="R74" s="7">
        <f>IF($B74&gt;52-R$57,"",IF($C74&gt;0,SUM($D19:R19)/$C74,0))</f>
        <v>1</v>
      </c>
      <c r="S74" s="7">
        <f>IF($B74&gt;52-S$57,"",IF($C74&gt;0,SUM($D19:S19)/$C74,0))</f>
        <v>1</v>
      </c>
      <c r="T74" s="7">
        <f>IF($B74&gt;52-T$57,"",IF($C74&gt;0,SUM($D19:T19)/$C74,0))</f>
        <v>1</v>
      </c>
      <c r="U74" s="7">
        <f>IF($B74&gt;52-U$57,"",IF($C74&gt;0,SUM($D19:U19)/$C74,0))</f>
        <v>1</v>
      </c>
      <c r="V74" s="7">
        <f>IF($B74&gt;52-V$57,"",IF($C74&gt;0,SUM($D19:V19)/$C74,0))</f>
        <v>1</v>
      </c>
      <c r="W74" s="7">
        <f>IF($B74&gt;52-W$57,"",IF($C74&gt;0,SUM($D19:W19)/$C74,0))</f>
        <v>1</v>
      </c>
      <c r="X74" s="7">
        <f>IF($B74&gt;52-X$57,"",IF($C74&gt;0,SUM($D19:X19)/$C74,0))</f>
        <v>1</v>
      </c>
      <c r="Y74" s="7">
        <f>IF($B74&gt;52-Y$57,"",IF($C74&gt;0,SUM($D19:Y19)/$C74,0))</f>
        <v>1</v>
      </c>
      <c r="Z74" s="7">
        <f>IF($B74&gt;52-Z$57,"",IF($C74&gt;0,SUM($D19:Z19)/$C74,0))</f>
        <v>1</v>
      </c>
      <c r="AA74" s="7">
        <f>IF($B74&gt;52-AA$57,"",IF($C74&gt;0,SUM($D19:AA19)/$C74,0))</f>
        <v>1</v>
      </c>
      <c r="AB74" s="7">
        <f>IF($B74&gt;52-AB$57,"",IF($C74&gt;0,SUM($D19:AB19)/$C74,0))</f>
        <v>1</v>
      </c>
      <c r="AC74" s="7">
        <f>IF($B74&gt;52-AC$57,"",IF($C74&gt;0,SUM($D19:AC19)/$C74,0))</f>
        <v>1</v>
      </c>
      <c r="AD74" s="7">
        <f>IF($B74&gt;52-AD$57,"",IF($C74&gt;0,SUM($D19:AD19)/$C74,0))</f>
        <v>1</v>
      </c>
      <c r="AE74" s="7">
        <f>IF($B74&gt;52-AE$57,"",IF($C74&gt;0,SUM($D19:AE19)/$C74,0))</f>
        <v>1</v>
      </c>
      <c r="AF74" s="7">
        <f>IF($B74&gt;52-AF$57,"",IF($C74&gt;0,SUM($D19:AF19)/$C74,0))</f>
        <v>1</v>
      </c>
      <c r="AG74" s="7">
        <f>IF($B74&gt;52-AG$57,"",IF($C74&gt;0,SUM($D19:AG19)/$C74,0))</f>
        <v>1</v>
      </c>
      <c r="AH74" s="7">
        <f>IF($B74&gt;52-AH$57,"",IF($C74&gt;0,SUM($D19:AH19)/$C74,0))</f>
        <v>1</v>
      </c>
      <c r="AI74" s="7">
        <f>IF($B74&gt;52-AI$57,"",IF($C74&gt;0,SUM($D19:AI19)/$C74,0))</f>
        <v>1</v>
      </c>
      <c r="AJ74" s="7">
        <f>IF($B74&gt;52-AJ$57,"",IF($C74&gt;0,SUM($D19:AJ19)/$C74,0))</f>
        <v>1</v>
      </c>
      <c r="AK74" s="7">
        <f>IF($B74&gt;52-AK$57,"",IF($C74&gt;0,SUM($D19:AK19)/$C74,0))</f>
        <v>1</v>
      </c>
      <c r="AL74" s="7">
        <f>IF($B74&gt;52-AL$57,"",IF($C74&gt;0,SUM($D19:AL19)/$C74,0))</f>
        <v>1</v>
      </c>
      <c r="AM74" s="7">
        <f>IF($B74&gt;52-AM$57,"",IF($C74&gt;0,SUM($D19:AM19)/$C74,0))</f>
        <v>1</v>
      </c>
      <c r="AN74" s="7" t="str">
        <f>IF($B74&gt;52-AN$57,"",IF($C74&gt;0,SUM($D19:AN19)/$C74,0))</f>
        <v/>
      </c>
      <c r="AO74" s="7" t="str">
        <f>IF($B74&gt;52-AO$57,"",IF($C74&gt;0,SUM($D19:AO19)/$C74,0))</f>
        <v/>
      </c>
      <c r="AP74" s="7" t="str">
        <f>IF($B74&gt;52-AP$57,"",IF($C74&gt;0,SUM($D19:AP19)/$C74,0))</f>
        <v/>
      </c>
      <c r="AQ74" s="7" t="str">
        <f>IF($B74&gt;52-AQ$57,"",IF($C74&gt;0,SUM($D19:AQ19)/$C74,0))</f>
        <v/>
      </c>
      <c r="AR74" s="7" t="str">
        <f>IF($B74&gt;52-AR$57,"",IF($C74&gt;0,SUM($D19:AR19)/$C74,0))</f>
        <v/>
      </c>
      <c r="AS74" s="7" t="str">
        <f>IF($B74&gt;52-AS$57,"",IF($C74&gt;0,SUM($D19:AS19)/$C74,0))</f>
        <v/>
      </c>
      <c r="AT74" s="7" t="str">
        <f>IF($B74&gt;52-AT$57,"",IF($C74&gt;0,SUM($D19:AT19)/$C74,0))</f>
        <v/>
      </c>
      <c r="AU74" s="7" t="str">
        <f>IF($B74&gt;52-AU$57,"",IF($C74&gt;0,SUM($D19:AU19)/$C74,0))</f>
        <v/>
      </c>
      <c r="AV74" s="7" t="str">
        <f>IF($B74&gt;52-AV$57,"",IF($C74&gt;0,SUM($D19:AV19)/$C74,0))</f>
        <v/>
      </c>
      <c r="AW74" s="7" t="str">
        <f>IF($B74&gt;52-AW$57,"",IF($C74&gt;0,SUM($D19:AW19)/$C74,0))</f>
        <v/>
      </c>
      <c r="AX74" s="7" t="str">
        <f>IF($B74&gt;52-AX$57,"",IF($C74&gt;0,SUM($D19:AX19)/$C74,0))</f>
        <v/>
      </c>
      <c r="AY74" s="7" t="str">
        <f>IF($B74&gt;52-AY$57,"",IF($C74&gt;0,SUM($D19:AY19)/$C74,0))</f>
        <v/>
      </c>
      <c r="AZ74" s="7" t="str">
        <f>IF($B74&gt;52-AZ$57,"",IF($C74&gt;0,SUM($D19:AZ19)/$C74,0))</f>
        <v/>
      </c>
      <c r="BA74" s="7" t="str">
        <f>IF($B74&gt;52-BA$57,"",IF($C74&gt;0,SUM($D19:BA19)/$C74,0))</f>
        <v/>
      </c>
      <c r="BB74" s="7" t="str">
        <f>IF($B74&gt;52-BB$57,"",IF($C74&gt;0,SUM($D19:BB19)/$C74,0))</f>
        <v/>
      </c>
      <c r="BC74" s="7" t="str">
        <f>IF($B74&gt;52-BC$57,"",IF($C74&gt;0,SUM($D19:BC19)/$C74,0))</f>
        <v/>
      </c>
    </row>
    <row r="75" spans="2:55" x14ac:dyDescent="0.55000000000000004">
      <c r="B75">
        <v>18</v>
      </c>
      <c r="C75">
        <f t="shared" si="2"/>
        <v>4</v>
      </c>
      <c r="D75" s="7">
        <f>IF($B75&gt;52-D$57,"",IF($C75&gt;0,SUM($D20:D20)/$C75,0))</f>
        <v>0</v>
      </c>
      <c r="E75" s="7">
        <f>IF($B75&gt;52-E$57,"",IF($C75&gt;0,SUM($D20:E20)/$C75,0))</f>
        <v>0.25</v>
      </c>
      <c r="F75" s="7">
        <f>IF($B75&gt;52-F$57,"",IF($C75&gt;0,SUM($D20:F20)/$C75,0))</f>
        <v>0.5</v>
      </c>
      <c r="G75" s="7">
        <f>IF($B75&gt;52-G$57,"",IF($C75&gt;0,SUM($D20:G20)/$C75,0))</f>
        <v>0.5</v>
      </c>
      <c r="H75" s="7">
        <f>IF($B75&gt;52-H$57,"",IF($C75&gt;0,SUM($D20:H20)/$C75,0))</f>
        <v>0.5</v>
      </c>
      <c r="I75" s="7">
        <f>IF($B75&gt;52-I$57,"",IF($C75&gt;0,SUM($D20:I20)/$C75,0))</f>
        <v>0.5</v>
      </c>
      <c r="J75" s="7">
        <f>IF($B75&gt;52-J$57,"",IF($C75&gt;0,SUM($D20:J20)/$C75,0))</f>
        <v>0.75</v>
      </c>
      <c r="K75" s="7">
        <f>IF($B75&gt;52-K$57,"",IF($C75&gt;0,SUM($D20:K20)/$C75,0))</f>
        <v>0.75</v>
      </c>
      <c r="L75" s="7">
        <f>IF($B75&gt;52-L$57,"",IF($C75&gt;0,SUM($D20:L20)/$C75,0))</f>
        <v>0.75</v>
      </c>
      <c r="M75" s="7">
        <f>IF($B75&gt;52-M$57,"",IF($C75&gt;0,SUM($D20:M20)/$C75,0))</f>
        <v>0.75</v>
      </c>
      <c r="N75" s="7">
        <f>IF($B75&gt;52-N$57,"",IF($C75&gt;0,SUM($D20:N20)/$C75,0))</f>
        <v>0.75</v>
      </c>
      <c r="O75" s="7">
        <f>IF($B75&gt;52-O$57,"",IF($C75&gt;0,SUM($D20:O20)/$C75,0))</f>
        <v>1</v>
      </c>
      <c r="P75" s="7">
        <f>IF($B75&gt;52-P$57,"",IF($C75&gt;0,SUM($D20:P20)/$C75,0))</f>
        <v>1</v>
      </c>
      <c r="Q75" s="7">
        <f>IF($B75&gt;52-Q$57,"",IF($C75&gt;0,SUM($D20:Q20)/$C75,0))</f>
        <v>1</v>
      </c>
      <c r="R75" s="7">
        <f>IF($B75&gt;52-R$57,"",IF($C75&gt;0,SUM($D20:R20)/$C75,0))</f>
        <v>1</v>
      </c>
      <c r="S75" s="7">
        <f>IF($B75&gt;52-S$57,"",IF($C75&gt;0,SUM($D20:S20)/$C75,0))</f>
        <v>1</v>
      </c>
      <c r="T75" s="7">
        <f>IF($B75&gt;52-T$57,"",IF($C75&gt;0,SUM($D20:T20)/$C75,0))</f>
        <v>1</v>
      </c>
      <c r="U75" s="7">
        <f>IF($B75&gt;52-U$57,"",IF($C75&gt;0,SUM($D20:U20)/$C75,0))</f>
        <v>1</v>
      </c>
      <c r="V75" s="7">
        <f>IF($B75&gt;52-V$57,"",IF($C75&gt;0,SUM($D20:V20)/$C75,0))</f>
        <v>1</v>
      </c>
      <c r="W75" s="7">
        <f>IF($B75&gt;52-W$57,"",IF($C75&gt;0,SUM($D20:W20)/$C75,0))</f>
        <v>1</v>
      </c>
      <c r="X75" s="7">
        <f>IF($B75&gt;52-X$57,"",IF($C75&gt;0,SUM($D20:X20)/$C75,0))</f>
        <v>1</v>
      </c>
      <c r="Y75" s="7">
        <f>IF($B75&gt;52-Y$57,"",IF($C75&gt;0,SUM($D20:Y20)/$C75,0))</f>
        <v>1</v>
      </c>
      <c r="Z75" s="7">
        <f>IF($B75&gt;52-Z$57,"",IF($C75&gt;0,SUM($D20:Z20)/$C75,0))</f>
        <v>1</v>
      </c>
      <c r="AA75" s="7">
        <f>IF($B75&gt;52-AA$57,"",IF($C75&gt;0,SUM($D20:AA20)/$C75,0))</f>
        <v>1</v>
      </c>
      <c r="AB75" s="7">
        <f>IF($B75&gt;52-AB$57,"",IF($C75&gt;0,SUM($D20:AB20)/$C75,0))</f>
        <v>1</v>
      </c>
      <c r="AC75" s="7">
        <f>IF($B75&gt;52-AC$57,"",IF($C75&gt;0,SUM($D20:AC20)/$C75,0))</f>
        <v>1</v>
      </c>
      <c r="AD75" s="7">
        <f>IF($B75&gt;52-AD$57,"",IF($C75&gt;0,SUM($D20:AD20)/$C75,0))</f>
        <v>1</v>
      </c>
      <c r="AE75" s="7">
        <f>IF($B75&gt;52-AE$57,"",IF($C75&gt;0,SUM($D20:AE20)/$C75,0))</f>
        <v>1</v>
      </c>
      <c r="AF75" s="7">
        <f>IF($B75&gt;52-AF$57,"",IF($C75&gt;0,SUM($D20:AF20)/$C75,0))</f>
        <v>1</v>
      </c>
      <c r="AG75" s="7">
        <f>IF($B75&gt;52-AG$57,"",IF($C75&gt;0,SUM($D20:AG20)/$C75,0))</f>
        <v>1</v>
      </c>
      <c r="AH75" s="7">
        <f>IF($B75&gt;52-AH$57,"",IF($C75&gt;0,SUM($D20:AH20)/$C75,0))</f>
        <v>1</v>
      </c>
      <c r="AI75" s="7">
        <f>IF($B75&gt;52-AI$57,"",IF($C75&gt;0,SUM($D20:AI20)/$C75,0))</f>
        <v>1</v>
      </c>
      <c r="AJ75" s="7">
        <f>IF($B75&gt;52-AJ$57,"",IF($C75&gt;0,SUM($D20:AJ20)/$C75,0))</f>
        <v>1</v>
      </c>
      <c r="AK75" s="7">
        <f>IF($B75&gt;52-AK$57,"",IF($C75&gt;0,SUM($D20:AK20)/$C75,0))</f>
        <v>1</v>
      </c>
      <c r="AL75" s="7">
        <f>IF($B75&gt;52-AL$57,"",IF($C75&gt;0,SUM($D20:AL20)/$C75,0))</f>
        <v>1</v>
      </c>
      <c r="AM75" s="7" t="str">
        <f>IF($B75&gt;52-AM$57,"",IF($C75&gt;0,SUM($D20:AM20)/$C75,0))</f>
        <v/>
      </c>
      <c r="AN75" s="7" t="str">
        <f>IF($B75&gt;52-AN$57,"",IF($C75&gt;0,SUM($D20:AN20)/$C75,0))</f>
        <v/>
      </c>
      <c r="AO75" s="7" t="str">
        <f>IF($B75&gt;52-AO$57,"",IF($C75&gt;0,SUM($D20:AO20)/$C75,0))</f>
        <v/>
      </c>
      <c r="AP75" s="7" t="str">
        <f>IF($B75&gt;52-AP$57,"",IF($C75&gt;0,SUM($D20:AP20)/$C75,0))</f>
        <v/>
      </c>
      <c r="AQ75" s="7" t="str">
        <f>IF($B75&gt;52-AQ$57,"",IF($C75&gt;0,SUM($D20:AQ20)/$C75,0))</f>
        <v/>
      </c>
      <c r="AR75" s="7" t="str">
        <f>IF($B75&gt;52-AR$57,"",IF($C75&gt;0,SUM($D20:AR20)/$C75,0))</f>
        <v/>
      </c>
      <c r="AS75" s="7" t="str">
        <f>IF($B75&gt;52-AS$57,"",IF($C75&gt;0,SUM($D20:AS20)/$C75,0))</f>
        <v/>
      </c>
      <c r="AT75" s="7" t="str">
        <f>IF($B75&gt;52-AT$57,"",IF($C75&gt;0,SUM($D20:AT20)/$C75,0))</f>
        <v/>
      </c>
      <c r="AU75" s="7" t="str">
        <f>IF($B75&gt;52-AU$57,"",IF($C75&gt;0,SUM($D20:AU20)/$C75,0))</f>
        <v/>
      </c>
      <c r="AV75" s="7" t="str">
        <f>IF($B75&gt;52-AV$57,"",IF($C75&gt;0,SUM($D20:AV20)/$C75,0))</f>
        <v/>
      </c>
      <c r="AW75" s="7" t="str">
        <f>IF($B75&gt;52-AW$57,"",IF($C75&gt;0,SUM($D20:AW20)/$C75,0))</f>
        <v/>
      </c>
      <c r="AX75" s="7" t="str">
        <f>IF($B75&gt;52-AX$57,"",IF($C75&gt;0,SUM($D20:AX20)/$C75,0))</f>
        <v/>
      </c>
      <c r="AY75" s="7" t="str">
        <f>IF($B75&gt;52-AY$57,"",IF($C75&gt;0,SUM($D20:AY20)/$C75,0))</f>
        <v/>
      </c>
      <c r="AZ75" s="7" t="str">
        <f>IF($B75&gt;52-AZ$57,"",IF($C75&gt;0,SUM($D20:AZ20)/$C75,0))</f>
        <v/>
      </c>
      <c r="BA75" s="7" t="str">
        <f>IF($B75&gt;52-BA$57,"",IF($C75&gt;0,SUM($D20:BA20)/$C75,0))</f>
        <v/>
      </c>
      <c r="BB75" s="7" t="str">
        <f>IF($B75&gt;52-BB$57,"",IF($C75&gt;0,SUM($D20:BB20)/$C75,0))</f>
        <v/>
      </c>
      <c r="BC75" s="7" t="str">
        <f>IF($B75&gt;52-BC$57,"",IF($C75&gt;0,SUM($D20:BC20)/$C75,0))</f>
        <v/>
      </c>
    </row>
    <row r="76" spans="2:55" x14ac:dyDescent="0.55000000000000004">
      <c r="B76">
        <v>19</v>
      </c>
      <c r="C76">
        <f t="shared" si="2"/>
        <v>3</v>
      </c>
      <c r="D76" s="7">
        <f>IF($B76&gt;52-D$57,"",IF($C76&gt;0,SUM($D21:D21)/$C76,0))</f>
        <v>0</v>
      </c>
      <c r="E76" s="7">
        <f>IF($B76&gt;52-E$57,"",IF($C76&gt;0,SUM($D21:E21)/$C76,0))</f>
        <v>0</v>
      </c>
      <c r="F76" s="7">
        <f>IF($B76&gt;52-F$57,"",IF($C76&gt;0,SUM($D21:F21)/$C76,0))</f>
        <v>0</v>
      </c>
      <c r="G76" s="7">
        <f>IF($B76&gt;52-G$57,"",IF($C76&gt;0,SUM($D21:G21)/$C76,0))</f>
        <v>0</v>
      </c>
      <c r="H76" s="7">
        <f>IF($B76&gt;52-H$57,"",IF($C76&gt;0,SUM($D21:H21)/$C76,0))</f>
        <v>0</v>
      </c>
      <c r="I76" s="7">
        <f>IF($B76&gt;52-I$57,"",IF($C76&gt;0,SUM($D21:I21)/$C76,0))</f>
        <v>0.33333333333333331</v>
      </c>
      <c r="J76" s="7">
        <f>IF($B76&gt;52-J$57,"",IF($C76&gt;0,SUM($D21:J21)/$C76,0))</f>
        <v>0.33333333333333331</v>
      </c>
      <c r="K76" s="7">
        <f>IF($B76&gt;52-K$57,"",IF($C76&gt;0,SUM($D21:K21)/$C76,0))</f>
        <v>0.33333333333333331</v>
      </c>
      <c r="L76" s="7">
        <f>IF($B76&gt;52-L$57,"",IF($C76&gt;0,SUM($D21:L21)/$C76,0))</f>
        <v>0.33333333333333331</v>
      </c>
      <c r="M76" s="7">
        <f>IF($B76&gt;52-M$57,"",IF($C76&gt;0,SUM($D21:M21)/$C76,0))</f>
        <v>0.33333333333333331</v>
      </c>
      <c r="N76" s="7">
        <f>IF($B76&gt;52-N$57,"",IF($C76&gt;0,SUM($D21:N21)/$C76,0))</f>
        <v>0.33333333333333331</v>
      </c>
      <c r="O76" s="7">
        <f>IF($B76&gt;52-O$57,"",IF($C76&gt;0,SUM($D21:O21)/$C76,0))</f>
        <v>0.33333333333333331</v>
      </c>
      <c r="P76" s="7">
        <f>IF($B76&gt;52-P$57,"",IF($C76&gt;0,SUM($D21:P21)/$C76,0))</f>
        <v>0.33333333333333331</v>
      </c>
      <c r="Q76" s="7">
        <f>IF($B76&gt;52-Q$57,"",IF($C76&gt;0,SUM($D21:Q21)/$C76,0))</f>
        <v>0.33333333333333331</v>
      </c>
      <c r="R76" s="7">
        <f>IF($B76&gt;52-R$57,"",IF($C76&gt;0,SUM($D21:R21)/$C76,0))</f>
        <v>0.33333333333333331</v>
      </c>
      <c r="S76" s="7">
        <f>IF($B76&gt;52-S$57,"",IF($C76&gt;0,SUM($D21:S21)/$C76,0))</f>
        <v>0.33333333333333331</v>
      </c>
      <c r="T76" s="7">
        <f>IF($B76&gt;52-T$57,"",IF($C76&gt;0,SUM($D21:T21)/$C76,0))</f>
        <v>0.33333333333333331</v>
      </c>
      <c r="U76" s="7">
        <f>IF($B76&gt;52-U$57,"",IF($C76&gt;0,SUM($D21:U21)/$C76,0))</f>
        <v>0.33333333333333331</v>
      </c>
      <c r="V76" s="7">
        <f>IF($B76&gt;52-V$57,"",IF($C76&gt;0,SUM($D21:V21)/$C76,0))</f>
        <v>0.33333333333333331</v>
      </c>
      <c r="W76" s="7">
        <f>IF($B76&gt;52-W$57,"",IF($C76&gt;0,SUM($D21:W21)/$C76,0))</f>
        <v>0.33333333333333331</v>
      </c>
      <c r="X76" s="7">
        <f>IF($B76&gt;52-X$57,"",IF($C76&gt;0,SUM($D21:X21)/$C76,0))</f>
        <v>0.33333333333333331</v>
      </c>
      <c r="Y76" s="7">
        <f>IF($B76&gt;52-Y$57,"",IF($C76&gt;0,SUM($D21:Y21)/$C76,0))</f>
        <v>0.33333333333333331</v>
      </c>
      <c r="Z76" s="7">
        <f>IF($B76&gt;52-Z$57,"",IF($C76&gt;0,SUM($D21:Z21)/$C76,0))</f>
        <v>0.33333333333333331</v>
      </c>
      <c r="AA76" s="7">
        <f>IF($B76&gt;52-AA$57,"",IF($C76&gt;0,SUM($D21:AA21)/$C76,0))</f>
        <v>0.33333333333333331</v>
      </c>
      <c r="AB76" s="7">
        <f>IF($B76&gt;52-AB$57,"",IF($C76&gt;0,SUM($D21:AB21)/$C76,0))</f>
        <v>0.33333333333333331</v>
      </c>
      <c r="AC76" s="7">
        <f>IF($B76&gt;52-AC$57,"",IF($C76&gt;0,SUM($D21:AC21)/$C76,0))</f>
        <v>0.33333333333333331</v>
      </c>
      <c r="AD76" s="7">
        <f>IF($B76&gt;52-AD$57,"",IF($C76&gt;0,SUM($D21:AD21)/$C76,0))</f>
        <v>0.33333333333333331</v>
      </c>
      <c r="AE76" s="7">
        <f>IF($B76&gt;52-AE$57,"",IF($C76&gt;0,SUM($D21:AE21)/$C76,0))</f>
        <v>0.33333333333333331</v>
      </c>
      <c r="AF76" s="7">
        <f>IF($B76&gt;52-AF$57,"",IF($C76&gt;0,SUM($D21:AF21)/$C76,0))</f>
        <v>0.33333333333333331</v>
      </c>
      <c r="AG76" s="7">
        <f>IF($B76&gt;52-AG$57,"",IF($C76&gt;0,SUM($D21:AG21)/$C76,0))</f>
        <v>0.33333333333333331</v>
      </c>
      <c r="AH76" s="7">
        <f>IF($B76&gt;52-AH$57,"",IF($C76&gt;0,SUM($D21:AH21)/$C76,0))</f>
        <v>0.33333333333333331</v>
      </c>
      <c r="AI76" s="7">
        <f>IF($B76&gt;52-AI$57,"",IF($C76&gt;0,SUM($D21:AI21)/$C76,0))</f>
        <v>0.33333333333333331</v>
      </c>
      <c r="AJ76" s="7">
        <f>IF($B76&gt;52-AJ$57,"",IF($C76&gt;0,SUM($D21:AJ21)/$C76,0))</f>
        <v>0.33333333333333331</v>
      </c>
      <c r="AK76" s="7">
        <f>IF($B76&gt;52-AK$57,"",IF($C76&gt;0,SUM($D21:AK21)/$C76,0))</f>
        <v>0.66666666666666663</v>
      </c>
      <c r="AL76" s="7" t="str">
        <f>IF($B76&gt;52-AL$57,"",IF($C76&gt;0,SUM($D21:AL21)/$C76,0))</f>
        <v/>
      </c>
      <c r="AM76" s="7" t="str">
        <f>IF($B76&gt;52-AM$57,"",IF($C76&gt;0,SUM($D21:AM21)/$C76,0))</f>
        <v/>
      </c>
      <c r="AN76" s="7" t="str">
        <f>IF($B76&gt;52-AN$57,"",IF($C76&gt;0,SUM($D21:AN21)/$C76,0))</f>
        <v/>
      </c>
      <c r="AO76" s="7" t="str">
        <f>IF($B76&gt;52-AO$57,"",IF($C76&gt;0,SUM($D21:AO21)/$C76,0))</f>
        <v/>
      </c>
      <c r="AP76" s="7" t="str">
        <f>IF($B76&gt;52-AP$57,"",IF($C76&gt;0,SUM($D21:AP21)/$C76,0))</f>
        <v/>
      </c>
      <c r="AQ76" s="7" t="str">
        <f>IF($B76&gt;52-AQ$57,"",IF($C76&gt;0,SUM($D21:AQ21)/$C76,0))</f>
        <v/>
      </c>
      <c r="AR76" s="7" t="str">
        <f>IF($B76&gt;52-AR$57,"",IF($C76&gt;0,SUM($D21:AR21)/$C76,0))</f>
        <v/>
      </c>
      <c r="AS76" s="7" t="str">
        <f>IF($B76&gt;52-AS$57,"",IF($C76&gt;0,SUM($D21:AS21)/$C76,0))</f>
        <v/>
      </c>
      <c r="AT76" s="7" t="str">
        <f>IF($B76&gt;52-AT$57,"",IF($C76&gt;0,SUM($D21:AT21)/$C76,0))</f>
        <v/>
      </c>
      <c r="AU76" s="7" t="str">
        <f>IF($B76&gt;52-AU$57,"",IF($C76&gt;0,SUM($D21:AU21)/$C76,0))</f>
        <v/>
      </c>
      <c r="AV76" s="7" t="str">
        <f>IF($B76&gt;52-AV$57,"",IF($C76&gt;0,SUM($D21:AV21)/$C76,0))</f>
        <v/>
      </c>
      <c r="AW76" s="7" t="str">
        <f>IF($B76&gt;52-AW$57,"",IF($C76&gt;0,SUM($D21:AW21)/$C76,0))</f>
        <v/>
      </c>
      <c r="AX76" s="7" t="str">
        <f>IF($B76&gt;52-AX$57,"",IF($C76&gt;0,SUM($D21:AX21)/$C76,0))</f>
        <v/>
      </c>
      <c r="AY76" s="7" t="str">
        <f>IF($B76&gt;52-AY$57,"",IF($C76&gt;0,SUM($D21:AY21)/$C76,0))</f>
        <v/>
      </c>
      <c r="AZ76" s="7" t="str">
        <f>IF($B76&gt;52-AZ$57,"",IF($C76&gt;0,SUM($D21:AZ21)/$C76,0))</f>
        <v/>
      </c>
      <c r="BA76" s="7" t="str">
        <f>IF($B76&gt;52-BA$57,"",IF($C76&gt;0,SUM($D21:BA21)/$C76,0))</f>
        <v/>
      </c>
      <c r="BB76" s="7" t="str">
        <f>IF($B76&gt;52-BB$57,"",IF($C76&gt;0,SUM($D21:BB21)/$C76,0))</f>
        <v/>
      </c>
      <c r="BC76" s="7" t="str">
        <f>IF($B76&gt;52-BC$57,"",IF($C76&gt;0,SUM($D21:BC21)/$C76,0))</f>
        <v/>
      </c>
    </row>
    <row r="77" spans="2:55" x14ac:dyDescent="0.55000000000000004">
      <c r="B77">
        <v>20</v>
      </c>
      <c r="C77">
        <f t="shared" si="2"/>
        <v>1</v>
      </c>
      <c r="D77" s="7">
        <f>IF($B77&gt;52-D$57,"",IF($C77&gt;0,SUM($D22:D22)/$C77,0))</f>
        <v>0</v>
      </c>
      <c r="E77" s="7">
        <f>IF($B77&gt;52-E$57,"",IF($C77&gt;0,SUM($D22:E22)/$C77,0))</f>
        <v>0</v>
      </c>
      <c r="F77" s="7">
        <f>IF($B77&gt;52-F$57,"",IF($C77&gt;0,SUM($D22:F22)/$C77,0))</f>
        <v>0</v>
      </c>
      <c r="G77" s="7">
        <f>IF($B77&gt;52-G$57,"",IF($C77&gt;0,SUM($D22:G22)/$C77,0))</f>
        <v>0</v>
      </c>
      <c r="H77" s="7">
        <f>IF($B77&gt;52-H$57,"",IF($C77&gt;0,SUM($D22:H22)/$C77,0))</f>
        <v>0</v>
      </c>
      <c r="I77" s="7">
        <f>IF($B77&gt;52-I$57,"",IF($C77&gt;0,SUM($D22:I22)/$C77,0))</f>
        <v>0</v>
      </c>
      <c r="J77" s="7">
        <f>IF($B77&gt;52-J$57,"",IF($C77&gt;0,SUM($D22:J22)/$C77,0))</f>
        <v>0</v>
      </c>
      <c r="K77" s="7">
        <f>IF($B77&gt;52-K$57,"",IF($C77&gt;0,SUM($D22:K22)/$C77,0))</f>
        <v>0</v>
      </c>
      <c r="L77" s="7">
        <f>IF($B77&gt;52-L$57,"",IF($C77&gt;0,SUM($D22:L22)/$C77,0))</f>
        <v>0</v>
      </c>
      <c r="M77" s="7">
        <f>IF($B77&gt;52-M$57,"",IF($C77&gt;0,SUM($D22:M22)/$C77,0))</f>
        <v>0</v>
      </c>
      <c r="N77" s="7">
        <f>IF($B77&gt;52-N$57,"",IF($C77&gt;0,SUM($D22:N22)/$C77,0))</f>
        <v>1</v>
      </c>
      <c r="O77" s="7">
        <f>IF($B77&gt;52-O$57,"",IF($C77&gt;0,SUM($D22:O22)/$C77,0))</f>
        <v>1</v>
      </c>
      <c r="P77" s="7">
        <f>IF($B77&gt;52-P$57,"",IF($C77&gt;0,SUM($D22:P22)/$C77,0))</f>
        <v>1</v>
      </c>
      <c r="Q77" s="7">
        <f>IF($B77&gt;52-Q$57,"",IF($C77&gt;0,SUM($D22:Q22)/$C77,0))</f>
        <v>1</v>
      </c>
      <c r="R77" s="7">
        <f>IF($B77&gt;52-R$57,"",IF($C77&gt;0,SUM($D22:R22)/$C77,0))</f>
        <v>1</v>
      </c>
      <c r="S77" s="7">
        <f>IF($B77&gt;52-S$57,"",IF($C77&gt;0,SUM($D22:S22)/$C77,0))</f>
        <v>1</v>
      </c>
      <c r="T77" s="7">
        <f>IF($B77&gt;52-T$57,"",IF($C77&gt;0,SUM($D22:T22)/$C77,0))</f>
        <v>1</v>
      </c>
      <c r="U77" s="7">
        <f>IF($B77&gt;52-U$57,"",IF($C77&gt;0,SUM($D22:U22)/$C77,0))</f>
        <v>1</v>
      </c>
      <c r="V77" s="7">
        <f>IF($B77&gt;52-V$57,"",IF($C77&gt;0,SUM($D22:V22)/$C77,0))</f>
        <v>1</v>
      </c>
      <c r="W77" s="7">
        <f>IF($B77&gt;52-W$57,"",IF($C77&gt;0,SUM($D22:W22)/$C77,0))</f>
        <v>1</v>
      </c>
      <c r="X77" s="7">
        <f>IF($B77&gt;52-X$57,"",IF($C77&gt;0,SUM($D22:X22)/$C77,0))</f>
        <v>1</v>
      </c>
      <c r="Y77" s="7">
        <f>IF($B77&gt;52-Y$57,"",IF($C77&gt;0,SUM($D22:Y22)/$C77,0))</f>
        <v>1</v>
      </c>
      <c r="Z77" s="7">
        <f>IF($B77&gt;52-Z$57,"",IF($C77&gt;0,SUM($D22:Z22)/$C77,0))</f>
        <v>1</v>
      </c>
      <c r="AA77" s="7">
        <f>IF($B77&gt;52-AA$57,"",IF($C77&gt;0,SUM($D22:AA22)/$C77,0))</f>
        <v>1</v>
      </c>
      <c r="AB77" s="7">
        <f>IF($B77&gt;52-AB$57,"",IF($C77&gt;0,SUM($D22:AB22)/$C77,0))</f>
        <v>1</v>
      </c>
      <c r="AC77" s="7">
        <f>IF($B77&gt;52-AC$57,"",IF($C77&gt;0,SUM($D22:AC22)/$C77,0))</f>
        <v>1</v>
      </c>
      <c r="AD77" s="7">
        <f>IF($B77&gt;52-AD$57,"",IF($C77&gt;0,SUM($D22:AD22)/$C77,0))</f>
        <v>1</v>
      </c>
      <c r="AE77" s="7">
        <f>IF($B77&gt;52-AE$57,"",IF($C77&gt;0,SUM($D22:AE22)/$C77,0))</f>
        <v>1</v>
      </c>
      <c r="AF77" s="7">
        <f>IF($B77&gt;52-AF$57,"",IF($C77&gt;0,SUM($D22:AF22)/$C77,0))</f>
        <v>1</v>
      </c>
      <c r="AG77" s="7">
        <f>IF($B77&gt;52-AG$57,"",IF($C77&gt;0,SUM($D22:AG22)/$C77,0))</f>
        <v>1</v>
      </c>
      <c r="AH77" s="7">
        <f>IF($B77&gt;52-AH$57,"",IF($C77&gt;0,SUM($D22:AH22)/$C77,0))</f>
        <v>1</v>
      </c>
      <c r="AI77" s="7">
        <f>IF($B77&gt;52-AI$57,"",IF($C77&gt;0,SUM($D22:AI22)/$C77,0))</f>
        <v>1</v>
      </c>
      <c r="AJ77" s="7">
        <f>IF($B77&gt;52-AJ$57,"",IF($C77&gt;0,SUM($D22:AJ22)/$C77,0))</f>
        <v>1</v>
      </c>
      <c r="AK77" s="7" t="str">
        <f>IF($B77&gt;52-AK$57,"",IF($C77&gt;0,SUM($D22:AK22)/$C77,0))</f>
        <v/>
      </c>
      <c r="AL77" s="7" t="str">
        <f>IF($B77&gt;52-AL$57,"",IF($C77&gt;0,SUM($D22:AL22)/$C77,0))</f>
        <v/>
      </c>
      <c r="AM77" s="7" t="str">
        <f>IF($B77&gt;52-AM$57,"",IF($C77&gt;0,SUM($D22:AM22)/$C77,0))</f>
        <v/>
      </c>
      <c r="AN77" s="7" t="str">
        <f>IF($B77&gt;52-AN$57,"",IF($C77&gt;0,SUM($D22:AN22)/$C77,0))</f>
        <v/>
      </c>
      <c r="AO77" s="7" t="str">
        <f>IF($B77&gt;52-AO$57,"",IF($C77&gt;0,SUM($D22:AO22)/$C77,0))</f>
        <v/>
      </c>
      <c r="AP77" s="7" t="str">
        <f>IF($B77&gt;52-AP$57,"",IF($C77&gt;0,SUM($D22:AP22)/$C77,0))</f>
        <v/>
      </c>
      <c r="AQ77" s="7" t="str">
        <f>IF($B77&gt;52-AQ$57,"",IF($C77&gt;0,SUM($D22:AQ22)/$C77,0))</f>
        <v/>
      </c>
      <c r="AR77" s="7" t="str">
        <f>IF($B77&gt;52-AR$57,"",IF($C77&gt;0,SUM($D22:AR22)/$C77,0))</f>
        <v/>
      </c>
      <c r="AS77" s="7" t="str">
        <f>IF($B77&gt;52-AS$57,"",IF($C77&gt;0,SUM($D22:AS22)/$C77,0))</f>
        <v/>
      </c>
      <c r="AT77" s="7" t="str">
        <f>IF($B77&gt;52-AT$57,"",IF($C77&gt;0,SUM($D22:AT22)/$C77,0))</f>
        <v/>
      </c>
      <c r="AU77" s="7" t="str">
        <f>IF($B77&gt;52-AU$57,"",IF($C77&gt;0,SUM($D22:AU22)/$C77,0))</f>
        <v/>
      </c>
      <c r="AV77" s="7" t="str">
        <f>IF($B77&gt;52-AV$57,"",IF($C77&gt;0,SUM($D22:AV22)/$C77,0))</f>
        <v/>
      </c>
      <c r="AW77" s="7" t="str">
        <f>IF($B77&gt;52-AW$57,"",IF($C77&gt;0,SUM($D22:AW22)/$C77,0))</f>
        <v/>
      </c>
      <c r="AX77" s="7" t="str">
        <f>IF($B77&gt;52-AX$57,"",IF($C77&gt;0,SUM($D22:AX22)/$C77,0))</f>
        <v/>
      </c>
      <c r="AY77" s="7" t="str">
        <f>IF($B77&gt;52-AY$57,"",IF($C77&gt;0,SUM($D22:AY22)/$C77,0))</f>
        <v/>
      </c>
      <c r="AZ77" s="7" t="str">
        <f>IF($B77&gt;52-AZ$57,"",IF($C77&gt;0,SUM($D22:AZ22)/$C77,0))</f>
        <v/>
      </c>
      <c r="BA77" s="7" t="str">
        <f>IF($B77&gt;52-BA$57,"",IF($C77&gt;0,SUM($D22:BA22)/$C77,0))</f>
        <v/>
      </c>
      <c r="BB77" s="7" t="str">
        <f>IF($B77&gt;52-BB$57,"",IF($C77&gt;0,SUM($D22:BB22)/$C77,0))</f>
        <v/>
      </c>
      <c r="BC77" s="7" t="str">
        <f>IF($B77&gt;52-BC$57,"",IF($C77&gt;0,SUM($D22:BC22)/$C77,0))</f>
        <v/>
      </c>
    </row>
    <row r="78" spans="2:55" x14ac:dyDescent="0.55000000000000004">
      <c r="B78">
        <v>21</v>
      </c>
      <c r="C78">
        <f t="shared" si="2"/>
        <v>0</v>
      </c>
      <c r="D78" s="7">
        <f>IF($B78&gt;52-D$57,"",IF($C78&gt;0,SUM($D23:D23)/$C78,0))</f>
        <v>0</v>
      </c>
      <c r="E78" s="7">
        <f>IF($B78&gt;52-E$57,"",IF($C78&gt;0,SUM($D23:E23)/$C78,0))</f>
        <v>0</v>
      </c>
      <c r="F78" s="7">
        <f>IF($B78&gt;52-F$57,"",IF($C78&gt;0,SUM($D23:F23)/$C78,0))</f>
        <v>0</v>
      </c>
      <c r="G78" s="7">
        <f>IF($B78&gt;52-G$57,"",IF($C78&gt;0,SUM($D23:G23)/$C78,0))</f>
        <v>0</v>
      </c>
      <c r="H78" s="7">
        <f>IF($B78&gt;52-H$57,"",IF($C78&gt;0,SUM($D23:H23)/$C78,0))</f>
        <v>0</v>
      </c>
      <c r="I78" s="7">
        <f>IF($B78&gt;52-I$57,"",IF($C78&gt;0,SUM($D23:I23)/$C78,0))</f>
        <v>0</v>
      </c>
      <c r="J78" s="7">
        <f>IF($B78&gt;52-J$57,"",IF($C78&gt;0,SUM($D23:J23)/$C78,0))</f>
        <v>0</v>
      </c>
      <c r="K78" s="7">
        <f>IF($B78&gt;52-K$57,"",IF($C78&gt;0,SUM($D23:K23)/$C78,0))</f>
        <v>0</v>
      </c>
      <c r="L78" s="7">
        <f>IF($B78&gt;52-L$57,"",IF($C78&gt;0,SUM($D23:L23)/$C78,0))</f>
        <v>0</v>
      </c>
      <c r="M78" s="7">
        <f>IF($B78&gt;52-M$57,"",IF($C78&gt;0,SUM($D23:M23)/$C78,0))</f>
        <v>0</v>
      </c>
      <c r="N78" s="7">
        <f>IF($B78&gt;52-N$57,"",IF($C78&gt;0,SUM($D23:N23)/$C78,0))</f>
        <v>0</v>
      </c>
      <c r="O78" s="7">
        <f>IF($B78&gt;52-O$57,"",IF($C78&gt;0,SUM($D23:O23)/$C78,0))</f>
        <v>0</v>
      </c>
      <c r="P78" s="7">
        <f>IF($B78&gt;52-P$57,"",IF($C78&gt;0,SUM($D23:P23)/$C78,0))</f>
        <v>0</v>
      </c>
      <c r="Q78" s="7">
        <f>IF($B78&gt;52-Q$57,"",IF($C78&gt;0,SUM($D23:Q23)/$C78,0))</f>
        <v>0</v>
      </c>
      <c r="R78" s="7">
        <f>IF($B78&gt;52-R$57,"",IF($C78&gt;0,SUM($D23:R23)/$C78,0))</f>
        <v>0</v>
      </c>
      <c r="S78" s="7">
        <f>IF($B78&gt;52-S$57,"",IF($C78&gt;0,SUM($D23:S23)/$C78,0))</f>
        <v>0</v>
      </c>
      <c r="T78" s="7">
        <f>IF($B78&gt;52-T$57,"",IF($C78&gt;0,SUM($D23:T23)/$C78,0))</f>
        <v>0</v>
      </c>
      <c r="U78" s="7">
        <f>IF($B78&gt;52-U$57,"",IF($C78&gt;0,SUM($D23:U23)/$C78,0))</f>
        <v>0</v>
      </c>
      <c r="V78" s="7">
        <f>IF($B78&gt;52-V$57,"",IF($C78&gt;0,SUM($D23:V23)/$C78,0))</f>
        <v>0</v>
      </c>
      <c r="W78" s="7">
        <f>IF($B78&gt;52-W$57,"",IF($C78&gt;0,SUM($D23:W23)/$C78,0))</f>
        <v>0</v>
      </c>
      <c r="X78" s="7">
        <f>IF($B78&gt;52-X$57,"",IF($C78&gt;0,SUM($D23:X23)/$C78,0))</f>
        <v>0</v>
      </c>
      <c r="Y78" s="7">
        <f>IF($B78&gt;52-Y$57,"",IF($C78&gt;0,SUM($D23:Y23)/$C78,0))</f>
        <v>0</v>
      </c>
      <c r="Z78" s="7">
        <f>IF($B78&gt;52-Z$57,"",IF($C78&gt;0,SUM($D23:Z23)/$C78,0))</f>
        <v>0</v>
      </c>
      <c r="AA78" s="7">
        <f>IF($B78&gt;52-AA$57,"",IF($C78&gt;0,SUM($D23:AA23)/$C78,0))</f>
        <v>0</v>
      </c>
      <c r="AB78" s="7">
        <f>IF($B78&gt;52-AB$57,"",IF($C78&gt;0,SUM($D23:AB23)/$C78,0))</f>
        <v>0</v>
      </c>
      <c r="AC78" s="7">
        <f>IF($B78&gt;52-AC$57,"",IF($C78&gt;0,SUM($D23:AC23)/$C78,0))</f>
        <v>0</v>
      </c>
      <c r="AD78" s="7">
        <f>IF($B78&gt;52-AD$57,"",IF($C78&gt;0,SUM($D23:AD23)/$C78,0))</f>
        <v>0</v>
      </c>
      <c r="AE78" s="7">
        <f>IF($B78&gt;52-AE$57,"",IF($C78&gt;0,SUM($D23:AE23)/$C78,0))</f>
        <v>0</v>
      </c>
      <c r="AF78" s="7">
        <f>IF($B78&gt;52-AF$57,"",IF($C78&gt;0,SUM($D23:AF23)/$C78,0))</f>
        <v>0</v>
      </c>
      <c r="AG78" s="7">
        <f>IF($B78&gt;52-AG$57,"",IF($C78&gt;0,SUM($D23:AG23)/$C78,0))</f>
        <v>0</v>
      </c>
      <c r="AH78" s="7">
        <f>IF($B78&gt;52-AH$57,"",IF($C78&gt;0,SUM($D23:AH23)/$C78,0))</f>
        <v>0</v>
      </c>
      <c r="AI78" s="7">
        <f>IF($B78&gt;52-AI$57,"",IF($C78&gt;0,SUM($D23:AI23)/$C78,0))</f>
        <v>0</v>
      </c>
      <c r="AJ78" s="7" t="str">
        <f>IF($B78&gt;52-AJ$57,"",IF($C78&gt;0,SUM($D23:AJ23)/$C78,0))</f>
        <v/>
      </c>
      <c r="AK78" s="7" t="str">
        <f>IF($B78&gt;52-AK$57,"",IF($C78&gt;0,SUM($D23:AK23)/$C78,0))</f>
        <v/>
      </c>
      <c r="AL78" s="7" t="str">
        <f>IF($B78&gt;52-AL$57,"",IF($C78&gt;0,SUM($D23:AL23)/$C78,0))</f>
        <v/>
      </c>
      <c r="AM78" s="7" t="str">
        <f>IF($B78&gt;52-AM$57,"",IF($C78&gt;0,SUM($D23:AM23)/$C78,0))</f>
        <v/>
      </c>
      <c r="AN78" s="7" t="str">
        <f>IF($B78&gt;52-AN$57,"",IF($C78&gt;0,SUM($D23:AN23)/$C78,0))</f>
        <v/>
      </c>
      <c r="AO78" s="7" t="str">
        <f>IF($B78&gt;52-AO$57,"",IF($C78&gt;0,SUM($D23:AO23)/$C78,0))</f>
        <v/>
      </c>
      <c r="AP78" s="7" t="str">
        <f>IF($B78&gt;52-AP$57,"",IF($C78&gt;0,SUM($D23:AP23)/$C78,0))</f>
        <v/>
      </c>
      <c r="AQ78" s="7" t="str">
        <f>IF($B78&gt;52-AQ$57,"",IF($C78&gt;0,SUM($D23:AQ23)/$C78,0))</f>
        <v/>
      </c>
      <c r="AR78" s="7" t="str">
        <f>IF($B78&gt;52-AR$57,"",IF($C78&gt;0,SUM($D23:AR23)/$C78,0))</f>
        <v/>
      </c>
      <c r="AS78" s="7" t="str">
        <f>IF($B78&gt;52-AS$57,"",IF($C78&gt;0,SUM($D23:AS23)/$C78,0))</f>
        <v/>
      </c>
      <c r="AT78" s="7" t="str">
        <f>IF($B78&gt;52-AT$57,"",IF($C78&gt;0,SUM($D23:AT23)/$C78,0))</f>
        <v/>
      </c>
      <c r="AU78" s="7" t="str">
        <f>IF($B78&gt;52-AU$57,"",IF($C78&gt;0,SUM($D23:AU23)/$C78,0))</f>
        <v/>
      </c>
      <c r="AV78" s="7" t="str">
        <f>IF($B78&gt;52-AV$57,"",IF($C78&gt;0,SUM($D23:AV23)/$C78,0))</f>
        <v/>
      </c>
      <c r="AW78" s="7" t="str">
        <f>IF($B78&gt;52-AW$57,"",IF($C78&gt;0,SUM($D23:AW23)/$C78,0))</f>
        <v/>
      </c>
      <c r="AX78" s="7" t="str">
        <f>IF($B78&gt;52-AX$57,"",IF($C78&gt;0,SUM($D23:AX23)/$C78,0))</f>
        <v/>
      </c>
      <c r="AY78" s="7" t="str">
        <f>IF($B78&gt;52-AY$57,"",IF($C78&gt;0,SUM($D23:AY23)/$C78,0))</f>
        <v/>
      </c>
      <c r="AZ78" s="7" t="str">
        <f>IF($B78&gt;52-AZ$57,"",IF($C78&gt;0,SUM($D23:AZ23)/$C78,0))</f>
        <v/>
      </c>
      <c r="BA78" s="7" t="str">
        <f>IF($B78&gt;52-BA$57,"",IF($C78&gt;0,SUM($D23:BA23)/$C78,0))</f>
        <v/>
      </c>
      <c r="BB78" s="7" t="str">
        <f>IF($B78&gt;52-BB$57,"",IF($C78&gt;0,SUM($D23:BB23)/$C78,0))</f>
        <v/>
      </c>
      <c r="BC78" s="7" t="str">
        <f>IF($B78&gt;52-BC$57,"",IF($C78&gt;0,SUM($D23:BC23)/$C78,0))</f>
        <v/>
      </c>
    </row>
    <row r="79" spans="2:55" x14ac:dyDescent="0.55000000000000004">
      <c r="B79">
        <v>22</v>
      </c>
      <c r="C79">
        <f t="shared" si="2"/>
        <v>1</v>
      </c>
      <c r="D79" s="7">
        <f>IF($B79&gt;52-D$57,"",IF($C79&gt;0,SUM($D24:D24)/$C79,0))</f>
        <v>0</v>
      </c>
      <c r="E79" s="7">
        <f>IF($B79&gt;52-E$57,"",IF($C79&gt;0,SUM($D24:E24)/$C79,0))</f>
        <v>0</v>
      </c>
      <c r="F79" s="7">
        <f>IF($B79&gt;52-F$57,"",IF($C79&gt;0,SUM($D24:F24)/$C79,0))</f>
        <v>0</v>
      </c>
      <c r="G79" s="7">
        <f>IF($B79&gt;52-G$57,"",IF($C79&gt;0,SUM($D24:G24)/$C79,0))</f>
        <v>0</v>
      </c>
      <c r="H79" s="7">
        <f>IF($B79&gt;52-H$57,"",IF($C79&gt;0,SUM($D24:H24)/$C79,0))</f>
        <v>1</v>
      </c>
      <c r="I79" s="7">
        <f>IF($B79&gt;52-I$57,"",IF($C79&gt;0,SUM($D24:I24)/$C79,0))</f>
        <v>1</v>
      </c>
      <c r="J79" s="7">
        <f>IF($B79&gt;52-J$57,"",IF($C79&gt;0,SUM($D24:J24)/$C79,0))</f>
        <v>1</v>
      </c>
      <c r="K79" s="7">
        <f>IF($B79&gt;52-K$57,"",IF($C79&gt;0,SUM($D24:K24)/$C79,0))</f>
        <v>1</v>
      </c>
      <c r="L79" s="7">
        <f>IF($B79&gt;52-L$57,"",IF($C79&gt;0,SUM($D24:L24)/$C79,0))</f>
        <v>1</v>
      </c>
      <c r="M79" s="7">
        <f>IF($B79&gt;52-M$57,"",IF($C79&gt;0,SUM($D24:M24)/$C79,0))</f>
        <v>1</v>
      </c>
      <c r="N79" s="7">
        <f>IF($B79&gt;52-N$57,"",IF($C79&gt;0,SUM($D24:N24)/$C79,0))</f>
        <v>1</v>
      </c>
      <c r="O79" s="7">
        <f>IF($B79&gt;52-O$57,"",IF($C79&gt;0,SUM($D24:O24)/$C79,0))</f>
        <v>1</v>
      </c>
      <c r="P79" s="7">
        <f>IF($B79&gt;52-P$57,"",IF($C79&gt;0,SUM($D24:P24)/$C79,0))</f>
        <v>1</v>
      </c>
      <c r="Q79" s="7">
        <f>IF($B79&gt;52-Q$57,"",IF($C79&gt;0,SUM($D24:Q24)/$C79,0))</f>
        <v>1</v>
      </c>
      <c r="R79" s="7">
        <f>IF($B79&gt;52-R$57,"",IF($C79&gt;0,SUM($D24:R24)/$C79,0))</f>
        <v>1</v>
      </c>
      <c r="S79" s="7">
        <f>IF($B79&gt;52-S$57,"",IF($C79&gt;0,SUM($D24:S24)/$C79,0))</f>
        <v>1</v>
      </c>
      <c r="T79" s="7">
        <f>IF($B79&gt;52-T$57,"",IF($C79&gt;0,SUM($D24:T24)/$C79,0))</f>
        <v>1</v>
      </c>
      <c r="U79" s="7">
        <f>IF($B79&gt;52-U$57,"",IF($C79&gt;0,SUM($D24:U24)/$C79,0))</f>
        <v>1</v>
      </c>
      <c r="V79" s="7">
        <f>IF($B79&gt;52-V$57,"",IF($C79&gt;0,SUM($D24:V24)/$C79,0))</f>
        <v>1</v>
      </c>
      <c r="W79" s="7">
        <f>IF($B79&gt;52-W$57,"",IF($C79&gt;0,SUM($D24:W24)/$C79,0))</f>
        <v>1</v>
      </c>
      <c r="X79" s="7">
        <f>IF($B79&gt;52-X$57,"",IF($C79&gt;0,SUM($D24:X24)/$C79,0))</f>
        <v>1</v>
      </c>
      <c r="Y79" s="7">
        <f>IF($B79&gt;52-Y$57,"",IF($C79&gt;0,SUM($D24:Y24)/$C79,0))</f>
        <v>1</v>
      </c>
      <c r="Z79" s="7">
        <f>IF($B79&gt;52-Z$57,"",IF($C79&gt;0,SUM($D24:Z24)/$C79,0))</f>
        <v>1</v>
      </c>
      <c r="AA79" s="7">
        <f>IF($B79&gt;52-AA$57,"",IF($C79&gt;0,SUM($D24:AA24)/$C79,0))</f>
        <v>1</v>
      </c>
      <c r="AB79" s="7">
        <f>IF($B79&gt;52-AB$57,"",IF($C79&gt;0,SUM($D24:AB24)/$C79,0))</f>
        <v>1</v>
      </c>
      <c r="AC79" s="7">
        <f>IF($B79&gt;52-AC$57,"",IF($C79&gt;0,SUM($D24:AC24)/$C79,0))</f>
        <v>1</v>
      </c>
      <c r="AD79" s="7">
        <f>IF($B79&gt;52-AD$57,"",IF($C79&gt;0,SUM($D24:AD24)/$C79,0))</f>
        <v>1</v>
      </c>
      <c r="AE79" s="7">
        <f>IF($B79&gt;52-AE$57,"",IF($C79&gt;0,SUM($D24:AE24)/$C79,0))</f>
        <v>1</v>
      </c>
      <c r="AF79" s="7">
        <f>IF($B79&gt;52-AF$57,"",IF($C79&gt;0,SUM($D24:AF24)/$C79,0))</f>
        <v>1</v>
      </c>
      <c r="AG79" s="7">
        <f>IF($B79&gt;52-AG$57,"",IF($C79&gt;0,SUM($D24:AG24)/$C79,0))</f>
        <v>1</v>
      </c>
      <c r="AH79" s="7">
        <f>IF($B79&gt;52-AH$57,"",IF($C79&gt;0,SUM($D24:AH24)/$C79,0))</f>
        <v>1</v>
      </c>
      <c r="AI79" s="7" t="str">
        <f>IF($B79&gt;52-AI$57,"",IF($C79&gt;0,SUM($D24:AI24)/$C79,0))</f>
        <v/>
      </c>
      <c r="AJ79" s="7" t="str">
        <f>IF($B79&gt;52-AJ$57,"",IF($C79&gt;0,SUM($D24:AJ24)/$C79,0))</f>
        <v/>
      </c>
      <c r="AK79" s="7" t="str">
        <f>IF($B79&gt;52-AK$57,"",IF($C79&gt;0,SUM($D24:AK24)/$C79,0))</f>
        <v/>
      </c>
      <c r="AL79" s="7" t="str">
        <f>IF($B79&gt;52-AL$57,"",IF($C79&gt;0,SUM($D24:AL24)/$C79,0))</f>
        <v/>
      </c>
      <c r="AM79" s="7" t="str">
        <f>IF($B79&gt;52-AM$57,"",IF($C79&gt;0,SUM($D24:AM24)/$C79,0))</f>
        <v/>
      </c>
      <c r="AN79" s="7" t="str">
        <f>IF($B79&gt;52-AN$57,"",IF($C79&gt;0,SUM($D24:AN24)/$C79,0))</f>
        <v/>
      </c>
      <c r="AO79" s="7" t="str">
        <f>IF($B79&gt;52-AO$57,"",IF($C79&gt;0,SUM($D24:AO24)/$C79,0))</f>
        <v/>
      </c>
      <c r="AP79" s="7" t="str">
        <f>IF($B79&gt;52-AP$57,"",IF($C79&gt;0,SUM($D24:AP24)/$C79,0))</f>
        <v/>
      </c>
      <c r="AQ79" s="7" t="str">
        <f>IF($B79&gt;52-AQ$57,"",IF($C79&gt;0,SUM($D24:AQ24)/$C79,0))</f>
        <v/>
      </c>
      <c r="AR79" s="7" t="str">
        <f>IF($B79&gt;52-AR$57,"",IF($C79&gt;0,SUM($D24:AR24)/$C79,0))</f>
        <v/>
      </c>
      <c r="AS79" s="7" t="str">
        <f>IF($B79&gt;52-AS$57,"",IF($C79&gt;0,SUM($D24:AS24)/$C79,0))</f>
        <v/>
      </c>
      <c r="AT79" s="7" t="str">
        <f>IF($B79&gt;52-AT$57,"",IF($C79&gt;0,SUM($D24:AT24)/$C79,0))</f>
        <v/>
      </c>
      <c r="AU79" s="7" t="str">
        <f>IF($B79&gt;52-AU$57,"",IF($C79&gt;0,SUM($D24:AU24)/$C79,0))</f>
        <v/>
      </c>
      <c r="AV79" s="7" t="str">
        <f>IF($B79&gt;52-AV$57,"",IF($C79&gt;0,SUM($D24:AV24)/$C79,0))</f>
        <v/>
      </c>
      <c r="AW79" s="7" t="str">
        <f>IF($B79&gt;52-AW$57,"",IF($C79&gt;0,SUM($D24:AW24)/$C79,0))</f>
        <v/>
      </c>
      <c r="AX79" s="7" t="str">
        <f>IF($B79&gt;52-AX$57,"",IF($C79&gt;0,SUM($D24:AX24)/$C79,0))</f>
        <v/>
      </c>
      <c r="AY79" s="7" t="str">
        <f>IF($B79&gt;52-AY$57,"",IF($C79&gt;0,SUM($D24:AY24)/$C79,0))</f>
        <v/>
      </c>
      <c r="AZ79" s="7" t="str">
        <f>IF($B79&gt;52-AZ$57,"",IF($C79&gt;0,SUM($D24:AZ24)/$C79,0))</f>
        <v/>
      </c>
      <c r="BA79" s="7" t="str">
        <f>IF($B79&gt;52-BA$57,"",IF($C79&gt;0,SUM($D24:BA24)/$C79,0))</f>
        <v/>
      </c>
      <c r="BB79" s="7" t="str">
        <f>IF($B79&gt;52-BB$57,"",IF($C79&gt;0,SUM($D24:BB24)/$C79,0))</f>
        <v/>
      </c>
      <c r="BC79" s="7" t="str">
        <f>IF($B79&gt;52-BC$57,"",IF($C79&gt;0,SUM($D24:BC24)/$C79,0))</f>
        <v/>
      </c>
    </row>
    <row r="80" spans="2:55" x14ac:dyDescent="0.55000000000000004">
      <c r="B80">
        <v>23</v>
      </c>
      <c r="C80">
        <f t="shared" si="2"/>
        <v>1</v>
      </c>
      <c r="D80" s="7">
        <f>IF($B80&gt;52-D$57,"",IF($C80&gt;0,SUM($D25:D25)/$C80,0))</f>
        <v>0</v>
      </c>
      <c r="E80" s="7">
        <f>IF($B80&gt;52-E$57,"",IF($C80&gt;0,SUM($D25:E25)/$C80,0))</f>
        <v>0</v>
      </c>
      <c r="F80" s="7">
        <f>IF($B80&gt;52-F$57,"",IF($C80&gt;0,SUM($D25:F25)/$C80,0))</f>
        <v>0</v>
      </c>
      <c r="G80" s="7">
        <f>IF($B80&gt;52-G$57,"",IF($C80&gt;0,SUM($D25:G25)/$C80,0))</f>
        <v>0</v>
      </c>
      <c r="H80" s="7">
        <f>IF($B80&gt;52-H$57,"",IF($C80&gt;0,SUM($D25:H25)/$C80,0))</f>
        <v>0</v>
      </c>
      <c r="I80" s="7">
        <f>IF($B80&gt;52-I$57,"",IF($C80&gt;0,SUM($D25:I25)/$C80,0))</f>
        <v>0</v>
      </c>
      <c r="J80" s="7">
        <f>IF($B80&gt;52-J$57,"",IF($C80&gt;0,SUM($D25:J25)/$C80,0))</f>
        <v>0</v>
      </c>
      <c r="K80" s="7">
        <f>IF($B80&gt;52-K$57,"",IF($C80&gt;0,SUM($D25:K25)/$C80,0))</f>
        <v>0</v>
      </c>
      <c r="L80" s="7">
        <f>IF($B80&gt;52-L$57,"",IF($C80&gt;0,SUM($D25:L25)/$C80,0))</f>
        <v>0</v>
      </c>
      <c r="M80" s="7">
        <f>IF($B80&gt;52-M$57,"",IF($C80&gt;0,SUM($D25:M25)/$C80,0))</f>
        <v>0</v>
      </c>
      <c r="N80" s="7">
        <f>IF($B80&gt;52-N$57,"",IF($C80&gt;0,SUM($D25:N25)/$C80,0))</f>
        <v>0</v>
      </c>
      <c r="O80" s="7">
        <f>IF($B80&gt;52-O$57,"",IF($C80&gt;0,SUM($D25:O25)/$C80,0))</f>
        <v>0</v>
      </c>
      <c r="P80" s="7">
        <f>IF($B80&gt;52-P$57,"",IF($C80&gt;0,SUM($D25:P25)/$C80,0))</f>
        <v>0</v>
      </c>
      <c r="Q80" s="7">
        <f>IF($B80&gt;52-Q$57,"",IF($C80&gt;0,SUM($D25:Q25)/$C80,0))</f>
        <v>0</v>
      </c>
      <c r="R80" s="7">
        <f>IF($B80&gt;52-R$57,"",IF($C80&gt;0,SUM($D25:R25)/$C80,0))</f>
        <v>0</v>
      </c>
      <c r="S80" s="7">
        <f>IF($B80&gt;52-S$57,"",IF($C80&gt;0,SUM($D25:S25)/$C80,0))</f>
        <v>0</v>
      </c>
      <c r="T80" s="7">
        <f>IF($B80&gt;52-T$57,"",IF($C80&gt;0,SUM($D25:T25)/$C80,0))</f>
        <v>0</v>
      </c>
      <c r="U80" s="7">
        <f>IF($B80&gt;52-U$57,"",IF($C80&gt;0,SUM($D25:U25)/$C80,0))</f>
        <v>0</v>
      </c>
      <c r="V80" s="7">
        <f>IF($B80&gt;52-V$57,"",IF($C80&gt;0,SUM($D25:V25)/$C80,0))</f>
        <v>0</v>
      </c>
      <c r="W80" s="7">
        <f>IF($B80&gt;52-W$57,"",IF($C80&gt;0,SUM($D25:W25)/$C80,0))</f>
        <v>0</v>
      </c>
      <c r="X80" s="7">
        <f>IF($B80&gt;52-X$57,"",IF($C80&gt;0,SUM($D25:X25)/$C80,0))</f>
        <v>0</v>
      </c>
      <c r="Y80" s="7">
        <f>IF($B80&gt;52-Y$57,"",IF($C80&gt;0,SUM($D25:Y25)/$C80,0))</f>
        <v>0</v>
      </c>
      <c r="Z80" s="7">
        <f>IF($B80&gt;52-Z$57,"",IF($C80&gt;0,SUM($D25:Z25)/$C80,0))</f>
        <v>0</v>
      </c>
      <c r="AA80" s="7">
        <f>IF($B80&gt;52-AA$57,"",IF($C80&gt;0,SUM($D25:AA25)/$C80,0))</f>
        <v>0</v>
      </c>
      <c r="AB80" s="7">
        <f>IF($B80&gt;52-AB$57,"",IF($C80&gt;0,SUM($D25:AB25)/$C80,0))</f>
        <v>0</v>
      </c>
      <c r="AC80" s="7">
        <f>IF($B80&gt;52-AC$57,"",IF($C80&gt;0,SUM($D25:AC25)/$C80,0))</f>
        <v>0</v>
      </c>
      <c r="AD80" s="7">
        <f>IF($B80&gt;52-AD$57,"",IF($C80&gt;0,SUM($D25:AD25)/$C80,0))</f>
        <v>0</v>
      </c>
      <c r="AE80" s="7">
        <f>IF($B80&gt;52-AE$57,"",IF($C80&gt;0,SUM($D25:AE25)/$C80,0))</f>
        <v>0</v>
      </c>
      <c r="AF80" s="7">
        <f>IF($B80&gt;52-AF$57,"",IF($C80&gt;0,SUM($D25:AF25)/$C80,0))</f>
        <v>0</v>
      </c>
      <c r="AG80" s="7">
        <f>IF($B80&gt;52-AG$57,"",IF($C80&gt;0,SUM($D25:AG25)/$C80,0))</f>
        <v>0</v>
      </c>
      <c r="AH80" s="7" t="str">
        <f>IF($B80&gt;52-AH$57,"",IF($C80&gt;0,SUM($D25:AH25)/$C80,0))</f>
        <v/>
      </c>
      <c r="AI80" s="7" t="str">
        <f>IF($B80&gt;52-AI$57,"",IF($C80&gt;0,SUM($D25:AI25)/$C80,0))</f>
        <v/>
      </c>
      <c r="AJ80" s="7" t="str">
        <f>IF($B80&gt;52-AJ$57,"",IF($C80&gt;0,SUM($D25:AJ25)/$C80,0))</f>
        <v/>
      </c>
      <c r="AK80" s="7" t="str">
        <f>IF($B80&gt;52-AK$57,"",IF($C80&gt;0,SUM($D25:AK25)/$C80,0))</f>
        <v/>
      </c>
      <c r="AL80" s="7" t="str">
        <f>IF($B80&gt;52-AL$57,"",IF($C80&gt;0,SUM($D25:AL25)/$C80,0))</f>
        <v/>
      </c>
      <c r="AM80" s="7" t="str">
        <f>IF($B80&gt;52-AM$57,"",IF($C80&gt;0,SUM($D25:AM25)/$C80,0))</f>
        <v/>
      </c>
      <c r="AN80" s="7" t="str">
        <f>IF($B80&gt;52-AN$57,"",IF($C80&gt;0,SUM($D25:AN25)/$C80,0))</f>
        <v/>
      </c>
      <c r="AO80" s="7" t="str">
        <f>IF($B80&gt;52-AO$57,"",IF($C80&gt;0,SUM($D25:AO25)/$C80,0))</f>
        <v/>
      </c>
      <c r="AP80" s="7" t="str">
        <f>IF($B80&gt;52-AP$57,"",IF($C80&gt;0,SUM($D25:AP25)/$C80,0))</f>
        <v/>
      </c>
      <c r="AQ80" s="7" t="str">
        <f>IF($B80&gt;52-AQ$57,"",IF($C80&gt;0,SUM($D25:AQ25)/$C80,0))</f>
        <v/>
      </c>
      <c r="AR80" s="7" t="str">
        <f>IF($B80&gt;52-AR$57,"",IF($C80&gt;0,SUM($D25:AR25)/$C80,0))</f>
        <v/>
      </c>
      <c r="AS80" s="7" t="str">
        <f>IF($B80&gt;52-AS$57,"",IF($C80&gt;0,SUM($D25:AS25)/$C80,0))</f>
        <v/>
      </c>
      <c r="AT80" s="7" t="str">
        <f>IF($B80&gt;52-AT$57,"",IF($C80&gt;0,SUM($D25:AT25)/$C80,0))</f>
        <v/>
      </c>
      <c r="AU80" s="7" t="str">
        <f>IF($B80&gt;52-AU$57,"",IF($C80&gt;0,SUM($D25:AU25)/$C80,0))</f>
        <v/>
      </c>
      <c r="AV80" s="7" t="str">
        <f>IF($B80&gt;52-AV$57,"",IF($C80&gt;0,SUM($D25:AV25)/$C80,0))</f>
        <v/>
      </c>
      <c r="AW80" s="7" t="str">
        <f>IF($B80&gt;52-AW$57,"",IF($C80&gt;0,SUM($D25:AW25)/$C80,0))</f>
        <v/>
      </c>
      <c r="AX80" s="7" t="str">
        <f>IF($B80&gt;52-AX$57,"",IF($C80&gt;0,SUM($D25:AX25)/$C80,0))</f>
        <v/>
      </c>
      <c r="AY80" s="7" t="str">
        <f>IF($B80&gt;52-AY$57,"",IF($C80&gt;0,SUM($D25:AY25)/$C80,0))</f>
        <v/>
      </c>
      <c r="AZ80" s="7" t="str">
        <f>IF($B80&gt;52-AZ$57,"",IF($C80&gt;0,SUM($D25:AZ25)/$C80,0))</f>
        <v/>
      </c>
      <c r="BA80" s="7" t="str">
        <f>IF($B80&gt;52-BA$57,"",IF($C80&gt;0,SUM($D25:BA25)/$C80,0))</f>
        <v/>
      </c>
      <c r="BB80" s="7" t="str">
        <f>IF($B80&gt;52-BB$57,"",IF($C80&gt;0,SUM($D25:BB25)/$C80,0))</f>
        <v/>
      </c>
      <c r="BC80" s="7" t="str">
        <f>IF($B80&gt;52-BC$57,"",IF($C80&gt;0,SUM($D25:BC25)/$C80,0))</f>
        <v/>
      </c>
    </row>
    <row r="81" spans="2:55" x14ac:dyDescent="0.55000000000000004">
      <c r="B81">
        <v>24</v>
      </c>
      <c r="C81">
        <f t="shared" si="2"/>
        <v>0</v>
      </c>
      <c r="D81" s="7">
        <f>IF($B81&gt;52-D$57,"",IF($C81&gt;0,SUM($D26:D26)/$C81,0))</f>
        <v>0</v>
      </c>
      <c r="E81" s="7">
        <f>IF($B81&gt;52-E$57,"",IF($C81&gt;0,SUM($D26:E26)/$C81,0))</f>
        <v>0</v>
      </c>
      <c r="F81" s="7">
        <f>IF($B81&gt;52-F$57,"",IF($C81&gt;0,SUM($D26:F26)/$C81,0))</f>
        <v>0</v>
      </c>
      <c r="G81" s="7">
        <f>IF($B81&gt;52-G$57,"",IF($C81&gt;0,SUM($D26:G26)/$C81,0))</f>
        <v>0</v>
      </c>
      <c r="H81" s="7">
        <f>IF($B81&gt;52-H$57,"",IF($C81&gt;0,SUM($D26:H26)/$C81,0))</f>
        <v>0</v>
      </c>
      <c r="I81" s="7">
        <f>IF($B81&gt;52-I$57,"",IF($C81&gt;0,SUM($D26:I26)/$C81,0))</f>
        <v>0</v>
      </c>
      <c r="J81" s="7">
        <f>IF($B81&gt;52-J$57,"",IF($C81&gt;0,SUM($D26:J26)/$C81,0))</f>
        <v>0</v>
      </c>
      <c r="K81" s="7">
        <f>IF($B81&gt;52-K$57,"",IF($C81&gt;0,SUM($D26:K26)/$C81,0))</f>
        <v>0</v>
      </c>
      <c r="L81" s="7">
        <f>IF($B81&gt;52-L$57,"",IF($C81&gt;0,SUM($D26:L26)/$C81,0))</f>
        <v>0</v>
      </c>
      <c r="M81" s="7">
        <f>IF($B81&gt;52-M$57,"",IF($C81&gt;0,SUM($D26:M26)/$C81,0))</f>
        <v>0</v>
      </c>
      <c r="N81" s="7">
        <f>IF($B81&gt;52-N$57,"",IF($C81&gt;0,SUM($D26:N26)/$C81,0))</f>
        <v>0</v>
      </c>
      <c r="O81" s="7">
        <f>IF($B81&gt;52-O$57,"",IF($C81&gt;0,SUM($D26:O26)/$C81,0))</f>
        <v>0</v>
      </c>
      <c r="P81" s="7">
        <f>IF($B81&gt;52-P$57,"",IF($C81&gt;0,SUM($D26:P26)/$C81,0))</f>
        <v>0</v>
      </c>
      <c r="Q81" s="7">
        <f>IF($B81&gt;52-Q$57,"",IF($C81&gt;0,SUM($D26:Q26)/$C81,0))</f>
        <v>0</v>
      </c>
      <c r="R81" s="7">
        <f>IF($B81&gt;52-R$57,"",IF($C81&gt;0,SUM($D26:R26)/$C81,0))</f>
        <v>0</v>
      </c>
      <c r="S81" s="7">
        <f>IF($B81&gt;52-S$57,"",IF($C81&gt;0,SUM($D26:S26)/$C81,0))</f>
        <v>0</v>
      </c>
      <c r="T81" s="7">
        <f>IF($B81&gt;52-T$57,"",IF($C81&gt;0,SUM($D26:T26)/$C81,0))</f>
        <v>0</v>
      </c>
      <c r="U81" s="7">
        <f>IF($B81&gt;52-U$57,"",IF($C81&gt;0,SUM($D26:U26)/$C81,0))</f>
        <v>0</v>
      </c>
      <c r="V81" s="7">
        <f>IF($B81&gt;52-V$57,"",IF($C81&gt;0,SUM($D26:V26)/$C81,0))</f>
        <v>0</v>
      </c>
      <c r="W81" s="7">
        <f>IF($B81&gt;52-W$57,"",IF($C81&gt;0,SUM($D26:W26)/$C81,0))</f>
        <v>0</v>
      </c>
      <c r="X81" s="7">
        <f>IF($B81&gt;52-X$57,"",IF($C81&gt;0,SUM($D26:X26)/$C81,0))</f>
        <v>0</v>
      </c>
      <c r="Y81" s="7">
        <f>IF($B81&gt;52-Y$57,"",IF($C81&gt;0,SUM($D26:Y26)/$C81,0))</f>
        <v>0</v>
      </c>
      <c r="Z81" s="7">
        <f>IF($B81&gt;52-Z$57,"",IF($C81&gt;0,SUM($D26:Z26)/$C81,0))</f>
        <v>0</v>
      </c>
      <c r="AA81" s="7">
        <f>IF($B81&gt;52-AA$57,"",IF($C81&gt;0,SUM($D26:AA26)/$C81,0))</f>
        <v>0</v>
      </c>
      <c r="AB81" s="7">
        <f>IF($B81&gt;52-AB$57,"",IF($C81&gt;0,SUM($D26:AB26)/$C81,0))</f>
        <v>0</v>
      </c>
      <c r="AC81" s="7">
        <f>IF($B81&gt;52-AC$57,"",IF($C81&gt;0,SUM($D26:AC26)/$C81,0))</f>
        <v>0</v>
      </c>
      <c r="AD81" s="7">
        <f>IF($B81&gt;52-AD$57,"",IF($C81&gt;0,SUM($D26:AD26)/$C81,0))</f>
        <v>0</v>
      </c>
      <c r="AE81" s="7">
        <f>IF($B81&gt;52-AE$57,"",IF($C81&gt;0,SUM($D26:AE26)/$C81,0))</f>
        <v>0</v>
      </c>
      <c r="AF81" s="7">
        <f>IF($B81&gt;52-AF$57,"",IF($C81&gt;0,SUM($D26:AF26)/$C81,0))</f>
        <v>0</v>
      </c>
      <c r="AG81" s="7" t="str">
        <f>IF($B81&gt;52-AG$57,"",IF($C81&gt;0,SUM($D26:AG26)/$C81,0))</f>
        <v/>
      </c>
      <c r="AH81" s="7" t="str">
        <f>IF($B81&gt;52-AH$57,"",IF($C81&gt;0,SUM($D26:AH26)/$C81,0))</f>
        <v/>
      </c>
      <c r="AI81" s="7" t="str">
        <f>IF($B81&gt;52-AI$57,"",IF($C81&gt;0,SUM($D26:AI26)/$C81,0))</f>
        <v/>
      </c>
      <c r="AJ81" s="7" t="str">
        <f>IF($B81&gt;52-AJ$57,"",IF($C81&gt;0,SUM($D26:AJ26)/$C81,0))</f>
        <v/>
      </c>
      <c r="AK81" s="7" t="str">
        <f>IF($B81&gt;52-AK$57,"",IF($C81&gt;0,SUM($D26:AK26)/$C81,0))</f>
        <v/>
      </c>
      <c r="AL81" s="7" t="str">
        <f>IF($B81&gt;52-AL$57,"",IF($C81&gt;0,SUM($D26:AL26)/$C81,0))</f>
        <v/>
      </c>
      <c r="AM81" s="7" t="str">
        <f>IF($B81&gt;52-AM$57,"",IF($C81&gt;0,SUM($D26:AM26)/$C81,0))</f>
        <v/>
      </c>
      <c r="AN81" s="7" t="str">
        <f>IF($B81&gt;52-AN$57,"",IF($C81&gt;0,SUM($D26:AN26)/$C81,0))</f>
        <v/>
      </c>
      <c r="AO81" s="7" t="str">
        <f>IF($B81&gt;52-AO$57,"",IF($C81&gt;0,SUM($D26:AO26)/$C81,0))</f>
        <v/>
      </c>
      <c r="AP81" s="7" t="str">
        <f>IF($B81&gt;52-AP$57,"",IF($C81&gt;0,SUM($D26:AP26)/$C81,0))</f>
        <v/>
      </c>
      <c r="AQ81" s="7" t="str">
        <f>IF($B81&gt;52-AQ$57,"",IF($C81&gt;0,SUM($D26:AQ26)/$C81,0))</f>
        <v/>
      </c>
      <c r="AR81" s="7" t="str">
        <f>IF($B81&gt;52-AR$57,"",IF($C81&gt;0,SUM($D26:AR26)/$C81,0))</f>
        <v/>
      </c>
      <c r="AS81" s="7" t="str">
        <f>IF($B81&gt;52-AS$57,"",IF($C81&gt;0,SUM($D26:AS26)/$C81,0))</f>
        <v/>
      </c>
      <c r="AT81" s="7" t="str">
        <f>IF($B81&gt;52-AT$57,"",IF($C81&gt;0,SUM($D26:AT26)/$C81,0))</f>
        <v/>
      </c>
      <c r="AU81" s="7" t="str">
        <f>IF($B81&gt;52-AU$57,"",IF($C81&gt;0,SUM($D26:AU26)/$C81,0))</f>
        <v/>
      </c>
      <c r="AV81" s="7" t="str">
        <f>IF($B81&gt;52-AV$57,"",IF($C81&gt;0,SUM($D26:AV26)/$C81,0))</f>
        <v/>
      </c>
      <c r="AW81" s="7" t="str">
        <f>IF($B81&gt;52-AW$57,"",IF($C81&gt;0,SUM($D26:AW26)/$C81,0))</f>
        <v/>
      </c>
      <c r="AX81" s="7" t="str">
        <f>IF($B81&gt;52-AX$57,"",IF($C81&gt;0,SUM($D26:AX26)/$C81,0))</f>
        <v/>
      </c>
      <c r="AY81" s="7" t="str">
        <f>IF($B81&gt;52-AY$57,"",IF($C81&gt;0,SUM($D26:AY26)/$C81,0))</f>
        <v/>
      </c>
      <c r="AZ81" s="7" t="str">
        <f>IF($B81&gt;52-AZ$57,"",IF($C81&gt;0,SUM($D26:AZ26)/$C81,0))</f>
        <v/>
      </c>
      <c r="BA81" s="7" t="str">
        <f>IF($B81&gt;52-BA$57,"",IF($C81&gt;0,SUM($D26:BA26)/$C81,0))</f>
        <v/>
      </c>
      <c r="BB81" s="7" t="str">
        <f>IF($B81&gt;52-BB$57,"",IF($C81&gt;0,SUM($D26:BB26)/$C81,0))</f>
        <v/>
      </c>
      <c r="BC81" s="7" t="str">
        <f>IF($B81&gt;52-BC$57,"",IF($C81&gt;0,SUM($D26:BC26)/$C81,0))</f>
        <v/>
      </c>
    </row>
    <row r="82" spans="2:55" x14ac:dyDescent="0.55000000000000004">
      <c r="B82">
        <v>25</v>
      </c>
      <c r="C82">
        <f t="shared" si="2"/>
        <v>0</v>
      </c>
      <c r="D82" s="7">
        <f>IF($B82&gt;52-D$57,"",IF($C82&gt;0,SUM($D27:D27)/$C82,0))</f>
        <v>0</v>
      </c>
      <c r="E82" s="7">
        <f>IF($B82&gt;52-E$57,"",IF($C82&gt;0,SUM($D27:E27)/$C82,0))</f>
        <v>0</v>
      </c>
      <c r="F82" s="7">
        <f>IF($B82&gt;52-F$57,"",IF($C82&gt;0,SUM($D27:F27)/$C82,0))</f>
        <v>0</v>
      </c>
      <c r="G82" s="7">
        <f>IF($B82&gt;52-G$57,"",IF($C82&gt;0,SUM($D27:G27)/$C82,0))</f>
        <v>0</v>
      </c>
      <c r="H82" s="7">
        <f>IF($B82&gt;52-H$57,"",IF($C82&gt;0,SUM($D27:H27)/$C82,0))</f>
        <v>0</v>
      </c>
      <c r="I82" s="7">
        <f>IF($B82&gt;52-I$57,"",IF($C82&gt;0,SUM($D27:I27)/$C82,0))</f>
        <v>0</v>
      </c>
      <c r="J82" s="7">
        <f>IF($B82&gt;52-J$57,"",IF($C82&gt;0,SUM($D27:J27)/$C82,0))</f>
        <v>0</v>
      </c>
      <c r="K82" s="7">
        <f>IF($B82&gt;52-K$57,"",IF($C82&gt;0,SUM($D27:K27)/$C82,0))</f>
        <v>0</v>
      </c>
      <c r="L82" s="7">
        <f>IF($B82&gt;52-L$57,"",IF($C82&gt;0,SUM($D27:L27)/$C82,0))</f>
        <v>0</v>
      </c>
      <c r="M82" s="7">
        <f>IF($B82&gt;52-M$57,"",IF($C82&gt;0,SUM($D27:M27)/$C82,0))</f>
        <v>0</v>
      </c>
      <c r="N82" s="7">
        <f>IF($B82&gt;52-N$57,"",IF($C82&gt;0,SUM($D27:N27)/$C82,0))</f>
        <v>0</v>
      </c>
      <c r="O82" s="7">
        <f>IF($B82&gt;52-O$57,"",IF($C82&gt;0,SUM($D27:O27)/$C82,0))</f>
        <v>0</v>
      </c>
      <c r="P82" s="7">
        <f>IF($B82&gt;52-P$57,"",IF($C82&gt;0,SUM($D27:P27)/$C82,0))</f>
        <v>0</v>
      </c>
      <c r="Q82" s="7">
        <f>IF($B82&gt;52-Q$57,"",IF($C82&gt;0,SUM($D27:Q27)/$C82,0))</f>
        <v>0</v>
      </c>
      <c r="R82" s="7">
        <f>IF($B82&gt;52-R$57,"",IF($C82&gt;0,SUM($D27:R27)/$C82,0))</f>
        <v>0</v>
      </c>
      <c r="S82" s="7">
        <f>IF($B82&gt;52-S$57,"",IF($C82&gt;0,SUM($D27:S27)/$C82,0))</f>
        <v>0</v>
      </c>
      <c r="T82" s="7">
        <f>IF($B82&gt;52-T$57,"",IF($C82&gt;0,SUM($D27:T27)/$C82,0))</f>
        <v>0</v>
      </c>
      <c r="U82" s="7">
        <f>IF($B82&gt;52-U$57,"",IF($C82&gt;0,SUM($D27:U27)/$C82,0))</f>
        <v>0</v>
      </c>
      <c r="V82" s="7">
        <f>IF($B82&gt;52-V$57,"",IF($C82&gt;0,SUM($D27:V27)/$C82,0))</f>
        <v>0</v>
      </c>
      <c r="W82" s="7">
        <f>IF($B82&gt;52-W$57,"",IF($C82&gt;0,SUM($D27:W27)/$C82,0))</f>
        <v>0</v>
      </c>
      <c r="X82" s="7">
        <f>IF($B82&gt;52-X$57,"",IF($C82&gt;0,SUM($D27:X27)/$C82,0))</f>
        <v>0</v>
      </c>
      <c r="Y82" s="7">
        <f>IF($B82&gt;52-Y$57,"",IF($C82&gt;0,SUM($D27:Y27)/$C82,0))</f>
        <v>0</v>
      </c>
      <c r="Z82" s="7">
        <f>IF($B82&gt;52-Z$57,"",IF($C82&gt;0,SUM($D27:Z27)/$C82,0))</f>
        <v>0</v>
      </c>
      <c r="AA82" s="7">
        <f>IF($B82&gt;52-AA$57,"",IF($C82&gt;0,SUM($D27:AA27)/$C82,0))</f>
        <v>0</v>
      </c>
      <c r="AB82" s="7">
        <f>IF($B82&gt;52-AB$57,"",IF($C82&gt;0,SUM($D27:AB27)/$C82,0))</f>
        <v>0</v>
      </c>
      <c r="AC82" s="7">
        <f>IF($B82&gt;52-AC$57,"",IF($C82&gt;0,SUM($D27:AC27)/$C82,0))</f>
        <v>0</v>
      </c>
      <c r="AD82" s="7">
        <f>IF($B82&gt;52-AD$57,"",IF($C82&gt;0,SUM($D27:AD27)/$C82,0))</f>
        <v>0</v>
      </c>
      <c r="AE82" s="7">
        <f>IF($B82&gt;52-AE$57,"",IF($C82&gt;0,SUM($D27:AE27)/$C82,0))</f>
        <v>0</v>
      </c>
      <c r="AF82" s="7" t="str">
        <f>IF($B82&gt;52-AF$57,"",IF($C82&gt;0,SUM($D27:AF27)/$C82,0))</f>
        <v/>
      </c>
      <c r="AG82" s="7" t="str">
        <f>IF($B82&gt;52-AG$57,"",IF($C82&gt;0,SUM($D27:AG27)/$C82,0))</f>
        <v/>
      </c>
      <c r="AH82" s="7" t="str">
        <f>IF($B82&gt;52-AH$57,"",IF($C82&gt;0,SUM($D27:AH27)/$C82,0))</f>
        <v/>
      </c>
      <c r="AI82" s="7" t="str">
        <f>IF($B82&gt;52-AI$57,"",IF($C82&gt;0,SUM($D27:AI27)/$C82,0))</f>
        <v/>
      </c>
      <c r="AJ82" s="7" t="str">
        <f>IF($B82&gt;52-AJ$57,"",IF($C82&gt;0,SUM($D27:AJ27)/$C82,0))</f>
        <v/>
      </c>
      <c r="AK82" s="7" t="str">
        <f>IF($B82&gt;52-AK$57,"",IF($C82&gt;0,SUM($D27:AK27)/$C82,0))</f>
        <v/>
      </c>
      <c r="AL82" s="7" t="str">
        <f>IF($B82&gt;52-AL$57,"",IF($C82&gt;0,SUM($D27:AL27)/$C82,0))</f>
        <v/>
      </c>
      <c r="AM82" s="7" t="str">
        <f>IF($B82&gt;52-AM$57,"",IF($C82&gt;0,SUM($D27:AM27)/$C82,0))</f>
        <v/>
      </c>
      <c r="AN82" s="7" t="str">
        <f>IF($B82&gt;52-AN$57,"",IF($C82&gt;0,SUM($D27:AN27)/$C82,0))</f>
        <v/>
      </c>
      <c r="AO82" s="7" t="str">
        <f>IF($B82&gt;52-AO$57,"",IF($C82&gt;0,SUM($D27:AO27)/$C82,0))</f>
        <v/>
      </c>
      <c r="AP82" s="7" t="str">
        <f>IF($B82&gt;52-AP$57,"",IF($C82&gt;0,SUM($D27:AP27)/$C82,0))</f>
        <v/>
      </c>
      <c r="AQ82" s="7" t="str">
        <f>IF($B82&gt;52-AQ$57,"",IF($C82&gt;0,SUM($D27:AQ27)/$C82,0))</f>
        <v/>
      </c>
      <c r="AR82" s="7" t="str">
        <f>IF($B82&gt;52-AR$57,"",IF($C82&gt;0,SUM($D27:AR27)/$C82,0))</f>
        <v/>
      </c>
      <c r="AS82" s="7" t="str">
        <f>IF($B82&gt;52-AS$57,"",IF($C82&gt;0,SUM($D27:AS27)/$C82,0))</f>
        <v/>
      </c>
      <c r="AT82" s="7" t="str">
        <f>IF($B82&gt;52-AT$57,"",IF($C82&gt;0,SUM($D27:AT27)/$C82,0))</f>
        <v/>
      </c>
      <c r="AU82" s="7" t="str">
        <f>IF($B82&gt;52-AU$57,"",IF($C82&gt;0,SUM($D27:AU27)/$C82,0))</f>
        <v/>
      </c>
      <c r="AV82" s="7" t="str">
        <f>IF($B82&gt;52-AV$57,"",IF($C82&gt;0,SUM($D27:AV27)/$C82,0))</f>
        <v/>
      </c>
      <c r="AW82" s="7" t="str">
        <f>IF($B82&gt;52-AW$57,"",IF($C82&gt;0,SUM($D27:AW27)/$C82,0))</f>
        <v/>
      </c>
      <c r="AX82" s="7" t="str">
        <f>IF($B82&gt;52-AX$57,"",IF($C82&gt;0,SUM($D27:AX27)/$C82,0))</f>
        <v/>
      </c>
      <c r="AY82" s="7" t="str">
        <f>IF($B82&gt;52-AY$57,"",IF($C82&gt;0,SUM($D27:AY27)/$C82,0))</f>
        <v/>
      </c>
      <c r="AZ82" s="7" t="str">
        <f>IF($B82&gt;52-AZ$57,"",IF($C82&gt;0,SUM($D27:AZ27)/$C82,0))</f>
        <v/>
      </c>
      <c r="BA82" s="7" t="str">
        <f>IF($B82&gt;52-BA$57,"",IF($C82&gt;0,SUM($D27:BA27)/$C82,0))</f>
        <v/>
      </c>
      <c r="BB82" s="7" t="str">
        <f>IF($B82&gt;52-BB$57,"",IF($C82&gt;0,SUM($D27:BB27)/$C82,0))</f>
        <v/>
      </c>
      <c r="BC82" s="7" t="str">
        <f>IF($B82&gt;52-BC$57,"",IF($C82&gt;0,SUM($D27:BC27)/$C82,0))</f>
        <v/>
      </c>
    </row>
    <row r="83" spans="2:55" x14ac:dyDescent="0.55000000000000004">
      <c r="B83">
        <v>26</v>
      </c>
      <c r="C83">
        <f t="shared" si="2"/>
        <v>0</v>
      </c>
      <c r="D83" s="7">
        <f>IF($B83&gt;52-D$57,"",IF($C83&gt;0,SUM($D28:D28)/$C83,0))</f>
        <v>0</v>
      </c>
      <c r="E83" s="7">
        <f>IF($B83&gt;52-E$57,"",IF($C83&gt;0,SUM($D28:E28)/$C83,0))</f>
        <v>0</v>
      </c>
      <c r="F83" s="7">
        <f>IF($B83&gt;52-F$57,"",IF($C83&gt;0,SUM($D28:F28)/$C83,0))</f>
        <v>0</v>
      </c>
      <c r="G83" s="7">
        <f>IF($B83&gt;52-G$57,"",IF($C83&gt;0,SUM($D28:G28)/$C83,0))</f>
        <v>0</v>
      </c>
      <c r="H83" s="7">
        <f>IF($B83&gt;52-H$57,"",IF($C83&gt;0,SUM($D28:H28)/$C83,0))</f>
        <v>0</v>
      </c>
      <c r="I83" s="7">
        <f>IF($B83&gt;52-I$57,"",IF($C83&gt;0,SUM($D28:I28)/$C83,0))</f>
        <v>0</v>
      </c>
      <c r="J83" s="7">
        <f>IF($B83&gt;52-J$57,"",IF($C83&gt;0,SUM($D28:J28)/$C83,0))</f>
        <v>0</v>
      </c>
      <c r="K83" s="7">
        <f>IF($B83&gt;52-K$57,"",IF($C83&gt;0,SUM($D28:K28)/$C83,0))</f>
        <v>0</v>
      </c>
      <c r="L83" s="7">
        <f>IF($B83&gt;52-L$57,"",IF($C83&gt;0,SUM($D28:L28)/$C83,0))</f>
        <v>0</v>
      </c>
      <c r="M83" s="7">
        <f>IF($B83&gt;52-M$57,"",IF($C83&gt;0,SUM($D28:M28)/$C83,0))</f>
        <v>0</v>
      </c>
      <c r="N83" s="7">
        <f>IF($B83&gt;52-N$57,"",IF($C83&gt;0,SUM($D28:N28)/$C83,0))</f>
        <v>0</v>
      </c>
      <c r="O83" s="7">
        <f>IF($B83&gt;52-O$57,"",IF($C83&gt;0,SUM($D28:O28)/$C83,0))</f>
        <v>0</v>
      </c>
      <c r="P83" s="7">
        <f>IF($B83&gt;52-P$57,"",IF($C83&gt;0,SUM($D28:P28)/$C83,0))</f>
        <v>0</v>
      </c>
      <c r="Q83" s="7">
        <f>IF($B83&gt;52-Q$57,"",IF($C83&gt;0,SUM($D28:Q28)/$C83,0))</f>
        <v>0</v>
      </c>
      <c r="R83" s="7">
        <f>IF($B83&gt;52-R$57,"",IF($C83&gt;0,SUM($D28:R28)/$C83,0))</f>
        <v>0</v>
      </c>
      <c r="S83" s="7">
        <f>IF($B83&gt;52-S$57,"",IF($C83&gt;0,SUM($D28:S28)/$C83,0))</f>
        <v>0</v>
      </c>
      <c r="T83" s="7">
        <f>IF($B83&gt;52-T$57,"",IF($C83&gt;0,SUM($D28:T28)/$C83,0))</f>
        <v>0</v>
      </c>
      <c r="U83" s="7">
        <f>IF($B83&gt;52-U$57,"",IF($C83&gt;0,SUM($D28:U28)/$C83,0))</f>
        <v>0</v>
      </c>
      <c r="V83" s="7">
        <f>IF($B83&gt;52-V$57,"",IF($C83&gt;0,SUM($D28:V28)/$C83,0))</f>
        <v>0</v>
      </c>
      <c r="W83" s="7">
        <f>IF($B83&gt;52-W$57,"",IF($C83&gt;0,SUM($D28:W28)/$C83,0))</f>
        <v>0</v>
      </c>
      <c r="X83" s="7">
        <f>IF($B83&gt;52-X$57,"",IF($C83&gt;0,SUM($D28:X28)/$C83,0))</f>
        <v>0</v>
      </c>
      <c r="Y83" s="7">
        <f>IF($B83&gt;52-Y$57,"",IF($C83&gt;0,SUM($D28:Y28)/$C83,0))</f>
        <v>0</v>
      </c>
      <c r="Z83" s="7">
        <f>IF($B83&gt;52-Z$57,"",IF($C83&gt;0,SUM($D28:Z28)/$C83,0))</f>
        <v>0</v>
      </c>
      <c r="AA83" s="7">
        <f>IF($B83&gt;52-AA$57,"",IF($C83&gt;0,SUM($D28:AA28)/$C83,0))</f>
        <v>0</v>
      </c>
      <c r="AB83" s="7">
        <f>IF($B83&gt;52-AB$57,"",IF($C83&gt;0,SUM($D28:AB28)/$C83,0))</f>
        <v>0</v>
      </c>
      <c r="AC83" s="7">
        <f>IF($B83&gt;52-AC$57,"",IF($C83&gt;0,SUM($D28:AC28)/$C83,0))</f>
        <v>0</v>
      </c>
      <c r="AD83" s="7">
        <f>IF($B83&gt;52-AD$57,"",IF($C83&gt;0,SUM($D28:AD28)/$C83,0))</f>
        <v>0</v>
      </c>
      <c r="AE83" s="7" t="str">
        <f>IF($B83&gt;52-AE$57,"",IF($C83&gt;0,SUM($D28:AE28)/$C83,0))</f>
        <v/>
      </c>
      <c r="AF83" s="7" t="str">
        <f>IF($B83&gt;52-AF$57,"",IF($C83&gt;0,SUM($D28:AF28)/$C83,0))</f>
        <v/>
      </c>
      <c r="AG83" s="7" t="str">
        <f>IF($B83&gt;52-AG$57,"",IF($C83&gt;0,SUM($D28:AG28)/$C83,0))</f>
        <v/>
      </c>
      <c r="AH83" s="7" t="str">
        <f>IF($B83&gt;52-AH$57,"",IF($C83&gt;0,SUM($D28:AH28)/$C83,0))</f>
        <v/>
      </c>
      <c r="AI83" s="7" t="str">
        <f>IF($B83&gt;52-AI$57,"",IF($C83&gt;0,SUM($D28:AI28)/$C83,0))</f>
        <v/>
      </c>
      <c r="AJ83" s="7" t="str">
        <f>IF($B83&gt;52-AJ$57,"",IF($C83&gt;0,SUM($D28:AJ28)/$C83,0))</f>
        <v/>
      </c>
      <c r="AK83" s="7" t="str">
        <f>IF($B83&gt;52-AK$57,"",IF($C83&gt;0,SUM($D28:AK28)/$C83,0))</f>
        <v/>
      </c>
      <c r="AL83" s="7" t="str">
        <f>IF($B83&gt;52-AL$57,"",IF($C83&gt;0,SUM($D28:AL28)/$C83,0))</f>
        <v/>
      </c>
      <c r="AM83" s="7" t="str">
        <f>IF($B83&gt;52-AM$57,"",IF($C83&gt;0,SUM($D28:AM28)/$C83,0))</f>
        <v/>
      </c>
      <c r="AN83" s="7" t="str">
        <f>IF($B83&gt;52-AN$57,"",IF($C83&gt;0,SUM($D28:AN28)/$C83,0))</f>
        <v/>
      </c>
      <c r="AO83" s="7" t="str">
        <f>IF($B83&gt;52-AO$57,"",IF($C83&gt;0,SUM($D28:AO28)/$C83,0))</f>
        <v/>
      </c>
      <c r="AP83" s="7" t="str">
        <f>IF($B83&gt;52-AP$57,"",IF($C83&gt;0,SUM($D28:AP28)/$C83,0))</f>
        <v/>
      </c>
      <c r="AQ83" s="7" t="str">
        <f>IF($B83&gt;52-AQ$57,"",IF($C83&gt;0,SUM($D28:AQ28)/$C83,0))</f>
        <v/>
      </c>
      <c r="AR83" s="7" t="str">
        <f>IF($B83&gt;52-AR$57,"",IF($C83&gt;0,SUM($D28:AR28)/$C83,0))</f>
        <v/>
      </c>
      <c r="AS83" s="7" t="str">
        <f>IF($B83&gt;52-AS$57,"",IF($C83&gt;0,SUM($D28:AS28)/$C83,0))</f>
        <v/>
      </c>
      <c r="AT83" s="7" t="str">
        <f>IF($B83&gt;52-AT$57,"",IF($C83&gt;0,SUM($D28:AT28)/$C83,0))</f>
        <v/>
      </c>
      <c r="AU83" s="7" t="str">
        <f>IF($B83&gt;52-AU$57,"",IF($C83&gt;0,SUM($D28:AU28)/$C83,0))</f>
        <v/>
      </c>
      <c r="AV83" s="7" t="str">
        <f>IF($B83&gt;52-AV$57,"",IF($C83&gt;0,SUM($D28:AV28)/$C83,0))</f>
        <v/>
      </c>
      <c r="AW83" s="7" t="str">
        <f>IF($B83&gt;52-AW$57,"",IF($C83&gt;0,SUM($D28:AW28)/$C83,0))</f>
        <v/>
      </c>
      <c r="AX83" s="7" t="str">
        <f>IF($B83&gt;52-AX$57,"",IF($C83&gt;0,SUM($D28:AX28)/$C83,0))</f>
        <v/>
      </c>
      <c r="AY83" s="7" t="str">
        <f>IF($B83&gt;52-AY$57,"",IF($C83&gt;0,SUM($D28:AY28)/$C83,0))</f>
        <v/>
      </c>
      <c r="AZ83" s="7" t="str">
        <f>IF($B83&gt;52-AZ$57,"",IF($C83&gt;0,SUM($D28:AZ28)/$C83,0))</f>
        <v/>
      </c>
      <c r="BA83" s="7" t="str">
        <f>IF($B83&gt;52-BA$57,"",IF($C83&gt;0,SUM($D28:BA28)/$C83,0))</f>
        <v/>
      </c>
      <c r="BB83" s="7" t="str">
        <f>IF($B83&gt;52-BB$57,"",IF($C83&gt;0,SUM($D28:BB28)/$C83,0))</f>
        <v/>
      </c>
      <c r="BC83" s="7" t="str">
        <f>IF($B83&gt;52-BC$57,"",IF($C83&gt;0,SUM($D28:BC28)/$C83,0))</f>
        <v/>
      </c>
    </row>
    <row r="84" spans="2:55" x14ac:dyDescent="0.55000000000000004">
      <c r="B84">
        <v>27</v>
      </c>
      <c r="C84">
        <f t="shared" si="2"/>
        <v>2</v>
      </c>
      <c r="D84" s="7">
        <f>IF($B84&gt;52-D$57,"",IF($C84&gt;0,SUM($D29:D29)/$C84,0))</f>
        <v>0</v>
      </c>
      <c r="E84" s="7">
        <f>IF($B84&gt;52-E$57,"",IF($C84&gt;0,SUM($D29:E29)/$C84,0))</f>
        <v>0</v>
      </c>
      <c r="F84" s="7">
        <f>IF($B84&gt;52-F$57,"",IF($C84&gt;0,SUM($D29:F29)/$C84,0))</f>
        <v>0</v>
      </c>
      <c r="G84" s="7">
        <f>IF($B84&gt;52-G$57,"",IF($C84&gt;0,SUM($D29:G29)/$C84,0))</f>
        <v>0</v>
      </c>
      <c r="H84" s="7">
        <f>IF($B84&gt;52-H$57,"",IF($C84&gt;0,SUM($D29:H29)/$C84,0))</f>
        <v>0</v>
      </c>
      <c r="I84" s="7">
        <f>IF($B84&gt;52-I$57,"",IF($C84&gt;0,SUM($D29:I29)/$C84,0))</f>
        <v>0</v>
      </c>
      <c r="J84" s="7">
        <f>IF($B84&gt;52-J$57,"",IF($C84&gt;0,SUM($D29:J29)/$C84,0))</f>
        <v>0.5</v>
      </c>
      <c r="K84" s="7">
        <f>IF($B84&gt;52-K$57,"",IF($C84&gt;0,SUM($D29:K29)/$C84,0))</f>
        <v>0.5</v>
      </c>
      <c r="L84" s="7">
        <f>IF($B84&gt;52-L$57,"",IF($C84&gt;0,SUM($D29:L29)/$C84,0))</f>
        <v>0.5</v>
      </c>
      <c r="M84" s="7">
        <f>IF($B84&gt;52-M$57,"",IF($C84&gt;0,SUM($D29:M29)/$C84,0))</f>
        <v>0.5</v>
      </c>
      <c r="N84" s="7">
        <f>IF($B84&gt;52-N$57,"",IF($C84&gt;0,SUM($D29:N29)/$C84,0))</f>
        <v>0.5</v>
      </c>
      <c r="O84" s="7">
        <f>IF($B84&gt;52-O$57,"",IF($C84&gt;0,SUM($D29:O29)/$C84,0))</f>
        <v>0.5</v>
      </c>
      <c r="P84" s="7">
        <f>IF($B84&gt;52-P$57,"",IF($C84&gt;0,SUM($D29:P29)/$C84,0))</f>
        <v>0.5</v>
      </c>
      <c r="Q84" s="7">
        <f>IF($B84&gt;52-Q$57,"",IF($C84&gt;0,SUM($D29:Q29)/$C84,0))</f>
        <v>0.5</v>
      </c>
      <c r="R84" s="7">
        <f>IF($B84&gt;52-R$57,"",IF($C84&gt;0,SUM($D29:R29)/$C84,0))</f>
        <v>0.5</v>
      </c>
      <c r="S84" s="7">
        <f>IF($B84&gt;52-S$57,"",IF($C84&gt;0,SUM($D29:S29)/$C84,0))</f>
        <v>0.5</v>
      </c>
      <c r="T84" s="7">
        <f>IF($B84&gt;52-T$57,"",IF($C84&gt;0,SUM($D29:T29)/$C84,0))</f>
        <v>0.5</v>
      </c>
      <c r="U84" s="7">
        <f>IF($B84&gt;52-U$57,"",IF($C84&gt;0,SUM($D29:U29)/$C84,0))</f>
        <v>0.5</v>
      </c>
      <c r="V84" s="7">
        <f>IF($B84&gt;52-V$57,"",IF($C84&gt;0,SUM($D29:V29)/$C84,0))</f>
        <v>0.5</v>
      </c>
      <c r="W84" s="7">
        <f>IF($B84&gt;52-W$57,"",IF($C84&gt;0,SUM($D29:W29)/$C84,0))</f>
        <v>0.5</v>
      </c>
      <c r="X84" s="7">
        <f>IF($B84&gt;52-X$57,"",IF($C84&gt;0,SUM($D29:X29)/$C84,0))</f>
        <v>0.5</v>
      </c>
      <c r="Y84" s="7">
        <f>IF($B84&gt;52-Y$57,"",IF($C84&gt;0,SUM($D29:Y29)/$C84,0))</f>
        <v>0.5</v>
      </c>
      <c r="Z84" s="7">
        <f>IF($B84&gt;52-Z$57,"",IF($C84&gt;0,SUM($D29:Z29)/$C84,0))</f>
        <v>0.5</v>
      </c>
      <c r="AA84" s="7">
        <f>IF($B84&gt;52-AA$57,"",IF($C84&gt;0,SUM($D29:AA29)/$C84,0))</f>
        <v>0.5</v>
      </c>
      <c r="AB84" s="7">
        <f>IF($B84&gt;52-AB$57,"",IF($C84&gt;0,SUM($D29:AB29)/$C84,0))</f>
        <v>0.5</v>
      </c>
      <c r="AC84" s="7">
        <f>IF($B84&gt;52-AC$57,"",IF($C84&gt;0,SUM($D29:AC29)/$C84,0))</f>
        <v>0.5</v>
      </c>
      <c r="AD84" s="7" t="str">
        <f>IF($B84&gt;52-AD$57,"",IF($C84&gt;0,SUM($D29:AD29)/$C84,0))</f>
        <v/>
      </c>
      <c r="AE84" s="7" t="str">
        <f>IF($B84&gt;52-AE$57,"",IF($C84&gt;0,SUM($D29:AE29)/$C84,0))</f>
        <v/>
      </c>
      <c r="AF84" s="7" t="str">
        <f>IF($B84&gt;52-AF$57,"",IF($C84&gt;0,SUM($D29:AF29)/$C84,0))</f>
        <v/>
      </c>
      <c r="AG84" s="7" t="str">
        <f>IF($B84&gt;52-AG$57,"",IF($C84&gt;0,SUM($D29:AG29)/$C84,0))</f>
        <v/>
      </c>
      <c r="AH84" s="7" t="str">
        <f>IF($B84&gt;52-AH$57,"",IF($C84&gt;0,SUM($D29:AH29)/$C84,0))</f>
        <v/>
      </c>
      <c r="AI84" s="7" t="str">
        <f>IF($B84&gt;52-AI$57,"",IF($C84&gt;0,SUM($D29:AI29)/$C84,0))</f>
        <v/>
      </c>
      <c r="AJ84" s="7" t="str">
        <f>IF($B84&gt;52-AJ$57,"",IF($C84&gt;0,SUM($D29:AJ29)/$C84,0))</f>
        <v/>
      </c>
      <c r="AK84" s="7" t="str">
        <f>IF($B84&gt;52-AK$57,"",IF($C84&gt;0,SUM($D29:AK29)/$C84,0))</f>
        <v/>
      </c>
      <c r="AL84" s="7" t="str">
        <f>IF($B84&gt;52-AL$57,"",IF($C84&gt;0,SUM($D29:AL29)/$C84,0))</f>
        <v/>
      </c>
      <c r="AM84" s="7" t="str">
        <f>IF($B84&gt;52-AM$57,"",IF($C84&gt;0,SUM($D29:AM29)/$C84,0))</f>
        <v/>
      </c>
      <c r="AN84" s="7" t="str">
        <f>IF($B84&gt;52-AN$57,"",IF($C84&gt;0,SUM($D29:AN29)/$C84,0))</f>
        <v/>
      </c>
      <c r="AO84" s="7" t="str">
        <f>IF($B84&gt;52-AO$57,"",IF($C84&gt;0,SUM($D29:AO29)/$C84,0))</f>
        <v/>
      </c>
      <c r="AP84" s="7" t="str">
        <f>IF($B84&gt;52-AP$57,"",IF($C84&gt;0,SUM($D29:AP29)/$C84,0))</f>
        <v/>
      </c>
      <c r="AQ84" s="7" t="str">
        <f>IF($B84&gt;52-AQ$57,"",IF($C84&gt;0,SUM($D29:AQ29)/$C84,0))</f>
        <v/>
      </c>
      <c r="AR84" s="7" t="str">
        <f>IF($B84&gt;52-AR$57,"",IF($C84&gt;0,SUM($D29:AR29)/$C84,0))</f>
        <v/>
      </c>
      <c r="AS84" s="7" t="str">
        <f>IF($B84&gt;52-AS$57,"",IF($C84&gt;0,SUM($D29:AS29)/$C84,0))</f>
        <v/>
      </c>
      <c r="AT84" s="7" t="str">
        <f>IF($B84&gt;52-AT$57,"",IF($C84&gt;0,SUM($D29:AT29)/$C84,0))</f>
        <v/>
      </c>
      <c r="AU84" s="7" t="str">
        <f>IF($B84&gt;52-AU$57,"",IF($C84&gt;0,SUM($D29:AU29)/$C84,0))</f>
        <v/>
      </c>
      <c r="AV84" s="7" t="str">
        <f>IF($B84&gt;52-AV$57,"",IF($C84&gt;0,SUM($D29:AV29)/$C84,0))</f>
        <v/>
      </c>
      <c r="AW84" s="7" t="str">
        <f>IF($B84&gt;52-AW$57,"",IF($C84&gt;0,SUM($D29:AW29)/$C84,0))</f>
        <v/>
      </c>
      <c r="AX84" s="7" t="str">
        <f>IF($B84&gt;52-AX$57,"",IF($C84&gt;0,SUM($D29:AX29)/$C84,0))</f>
        <v/>
      </c>
      <c r="AY84" s="7" t="str">
        <f>IF($B84&gt;52-AY$57,"",IF($C84&gt;0,SUM($D29:AY29)/$C84,0))</f>
        <v/>
      </c>
      <c r="AZ84" s="7" t="str">
        <f>IF($B84&gt;52-AZ$57,"",IF($C84&gt;0,SUM($D29:AZ29)/$C84,0))</f>
        <v/>
      </c>
      <c r="BA84" s="7" t="str">
        <f>IF($B84&gt;52-BA$57,"",IF($C84&gt;0,SUM($D29:BA29)/$C84,0))</f>
        <v/>
      </c>
      <c r="BB84" s="7" t="str">
        <f>IF($B84&gt;52-BB$57,"",IF($C84&gt;0,SUM($D29:BB29)/$C84,0))</f>
        <v/>
      </c>
      <c r="BC84" s="7" t="str">
        <f>IF($B84&gt;52-BC$57,"",IF($C84&gt;0,SUM($D29:BC29)/$C84,0))</f>
        <v/>
      </c>
    </row>
    <row r="85" spans="2:55" x14ac:dyDescent="0.55000000000000004">
      <c r="B85">
        <v>28</v>
      </c>
      <c r="C85">
        <f t="shared" si="2"/>
        <v>0</v>
      </c>
      <c r="D85" s="7">
        <f>IF($B85&gt;52-D$57,"",IF($C85&gt;0,SUM($D30:D30)/$C85,0))</f>
        <v>0</v>
      </c>
      <c r="E85" s="7">
        <f>IF($B85&gt;52-E$57,"",IF($C85&gt;0,SUM($D30:E30)/$C85,0))</f>
        <v>0</v>
      </c>
      <c r="F85" s="7">
        <f>IF($B85&gt;52-F$57,"",IF($C85&gt;0,SUM($D30:F30)/$C85,0))</f>
        <v>0</v>
      </c>
      <c r="G85" s="7">
        <f>IF($B85&gt;52-G$57,"",IF($C85&gt;0,SUM($D30:G30)/$C85,0))</f>
        <v>0</v>
      </c>
      <c r="H85" s="7">
        <f>IF($B85&gt;52-H$57,"",IF($C85&gt;0,SUM($D30:H30)/$C85,0))</f>
        <v>0</v>
      </c>
      <c r="I85" s="7">
        <f>IF($B85&gt;52-I$57,"",IF($C85&gt;0,SUM($D30:I30)/$C85,0))</f>
        <v>0</v>
      </c>
      <c r="J85" s="7">
        <f>IF($B85&gt;52-J$57,"",IF($C85&gt;0,SUM($D30:J30)/$C85,0))</f>
        <v>0</v>
      </c>
      <c r="K85" s="7">
        <f>IF($B85&gt;52-K$57,"",IF($C85&gt;0,SUM($D30:K30)/$C85,0))</f>
        <v>0</v>
      </c>
      <c r="L85" s="7">
        <f>IF($B85&gt;52-L$57,"",IF($C85&gt;0,SUM($D30:L30)/$C85,0))</f>
        <v>0</v>
      </c>
      <c r="M85" s="7">
        <f>IF($B85&gt;52-M$57,"",IF($C85&gt;0,SUM($D30:M30)/$C85,0))</f>
        <v>0</v>
      </c>
      <c r="N85" s="7">
        <f>IF($B85&gt;52-N$57,"",IF($C85&gt;0,SUM($D30:N30)/$C85,0))</f>
        <v>0</v>
      </c>
      <c r="O85" s="7">
        <f>IF($B85&gt;52-O$57,"",IF($C85&gt;0,SUM($D30:O30)/$C85,0))</f>
        <v>0</v>
      </c>
      <c r="P85" s="7">
        <f>IF($B85&gt;52-P$57,"",IF($C85&gt;0,SUM($D30:P30)/$C85,0))</f>
        <v>0</v>
      </c>
      <c r="Q85" s="7">
        <f>IF($B85&gt;52-Q$57,"",IF($C85&gt;0,SUM($D30:Q30)/$C85,0))</f>
        <v>0</v>
      </c>
      <c r="R85" s="7">
        <f>IF($B85&gt;52-R$57,"",IF($C85&gt;0,SUM($D30:R30)/$C85,0))</f>
        <v>0</v>
      </c>
      <c r="S85" s="7">
        <f>IF($B85&gt;52-S$57,"",IF($C85&gt;0,SUM($D30:S30)/$C85,0))</f>
        <v>0</v>
      </c>
      <c r="T85" s="7">
        <f>IF($B85&gt;52-T$57,"",IF($C85&gt;0,SUM($D30:T30)/$C85,0))</f>
        <v>0</v>
      </c>
      <c r="U85" s="7">
        <f>IF($B85&gt;52-U$57,"",IF($C85&gt;0,SUM($D30:U30)/$C85,0))</f>
        <v>0</v>
      </c>
      <c r="V85" s="7">
        <f>IF($B85&gt;52-V$57,"",IF($C85&gt;0,SUM($D30:V30)/$C85,0))</f>
        <v>0</v>
      </c>
      <c r="W85" s="7">
        <f>IF($B85&gt;52-W$57,"",IF($C85&gt;0,SUM($D30:W30)/$C85,0))</f>
        <v>0</v>
      </c>
      <c r="X85" s="7">
        <f>IF($B85&gt;52-X$57,"",IF($C85&gt;0,SUM($D30:X30)/$C85,0))</f>
        <v>0</v>
      </c>
      <c r="Y85" s="7">
        <f>IF($B85&gt;52-Y$57,"",IF($C85&gt;0,SUM($D30:Y30)/$C85,0))</f>
        <v>0</v>
      </c>
      <c r="Z85" s="7">
        <f>IF($B85&gt;52-Z$57,"",IF($C85&gt;0,SUM($D30:Z30)/$C85,0))</f>
        <v>0</v>
      </c>
      <c r="AA85" s="7">
        <f>IF($B85&gt;52-AA$57,"",IF($C85&gt;0,SUM($D30:AA30)/$C85,0))</f>
        <v>0</v>
      </c>
      <c r="AB85" s="7">
        <f>IF($B85&gt;52-AB$57,"",IF($C85&gt;0,SUM($D30:AB30)/$C85,0))</f>
        <v>0</v>
      </c>
      <c r="AC85" s="7" t="str">
        <f>IF($B85&gt;52-AC$57,"",IF($C85&gt;0,SUM($D30:AC30)/$C85,0))</f>
        <v/>
      </c>
      <c r="AD85" s="7" t="str">
        <f>IF($B85&gt;52-AD$57,"",IF($C85&gt;0,SUM($D30:AD30)/$C85,0))</f>
        <v/>
      </c>
      <c r="AE85" s="7" t="str">
        <f>IF($B85&gt;52-AE$57,"",IF($C85&gt;0,SUM($D30:AE30)/$C85,0))</f>
        <v/>
      </c>
      <c r="AF85" s="7" t="str">
        <f>IF($B85&gt;52-AF$57,"",IF($C85&gt;0,SUM($D30:AF30)/$C85,0))</f>
        <v/>
      </c>
      <c r="AG85" s="7" t="str">
        <f>IF($B85&gt;52-AG$57,"",IF($C85&gt;0,SUM($D30:AG30)/$C85,0))</f>
        <v/>
      </c>
      <c r="AH85" s="7" t="str">
        <f>IF($B85&gt;52-AH$57,"",IF($C85&gt;0,SUM($D30:AH30)/$C85,0))</f>
        <v/>
      </c>
      <c r="AI85" s="7" t="str">
        <f>IF($B85&gt;52-AI$57,"",IF($C85&gt;0,SUM($D30:AI30)/$C85,0))</f>
        <v/>
      </c>
      <c r="AJ85" s="7" t="str">
        <f>IF($B85&gt;52-AJ$57,"",IF($C85&gt;0,SUM($D30:AJ30)/$C85,0))</f>
        <v/>
      </c>
      <c r="AK85" s="7" t="str">
        <f>IF($B85&gt;52-AK$57,"",IF($C85&gt;0,SUM($D30:AK30)/$C85,0))</f>
        <v/>
      </c>
      <c r="AL85" s="7" t="str">
        <f>IF($B85&gt;52-AL$57,"",IF($C85&gt;0,SUM($D30:AL30)/$C85,0))</f>
        <v/>
      </c>
      <c r="AM85" s="7" t="str">
        <f>IF($B85&gt;52-AM$57,"",IF($C85&gt;0,SUM($D30:AM30)/$C85,0))</f>
        <v/>
      </c>
      <c r="AN85" s="7" t="str">
        <f>IF($B85&gt;52-AN$57,"",IF($C85&gt;0,SUM($D30:AN30)/$C85,0))</f>
        <v/>
      </c>
      <c r="AO85" s="7" t="str">
        <f>IF($B85&gt;52-AO$57,"",IF($C85&gt;0,SUM($D30:AO30)/$C85,0))</f>
        <v/>
      </c>
      <c r="AP85" s="7" t="str">
        <f>IF($B85&gt;52-AP$57,"",IF($C85&gt;0,SUM($D30:AP30)/$C85,0))</f>
        <v/>
      </c>
      <c r="AQ85" s="7" t="str">
        <f>IF($B85&gt;52-AQ$57,"",IF($C85&gt;0,SUM($D30:AQ30)/$C85,0))</f>
        <v/>
      </c>
      <c r="AR85" s="7" t="str">
        <f>IF($B85&gt;52-AR$57,"",IF($C85&gt;0,SUM($D30:AR30)/$C85,0))</f>
        <v/>
      </c>
      <c r="AS85" s="7" t="str">
        <f>IF($B85&gt;52-AS$57,"",IF($C85&gt;0,SUM($D30:AS30)/$C85,0))</f>
        <v/>
      </c>
      <c r="AT85" s="7" t="str">
        <f>IF($B85&gt;52-AT$57,"",IF($C85&gt;0,SUM($D30:AT30)/$C85,0))</f>
        <v/>
      </c>
      <c r="AU85" s="7" t="str">
        <f>IF($B85&gt;52-AU$57,"",IF($C85&gt;0,SUM($D30:AU30)/$C85,0))</f>
        <v/>
      </c>
      <c r="AV85" s="7" t="str">
        <f>IF($B85&gt;52-AV$57,"",IF($C85&gt;0,SUM($D30:AV30)/$C85,0))</f>
        <v/>
      </c>
      <c r="AW85" s="7" t="str">
        <f>IF($B85&gt;52-AW$57,"",IF($C85&gt;0,SUM($D30:AW30)/$C85,0))</f>
        <v/>
      </c>
      <c r="AX85" s="7" t="str">
        <f>IF($B85&gt;52-AX$57,"",IF($C85&gt;0,SUM($D30:AX30)/$C85,0))</f>
        <v/>
      </c>
      <c r="AY85" s="7" t="str">
        <f>IF($B85&gt;52-AY$57,"",IF($C85&gt;0,SUM($D30:AY30)/$C85,0))</f>
        <v/>
      </c>
      <c r="AZ85" s="7" t="str">
        <f>IF($B85&gt;52-AZ$57,"",IF($C85&gt;0,SUM($D30:AZ30)/$C85,0))</f>
        <v/>
      </c>
      <c r="BA85" s="7" t="str">
        <f>IF($B85&gt;52-BA$57,"",IF($C85&gt;0,SUM($D30:BA30)/$C85,0))</f>
        <v/>
      </c>
      <c r="BB85" s="7" t="str">
        <f>IF($B85&gt;52-BB$57,"",IF($C85&gt;0,SUM($D30:BB30)/$C85,0))</f>
        <v/>
      </c>
      <c r="BC85" s="7" t="str">
        <f>IF($B85&gt;52-BC$57,"",IF($C85&gt;0,SUM($D30:BC30)/$C85,0))</f>
        <v/>
      </c>
    </row>
    <row r="86" spans="2:55" x14ac:dyDescent="0.55000000000000004">
      <c r="B86">
        <v>29</v>
      </c>
      <c r="C86">
        <f t="shared" si="2"/>
        <v>0</v>
      </c>
      <c r="D86" s="7">
        <f>IF($B86&gt;52-D$57,"",IF($C86&gt;0,SUM($D31:D31)/$C86,0))</f>
        <v>0</v>
      </c>
      <c r="E86" s="7">
        <f>IF($B86&gt;52-E$57,"",IF($C86&gt;0,SUM($D31:E31)/$C86,0))</f>
        <v>0</v>
      </c>
      <c r="F86" s="7">
        <f>IF($B86&gt;52-F$57,"",IF($C86&gt;0,SUM($D31:F31)/$C86,0))</f>
        <v>0</v>
      </c>
      <c r="G86" s="7">
        <f>IF($B86&gt;52-G$57,"",IF($C86&gt;0,SUM($D31:G31)/$C86,0))</f>
        <v>0</v>
      </c>
      <c r="H86" s="7">
        <f>IF($B86&gt;52-H$57,"",IF($C86&gt;0,SUM($D31:H31)/$C86,0))</f>
        <v>0</v>
      </c>
      <c r="I86" s="7">
        <f>IF($B86&gt;52-I$57,"",IF($C86&gt;0,SUM($D31:I31)/$C86,0))</f>
        <v>0</v>
      </c>
      <c r="J86" s="7">
        <f>IF($B86&gt;52-J$57,"",IF($C86&gt;0,SUM($D31:J31)/$C86,0))</f>
        <v>0</v>
      </c>
      <c r="K86" s="7">
        <f>IF($B86&gt;52-K$57,"",IF($C86&gt;0,SUM($D31:K31)/$C86,0))</f>
        <v>0</v>
      </c>
      <c r="L86" s="7">
        <f>IF($B86&gt;52-L$57,"",IF($C86&gt;0,SUM($D31:L31)/$C86,0))</f>
        <v>0</v>
      </c>
      <c r="M86" s="7">
        <f>IF($B86&gt;52-M$57,"",IF($C86&gt;0,SUM($D31:M31)/$C86,0))</f>
        <v>0</v>
      </c>
      <c r="N86" s="7">
        <f>IF($B86&gt;52-N$57,"",IF($C86&gt;0,SUM($D31:N31)/$C86,0))</f>
        <v>0</v>
      </c>
      <c r="O86" s="7">
        <f>IF($B86&gt;52-O$57,"",IF($C86&gt;0,SUM($D31:O31)/$C86,0))</f>
        <v>0</v>
      </c>
      <c r="P86" s="7">
        <f>IF($B86&gt;52-P$57,"",IF($C86&gt;0,SUM($D31:P31)/$C86,0))</f>
        <v>0</v>
      </c>
      <c r="Q86" s="7">
        <f>IF($B86&gt;52-Q$57,"",IF($C86&gt;0,SUM($D31:Q31)/$C86,0))</f>
        <v>0</v>
      </c>
      <c r="R86" s="7">
        <f>IF($B86&gt;52-R$57,"",IF($C86&gt;0,SUM($D31:R31)/$C86,0))</f>
        <v>0</v>
      </c>
      <c r="S86" s="7">
        <f>IF($B86&gt;52-S$57,"",IF($C86&gt;0,SUM($D31:S31)/$C86,0))</f>
        <v>0</v>
      </c>
      <c r="T86" s="7">
        <f>IF($B86&gt;52-T$57,"",IF($C86&gt;0,SUM($D31:T31)/$C86,0))</f>
        <v>0</v>
      </c>
      <c r="U86" s="7">
        <f>IF($B86&gt;52-U$57,"",IF($C86&gt;0,SUM($D31:U31)/$C86,0))</f>
        <v>0</v>
      </c>
      <c r="V86" s="7">
        <f>IF($B86&gt;52-V$57,"",IF($C86&gt;0,SUM($D31:V31)/$C86,0))</f>
        <v>0</v>
      </c>
      <c r="W86" s="7">
        <f>IF($B86&gt;52-W$57,"",IF($C86&gt;0,SUM($D31:W31)/$C86,0))</f>
        <v>0</v>
      </c>
      <c r="X86" s="7">
        <f>IF($B86&gt;52-X$57,"",IF($C86&gt;0,SUM($D31:X31)/$C86,0))</f>
        <v>0</v>
      </c>
      <c r="Y86" s="7">
        <f>IF($B86&gt;52-Y$57,"",IF($C86&gt;0,SUM($D31:Y31)/$C86,0))</f>
        <v>0</v>
      </c>
      <c r="Z86" s="7">
        <f>IF($B86&gt;52-Z$57,"",IF($C86&gt;0,SUM($D31:Z31)/$C86,0))</f>
        <v>0</v>
      </c>
      <c r="AA86" s="7">
        <f>IF($B86&gt;52-AA$57,"",IF($C86&gt;0,SUM($D31:AA31)/$C86,0))</f>
        <v>0</v>
      </c>
      <c r="AB86" s="7" t="str">
        <f>IF($B86&gt;52-AB$57,"",IF($C86&gt;0,SUM($D31:AB31)/$C86,0))</f>
        <v/>
      </c>
      <c r="AC86" s="7" t="str">
        <f>IF($B86&gt;52-AC$57,"",IF($C86&gt;0,SUM($D31:AC31)/$C86,0))</f>
        <v/>
      </c>
      <c r="AD86" s="7" t="str">
        <f>IF($B86&gt;52-AD$57,"",IF($C86&gt;0,SUM($D31:AD31)/$C86,0))</f>
        <v/>
      </c>
      <c r="AE86" s="7" t="str">
        <f>IF($B86&gt;52-AE$57,"",IF($C86&gt;0,SUM($D31:AE31)/$C86,0))</f>
        <v/>
      </c>
      <c r="AF86" s="7" t="str">
        <f>IF($B86&gt;52-AF$57,"",IF($C86&gt;0,SUM($D31:AF31)/$C86,0))</f>
        <v/>
      </c>
      <c r="AG86" s="7" t="str">
        <f>IF($B86&gt;52-AG$57,"",IF($C86&gt;0,SUM($D31:AG31)/$C86,0))</f>
        <v/>
      </c>
      <c r="AH86" s="7" t="str">
        <f>IF($B86&gt;52-AH$57,"",IF($C86&gt;0,SUM($D31:AH31)/$C86,0))</f>
        <v/>
      </c>
      <c r="AI86" s="7" t="str">
        <f>IF($B86&gt;52-AI$57,"",IF($C86&gt;0,SUM($D31:AI31)/$C86,0))</f>
        <v/>
      </c>
      <c r="AJ86" s="7" t="str">
        <f>IF($B86&gt;52-AJ$57,"",IF($C86&gt;0,SUM($D31:AJ31)/$C86,0))</f>
        <v/>
      </c>
      <c r="AK86" s="7" t="str">
        <f>IF($B86&gt;52-AK$57,"",IF($C86&gt;0,SUM($D31:AK31)/$C86,0))</f>
        <v/>
      </c>
      <c r="AL86" s="7" t="str">
        <f>IF($B86&gt;52-AL$57,"",IF($C86&gt;0,SUM($D31:AL31)/$C86,0))</f>
        <v/>
      </c>
      <c r="AM86" s="7" t="str">
        <f>IF($B86&gt;52-AM$57,"",IF($C86&gt;0,SUM($D31:AM31)/$C86,0))</f>
        <v/>
      </c>
      <c r="AN86" s="7" t="str">
        <f>IF($B86&gt;52-AN$57,"",IF($C86&gt;0,SUM($D31:AN31)/$C86,0))</f>
        <v/>
      </c>
      <c r="AO86" s="7" t="str">
        <f>IF($B86&gt;52-AO$57,"",IF($C86&gt;0,SUM($D31:AO31)/$C86,0))</f>
        <v/>
      </c>
      <c r="AP86" s="7" t="str">
        <f>IF($B86&gt;52-AP$57,"",IF($C86&gt;0,SUM($D31:AP31)/$C86,0))</f>
        <v/>
      </c>
      <c r="AQ86" s="7" t="str">
        <f>IF($B86&gt;52-AQ$57,"",IF($C86&gt;0,SUM($D31:AQ31)/$C86,0))</f>
        <v/>
      </c>
      <c r="AR86" s="7" t="str">
        <f>IF($B86&gt;52-AR$57,"",IF($C86&gt;0,SUM($D31:AR31)/$C86,0))</f>
        <v/>
      </c>
      <c r="AS86" s="7" t="str">
        <f>IF($B86&gt;52-AS$57,"",IF($C86&gt;0,SUM($D31:AS31)/$C86,0))</f>
        <v/>
      </c>
      <c r="AT86" s="7" t="str">
        <f>IF($B86&gt;52-AT$57,"",IF($C86&gt;0,SUM($D31:AT31)/$C86,0))</f>
        <v/>
      </c>
      <c r="AU86" s="7" t="str">
        <f>IF($B86&gt;52-AU$57,"",IF($C86&gt;0,SUM($D31:AU31)/$C86,0))</f>
        <v/>
      </c>
      <c r="AV86" s="7" t="str">
        <f>IF($B86&gt;52-AV$57,"",IF($C86&gt;0,SUM($D31:AV31)/$C86,0))</f>
        <v/>
      </c>
      <c r="AW86" s="7" t="str">
        <f>IF($B86&gt;52-AW$57,"",IF($C86&gt;0,SUM($D31:AW31)/$C86,0))</f>
        <v/>
      </c>
      <c r="AX86" s="7" t="str">
        <f>IF($B86&gt;52-AX$57,"",IF($C86&gt;0,SUM($D31:AX31)/$C86,0))</f>
        <v/>
      </c>
      <c r="AY86" s="7" t="str">
        <f>IF($B86&gt;52-AY$57,"",IF($C86&gt;0,SUM($D31:AY31)/$C86,0))</f>
        <v/>
      </c>
      <c r="AZ86" s="7" t="str">
        <f>IF($B86&gt;52-AZ$57,"",IF($C86&gt;0,SUM($D31:AZ31)/$C86,0))</f>
        <v/>
      </c>
      <c r="BA86" s="7" t="str">
        <f>IF($B86&gt;52-BA$57,"",IF($C86&gt;0,SUM($D31:BA31)/$C86,0))</f>
        <v/>
      </c>
      <c r="BB86" s="7" t="str">
        <f>IF($B86&gt;52-BB$57,"",IF($C86&gt;0,SUM($D31:BB31)/$C86,0))</f>
        <v/>
      </c>
      <c r="BC86" s="7" t="str">
        <f>IF($B86&gt;52-BC$57,"",IF($C86&gt;0,SUM($D31:BC31)/$C86,0))</f>
        <v/>
      </c>
    </row>
    <row r="87" spans="2:55" x14ac:dyDescent="0.55000000000000004">
      <c r="B87">
        <v>30</v>
      </c>
      <c r="C87">
        <f t="shared" si="2"/>
        <v>4</v>
      </c>
      <c r="D87" s="7">
        <f>IF($B87&gt;52-D$57,"",IF($C87&gt;0,SUM($D32:D32)/$C87,0))</f>
        <v>0</v>
      </c>
      <c r="E87" s="7">
        <f>IF($B87&gt;52-E$57,"",IF($C87&gt;0,SUM($D32:E32)/$C87,0))</f>
        <v>0</v>
      </c>
      <c r="F87" s="7">
        <f>IF($B87&gt;52-F$57,"",IF($C87&gt;0,SUM($D32:F32)/$C87,0))</f>
        <v>0</v>
      </c>
      <c r="G87" s="7">
        <f>IF($B87&gt;52-G$57,"",IF($C87&gt;0,SUM($D32:G32)/$C87,0))</f>
        <v>0</v>
      </c>
      <c r="H87" s="7">
        <f>IF($B87&gt;52-H$57,"",IF($C87&gt;0,SUM($D32:H32)/$C87,0))</f>
        <v>0</v>
      </c>
      <c r="I87" s="7">
        <f>IF($B87&gt;52-I$57,"",IF($C87&gt;0,SUM($D32:I32)/$C87,0))</f>
        <v>0</v>
      </c>
      <c r="J87" s="7">
        <f>IF($B87&gt;52-J$57,"",IF($C87&gt;0,SUM($D32:J32)/$C87,0))</f>
        <v>0</v>
      </c>
      <c r="K87" s="7">
        <f>IF($B87&gt;52-K$57,"",IF($C87&gt;0,SUM($D32:K32)/$C87,0))</f>
        <v>0</v>
      </c>
      <c r="L87" s="7">
        <f>IF($B87&gt;52-L$57,"",IF($C87&gt;0,SUM($D32:L32)/$C87,0))</f>
        <v>0</v>
      </c>
      <c r="M87" s="7">
        <f>IF($B87&gt;52-M$57,"",IF($C87&gt;0,SUM($D32:M32)/$C87,0))</f>
        <v>0</v>
      </c>
      <c r="N87" s="7">
        <f>IF($B87&gt;52-N$57,"",IF($C87&gt;0,SUM($D32:N32)/$C87,0))</f>
        <v>0</v>
      </c>
      <c r="O87" s="7">
        <f>IF($B87&gt;52-O$57,"",IF($C87&gt;0,SUM($D32:O32)/$C87,0))</f>
        <v>0</v>
      </c>
      <c r="P87" s="7">
        <f>IF($B87&gt;52-P$57,"",IF($C87&gt;0,SUM($D32:P32)/$C87,0))</f>
        <v>0</v>
      </c>
      <c r="Q87" s="7">
        <f>IF($B87&gt;52-Q$57,"",IF($C87&gt;0,SUM($D32:Q32)/$C87,0))</f>
        <v>0</v>
      </c>
      <c r="R87" s="7">
        <f>IF($B87&gt;52-R$57,"",IF($C87&gt;0,SUM($D32:R32)/$C87,0))</f>
        <v>0</v>
      </c>
      <c r="S87" s="7">
        <f>IF($B87&gt;52-S$57,"",IF($C87&gt;0,SUM($D32:S32)/$C87,0))</f>
        <v>0</v>
      </c>
      <c r="T87" s="7">
        <f>IF($B87&gt;52-T$57,"",IF($C87&gt;0,SUM($D32:T32)/$C87,0))</f>
        <v>0</v>
      </c>
      <c r="U87" s="7">
        <f>IF($B87&gt;52-U$57,"",IF($C87&gt;0,SUM($D32:U32)/$C87,0))</f>
        <v>0</v>
      </c>
      <c r="V87" s="7">
        <f>IF($B87&gt;52-V$57,"",IF($C87&gt;0,SUM($D32:V32)/$C87,0))</f>
        <v>0.25</v>
      </c>
      <c r="W87" s="7">
        <f>IF($B87&gt;52-W$57,"",IF($C87&gt;0,SUM($D32:W32)/$C87,0))</f>
        <v>0.25</v>
      </c>
      <c r="X87" s="7">
        <f>IF($B87&gt;52-X$57,"",IF($C87&gt;0,SUM($D32:X32)/$C87,0))</f>
        <v>0.25</v>
      </c>
      <c r="Y87" s="7">
        <f>IF($B87&gt;52-Y$57,"",IF($C87&gt;0,SUM($D32:Y32)/$C87,0))</f>
        <v>0.25</v>
      </c>
      <c r="Z87" s="7">
        <f>IF($B87&gt;52-Z$57,"",IF($C87&gt;0,SUM($D32:Z32)/$C87,0))</f>
        <v>0.25</v>
      </c>
      <c r="AA87" s="7" t="str">
        <f>IF($B87&gt;52-AA$57,"",IF($C87&gt;0,SUM($D32:AA32)/$C87,0))</f>
        <v/>
      </c>
      <c r="AB87" s="7" t="str">
        <f>IF($B87&gt;52-AB$57,"",IF($C87&gt;0,SUM($D32:AB32)/$C87,0))</f>
        <v/>
      </c>
      <c r="AC87" s="7" t="str">
        <f>IF($B87&gt;52-AC$57,"",IF($C87&gt;0,SUM($D32:AC32)/$C87,0))</f>
        <v/>
      </c>
      <c r="AD87" s="7" t="str">
        <f>IF($B87&gt;52-AD$57,"",IF($C87&gt;0,SUM($D32:AD32)/$C87,0))</f>
        <v/>
      </c>
      <c r="AE87" s="7" t="str">
        <f>IF($B87&gt;52-AE$57,"",IF($C87&gt;0,SUM($D32:AE32)/$C87,0))</f>
        <v/>
      </c>
      <c r="AF87" s="7" t="str">
        <f>IF($B87&gt;52-AF$57,"",IF($C87&gt;0,SUM($D32:AF32)/$C87,0))</f>
        <v/>
      </c>
      <c r="AG87" s="7" t="str">
        <f>IF($B87&gt;52-AG$57,"",IF($C87&gt;0,SUM($D32:AG32)/$C87,0))</f>
        <v/>
      </c>
      <c r="AH87" s="7" t="str">
        <f>IF($B87&gt;52-AH$57,"",IF($C87&gt;0,SUM($D32:AH32)/$C87,0))</f>
        <v/>
      </c>
      <c r="AI87" s="7" t="str">
        <f>IF($B87&gt;52-AI$57,"",IF($C87&gt;0,SUM($D32:AI32)/$C87,0))</f>
        <v/>
      </c>
      <c r="AJ87" s="7" t="str">
        <f>IF($B87&gt;52-AJ$57,"",IF($C87&gt;0,SUM($D32:AJ32)/$C87,0))</f>
        <v/>
      </c>
      <c r="AK87" s="7" t="str">
        <f>IF($B87&gt;52-AK$57,"",IF($C87&gt;0,SUM($D32:AK32)/$C87,0))</f>
        <v/>
      </c>
      <c r="AL87" s="7" t="str">
        <f>IF($B87&gt;52-AL$57,"",IF($C87&gt;0,SUM($D32:AL32)/$C87,0))</f>
        <v/>
      </c>
      <c r="AM87" s="7" t="str">
        <f>IF($B87&gt;52-AM$57,"",IF($C87&gt;0,SUM($D32:AM32)/$C87,0))</f>
        <v/>
      </c>
      <c r="AN87" s="7" t="str">
        <f>IF($B87&gt;52-AN$57,"",IF($C87&gt;0,SUM($D32:AN32)/$C87,0))</f>
        <v/>
      </c>
      <c r="AO87" s="7" t="str">
        <f>IF($B87&gt;52-AO$57,"",IF($C87&gt;0,SUM($D32:AO32)/$C87,0))</f>
        <v/>
      </c>
      <c r="AP87" s="7" t="str">
        <f>IF($B87&gt;52-AP$57,"",IF($C87&gt;0,SUM($D32:AP32)/$C87,0))</f>
        <v/>
      </c>
      <c r="AQ87" s="7" t="str">
        <f>IF($B87&gt;52-AQ$57,"",IF($C87&gt;0,SUM($D32:AQ32)/$C87,0))</f>
        <v/>
      </c>
      <c r="AR87" s="7" t="str">
        <f>IF($B87&gt;52-AR$57,"",IF($C87&gt;0,SUM($D32:AR32)/$C87,0))</f>
        <v/>
      </c>
      <c r="AS87" s="7" t="str">
        <f>IF($B87&gt;52-AS$57,"",IF($C87&gt;0,SUM($D32:AS32)/$C87,0))</f>
        <v/>
      </c>
      <c r="AT87" s="7" t="str">
        <f>IF($B87&gt;52-AT$57,"",IF($C87&gt;0,SUM($D32:AT32)/$C87,0))</f>
        <v/>
      </c>
      <c r="AU87" s="7" t="str">
        <f>IF($B87&gt;52-AU$57,"",IF($C87&gt;0,SUM($D32:AU32)/$C87,0))</f>
        <v/>
      </c>
      <c r="AV87" s="7" t="str">
        <f>IF($B87&gt;52-AV$57,"",IF($C87&gt;0,SUM($D32:AV32)/$C87,0))</f>
        <v/>
      </c>
      <c r="AW87" s="7" t="str">
        <f>IF($B87&gt;52-AW$57,"",IF($C87&gt;0,SUM($D32:AW32)/$C87,0))</f>
        <v/>
      </c>
      <c r="AX87" s="7" t="str">
        <f>IF($B87&gt;52-AX$57,"",IF($C87&gt;0,SUM($D32:AX32)/$C87,0))</f>
        <v/>
      </c>
      <c r="AY87" s="7" t="str">
        <f>IF($B87&gt;52-AY$57,"",IF($C87&gt;0,SUM($D32:AY32)/$C87,0))</f>
        <v/>
      </c>
      <c r="AZ87" s="7" t="str">
        <f>IF($B87&gt;52-AZ$57,"",IF($C87&gt;0,SUM($D32:AZ32)/$C87,0))</f>
        <v/>
      </c>
      <c r="BA87" s="7" t="str">
        <f>IF($B87&gt;52-BA$57,"",IF($C87&gt;0,SUM($D32:BA32)/$C87,0))</f>
        <v/>
      </c>
      <c r="BB87" s="7" t="str">
        <f>IF($B87&gt;52-BB$57,"",IF($C87&gt;0,SUM($D32:BB32)/$C87,0))</f>
        <v/>
      </c>
      <c r="BC87" s="7" t="str">
        <f>IF($B87&gt;52-BC$57,"",IF($C87&gt;0,SUM($D32:BC32)/$C87,0))</f>
        <v/>
      </c>
    </row>
    <row r="88" spans="2:55" x14ac:dyDescent="0.55000000000000004">
      <c r="B88">
        <v>31</v>
      </c>
      <c r="C88">
        <f t="shared" si="2"/>
        <v>0</v>
      </c>
      <c r="D88" s="7">
        <f>IF($B88&gt;52-D$57,"",IF($C88&gt;0,SUM($D33:D33)/$C88,0))</f>
        <v>0</v>
      </c>
      <c r="E88" s="7">
        <f>IF($B88&gt;52-E$57,"",IF($C88&gt;0,SUM($D33:E33)/$C88,0))</f>
        <v>0</v>
      </c>
      <c r="F88" s="7">
        <f>IF($B88&gt;52-F$57,"",IF($C88&gt;0,SUM($D33:F33)/$C88,0))</f>
        <v>0</v>
      </c>
      <c r="G88" s="7">
        <f>IF($B88&gt;52-G$57,"",IF($C88&gt;0,SUM($D33:G33)/$C88,0))</f>
        <v>0</v>
      </c>
      <c r="H88" s="7">
        <f>IF($B88&gt;52-H$57,"",IF($C88&gt;0,SUM($D33:H33)/$C88,0))</f>
        <v>0</v>
      </c>
      <c r="I88" s="7">
        <f>IF($B88&gt;52-I$57,"",IF($C88&gt;0,SUM($D33:I33)/$C88,0))</f>
        <v>0</v>
      </c>
      <c r="J88" s="7">
        <f>IF($B88&gt;52-J$57,"",IF($C88&gt;0,SUM($D33:J33)/$C88,0))</f>
        <v>0</v>
      </c>
      <c r="K88" s="7">
        <f>IF($B88&gt;52-K$57,"",IF($C88&gt;0,SUM($D33:K33)/$C88,0))</f>
        <v>0</v>
      </c>
      <c r="L88" s="7">
        <f>IF($B88&gt;52-L$57,"",IF($C88&gt;0,SUM($D33:L33)/$C88,0))</f>
        <v>0</v>
      </c>
      <c r="M88" s="7">
        <f>IF($B88&gt;52-M$57,"",IF($C88&gt;0,SUM($D33:M33)/$C88,0))</f>
        <v>0</v>
      </c>
      <c r="N88" s="7">
        <f>IF($B88&gt;52-N$57,"",IF($C88&gt;0,SUM($D33:N33)/$C88,0))</f>
        <v>0</v>
      </c>
      <c r="O88" s="7">
        <f>IF($B88&gt;52-O$57,"",IF($C88&gt;0,SUM($D33:O33)/$C88,0))</f>
        <v>0</v>
      </c>
      <c r="P88" s="7">
        <f>IF($B88&gt;52-P$57,"",IF($C88&gt;0,SUM($D33:P33)/$C88,0))</f>
        <v>0</v>
      </c>
      <c r="Q88" s="7">
        <f>IF($B88&gt;52-Q$57,"",IF($C88&gt;0,SUM($D33:Q33)/$C88,0))</f>
        <v>0</v>
      </c>
      <c r="R88" s="7">
        <f>IF($B88&gt;52-R$57,"",IF($C88&gt;0,SUM($D33:R33)/$C88,0))</f>
        <v>0</v>
      </c>
      <c r="S88" s="7">
        <f>IF($B88&gt;52-S$57,"",IF($C88&gt;0,SUM($D33:S33)/$C88,0))</f>
        <v>0</v>
      </c>
      <c r="T88" s="7">
        <f>IF($B88&gt;52-T$57,"",IF($C88&gt;0,SUM($D33:T33)/$C88,0))</f>
        <v>0</v>
      </c>
      <c r="U88" s="7">
        <f>IF($B88&gt;52-U$57,"",IF($C88&gt;0,SUM($D33:U33)/$C88,0))</f>
        <v>0</v>
      </c>
      <c r="V88" s="7">
        <f>IF($B88&gt;52-V$57,"",IF($C88&gt;0,SUM($D33:V33)/$C88,0))</f>
        <v>0</v>
      </c>
      <c r="W88" s="7">
        <f>IF($B88&gt;52-W$57,"",IF($C88&gt;0,SUM($D33:W33)/$C88,0))</f>
        <v>0</v>
      </c>
      <c r="X88" s="7">
        <f>IF($B88&gt;52-X$57,"",IF($C88&gt;0,SUM($D33:X33)/$C88,0))</f>
        <v>0</v>
      </c>
      <c r="Y88" s="7">
        <f>IF($B88&gt;52-Y$57,"",IF($C88&gt;0,SUM($D33:Y33)/$C88,0))</f>
        <v>0</v>
      </c>
      <c r="Z88" s="7" t="str">
        <f>IF($B88&gt;52-Z$57,"",IF($C88&gt;0,SUM($D33:Z33)/$C88,0))</f>
        <v/>
      </c>
      <c r="AA88" s="7" t="str">
        <f>IF($B88&gt;52-AA$57,"",IF($C88&gt;0,SUM($D33:AA33)/$C88,0))</f>
        <v/>
      </c>
      <c r="AB88" s="7" t="str">
        <f>IF($B88&gt;52-AB$57,"",IF($C88&gt;0,SUM($D33:AB33)/$C88,0))</f>
        <v/>
      </c>
      <c r="AC88" s="7" t="str">
        <f>IF($B88&gt;52-AC$57,"",IF($C88&gt;0,SUM($D33:AC33)/$C88,0))</f>
        <v/>
      </c>
      <c r="AD88" s="7" t="str">
        <f>IF($B88&gt;52-AD$57,"",IF($C88&gt;0,SUM($D33:AD33)/$C88,0))</f>
        <v/>
      </c>
      <c r="AE88" s="7" t="str">
        <f>IF($B88&gt;52-AE$57,"",IF($C88&gt;0,SUM($D33:AE33)/$C88,0))</f>
        <v/>
      </c>
      <c r="AF88" s="7" t="str">
        <f>IF($B88&gt;52-AF$57,"",IF($C88&gt;0,SUM($D33:AF33)/$C88,0))</f>
        <v/>
      </c>
      <c r="AG88" s="7" t="str">
        <f>IF($B88&gt;52-AG$57,"",IF($C88&gt;0,SUM($D33:AG33)/$C88,0))</f>
        <v/>
      </c>
      <c r="AH88" s="7" t="str">
        <f>IF($B88&gt;52-AH$57,"",IF($C88&gt;0,SUM($D33:AH33)/$C88,0))</f>
        <v/>
      </c>
      <c r="AI88" s="7" t="str">
        <f>IF($B88&gt;52-AI$57,"",IF($C88&gt;0,SUM($D33:AI33)/$C88,0))</f>
        <v/>
      </c>
      <c r="AJ88" s="7" t="str">
        <f>IF($B88&gt;52-AJ$57,"",IF($C88&gt;0,SUM($D33:AJ33)/$C88,0))</f>
        <v/>
      </c>
      <c r="AK88" s="7" t="str">
        <f>IF($B88&gt;52-AK$57,"",IF($C88&gt;0,SUM($D33:AK33)/$C88,0))</f>
        <v/>
      </c>
      <c r="AL88" s="7" t="str">
        <f>IF($B88&gt;52-AL$57,"",IF($C88&gt;0,SUM($D33:AL33)/$C88,0))</f>
        <v/>
      </c>
      <c r="AM88" s="7" t="str">
        <f>IF($B88&gt;52-AM$57,"",IF($C88&gt;0,SUM($D33:AM33)/$C88,0))</f>
        <v/>
      </c>
      <c r="AN88" s="7" t="str">
        <f>IF($B88&gt;52-AN$57,"",IF($C88&gt;0,SUM($D33:AN33)/$C88,0))</f>
        <v/>
      </c>
      <c r="AO88" s="7" t="str">
        <f>IF($B88&gt;52-AO$57,"",IF($C88&gt;0,SUM($D33:AO33)/$C88,0))</f>
        <v/>
      </c>
      <c r="AP88" s="7" t="str">
        <f>IF($B88&gt;52-AP$57,"",IF($C88&gt;0,SUM($D33:AP33)/$C88,0))</f>
        <v/>
      </c>
      <c r="AQ88" s="7" t="str">
        <f>IF($B88&gt;52-AQ$57,"",IF($C88&gt;0,SUM($D33:AQ33)/$C88,0))</f>
        <v/>
      </c>
      <c r="AR88" s="7" t="str">
        <f>IF($B88&gt;52-AR$57,"",IF($C88&gt;0,SUM($D33:AR33)/$C88,0))</f>
        <v/>
      </c>
      <c r="AS88" s="7" t="str">
        <f>IF($B88&gt;52-AS$57,"",IF($C88&gt;0,SUM($D33:AS33)/$C88,0))</f>
        <v/>
      </c>
      <c r="AT88" s="7" t="str">
        <f>IF($B88&gt;52-AT$57,"",IF($C88&gt;0,SUM($D33:AT33)/$C88,0))</f>
        <v/>
      </c>
      <c r="AU88" s="7" t="str">
        <f>IF($B88&gt;52-AU$57,"",IF($C88&gt;0,SUM($D33:AU33)/$C88,0))</f>
        <v/>
      </c>
      <c r="AV88" s="7" t="str">
        <f>IF($B88&gt;52-AV$57,"",IF($C88&gt;0,SUM($D33:AV33)/$C88,0))</f>
        <v/>
      </c>
      <c r="AW88" s="7" t="str">
        <f>IF($B88&gt;52-AW$57,"",IF($C88&gt;0,SUM($D33:AW33)/$C88,0))</f>
        <v/>
      </c>
      <c r="AX88" s="7" t="str">
        <f>IF($B88&gt;52-AX$57,"",IF($C88&gt;0,SUM($D33:AX33)/$C88,0))</f>
        <v/>
      </c>
      <c r="AY88" s="7" t="str">
        <f>IF($B88&gt;52-AY$57,"",IF($C88&gt;0,SUM($D33:AY33)/$C88,0))</f>
        <v/>
      </c>
      <c r="AZ88" s="7" t="str">
        <f>IF($B88&gt;52-AZ$57,"",IF($C88&gt;0,SUM($D33:AZ33)/$C88,0))</f>
        <v/>
      </c>
      <c r="BA88" s="7" t="str">
        <f>IF($B88&gt;52-BA$57,"",IF($C88&gt;0,SUM($D33:BA33)/$C88,0))</f>
        <v/>
      </c>
      <c r="BB88" s="7" t="str">
        <f>IF($B88&gt;52-BB$57,"",IF($C88&gt;0,SUM($D33:BB33)/$C88,0))</f>
        <v/>
      </c>
      <c r="BC88" s="7" t="str">
        <f>IF($B88&gt;52-BC$57,"",IF($C88&gt;0,SUM($D33:BC33)/$C88,0))</f>
        <v/>
      </c>
    </row>
    <row r="89" spans="2:55" x14ac:dyDescent="0.55000000000000004">
      <c r="B89">
        <v>32</v>
      </c>
      <c r="C89">
        <f t="shared" si="2"/>
        <v>1</v>
      </c>
      <c r="D89" s="7">
        <f>IF($B89&gt;52-D$57,"",IF($C89&gt;0,SUM($D34:D34)/$C89,0))</f>
        <v>0</v>
      </c>
      <c r="E89" s="7">
        <f>IF($B89&gt;52-E$57,"",IF($C89&gt;0,SUM($D34:E34)/$C89,0))</f>
        <v>1</v>
      </c>
      <c r="F89" s="7">
        <f>IF($B89&gt;52-F$57,"",IF($C89&gt;0,SUM($D34:F34)/$C89,0))</f>
        <v>1</v>
      </c>
      <c r="G89" s="7">
        <f>IF($B89&gt;52-G$57,"",IF($C89&gt;0,SUM($D34:G34)/$C89,0))</f>
        <v>1</v>
      </c>
      <c r="H89" s="7">
        <f>IF($B89&gt;52-H$57,"",IF($C89&gt;0,SUM($D34:H34)/$C89,0))</f>
        <v>1</v>
      </c>
      <c r="I89" s="7">
        <f>IF($B89&gt;52-I$57,"",IF($C89&gt;0,SUM($D34:I34)/$C89,0))</f>
        <v>1</v>
      </c>
      <c r="J89" s="7">
        <f>IF($B89&gt;52-J$57,"",IF($C89&gt;0,SUM($D34:J34)/$C89,0))</f>
        <v>1</v>
      </c>
      <c r="K89" s="7">
        <f>IF($B89&gt;52-K$57,"",IF($C89&gt;0,SUM($D34:K34)/$C89,0))</f>
        <v>1</v>
      </c>
      <c r="L89" s="7">
        <f>IF($B89&gt;52-L$57,"",IF($C89&gt;0,SUM($D34:L34)/$C89,0))</f>
        <v>1</v>
      </c>
      <c r="M89" s="7">
        <f>IF($B89&gt;52-M$57,"",IF($C89&gt;0,SUM($D34:M34)/$C89,0))</f>
        <v>1</v>
      </c>
      <c r="N89" s="7">
        <f>IF($B89&gt;52-N$57,"",IF($C89&gt;0,SUM($D34:N34)/$C89,0))</f>
        <v>1</v>
      </c>
      <c r="O89" s="7">
        <f>IF($B89&gt;52-O$57,"",IF($C89&gt;0,SUM($D34:O34)/$C89,0))</f>
        <v>1</v>
      </c>
      <c r="P89" s="7">
        <f>IF($B89&gt;52-P$57,"",IF($C89&gt;0,SUM($D34:P34)/$C89,0))</f>
        <v>1</v>
      </c>
      <c r="Q89" s="7">
        <f>IF($B89&gt;52-Q$57,"",IF($C89&gt;0,SUM($D34:Q34)/$C89,0))</f>
        <v>1</v>
      </c>
      <c r="R89" s="7">
        <f>IF($B89&gt;52-R$57,"",IF($C89&gt;0,SUM($D34:R34)/$C89,0))</f>
        <v>1</v>
      </c>
      <c r="S89" s="7">
        <f>IF($B89&gt;52-S$57,"",IF($C89&gt;0,SUM($D34:S34)/$C89,0))</f>
        <v>1</v>
      </c>
      <c r="T89" s="7">
        <f>IF($B89&gt;52-T$57,"",IF($C89&gt;0,SUM($D34:T34)/$C89,0))</f>
        <v>1</v>
      </c>
      <c r="U89" s="7">
        <f>IF($B89&gt;52-U$57,"",IF($C89&gt;0,SUM($D34:U34)/$C89,0))</f>
        <v>1</v>
      </c>
      <c r="V89" s="7">
        <f>IF($B89&gt;52-V$57,"",IF($C89&gt;0,SUM($D34:V34)/$C89,0))</f>
        <v>1</v>
      </c>
      <c r="W89" s="7">
        <f>IF($B89&gt;52-W$57,"",IF($C89&gt;0,SUM($D34:W34)/$C89,0))</f>
        <v>1</v>
      </c>
      <c r="X89" s="7">
        <f>IF($B89&gt;52-X$57,"",IF($C89&gt;0,SUM($D34:X34)/$C89,0))</f>
        <v>1</v>
      </c>
      <c r="Y89" s="7" t="str">
        <f>IF($B89&gt;52-Y$57,"",IF($C89&gt;0,SUM($D34:Y34)/$C89,0))</f>
        <v/>
      </c>
      <c r="Z89" s="7" t="str">
        <f>IF($B89&gt;52-Z$57,"",IF($C89&gt;0,SUM($D34:Z34)/$C89,0))</f>
        <v/>
      </c>
      <c r="AA89" s="7" t="str">
        <f>IF($B89&gt;52-AA$57,"",IF($C89&gt;0,SUM($D34:AA34)/$C89,0))</f>
        <v/>
      </c>
      <c r="AB89" s="7" t="str">
        <f>IF($B89&gt;52-AB$57,"",IF($C89&gt;0,SUM($D34:AB34)/$C89,0))</f>
        <v/>
      </c>
      <c r="AC89" s="7" t="str">
        <f>IF($B89&gt;52-AC$57,"",IF($C89&gt;0,SUM($D34:AC34)/$C89,0))</f>
        <v/>
      </c>
      <c r="AD89" s="7" t="str">
        <f>IF($B89&gt;52-AD$57,"",IF($C89&gt;0,SUM($D34:AD34)/$C89,0))</f>
        <v/>
      </c>
      <c r="AE89" s="7" t="str">
        <f>IF($B89&gt;52-AE$57,"",IF($C89&gt;0,SUM($D34:AE34)/$C89,0))</f>
        <v/>
      </c>
      <c r="AF89" s="7" t="str">
        <f>IF($B89&gt;52-AF$57,"",IF($C89&gt;0,SUM($D34:AF34)/$C89,0))</f>
        <v/>
      </c>
      <c r="AG89" s="7" t="str">
        <f>IF($B89&gt;52-AG$57,"",IF($C89&gt;0,SUM($D34:AG34)/$C89,0))</f>
        <v/>
      </c>
      <c r="AH89" s="7" t="str">
        <f>IF($B89&gt;52-AH$57,"",IF($C89&gt;0,SUM($D34:AH34)/$C89,0))</f>
        <v/>
      </c>
      <c r="AI89" s="7" t="str">
        <f>IF($B89&gt;52-AI$57,"",IF($C89&gt;0,SUM($D34:AI34)/$C89,0))</f>
        <v/>
      </c>
      <c r="AJ89" s="7" t="str">
        <f>IF($B89&gt;52-AJ$57,"",IF($C89&gt;0,SUM($D34:AJ34)/$C89,0))</f>
        <v/>
      </c>
      <c r="AK89" s="7" t="str">
        <f>IF($B89&gt;52-AK$57,"",IF($C89&gt;0,SUM($D34:AK34)/$C89,0))</f>
        <v/>
      </c>
      <c r="AL89" s="7" t="str">
        <f>IF($B89&gt;52-AL$57,"",IF($C89&gt;0,SUM($D34:AL34)/$C89,0))</f>
        <v/>
      </c>
      <c r="AM89" s="7" t="str">
        <f>IF($B89&gt;52-AM$57,"",IF($C89&gt;0,SUM($D34:AM34)/$C89,0))</f>
        <v/>
      </c>
      <c r="AN89" s="7" t="str">
        <f>IF($B89&gt;52-AN$57,"",IF($C89&gt;0,SUM($D34:AN34)/$C89,0))</f>
        <v/>
      </c>
      <c r="AO89" s="7" t="str">
        <f>IF($B89&gt;52-AO$57,"",IF($C89&gt;0,SUM($D34:AO34)/$C89,0))</f>
        <v/>
      </c>
      <c r="AP89" s="7" t="str">
        <f>IF($B89&gt;52-AP$57,"",IF($C89&gt;0,SUM($D34:AP34)/$C89,0))</f>
        <v/>
      </c>
      <c r="AQ89" s="7" t="str">
        <f>IF($B89&gt;52-AQ$57,"",IF($C89&gt;0,SUM($D34:AQ34)/$C89,0))</f>
        <v/>
      </c>
      <c r="AR89" s="7" t="str">
        <f>IF($B89&gt;52-AR$57,"",IF($C89&gt;0,SUM($D34:AR34)/$C89,0))</f>
        <v/>
      </c>
      <c r="AS89" s="7" t="str">
        <f>IF($B89&gt;52-AS$57,"",IF($C89&gt;0,SUM($D34:AS34)/$C89,0))</f>
        <v/>
      </c>
      <c r="AT89" s="7" t="str">
        <f>IF($B89&gt;52-AT$57,"",IF($C89&gt;0,SUM($D34:AT34)/$C89,0))</f>
        <v/>
      </c>
      <c r="AU89" s="7" t="str">
        <f>IF($B89&gt;52-AU$57,"",IF($C89&gt;0,SUM($D34:AU34)/$C89,0))</f>
        <v/>
      </c>
      <c r="AV89" s="7" t="str">
        <f>IF($B89&gt;52-AV$57,"",IF($C89&gt;0,SUM($D34:AV34)/$C89,0))</f>
        <v/>
      </c>
      <c r="AW89" s="7" t="str">
        <f>IF($B89&gt;52-AW$57,"",IF($C89&gt;0,SUM($D34:AW34)/$C89,0))</f>
        <v/>
      </c>
      <c r="AX89" s="7" t="str">
        <f>IF($B89&gt;52-AX$57,"",IF($C89&gt;0,SUM($D34:AX34)/$C89,0))</f>
        <v/>
      </c>
      <c r="AY89" s="7" t="str">
        <f>IF($B89&gt;52-AY$57,"",IF($C89&gt;0,SUM($D34:AY34)/$C89,0))</f>
        <v/>
      </c>
      <c r="AZ89" s="7" t="str">
        <f>IF($B89&gt;52-AZ$57,"",IF($C89&gt;0,SUM($D34:AZ34)/$C89,0))</f>
        <v/>
      </c>
      <c r="BA89" s="7" t="str">
        <f>IF($B89&gt;52-BA$57,"",IF($C89&gt;0,SUM($D34:BA34)/$C89,0))</f>
        <v/>
      </c>
      <c r="BB89" s="7" t="str">
        <f>IF($B89&gt;52-BB$57,"",IF($C89&gt;0,SUM($D34:BB34)/$C89,0))</f>
        <v/>
      </c>
      <c r="BC89" s="7" t="str">
        <f>IF($B89&gt;52-BC$57,"",IF($C89&gt;0,SUM($D34:BC34)/$C89,0))</f>
        <v/>
      </c>
    </row>
    <row r="90" spans="2:55" x14ac:dyDescent="0.55000000000000004">
      <c r="B90">
        <v>33</v>
      </c>
      <c r="C90">
        <f t="shared" si="2"/>
        <v>1</v>
      </c>
      <c r="D90" s="7">
        <f>IF($B90&gt;52-D$57,"",IF($C90&gt;0,SUM($D35:D35)/$C90,0))</f>
        <v>0</v>
      </c>
      <c r="E90" s="7">
        <f>IF($B90&gt;52-E$57,"",IF($C90&gt;0,SUM($D35:E35)/$C90,0))</f>
        <v>0</v>
      </c>
      <c r="F90" s="7">
        <f>IF($B90&gt;52-F$57,"",IF($C90&gt;0,SUM($D35:F35)/$C90,0))</f>
        <v>0</v>
      </c>
      <c r="G90" s="7">
        <f>IF($B90&gt;52-G$57,"",IF($C90&gt;0,SUM($D35:G35)/$C90,0))</f>
        <v>0</v>
      </c>
      <c r="H90" s="7">
        <f>IF($B90&gt;52-H$57,"",IF($C90&gt;0,SUM($D35:H35)/$C90,0))</f>
        <v>0</v>
      </c>
      <c r="I90" s="7">
        <f>IF($B90&gt;52-I$57,"",IF($C90&gt;0,SUM($D35:I35)/$C90,0))</f>
        <v>0</v>
      </c>
      <c r="J90" s="7">
        <f>IF($B90&gt;52-J$57,"",IF($C90&gt;0,SUM($D35:J35)/$C90,0))</f>
        <v>0</v>
      </c>
      <c r="K90" s="7">
        <f>IF($B90&gt;52-K$57,"",IF($C90&gt;0,SUM($D35:K35)/$C90,0))</f>
        <v>0</v>
      </c>
      <c r="L90" s="7">
        <f>IF($B90&gt;52-L$57,"",IF($C90&gt;0,SUM($D35:L35)/$C90,0))</f>
        <v>0</v>
      </c>
      <c r="M90" s="7">
        <f>IF($B90&gt;52-M$57,"",IF($C90&gt;0,SUM($D35:M35)/$C90,0))</f>
        <v>0</v>
      </c>
      <c r="N90" s="7">
        <f>IF($B90&gt;52-N$57,"",IF($C90&gt;0,SUM($D35:N35)/$C90,0))</f>
        <v>0</v>
      </c>
      <c r="O90" s="7">
        <f>IF($B90&gt;52-O$57,"",IF($C90&gt;0,SUM($D35:O35)/$C90,0))</f>
        <v>0</v>
      </c>
      <c r="P90" s="7">
        <f>IF($B90&gt;52-P$57,"",IF($C90&gt;0,SUM($D35:P35)/$C90,0))</f>
        <v>0</v>
      </c>
      <c r="Q90" s="7">
        <f>IF($B90&gt;52-Q$57,"",IF($C90&gt;0,SUM($D35:Q35)/$C90,0))</f>
        <v>0</v>
      </c>
      <c r="R90" s="7">
        <f>IF($B90&gt;52-R$57,"",IF($C90&gt;0,SUM($D35:R35)/$C90,0))</f>
        <v>0</v>
      </c>
      <c r="S90" s="7">
        <f>IF($B90&gt;52-S$57,"",IF($C90&gt;0,SUM($D35:S35)/$C90,0))</f>
        <v>0</v>
      </c>
      <c r="T90" s="7">
        <f>IF($B90&gt;52-T$57,"",IF($C90&gt;0,SUM($D35:T35)/$C90,0))</f>
        <v>0</v>
      </c>
      <c r="U90" s="7">
        <f>IF($B90&gt;52-U$57,"",IF($C90&gt;0,SUM($D35:U35)/$C90,0))</f>
        <v>0</v>
      </c>
      <c r="V90" s="7">
        <f>IF($B90&gt;52-V$57,"",IF($C90&gt;0,SUM($D35:V35)/$C90,0))</f>
        <v>0</v>
      </c>
      <c r="W90" s="7">
        <f>IF($B90&gt;52-W$57,"",IF($C90&gt;0,SUM($D35:W35)/$C90,0))</f>
        <v>0</v>
      </c>
      <c r="X90" s="7" t="str">
        <f>IF($B90&gt;52-X$57,"",IF($C90&gt;0,SUM($D35:X35)/$C90,0))</f>
        <v/>
      </c>
      <c r="Y90" s="7" t="str">
        <f>IF($B90&gt;52-Y$57,"",IF($C90&gt;0,SUM($D35:Y35)/$C90,0))</f>
        <v/>
      </c>
      <c r="Z90" s="7" t="str">
        <f>IF($B90&gt;52-Z$57,"",IF($C90&gt;0,SUM($D35:Z35)/$C90,0))</f>
        <v/>
      </c>
      <c r="AA90" s="7" t="str">
        <f>IF($B90&gt;52-AA$57,"",IF($C90&gt;0,SUM($D35:AA35)/$C90,0))</f>
        <v/>
      </c>
      <c r="AB90" s="7" t="str">
        <f>IF($B90&gt;52-AB$57,"",IF($C90&gt;0,SUM($D35:AB35)/$C90,0))</f>
        <v/>
      </c>
      <c r="AC90" s="7" t="str">
        <f>IF($B90&gt;52-AC$57,"",IF($C90&gt;0,SUM($D35:AC35)/$C90,0))</f>
        <v/>
      </c>
      <c r="AD90" s="7" t="str">
        <f>IF($B90&gt;52-AD$57,"",IF($C90&gt;0,SUM($D35:AD35)/$C90,0))</f>
        <v/>
      </c>
      <c r="AE90" s="7" t="str">
        <f>IF($B90&gt;52-AE$57,"",IF($C90&gt;0,SUM($D35:AE35)/$C90,0))</f>
        <v/>
      </c>
      <c r="AF90" s="7" t="str">
        <f>IF($B90&gt;52-AF$57,"",IF($C90&gt;0,SUM($D35:AF35)/$C90,0))</f>
        <v/>
      </c>
      <c r="AG90" s="7" t="str">
        <f>IF($B90&gt;52-AG$57,"",IF($C90&gt;0,SUM($D35:AG35)/$C90,0))</f>
        <v/>
      </c>
      <c r="AH90" s="7" t="str">
        <f>IF($B90&gt;52-AH$57,"",IF($C90&gt;0,SUM($D35:AH35)/$C90,0))</f>
        <v/>
      </c>
      <c r="AI90" s="7" t="str">
        <f>IF($B90&gt;52-AI$57,"",IF($C90&gt;0,SUM($D35:AI35)/$C90,0))</f>
        <v/>
      </c>
      <c r="AJ90" s="7" t="str">
        <f>IF($B90&gt;52-AJ$57,"",IF($C90&gt;0,SUM($D35:AJ35)/$C90,0))</f>
        <v/>
      </c>
      <c r="AK90" s="7" t="str">
        <f>IF($B90&gt;52-AK$57,"",IF($C90&gt;0,SUM($D35:AK35)/$C90,0))</f>
        <v/>
      </c>
      <c r="AL90" s="7" t="str">
        <f>IF($B90&gt;52-AL$57,"",IF($C90&gt;0,SUM($D35:AL35)/$C90,0))</f>
        <v/>
      </c>
      <c r="AM90" s="7" t="str">
        <f>IF($B90&gt;52-AM$57,"",IF($C90&gt;0,SUM($D35:AM35)/$C90,0))</f>
        <v/>
      </c>
      <c r="AN90" s="7" t="str">
        <f>IF($B90&gt;52-AN$57,"",IF($C90&gt;0,SUM($D35:AN35)/$C90,0))</f>
        <v/>
      </c>
      <c r="AO90" s="7" t="str">
        <f>IF($B90&gt;52-AO$57,"",IF($C90&gt;0,SUM($D35:AO35)/$C90,0))</f>
        <v/>
      </c>
      <c r="AP90" s="7" t="str">
        <f>IF($B90&gt;52-AP$57,"",IF($C90&gt;0,SUM($D35:AP35)/$C90,0))</f>
        <v/>
      </c>
      <c r="AQ90" s="7" t="str">
        <f>IF($B90&gt;52-AQ$57,"",IF($C90&gt;0,SUM($D35:AQ35)/$C90,0))</f>
        <v/>
      </c>
      <c r="AR90" s="7" t="str">
        <f>IF($B90&gt;52-AR$57,"",IF($C90&gt;0,SUM($D35:AR35)/$C90,0))</f>
        <v/>
      </c>
      <c r="AS90" s="7" t="str">
        <f>IF($B90&gt;52-AS$57,"",IF($C90&gt;0,SUM($D35:AS35)/$C90,0))</f>
        <v/>
      </c>
      <c r="AT90" s="7" t="str">
        <f>IF($B90&gt;52-AT$57,"",IF($C90&gt;0,SUM($D35:AT35)/$C90,0))</f>
        <v/>
      </c>
      <c r="AU90" s="7" t="str">
        <f>IF($B90&gt;52-AU$57,"",IF($C90&gt;0,SUM($D35:AU35)/$C90,0))</f>
        <v/>
      </c>
      <c r="AV90" s="7" t="str">
        <f>IF($B90&gt;52-AV$57,"",IF($C90&gt;0,SUM($D35:AV35)/$C90,0))</f>
        <v/>
      </c>
      <c r="AW90" s="7" t="str">
        <f>IF($B90&gt;52-AW$57,"",IF($C90&gt;0,SUM($D35:AW35)/$C90,0))</f>
        <v/>
      </c>
      <c r="AX90" s="7" t="str">
        <f>IF($B90&gt;52-AX$57,"",IF($C90&gt;0,SUM($D35:AX35)/$C90,0))</f>
        <v/>
      </c>
      <c r="AY90" s="7" t="str">
        <f>IF($B90&gt;52-AY$57,"",IF($C90&gt;0,SUM($D35:AY35)/$C90,0))</f>
        <v/>
      </c>
      <c r="AZ90" s="7" t="str">
        <f>IF($B90&gt;52-AZ$57,"",IF($C90&gt;0,SUM($D35:AZ35)/$C90,0))</f>
        <v/>
      </c>
      <c r="BA90" s="7" t="str">
        <f>IF($B90&gt;52-BA$57,"",IF($C90&gt;0,SUM($D35:BA35)/$C90,0))</f>
        <v/>
      </c>
      <c r="BB90" s="7" t="str">
        <f>IF($B90&gt;52-BB$57,"",IF($C90&gt;0,SUM($D35:BB35)/$C90,0))</f>
        <v/>
      </c>
      <c r="BC90" s="7" t="str">
        <f>IF($B90&gt;52-BC$57,"",IF($C90&gt;0,SUM($D35:BC35)/$C90,0))</f>
        <v/>
      </c>
    </row>
    <row r="91" spans="2:55" x14ac:dyDescent="0.55000000000000004">
      <c r="B91">
        <v>34</v>
      </c>
      <c r="C91">
        <f t="shared" si="2"/>
        <v>1</v>
      </c>
      <c r="D91" s="7">
        <f>IF($B91&gt;52-D$57,"",IF($C91&gt;0,SUM($D36:D36)/$C91,0))</f>
        <v>0</v>
      </c>
      <c r="E91" s="7">
        <f>IF($B91&gt;52-E$57,"",IF($C91&gt;0,SUM($D36:E36)/$C91,0))</f>
        <v>0</v>
      </c>
      <c r="F91" s="7">
        <f>IF($B91&gt;52-F$57,"",IF($C91&gt;0,SUM($D36:F36)/$C91,0))</f>
        <v>0</v>
      </c>
      <c r="G91" s="7">
        <f>IF($B91&gt;52-G$57,"",IF($C91&gt;0,SUM($D36:G36)/$C91,0))</f>
        <v>0</v>
      </c>
      <c r="H91" s="7">
        <f>IF($B91&gt;52-H$57,"",IF($C91&gt;0,SUM($D36:H36)/$C91,0))</f>
        <v>0</v>
      </c>
      <c r="I91" s="7">
        <f>IF($B91&gt;52-I$57,"",IF($C91&gt;0,SUM($D36:I36)/$C91,0))</f>
        <v>0</v>
      </c>
      <c r="J91" s="7">
        <f>IF($B91&gt;52-J$57,"",IF($C91&gt;0,SUM($D36:J36)/$C91,0))</f>
        <v>0</v>
      </c>
      <c r="K91" s="7">
        <f>IF($B91&gt;52-K$57,"",IF($C91&gt;0,SUM($D36:K36)/$C91,0))</f>
        <v>0</v>
      </c>
      <c r="L91" s="7">
        <f>IF($B91&gt;52-L$57,"",IF($C91&gt;0,SUM($D36:L36)/$C91,0))</f>
        <v>0</v>
      </c>
      <c r="M91" s="7">
        <f>IF($B91&gt;52-M$57,"",IF($C91&gt;0,SUM($D36:M36)/$C91,0))</f>
        <v>0</v>
      </c>
      <c r="N91" s="7">
        <f>IF($B91&gt;52-N$57,"",IF($C91&gt;0,SUM($D36:N36)/$C91,0))</f>
        <v>0</v>
      </c>
      <c r="O91" s="7">
        <f>IF($B91&gt;52-O$57,"",IF($C91&gt;0,SUM($D36:O36)/$C91,0))</f>
        <v>0</v>
      </c>
      <c r="P91" s="7">
        <f>IF($B91&gt;52-P$57,"",IF($C91&gt;0,SUM($D36:P36)/$C91,0))</f>
        <v>0</v>
      </c>
      <c r="Q91" s="7">
        <f>IF($B91&gt;52-Q$57,"",IF($C91&gt;0,SUM($D36:Q36)/$C91,0))</f>
        <v>0</v>
      </c>
      <c r="R91" s="7">
        <f>IF($B91&gt;52-R$57,"",IF($C91&gt;0,SUM($D36:R36)/$C91,0))</f>
        <v>0</v>
      </c>
      <c r="S91" s="7">
        <f>IF($B91&gt;52-S$57,"",IF($C91&gt;0,SUM($D36:S36)/$C91,0))</f>
        <v>0</v>
      </c>
      <c r="T91" s="7">
        <f>IF($B91&gt;52-T$57,"",IF($C91&gt;0,SUM($D36:T36)/$C91,0))</f>
        <v>0</v>
      </c>
      <c r="U91" s="7">
        <f>IF($B91&gt;52-U$57,"",IF($C91&gt;0,SUM($D36:U36)/$C91,0))</f>
        <v>0</v>
      </c>
      <c r="V91" s="7">
        <f>IF($B91&gt;52-V$57,"",IF($C91&gt;0,SUM($D36:V36)/$C91,0))</f>
        <v>0</v>
      </c>
      <c r="W91" s="7" t="str">
        <f>IF($B91&gt;52-W$57,"",IF($C91&gt;0,SUM($D36:W36)/$C91,0))</f>
        <v/>
      </c>
      <c r="X91" s="7" t="str">
        <f>IF($B91&gt;52-X$57,"",IF($C91&gt;0,SUM($D36:X36)/$C91,0))</f>
        <v/>
      </c>
      <c r="Y91" s="7" t="str">
        <f>IF($B91&gt;52-Y$57,"",IF($C91&gt;0,SUM($D36:Y36)/$C91,0))</f>
        <v/>
      </c>
      <c r="Z91" s="7" t="str">
        <f>IF($B91&gt;52-Z$57,"",IF($C91&gt;0,SUM($D36:Z36)/$C91,0))</f>
        <v/>
      </c>
      <c r="AA91" s="7" t="str">
        <f>IF($B91&gt;52-AA$57,"",IF($C91&gt;0,SUM($D36:AA36)/$C91,0))</f>
        <v/>
      </c>
      <c r="AB91" s="7" t="str">
        <f>IF($B91&gt;52-AB$57,"",IF($C91&gt;0,SUM($D36:AB36)/$C91,0))</f>
        <v/>
      </c>
      <c r="AC91" s="7" t="str">
        <f>IF($B91&gt;52-AC$57,"",IF($C91&gt;0,SUM($D36:AC36)/$C91,0))</f>
        <v/>
      </c>
      <c r="AD91" s="7" t="str">
        <f>IF($B91&gt;52-AD$57,"",IF($C91&gt;0,SUM($D36:AD36)/$C91,0))</f>
        <v/>
      </c>
      <c r="AE91" s="7" t="str">
        <f>IF($B91&gt;52-AE$57,"",IF($C91&gt;0,SUM($D36:AE36)/$C91,0))</f>
        <v/>
      </c>
      <c r="AF91" s="7" t="str">
        <f>IF($B91&gt;52-AF$57,"",IF($C91&gt;0,SUM($D36:AF36)/$C91,0))</f>
        <v/>
      </c>
      <c r="AG91" s="7" t="str">
        <f>IF($B91&gt;52-AG$57,"",IF($C91&gt;0,SUM($D36:AG36)/$C91,0))</f>
        <v/>
      </c>
      <c r="AH91" s="7" t="str">
        <f>IF($B91&gt;52-AH$57,"",IF($C91&gt;0,SUM($D36:AH36)/$C91,0))</f>
        <v/>
      </c>
      <c r="AI91" s="7" t="str">
        <f>IF($B91&gt;52-AI$57,"",IF($C91&gt;0,SUM($D36:AI36)/$C91,0))</f>
        <v/>
      </c>
      <c r="AJ91" s="7" t="str">
        <f>IF($B91&gt;52-AJ$57,"",IF($C91&gt;0,SUM($D36:AJ36)/$C91,0))</f>
        <v/>
      </c>
      <c r="AK91" s="7" t="str">
        <f>IF($B91&gt;52-AK$57,"",IF($C91&gt;0,SUM($D36:AK36)/$C91,0))</f>
        <v/>
      </c>
      <c r="AL91" s="7" t="str">
        <f>IF($B91&gt;52-AL$57,"",IF($C91&gt;0,SUM($D36:AL36)/$C91,0))</f>
        <v/>
      </c>
      <c r="AM91" s="7" t="str">
        <f>IF($B91&gt;52-AM$57,"",IF($C91&gt;0,SUM($D36:AM36)/$C91,0))</f>
        <v/>
      </c>
      <c r="AN91" s="7" t="str">
        <f>IF($B91&gt;52-AN$57,"",IF($C91&gt;0,SUM($D36:AN36)/$C91,0))</f>
        <v/>
      </c>
      <c r="AO91" s="7" t="str">
        <f>IF($B91&gt;52-AO$57,"",IF($C91&gt;0,SUM($D36:AO36)/$C91,0))</f>
        <v/>
      </c>
      <c r="AP91" s="7" t="str">
        <f>IF($B91&gt;52-AP$57,"",IF($C91&gt;0,SUM($D36:AP36)/$C91,0))</f>
        <v/>
      </c>
      <c r="AQ91" s="7" t="str">
        <f>IF($B91&gt;52-AQ$57,"",IF($C91&gt;0,SUM($D36:AQ36)/$C91,0))</f>
        <v/>
      </c>
      <c r="AR91" s="7" t="str">
        <f>IF($B91&gt;52-AR$57,"",IF($C91&gt;0,SUM($D36:AR36)/$C91,0))</f>
        <v/>
      </c>
      <c r="AS91" s="7" t="str">
        <f>IF($B91&gt;52-AS$57,"",IF($C91&gt;0,SUM($D36:AS36)/$C91,0))</f>
        <v/>
      </c>
      <c r="AT91" s="7" t="str">
        <f>IF($B91&gt;52-AT$57,"",IF($C91&gt;0,SUM($D36:AT36)/$C91,0))</f>
        <v/>
      </c>
      <c r="AU91" s="7" t="str">
        <f>IF($B91&gt;52-AU$57,"",IF($C91&gt;0,SUM($D36:AU36)/$C91,0))</f>
        <v/>
      </c>
      <c r="AV91" s="7" t="str">
        <f>IF($B91&gt;52-AV$57,"",IF($C91&gt;0,SUM($D36:AV36)/$C91,0))</f>
        <v/>
      </c>
      <c r="AW91" s="7" t="str">
        <f>IF($B91&gt;52-AW$57,"",IF($C91&gt;0,SUM($D36:AW36)/$C91,0))</f>
        <v/>
      </c>
      <c r="AX91" s="7" t="str">
        <f>IF($B91&gt;52-AX$57,"",IF($C91&gt;0,SUM($D36:AX36)/$C91,0))</f>
        <v/>
      </c>
      <c r="AY91" s="7" t="str">
        <f>IF($B91&gt;52-AY$57,"",IF($C91&gt;0,SUM($D36:AY36)/$C91,0))</f>
        <v/>
      </c>
      <c r="AZ91" s="7" t="str">
        <f>IF($B91&gt;52-AZ$57,"",IF($C91&gt;0,SUM($D36:AZ36)/$C91,0))</f>
        <v/>
      </c>
      <c r="BA91" s="7" t="str">
        <f>IF($B91&gt;52-BA$57,"",IF($C91&gt;0,SUM($D36:BA36)/$C91,0))</f>
        <v/>
      </c>
      <c r="BB91" s="7" t="str">
        <f>IF($B91&gt;52-BB$57,"",IF($C91&gt;0,SUM($D36:BB36)/$C91,0))</f>
        <v/>
      </c>
      <c r="BC91" s="7" t="str">
        <f>IF($B91&gt;52-BC$57,"",IF($C91&gt;0,SUM($D36:BC36)/$C91,0))</f>
        <v/>
      </c>
    </row>
    <row r="92" spans="2:55" x14ac:dyDescent="0.55000000000000004">
      <c r="B92">
        <v>35</v>
      </c>
      <c r="C92">
        <f t="shared" si="2"/>
        <v>1</v>
      </c>
      <c r="D92" s="7">
        <f>IF($B92&gt;52-D$57,"",IF($C92&gt;0,SUM($D37:D37)/$C92,0))</f>
        <v>0</v>
      </c>
      <c r="E92" s="7">
        <f>IF($B92&gt;52-E$57,"",IF($C92&gt;0,SUM($D37:E37)/$C92,0))</f>
        <v>1</v>
      </c>
      <c r="F92" s="7">
        <f>IF($B92&gt;52-F$57,"",IF($C92&gt;0,SUM($D37:F37)/$C92,0))</f>
        <v>1</v>
      </c>
      <c r="G92" s="7">
        <f>IF($B92&gt;52-G$57,"",IF($C92&gt;0,SUM($D37:G37)/$C92,0))</f>
        <v>1</v>
      </c>
      <c r="H92" s="7">
        <f>IF($B92&gt;52-H$57,"",IF($C92&gt;0,SUM($D37:H37)/$C92,0))</f>
        <v>1</v>
      </c>
      <c r="I92" s="7">
        <f>IF($B92&gt;52-I$57,"",IF($C92&gt;0,SUM($D37:I37)/$C92,0))</f>
        <v>1</v>
      </c>
      <c r="J92" s="7">
        <f>IF($B92&gt;52-J$57,"",IF($C92&gt;0,SUM($D37:J37)/$C92,0))</f>
        <v>1</v>
      </c>
      <c r="K92" s="7">
        <f>IF($B92&gt;52-K$57,"",IF($C92&gt;0,SUM($D37:K37)/$C92,0))</f>
        <v>1</v>
      </c>
      <c r="L92" s="7">
        <f>IF($B92&gt;52-L$57,"",IF($C92&gt;0,SUM($D37:L37)/$C92,0))</f>
        <v>1</v>
      </c>
      <c r="M92" s="7">
        <f>IF($B92&gt;52-M$57,"",IF($C92&gt;0,SUM($D37:M37)/$C92,0))</f>
        <v>1</v>
      </c>
      <c r="N92" s="7">
        <f>IF($B92&gt;52-N$57,"",IF($C92&gt;0,SUM($D37:N37)/$C92,0))</f>
        <v>1</v>
      </c>
      <c r="O92" s="7">
        <f>IF($B92&gt;52-O$57,"",IF($C92&gt;0,SUM($D37:O37)/$C92,0))</f>
        <v>1</v>
      </c>
      <c r="P92" s="7">
        <f>IF($B92&gt;52-P$57,"",IF($C92&gt;0,SUM($D37:P37)/$C92,0))</f>
        <v>1</v>
      </c>
      <c r="Q92" s="7">
        <f>IF($B92&gt;52-Q$57,"",IF($C92&gt;0,SUM($D37:Q37)/$C92,0))</f>
        <v>1</v>
      </c>
      <c r="R92" s="7">
        <f>IF($B92&gt;52-R$57,"",IF($C92&gt;0,SUM($D37:R37)/$C92,0))</f>
        <v>1</v>
      </c>
      <c r="S92" s="7">
        <f>IF($B92&gt;52-S$57,"",IF($C92&gt;0,SUM($D37:S37)/$C92,0))</f>
        <v>1</v>
      </c>
      <c r="T92" s="7">
        <f>IF($B92&gt;52-T$57,"",IF($C92&gt;0,SUM($D37:T37)/$C92,0))</f>
        <v>1</v>
      </c>
      <c r="U92" s="7">
        <f>IF($B92&gt;52-U$57,"",IF($C92&gt;0,SUM($D37:U37)/$C92,0))</f>
        <v>1</v>
      </c>
      <c r="V92" s="7" t="str">
        <f>IF($B92&gt;52-V$57,"",IF($C92&gt;0,SUM($D37:V37)/$C92,0))</f>
        <v/>
      </c>
      <c r="W92" s="7" t="str">
        <f>IF($B92&gt;52-W$57,"",IF($C92&gt;0,SUM($D37:W37)/$C92,0))</f>
        <v/>
      </c>
      <c r="X92" s="7" t="str">
        <f>IF($B92&gt;52-X$57,"",IF($C92&gt;0,SUM($D37:X37)/$C92,0))</f>
        <v/>
      </c>
      <c r="Y92" s="7" t="str">
        <f>IF($B92&gt;52-Y$57,"",IF($C92&gt;0,SUM($D37:Y37)/$C92,0))</f>
        <v/>
      </c>
      <c r="Z92" s="7" t="str">
        <f>IF($B92&gt;52-Z$57,"",IF($C92&gt;0,SUM($D37:Z37)/$C92,0))</f>
        <v/>
      </c>
      <c r="AA92" s="7" t="str">
        <f>IF($B92&gt;52-AA$57,"",IF($C92&gt;0,SUM($D37:AA37)/$C92,0))</f>
        <v/>
      </c>
      <c r="AB92" s="7" t="str">
        <f>IF($B92&gt;52-AB$57,"",IF($C92&gt;0,SUM($D37:AB37)/$C92,0))</f>
        <v/>
      </c>
      <c r="AC92" s="7" t="str">
        <f>IF($B92&gt;52-AC$57,"",IF($C92&gt;0,SUM($D37:AC37)/$C92,0))</f>
        <v/>
      </c>
      <c r="AD92" s="7" t="str">
        <f>IF($B92&gt;52-AD$57,"",IF($C92&gt;0,SUM($D37:AD37)/$C92,0))</f>
        <v/>
      </c>
      <c r="AE92" s="7" t="str">
        <f>IF($B92&gt;52-AE$57,"",IF($C92&gt;0,SUM($D37:AE37)/$C92,0))</f>
        <v/>
      </c>
      <c r="AF92" s="7" t="str">
        <f>IF($B92&gt;52-AF$57,"",IF($C92&gt;0,SUM($D37:AF37)/$C92,0))</f>
        <v/>
      </c>
      <c r="AG92" s="7" t="str">
        <f>IF($B92&gt;52-AG$57,"",IF($C92&gt;0,SUM($D37:AG37)/$C92,0))</f>
        <v/>
      </c>
      <c r="AH92" s="7" t="str">
        <f>IF($B92&gt;52-AH$57,"",IF($C92&gt;0,SUM($D37:AH37)/$C92,0))</f>
        <v/>
      </c>
      <c r="AI92" s="7" t="str">
        <f>IF($B92&gt;52-AI$57,"",IF($C92&gt;0,SUM($D37:AI37)/$C92,0))</f>
        <v/>
      </c>
      <c r="AJ92" s="7" t="str">
        <f>IF($B92&gt;52-AJ$57,"",IF($C92&gt;0,SUM($D37:AJ37)/$C92,0))</f>
        <v/>
      </c>
      <c r="AK92" s="7" t="str">
        <f>IF($B92&gt;52-AK$57,"",IF($C92&gt;0,SUM($D37:AK37)/$C92,0))</f>
        <v/>
      </c>
      <c r="AL92" s="7" t="str">
        <f>IF($B92&gt;52-AL$57,"",IF($C92&gt;0,SUM($D37:AL37)/$C92,0))</f>
        <v/>
      </c>
      <c r="AM92" s="7" t="str">
        <f>IF($B92&gt;52-AM$57,"",IF($C92&gt;0,SUM($D37:AM37)/$C92,0))</f>
        <v/>
      </c>
      <c r="AN92" s="7" t="str">
        <f>IF($B92&gt;52-AN$57,"",IF($C92&gt;0,SUM($D37:AN37)/$C92,0))</f>
        <v/>
      </c>
      <c r="AO92" s="7" t="str">
        <f>IF($B92&gt;52-AO$57,"",IF($C92&gt;0,SUM($D37:AO37)/$C92,0))</f>
        <v/>
      </c>
      <c r="AP92" s="7" t="str">
        <f>IF($B92&gt;52-AP$57,"",IF($C92&gt;0,SUM($D37:AP37)/$C92,0))</f>
        <v/>
      </c>
      <c r="AQ92" s="7" t="str">
        <f>IF($B92&gt;52-AQ$57,"",IF($C92&gt;0,SUM($D37:AQ37)/$C92,0))</f>
        <v/>
      </c>
      <c r="AR92" s="7" t="str">
        <f>IF($B92&gt;52-AR$57,"",IF($C92&gt;0,SUM($D37:AR37)/$C92,0))</f>
        <v/>
      </c>
      <c r="AS92" s="7" t="str">
        <f>IF($B92&gt;52-AS$57,"",IF($C92&gt;0,SUM($D37:AS37)/$C92,0))</f>
        <v/>
      </c>
      <c r="AT92" s="7" t="str">
        <f>IF($B92&gt;52-AT$57,"",IF($C92&gt;0,SUM($D37:AT37)/$C92,0))</f>
        <v/>
      </c>
      <c r="AU92" s="7" t="str">
        <f>IF($B92&gt;52-AU$57,"",IF($C92&gt;0,SUM($D37:AU37)/$C92,0))</f>
        <v/>
      </c>
      <c r="AV92" s="7" t="str">
        <f>IF($B92&gt;52-AV$57,"",IF($C92&gt;0,SUM($D37:AV37)/$C92,0))</f>
        <v/>
      </c>
      <c r="AW92" s="7" t="str">
        <f>IF($B92&gt;52-AW$57,"",IF($C92&gt;0,SUM($D37:AW37)/$C92,0))</f>
        <v/>
      </c>
      <c r="AX92" s="7" t="str">
        <f>IF($B92&gt;52-AX$57,"",IF($C92&gt;0,SUM($D37:AX37)/$C92,0))</f>
        <v/>
      </c>
      <c r="AY92" s="7" t="str">
        <f>IF($B92&gt;52-AY$57,"",IF($C92&gt;0,SUM($D37:AY37)/$C92,0))</f>
        <v/>
      </c>
      <c r="AZ92" s="7" t="str">
        <f>IF($B92&gt;52-AZ$57,"",IF($C92&gt;0,SUM($D37:AZ37)/$C92,0))</f>
        <v/>
      </c>
      <c r="BA92" s="7" t="str">
        <f>IF($B92&gt;52-BA$57,"",IF($C92&gt;0,SUM($D37:BA37)/$C92,0))</f>
        <v/>
      </c>
      <c r="BB92" s="7" t="str">
        <f>IF($B92&gt;52-BB$57,"",IF($C92&gt;0,SUM($D37:BB37)/$C92,0))</f>
        <v/>
      </c>
      <c r="BC92" s="7" t="str">
        <f>IF($B92&gt;52-BC$57,"",IF($C92&gt;0,SUM($D37:BC37)/$C92,0))</f>
        <v/>
      </c>
    </row>
    <row r="93" spans="2:55" x14ac:dyDescent="0.55000000000000004">
      <c r="B93">
        <v>36</v>
      </c>
      <c r="C93">
        <f t="shared" si="2"/>
        <v>0</v>
      </c>
      <c r="D93" s="7">
        <f>IF($B93&gt;52-D$57,"",IF($C93&gt;0,SUM($D38:D38)/$C93,0))</f>
        <v>0</v>
      </c>
      <c r="E93" s="7">
        <f>IF($B93&gt;52-E$57,"",IF($C93&gt;0,SUM($D38:E38)/$C93,0))</f>
        <v>0</v>
      </c>
      <c r="F93" s="7">
        <f>IF($B93&gt;52-F$57,"",IF($C93&gt;0,SUM($D38:F38)/$C93,0))</f>
        <v>0</v>
      </c>
      <c r="G93" s="7">
        <f>IF($B93&gt;52-G$57,"",IF($C93&gt;0,SUM($D38:G38)/$C93,0))</f>
        <v>0</v>
      </c>
      <c r="H93" s="7">
        <f>IF($B93&gt;52-H$57,"",IF($C93&gt;0,SUM($D38:H38)/$C93,0))</f>
        <v>0</v>
      </c>
      <c r="I93" s="7">
        <f>IF($B93&gt;52-I$57,"",IF($C93&gt;0,SUM($D38:I38)/$C93,0))</f>
        <v>0</v>
      </c>
      <c r="J93" s="7">
        <f>IF($B93&gt;52-J$57,"",IF($C93&gt;0,SUM($D38:J38)/$C93,0))</f>
        <v>0</v>
      </c>
      <c r="K93" s="7">
        <f>IF($B93&gt;52-K$57,"",IF($C93&gt;0,SUM($D38:K38)/$C93,0))</f>
        <v>0</v>
      </c>
      <c r="L93" s="7">
        <f>IF($B93&gt;52-L$57,"",IF($C93&gt;0,SUM($D38:L38)/$C93,0))</f>
        <v>0</v>
      </c>
      <c r="M93" s="7">
        <f>IF($B93&gt;52-M$57,"",IF($C93&gt;0,SUM($D38:M38)/$C93,0))</f>
        <v>0</v>
      </c>
      <c r="N93" s="7">
        <f>IF($B93&gt;52-N$57,"",IF($C93&gt;0,SUM($D38:N38)/$C93,0))</f>
        <v>0</v>
      </c>
      <c r="O93" s="7">
        <f>IF($B93&gt;52-O$57,"",IF($C93&gt;0,SUM($D38:O38)/$C93,0))</f>
        <v>0</v>
      </c>
      <c r="P93" s="7">
        <f>IF($B93&gt;52-P$57,"",IF($C93&gt;0,SUM($D38:P38)/$C93,0))</f>
        <v>0</v>
      </c>
      <c r="Q93" s="7">
        <f>IF($B93&gt;52-Q$57,"",IF($C93&gt;0,SUM($D38:Q38)/$C93,0))</f>
        <v>0</v>
      </c>
      <c r="R93" s="7">
        <f>IF($B93&gt;52-R$57,"",IF($C93&gt;0,SUM($D38:R38)/$C93,0))</f>
        <v>0</v>
      </c>
      <c r="S93" s="7">
        <f>IF($B93&gt;52-S$57,"",IF($C93&gt;0,SUM($D38:S38)/$C93,0))</f>
        <v>0</v>
      </c>
      <c r="T93" s="7">
        <f>IF($B93&gt;52-T$57,"",IF($C93&gt;0,SUM($D38:T38)/$C93,0))</f>
        <v>0</v>
      </c>
      <c r="U93" s="7" t="str">
        <f>IF($B93&gt;52-U$57,"",IF($C93&gt;0,SUM($D38:U38)/$C93,0))</f>
        <v/>
      </c>
      <c r="V93" s="7" t="str">
        <f>IF($B93&gt;52-V$57,"",IF($C93&gt;0,SUM($D38:V38)/$C93,0))</f>
        <v/>
      </c>
      <c r="W93" s="7" t="str">
        <f>IF($B93&gt;52-W$57,"",IF($C93&gt;0,SUM($D38:W38)/$C93,0))</f>
        <v/>
      </c>
      <c r="X93" s="7" t="str">
        <f>IF($B93&gt;52-X$57,"",IF($C93&gt;0,SUM($D38:X38)/$C93,0))</f>
        <v/>
      </c>
      <c r="Y93" s="7" t="str">
        <f>IF($B93&gt;52-Y$57,"",IF($C93&gt;0,SUM($D38:Y38)/$C93,0))</f>
        <v/>
      </c>
      <c r="Z93" s="7" t="str">
        <f>IF($B93&gt;52-Z$57,"",IF($C93&gt;0,SUM($D38:Z38)/$C93,0))</f>
        <v/>
      </c>
      <c r="AA93" s="7" t="str">
        <f>IF($B93&gt;52-AA$57,"",IF($C93&gt;0,SUM($D38:AA38)/$C93,0))</f>
        <v/>
      </c>
      <c r="AB93" s="7" t="str">
        <f>IF($B93&gt;52-AB$57,"",IF($C93&gt;0,SUM($D38:AB38)/$C93,0))</f>
        <v/>
      </c>
      <c r="AC93" s="7" t="str">
        <f>IF($B93&gt;52-AC$57,"",IF($C93&gt;0,SUM($D38:AC38)/$C93,0))</f>
        <v/>
      </c>
      <c r="AD93" s="7" t="str">
        <f>IF($B93&gt;52-AD$57,"",IF($C93&gt;0,SUM($D38:AD38)/$C93,0))</f>
        <v/>
      </c>
      <c r="AE93" s="7" t="str">
        <f>IF($B93&gt;52-AE$57,"",IF($C93&gt;0,SUM($D38:AE38)/$C93,0))</f>
        <v/>
      </c>
      <c r="AF93" s="7" t="str">
        <f>IF($B93&gt;52-AF$57,"",IF($C93&gt;0,SUM($D38:AF38)/$C93,0))</f>
        <v/>
      </c>
      <c r="AG93" s="7" t="str">
        <f>IF($B93&gt;52-AG$57,"",IF($C93&gt;0,SUM($D38:AG38)/$C93,0))</f>
        <v/>
      </c>
      <c r="AH93" s="7" t="str">
        <f>IF($B93&gt;52-AH$57,"",IF($C93&gt;0,SUM($D38:AH38)/$C93,0))</f>
        <v/>
      </c>
      <c r="AI93" s="7" t="str">
        <f>IF($B93&gt;52-AI$57,"",IF($C93&gt;0,SUM($D38:AI38)/$C93,0))</f>
        <v/>
      </c>
      <c r="AJ93" s="7" t="str">
        <f>IF($B93&gt;52-AJ$57,"",IF($C93&gt;0,SUM($D38:AJ38)/$C93,0))</f>
        <v/>
      </c>
      <c r="AK93" s="7" t="str">
        <f>IF($B93&gt;52-AK$57,"",IF($C93&gt;0,SUM($D38:AK38)/$C93,0))</f>
        <v/>
      </c>
      <c r="AL93" s="7" t="str">
        <f>IF($B93&gt;52-AL$57,"",IF($C93&gt;0,SUM($D38:AL38)/$C93,0))</f>
        <v/>
      </c>
      <c r="AM93" s="7" t="str">
        <f>IF($B93&gt;52-AM$57,"",IF($C93&gt;0,SUM($D38:AM38)/$C93,0))</f>
        <v/>
      </c>
      <c r="AN93" s="7" t="str">
        <f>IF($B93&gt;52-AN$57,"",IF($C93&gt;0,SUM($D38:AN38)/$C93,0))</f>
        <v/>
      </c>
      <c r="AO93" s="7" t="str">
        <f>IF($B93&gt;52-AO$57,"",IF($C93&gt;0,SUM($D38:AO38)/$C93,0))</f>
        <v/>
      </c>
      <c r="AP93" s="7" t="str">
        <f>IF($B93&gt;52-AP$57,"",IF($C93&gt;0,SUM($D38:AP38)/$C93,0))</f>
        <v/>
      </c>
      <c r="AQ93" s="7" t="str">
        <f>IF($B93&gt;52-AQ$57,"",IF($C93&gt;0,SUM($D38:AQ38)/$C93,0))</f>
        <v/>
      </c>
      <c r="AR93" s="7" t="str">
        <f>IF($B93&gt;52-AR$57,"",IF($C93&gt;0,SUM($D38:AR38)/$C93,0))</f>
        <v/>
      </c>
      <c r="AS93" s="7" t="str">
        <f>IF($B93&gt;52-AS$57,"",IF($C93&gt;0,SUM($D38:AS38)/$C93,0))</f>
        <v/>
      </c>
      <c r="AT93" s="7" t="str">
        <f>IF($B93&gt;52-AT$57,"",IF($C93&gt;0,SUM($D38:AT38)/$C93,0))</f>
        <v/>
      </c>
      <c r="AU93" s="7" t="str">
        <f>IF($B93&gt;52-AU$57,"",IF($C93&gt;0,SUM($D38:AU38)/$C93,0))</f>
        <v/>
      </c>
      <c r="AV93" s="7" t="str">
        <f>IF($B93&gt;52-AV$57,"",IF($C93&gt;0,SUM($D38:AV38)/$C93,0))</f>
        <v/>
      </c>
      <c r="AW93" s="7" t="str">
        <f>IF($B93&gt;52-AW$57,"",IF($C93&gt;0,SUM($D38:AW38)/$C93,0))</f>
        <v/>
      </c>
      <c r="AX93" s="7" t="str">
        <f>IF($B93&gt;52-AX$57,"",IF($C93&gt;0,SUM($D38:AX38)/$C93,0))</f>
        <v/>
      </c>
      <c r="AY93" s="7" t="str">
        <f>IF($B93&gt;52-AY$57,"",IF($C93&gt;0,SUM($D38:AY38)/$C93,0))</f>
        <v/>
      </c>
      <c r="AZ93" s="7" t="str">
        <f>IF($B93&gt;52-AZ$57,"",IF($C93&gt;0,SUM($D38:AZ38)/$C93,0))</f>
        <v/>
      </c>
      <c r="BA93" s="7" t="str">
        <f>IF($B93&gt;52-BA$57,"",IF($C93&gt;0,SUM($D38:BA38)/$C93,0))</f>
        <v/>
      </c>
      <c r="BB93" s="7" t="str">
        <f>IF($B93&gt;52-BB$57,"",IF($C93&gt;0,SUM($D38:BB38)/$C93,0))</f>
        <v/>
      </c>
      <c r="BC93" s="7" t="str">
        <f>IF($B93&gt;52-BC$57,"",IF($C93&gt;0,SUM($D38:BC38)/$C93,0))</f>
        <v/>
      </c>
    </row>
    <row r="94" spans="2:55" x14ac:dyDescent="0.55000000000000004">
      <c r="B94">
        <v>37</v>
      </c>
      <c r="C94">
        <f t="shared" si="2"/>
        <v>0</v>
      </c>
      <c r="D94" s="7">
        <f>IF($B94&gt;52-D$57,"",IF($C94&gt;0,SUM($D39:D39)/$C94,0))</f>
        <v>0</v>
      </c>
      <c r="E94" s="7">
        <f>IF($B94&gt;52-E$57,"",IF($C94&gt;0,SUM($D39:E39)/$C94,0))</f>
        <v>0</v>
      </c>
      <c r="F94" s="7">
        <f>IF($B94&gt;52-F$57,"",IF($C94&gt;0,SUM($D39:F39)/$C94,0))</f>
        <v>0</v>
      </c>
      <c r="G94" s="7">
        <f>IF($B94&gt;52-G$57,"",IF($C94&gt;0,SUM($D39:G39)/$C94,0))</f>
        <v>0</v>
      </c>
      <c r="H94" s="7">
        <f>IF($B94&gt;52-H$57,"",IF($C94&gt;0,SUM($D39:H39)/$C94,0))</f>
        <v>0</v>
      </c>
      <c r="I94" s="7">
        <f>IF($B94&gt;52-I$57,"",IF($C94&gt;0,SUM($D39:I39)/$C94,0))</f>
        <v>0</v>
      </c>
      <c r="J94" s="7">
        <f>IF($B94&gt;52-J$57,"",IF($C94&gt;0,SUM($D39:J39)/$C94,0))</f>
        <v>0</v>
      </c>
      <c r="K94" s="7">
        <f>IF($B94&gt;52-K$57,"",IF($C94&gt;0,SUM($D39:K39)/$C94,0))</f>
        <v>0</v>
      </c>
      <c r="L94" s="7">
        <f>IF($B94&gt;52-L$57,"",IF($C94&gt;0,SUM($D39:L39)/$C94,0))</f>
        <v>0</v>
      </c>
      <c r="M94" s="7">
        <f>IF($B94&gt;52-M$57,"",IF($C94&gt;0,SUM($D39:M39)/$C94,0))</f>
        <v>0</v>
      </c>
      <c r="N94" s="7">
        <f>IF($B94&gt;52-N$57,"",IF($C94&gt;0,SUM($D39:N39)/$C94,0))</f>
        <v>0</v>
      </c>
      <c r="O94" s="7">
        <f>IF($B94&gt;52-O$57,"",IF($C94&gt;0,SUM($D39:O39)/$C94,0))</f>
        <v>0</v>
      </c>
      <c r="P94" s="7">
        <f>IF($B94&gt;52-P$57,"",IF($C94&gt;0,SUM($D39:P39)/$C94,0))</f>
        <v>0</v>
      </c>
      <c r="Q94" s="7">
        <f>IF($B94&gt;52-Q$57,"",IF($C94&gt;0,SUM($D39:Q39)/$C94,0))</f>
        <v>0</v>
      </c>
      <c r="R94" s="7">
        <f>IF($B94&gt;52-R$57,"",IF($C94&gt;0,SUM($D39:R39)/$C94,0))</f>
        <v>0</v>
      </c>
      <c r="S94" s="7">
        <f>IF($B94&gt;52-S$57,"",IF($C94&gt;0,SUM($D39:S39)/$C94,0))</f>
        <v>0</v>
      </c>
      <c r="T94" s="7" t="str">
        <f>IF($B94&gt;52-T$57,"",IF($C94&gt;0,SUM($D39:T39)/$C94,0))</f>
        <v/>
      </c>
      <c r="U94" s="7" t="str">
        <f>IF($B94&gt;52-U$57,"",IF($C94&gt;0,SUM($D39:U39)/$C94,0))</f>
        <v/>
      </c>
      <c r="V94" s="7" t="str">
        <f>IF($B94&gt;52-V$57,"",IF($C94&gt;0,SUM($D39:V39)/$C94,0))</f>
        <v/>
      </c>
      <c r="W94" s="7" t="str">
        <f>IF($B94&gt;52-W$57,"",IF($C94&gt;0,SUM($D39:W39)/$C94,0))</f>
        <v/>
      </c>
      <c r="X94" s="7" t="str">
        <f>IF($B94&gt;52-X$57,"",IF($C94&gt;0,SUM($D39:X39)/$C94,0))</f>
        <v/>
      </c>
      <c r="Y94" s="7" t="str">
        <f>IF($B94&gt;52-Y$57,"",IF($C94&gt;0,SUM($D39:Y39)/$C94,0))</f>
        <v/>
      </c>
      <c r="Z94" s="7" t="str">
        <f>IF($B94&gt;52-Z$57,"",IF($C94&gt;0,SUM($D39:Z39)/$C94,0))</f>
        <v/>
      </c>
      <c r="AA94" s="7" t="str">
        <f>IF($B94&gt;52-AA$57,"",IF($C94&gt;0,SUM($D39:AA39)/$C94,0))</f>
        <v/>
      </c>
      <c r="AB94" s="7" t="str">
        <f>IF($B94&gt;52-AB$57,"",IF($C94&gt;0,SUM($D39:AB39)/$C94,0))</f>
        <v/>
      </c>
      <c r="AC94" s="7" t="str">
        <f>IF($B94&gt;52-AC$57,"",IF($C94&gt;0,SUM($D39:AC39)/$C94,0))</f>
        <v/>
      </c>
      <c r="AD94" s="7" t="str">
        <f>IF($B94&gt;52-AD$57,"",IF($C94&gt;0,SUM($D39:AD39)/$C94,0))</f>
        <v/>
      </c>
      <c r="AE94" s="7" t="str">
        <f>IF($B94&gt;52-AE$57,"",IF($C94&gt;0,SUM($D39:AE39)/$C94,0))</f>
        <v/>
      </c>
      <c r="AF94" s="7" t="str">
        <f>IF($B94&gt;52-AF$57,"",IF($C94&gt;0,SUM($D39:AF39)/$C94,0))</f>
        <v/>
      </c>
      <c r="AG94" s="7" t="str">
        <f>IF($B94&gt;52-AG$57,"",IF($C94&gt;0,SUM($D39:AG39)/$C94,0))</f>
        <v/>
      </c>
      <c r="AH94" s="7" t="str">
        <f>IF($B94&gt;52-AH$57,"",IF($C94&gt;0,SUM($D39:AH39)/$C94,0))</f>
        <v/>
      </c>
      <c r="AI94" s="7" t="str">
        <f>IF($B94&gt;52-AI$57,"",IF($C94&gt;0,SUM($D39:AI39)/$C94,0))</f>
        <v/>
      </c>
      <c r="AJ94" s="7" t="str">
        <f>IF($B94&gt;52-AJ$57,"",IF($C94&gt;0,SUM($D39:AJ39)/$C94,0))</f>
        <v/>
      </c>
      <c r="AK94" s="7" t="str">
        <f>IF($B94&gt;52-AK$57,"",IF($C94&gt;0,SUM($D39:AK39)/$C94,0))</f>
        <v/>
      </c>
      <c r="AL94" s="7" t="str">
        <f>IF($B94&gt;52-AL$57,"",IF($C94&gt;0,SUM($D39:AL39)/$C94,0))</f>
        <v/>
      </c>
      <c r="AM94" s="7" t="str">
        <f>IF($B94&gt;52-AM$57,"",IF($C94&gt;0,SUM($D39:AM39)/$C94,0))</f>
        <v/>
      </c>
      <c r="AN94" s="7" t="str">
        <f>IF($B94&gt;52-AN$57,"",IF($C94&gt;0,SUM($D39:AN39)/$C94,0))</f>
        <v/>
      </c>
      <c r="AO94" s="7" t="str">
        <f>IF($B94&gt;52-AO$57,"",IF($C94&gt;0,SUM($D39:AO39)/$C94,0))</f>
        <v/>
      </c>
      <c r="AP94" s="7" t="str">
        <f>IF($B94&gt;52-AP$57,"",IF($C94&gt;0,SUM($D39:AP39)/$C94,0))</f>
        <v/>
      </c>
      <c r="AQ94" s="7" t="str">
        <f>IF($B94&gt;52-AQ$57,"",IF($C94&gt;0,SUM($D39:AQ39)/$C94,0))</f>
        <v/>
      </c>
      <c r="AR94" s="7" t="str">
        <f>IF($B94&gt;52-AR$57,"",IF($C94&gt;0,SUM($D39:AR39)/$C94,0))</f>
        <v/>
      </c>
      <c r="AS94" s="7" t="str">
        <f>IF($B94&gt;52-AS$57,"",IF($C94&gt;0,SUM($D39:AS39)/$C94,0))</f>
        <v/>
      </c>
      <c r="AT94" s="7" t="str">
        <f>IF($B94&gt;52-AT$57,"",IF($C94&gt;0,SUM($D39:AT39)/$C94,0))</f>
        <v/>
      </c>
      <c r="AU94" s="7" t="str">
        <f>IF($B94&gt;52-AU$57,"",IF($C94&gt;0,SUM($D39:AU39)/$C94,0))</f>
        <v/>
      </c>
      <c r="AV94" s="7" t="str">
        <f>IF($B94&gt;52-AV$57,"",IF($C94&gt;0,SUM($D39:AV39)/$C94,0))</f>
        <v/>
      </c>
      <c r="AW94" s="7" t="str">
        <f>IF($B94&gt;52-AW$57,"",IF($C94&gt;0,SUM($D39:AW39)/$C94,0))</f>
        <v/>
      </c>
      <c r="AX94" s="7" t="str">
        <f>IF($B94&gt;52-AX$57,"",IF($C94&gt;0,SUM($D39:AX39)/$C94,0))</f>
        <v/>
      </c>
      <c r="AY94" s="7" t="str">
        <f>IF($B94&gt;52-AY$57,"",IF($C94&gt;0,SUM($D39:AY39)/$C94,0))</f>
        <v/>
      </c>
      <c r="AZ94" s="7" t="str">
        <f>IF($B94&gt;52-AZ$57,"",IF($C94&gt;0,SUM($D39:AZ39)/$C94,0))</f>
        <v/>
      </c>
      <c r="BA94" s="7" t="str">
        <f>IF($B94&gt;52-BA$57,"",IF($C94&gt;0,SUM($D39:BA39)/$C94,0))</f>
        <v/>
      </c>
      <c r="BB94" s="7" t="str">
        <f>IF($B94&gt;52-BB$57,"",IF($C94&gt;0,SUM($D39:BB39)/$C94,0))</f>
        <v/>
      </c>
      <c r="BC94" s="7" t="str">
        <f>IF($B94&gt;52-BC$57,"",IF($C94&gt;0,SUM($D39:BC39)/$C94,0))</f>
        <v/>
      </c>
    </row>
    <row r="95" spans="2:55" x14ac:dyDescent="0.55000000000000004">
      <c r="B95">
        <v>38</v>
      </c>
      <c r="C95">
        <f t="shared" si="2"/>
        <v>0</v>
      </c>
      <c r="D95" s="7">
        <f>IF($B95&gt;52-D$57,"",IF($C95&gt;0,SUM($D40:D40)/$C95,0))</f>
        <v>0</v>
      </c>
      <c r="E95" s="7">
        <f>IF($B95&gt;52-E$57,"",IF($C95&gt;0,SUM($D40:E40)/$C95,0))</f>
        <v>0</v>
      </c>
      <c r="F95" s="7">
        <f>IF($B95&gt;52-F$57,"",IF($C95&gt;0,SUM($D40:F40)/$C95,0))</f>
        <v>0</v>
      </c>
      <c r="G95" s="7">
        <f>IF($B95&gt;52-G$57,"",IF($C95&gt;0,SUM($D40:G40)/$C95,0))</f>
        <v>0</v>
      </c>
      <c r="H95" s="7">
        <f>IF($B95&gt;52-H$57,"",IF($C95&gt;0,SUM($D40:H40)/$C95,0))</f>
        <v>0</v>
      </c>
      <c r="I95" s="7">
        <f>IF($B95&gt;52-I$57,"",IF($C95&gt;0,SUM($D40:I40)/$C95,0))</f>
        <v>0</v>
      </c>
      <c r="J95" s="7">
        <f>IF($B95&gt;52-J$57,"",IF($C95&gt;0,SUM($D40:J40)/$C95,0))</f>
        <v>0</v>
      </c>
      <c r="K95" s="7">
        <f>IF($B95&gt;52-K$57,"",IF($C95&gt;0,SUM($D40:K40)/$C95,0))</f>
        <v>0</v>
      </c>
      <c r="L95" s="7">
        <f>IF($B95&gt;52-L$57,"",IF($C95&gt;0,SUM($D40:L40)/$C95,0))</f>
        <v>0</v>
      </c>
      <c r="M95" s="7">
        <f>IF($B95&gt;52-M$57,"",IF($C95&gt;0,SUM($D40:M40)/$C95,0))</f>
        <v>0</v>
      </c>
      <c r="N95" s="7">
        <f>IF($B95&gt;52-N$57,"",IF($C95&gt;0,SUM($D40:N40)/$C95,0))</f>
        <v>0</v>
      </c>
      <c r="O95" s="7">
        <f>IF($B95&gt;52-O$57,"",IF($C95&gt;0,SUM($D40:O40)/$C95,0))</f>
        <v>0</v>
      </c>
      <c r="P95" s="7">
        <f>IF($B95&gt;52-P$57,"",IF($C95&gt;0,SUM($D40:P40)/$C95,0))</f>
        <v>0</v>
      </c>
      <c r="Q95" s="7">
        <f>IF($B95&gt;52-Q$57,"",IF($C95&gt;0,SUM($D40:Q40)/$C95,0))</f>
        <v>0</v>
      </c>
      <c r="R95" s="7">
        <f>IF($B95&gt;52-R$57,"",IF($C95&gt;0,SUM($D40:R40)/$C95,0))</f>
        <v>0</v>
      </c>
      <c r="S95" s="7" t="str">
        <f>IF($B95&gt;52-S$57,"",IF($C95&gt;0,SUM($D40:S40)/$C95,0))</f>
        <v/>
      </c>
      <c r="T95" s="7" t="str">
        <f>IF($B95&gt;52-T$57,"",IF($C95&gt;0,SUM($D40:T40)/$C95,0))</f>
        <v/>
      </c>
      <c r="U95" s="7" t="str">
        <f>IF($B95&gt;52-U$57,"",IF($C95&gt;0,SUM($D40:U40)/$C95,0))</f>
        <v/>
      </c>
      <c r="V95" s="7" t="str">
        <f>IF($B95&gt;52-V$57,"",IF($C95&gt;0,SUM($D40:V40)/$C95,0))</f>
        <v/>
      </c>
      <c r="W95" s="7" t="str">
        <f>IF($B95&gt;52-W$57,"",IF($C95&gt;0,SUM($D40:W40)/$C95,0))</f>
        <v/>
      </c>
      <c r="X95" s="7" t="str">
        <f>IF($B95&gt;52-X$57,"",IF($C95&gt;0,SUM($D40:X40)/$C95,0))</f>
        <v/>
      </c>
      <c r="Y95" s="7" t="str">
        <f>IF($B95&gt;52-Y$57,"",IF($C95&gt;0,SUM($D40:Y40)/$C95,0))</f>
        <v/>
      </c>
      <c r="Z95" s="7" t="str">
        <f>IF($B95&gt;52-Z$57,"",IF($C95&gt;0,SUM($D40:Z40)/$C95,0))</f>
        <v/>
      </c>
      <c r="AA95" s="7" t="str">
        <f>IF($B95&gt;52-AA$57,"",IF($C95&gt;0,SUM($D40:AA40)/$C95,0))</f>
        <v/>
      </c>
      <c r="AB95" s="7" t="str">
        <f>IF($B95&gt;52-AB$57,"",IF($C95&gt;0,SUM($D40:AB40)/$C95,0))</f>
        <v/>
      </c>
      <c r="AC95" s="7" t="str">
        <f>IF($B95&gt;52-AC$57,"",IF($C95&gt;0,SUM($D40:AC40)/$C95,0))</f>
        <v/>
      </c>
      <c r="AD95" s="7" t="str">
        <f>IF($B95&gt;52-AD$57,"",IF($C95&gt;0,SUM($D40:AD40)/$C95,0))</f>
        <v/>
      </c>
      <c r="AE95" s="7" t="str">
        <f>IF($B95&gt;52-AE$57,"",IF($C95&gt;0,SUM($D40:AE40)/$C95,0))</f>
        <v/>
      </c>
      <c r="AF95" s="7" t="str">
        <f>IF($B95&gt;52-AF$57,"",IF($C95&gt;0,SUM($D40:AF40)/$C95,0))</f>
        <v/>
      </c>
      <c r="AG95" s="7" t="str">
        <f>IF($B95&gt;52-AG$57,"",IF($C95&gt;0,SUM($D40:AG40)/$C95,0))</f>
        <v/>
      </c>
      <c r="AH95" s="7" t="str">
        <f>IF($B95&gt;52-AH$57,"",IF($C95&gt;0,SUM($D40:AH40)/$C95,0))</f>
        <v/>
      </c>
      <c r="AI95" s="7" t="str">
        <f>IF($B95&gt;52-AI$57,"",IF($C95&gt;0,SUM($D40:AI40)/$C95,0))</f>
        <v/>
      </c>
      <c r="AJ95" s="7" t="str">
        <f>IF($B95&gt;52-AJ$57,"",IF($C95&gt;0,SUM($D40:AJ40)/$C95,0))</f>
        <v/>
      </c>
      <c r="AK95" s="7" t="str">
        <f>IF($B95&gt;52-AK$57,"",IF($C95&gt;0,SUM($D40:AK40)/$C95,0))</f>
        <v/>
      </c>
      <c r="AL95" s="7" t="str">
        <f>IF($B95&gt;52-AL$57,"",IF($C95&gt;0,SUM($D40:AL40)/$C95,0))</f>
        <v/>
      </c>
      <c r="AM95" s="7" t="str">
        <f>IF($B95&gt;52-AM$57,"",IF($C95&gt;0,SUM($D40:AM40)/$C95,0))</f>
        <v/>
      </c>
      <c r="AN95" s="7" t="str">
        <f>IF($B95&gt;52-AN$57,"",IF($C95&gt;0,SUM($D40:AN40)/$C95,0))</f>
        <v/>
      </c>
      <c r="AO95" s="7" t="str">
        <f>IF($B95&gt;52-AO$57,"",IF($C95&gt;0,SUM($D40:AO40)/$C95,0))</f>
        <v/>
      </c>
      <c r="AP95" s="7" t="str">
        <f>IF($B95&gt;52-AP$57,"",IF($C95&gt;0,SUM($D40:AP40)/$C95,0))</f>
        <v/>
      </c>
      <c r="AQ95" s="7" t="str">
        <f>IF($B95&gt;52-AQ$57,"",IF($C95&gt;0,SUM($D40:AQ40)/$C95,0))</f>
        <v/>
      </c>
      <c r="AR95" s="7" t="str">
        <f>IF($B95&gt;52-AR$57,"",IF($C95&gt;0,SUM($D40:AR40)/$C95,0))</f>
        <v/>
      </c>
      <c r="AS95" s="7" t="str">
        <f>IF($B95&gt;52-AS$57,"",IF($C95&gt;0,SUM($D40:AS40)/$C95,0))</f>
        <v/>
      </c>
      <c r="AT95" s="7" t="str">
        <f>IF($B95&gt;52-AT$57,"",IF($C95&gt;0,SUM($D40:AT40)/$C95,0))</f>
        <v/>
      </c>
      <c r="AU95" s="7" t="str">
        <f>IF($B95&gt;52-AU$57,"",IF($C95&gt;0,SUM($D40:AU40)/$C95,0))</f>
        <v/>
      </c>
      <c r="AV95" s="7" t="str">
        <f>IF($B95&gt;52-AV$57,"",IF($C95&gt;0,SUM($D40:AV40)/$C95,0))</f>
        <v/>
      </c>
      <c r="AW95" s="7" t="str">
        <f>IF($B95&gt;52-AW$57,"",IF($C95&gt;0,SUM($D40:AW40)/$C95,0))</f>
        <v/>
      </c>
      <c r="AX95" s="7" t="str">
        <f>IF($B95&gt;52-AX$57,"",IF($C95&gt;0,SUM($D40:AX40)/$C95,0))</f>
        <v/>
      </c>
      <c r="AY95" s="7" t="str">
        <f>IF($B95&gt;52-AY$57,"",IF($C95&gt;0,SUM($D40:AY40)/$C95,0))</f>
        <v/>
      </c>
      <c r="AZ95" s="7" t="str">
        <f>IF($B95&gt;52-AZ$57,"",IF($C95&gt;0,SUM($D40:AZ40)/$C95,0))</f>
        <v/>
      </c>
      <c r="BA95" s="7" t="str">
        <f>IF($B95&gt;52-BA$57,"",IF($C95&gt;0,SUM($D40:BA40)/$C95,0))</f>
        <v/>
      </c>
      <c r="BB95" s="7" t="str">
        <f>IF($B95&gt;52-BB$57,"",IF($C95&gt;0,SUM($D40:BB40)/$C95,0))</f>
        <v/>
      </c>
      <c r="BC95" s="7" t="str">
        <f>IF($B95&gt;52-BC$57,"",IF($C95&gt;0,SUM($D40:BC40)/$C95,0))</f>
        <v/>
      </c>
    </row>
    <row r="96" spans="2:55" x14ac:dyDescent="0.55000000000000004">
      <c r="B96">
        <v>39</v>
      </c>
      <c r="C96">
        <f t="shared" si="2"/>
        <v>0</v>
      </c>
      <c r="D96" s="7">
        <f>IF($B96&gt;52-D$57,"",IF($C96&gt;0,SUM($D41:D41)/$C96,0))</f>
        <v>0</v>
      </c>
      <c r="E96" s="7">
        <f>IF($B96&gt;52-E$57,"",IF($C96&gt;0,SUM($D41:E41)/$C96,0))</f>
        <v>0</v>
      </c>
      <c r="F96" s="7">
        <f>IF($B96&gt;52-F$57,"",IF($C96&gt;0,SUM($D41:F41)/$C96,0))</f>
        <v>0</v>
      </c>
      <c r="G96" s="7">
        <f>IF($B96&gt;52-G$57,"",IF($C96&gt;0,SUM($D41:G41)/$C96,0))</f>
        <v>0</v>
      </c>
      <c r="H96" s="7">
        <f>IF($B96&gt;52-H$57,"",IF($C96&gt;0,SUM($D41:H41)/$C96,0))</f>
        <v>0</v>
      </c>
      <c r="I96" s="7">
        <f>IF($B96&gt;52-I$57,"",IF($C96&gt;0,SUM($D41:I41)/$C96,0))</f>
        <v>0</v>
      </c>
      <c r="J96" s="7">
        <f>IF($B96&gt;52-J$57,"",IF($C96&gt;0,SUM($D41:J41)/$C96,0))</f>
        <v>0</v>
      </c>
      <c r="K96" s="7">
        <f>IF($B96&gt;52-K$57,"",IF($C96&gt;0,SUM($D41:K41)/$C96,0))</f>
        <v>0</v>
      </c>
      <c r="L96" s="7">
        <f>IF($B96&gt;52-L$57,"",IF($C96&gt;0,SUM($D41:L41)/$C96,0))</f>
        <v>0</v>
      </c>
      <c r="M96" s="7">
        <f>IF($B96&gt;52-M$57,"",IF($C96&gt;0,SUM($D41:M41)/$C96,0))</f>
        <v>0</v>
      </c>
      <c r="N96" s="7">
        <f>IF($B96&gt;52-N$57,"",IF($C96&gt;0,SUM($D41:N41)/$C96,0))</f>
        <v>0</v>
      </c>
      <c r="O96" s="7">
        <f>IF($B96&gt;52-O$57,"",IF($C96&gt;0,SUM($D41:O41)/$C96,0))</f>
        <v>0</v>
      </c>
      <c r="P96" s="7">
        <f>IF($B96&gt;52-P$57,"",IF($C96&gt;0,SUM($D41:P41)/$C96,0))</f>
        <v>0</v>
      </c>
      <c r="Q96" s="7">
        <f>IF($B96&gt;52-Q$57,"",IF($C96&gt;0,SUM($D41:Q41)/$C96,0))</f>
        <v>0</v>
      </c>
      <c r="R96" s="7" t="str">
        <f>IF($B96&gt;52-R$57,"",IF($C96&gt;0,SUM($D41:R41)/$C96,0))</f>
        <v/>
      </c>
      <c r="S96" s="7" t="str">
        <f>IF($B96&gt;52-S$57,"",IF($C96&gt;0,SUM($D41:S41)/$C96,0))</f>
        <v/>
      </c>
      <c r="T96" s="7" t="str">
        <f>IF($B96&gt;52-T$57,"",IF($C96&gt;0,SUM($D41:T41)/$C96,0))</f>
        <v/>
      </c>
      <c r="U96" s="7" t="str">
        <f>IF($B96&gt;52-U$57,"",IF($C96&gt;0,SUM($D41:U41)/$C96,0))</f>
        <v/>
      </c>
      <c r="V96" s="7" t="str">
        <f>IF($B96&gt;52-V$57,"",IF($C96&gt;0,SUM($D41:V41)/$C96,0))</f>
        <v/>
      </c>
      <c r="W96" s="7" t="str">
        <f>IF($B96&gt;52-W$57,"",IF($C96&gt;0,SUM($D41:W41)/$C96,0))</f>
        <v/>
      </c>
      <c r="X96" s="7" t="str">
        <f>IF($B96&gt;52-X$57,"",IF($C96&gt;0,SUM($D41:X41)/$C96,0))</f>
        <v/>
      </c>
      <c r="Y96" s="7" t="str">
        <f>IF($B96&gt;52-Y$57,"",IF($C96&gt;0,SUM($D41:Y41)/$C96,0))</f>
        <v/>
      </c>
      <c r="Z96" s="7" t="str">
        <f>IF($B96&gt;52-Z$57,"",IF($C96&gt;0,SUM($D41:Z41)/$C96,0))</f>
        <v/>
      </c>
      <c r="AA96" s="7" t="str">
        <f>IF($B96&gt;52-AA$57,"",IF($C96&gt;0,SUM($D41:AA41)/$C96,0))</f>
        <v/>
      </c>
      <c r="AB96" s="7" t="str">
        <f>IF($B96&gt;52-AB$57,"",IF($C96&gt;0,SUM($D41:AB41)/$C96,0))</f>
        <v/>
      </c>
      <c r="AC96" s="7" t="str">
        <f>IF($B96&gt;52-AC$57,"",IF($C96&gt;0,SUM($D41:AC41)/$C96,0))</f>
        <v/>
      </c>
      <c r="AD96" s="7" t="str">
        <f>IF($B96&gt;52-AD$57,"",IF($C96&gt;0,SUM($D41:AD41)/$C96,0))</f>
        <v/>
      </c>
      <c r="AE96" s="7" t="str">
        <f>IF($B96&gt;52-AE$57,"",IF($C96&gt;0,SUM($D41:AE41)/$C96,0))</f>
        <v/>
      </c>
      <c r="AF96" s="7" t="str">
        <f>IF($B96&gt;52-AF$57,"",IF($C96&gt;0,SUM($D41:AF41)/$C96,0))</f>
        <v/>
      </c>
      <c r="AG96" s="7" t="str">
        <f>IF($B96&gt;52-AG$57,"",IF($C96&gt;0,SUM($D41:AG41)/$C96,0))</f>
        <v/>
      </c>
      <c r="AH96" s="7" t="str">
        <f>IF($B96&gt;52-AH$57,"",IF($C96&gt;0,SUM($D41:AH41)/$C96,0))</f>
        <v/>
      </c>
      <c r="AI96" s="7" t="str">
        <f>IF($B96&gt;52-AI$57,"",IF($C96&gt;0,SUM($D41:AI41)/$C96,0))</f>
        <v/>
      </c>
      <c r="AJ96" s="7" t="str">
        <f>IF($B96&gt;52-AJ$57,"",IF($C96&gt;0,SUM($D41:AJ41)/$C96,0))</f>
        <v/>
      </c>
      <c r="AK96" s="7" t="str">
        <f>IF($B96&gt;52-AK$57,"",IF($C96&gt;0,SUM($D41:AK41)/$C96,0))</f>
        <v/>
      </c>
      <c r="AL96" s="7" t="str">
        <f>IF($B96&gt;52-AL$57,"",IF($C96&gt;0,SUM($D41:AL41)/$C96,0))</f>
        <v/>
      </c>
      <c r="AM96" s="7" t="str">
        <f>IF($B96&gt;52-AM$57,"",IF($C96&gt;0,SUM($D41:AM41)/$C96,0))</f>
        <v/>
      </c>
      <c r="AN96" s="7" t="str">
        <f>IF($B96&gt;52-AN$57,"",IF($C96&gt;0,SUM($D41:AN41)/$C96,0))</f>
        <v/>
      </c>
      <c r="AO96" s="7" t="str">
        <f>IF($B96&gt;52-AO$57,"",IF($C96&gt;0,SUM($D41:AO41)/$C96,0))</f>
        <v/>
      </c>
      <c r="AP96" s="7" t="str">
        <f>IF($B96&gt;52-AP$57,"",IF($C96&gt;0,SUM($D41:AP41)/$C96,0))</f>
        <v/>
      </c>
      <c r="AQ96" s="7" t="str">
        <f>IF($B96&gt;52-AQ$57,"",IF($C96&gt;0,SUM($D41:AQ41)/$C96,0))</f>
        <v/>
      </c>
      <c r="AR96" s="7" t="str">
        <f>IF($B96&gt;52-AR$57,"",IF($C96&gt;0,SUM($D41:AR41)/$C96,0))</f>
        <v/>
      </c>
      <c r="AS96" s="7" t="str">
        <f>IF($B96&gt;52-AS$57,"",IF($C96&gt;0,SUM($D41:AS41)/$C96,0))</f>
        <v/>
      </c>
      <c r="AT96" s="7" t="str">
        <f>IF($B96&gt;52-AT$57,"",IF($C96&gt;0,SUM($D41:AT41)/$C96,0))</f>
        <v/>
      </c>
      <c r="AU96" s="7" t="str">
        <f>IF($B96&gt;52-AU$57,"",IF($C96&gt;0,SUM($D41:AU41)/$C96,0))</f>
        <v/>
      </c>
      <c r="AV96" s="7" t="str">
        <f>IF($B96&gt;52-AV$57,"",IF($C96&gt;0,SUM($D41:AV41)/$C96,0))</f>
        <v/>
      </c>
      <c r="AW96" s="7" t="str">
        <f>IF($B96&gt;52-AW$57,"",IF($C96&gt;0,SUM($D41:AW41)/$C96,0))</f>
        <v/>
      </c>
      <c r="AX96" s="7" t="str">
        <f>IF($B96&gt;52-AX$57,"",IF($C96&gt;0,SUM($D41:AX41)/$C96,0))</f>
        <v/>
      </c>
      <c r="AY96" s="7" t="str">
        <f>IF($B96&gt;52-AY$57,"",IF($C96&gt;0,SUM($D41:AY41)/$C96,0))</f>
        <v/>
      </c>
      <c r="AZ96" s="7" t="str">
        <f>IF($B96&gt;52-AZ$57,"",IF($C96&gt;0,SUM($D41:AZ41)/$C96,0))</f>
        <v/>
      </c>
      <c r="BA96" s="7" t="str">
        <f>IF($B96&gt;52-BA$57,"",IF($C96&gt;0,SUM($D41:BA41)/$C96,0))</f>
        <v/>
      </c>
      <c r="BB96" s="7" t="str">
        <f>IF($B96&gt;52-BB$57,"",IF($C96&gt;0,SUM($D41:BB41)/$C96,0))</f>
        <v/>
      </c>
      <c r="BC96" s="7" t="str">
        <f>IF($B96&gt;52-BC$57,"",IF($C96&gt;0,SUM($D41:BC41)/$C96,0))</f>
        <v/>
      </c>
    </row>
    <row r="97" spans="2:55" x14ac:dyDescent="0.55000000000000004">
      <c r="B97">
        <v>40</v>
      </c>
      <c r="C97">
        <f t="shared" si="2"/>
        <v>0</v>
      </c>
      <c r="D97" s="7">
        <f>IF($B97&gt;52-D$57,"",IF($C97&gt;0,SUM($D42:D42)/$C97,0))</f>
        <v>0</v>
      </c>
      <c r="E97" s="7">
        <f>IF($B97&gt;52-E$57,"",IF($C97&gt;0,SUM($D42:E42)/$C97,0))</f>
        <v>0</v>
      </c>
      <c r="F97" s="7">
        <f>IF($B97&gt;52-F$57,"",IF($C97&gt;0,SUM($D42:F42)/$C97,0))</f>
        <v>0</v>
      </c>
      <c r="G97" s="7">
        <f>IF($B97&gt;52-G$57,"",IF($C97&gt;0,SUM($D42:G42)/$C97,0))</f>
        <v>0</v>
      </c>
      <c r="H97" s="7">
        <f>IF($B97&gt;52-H$57,"",IF($C97&gt;0,SUM($D42:H42)/$C97,0))</f>
        <v>0</v>
      </c>
      <c r="I97" s="7">
        <f>IF($B97&gt;52-I$57,"",IF($C97&gt;0,SUM($D42:I42)/$C97,0))</f>
        <v>0</v>
      </c>
      <c r="J97" s="7">
        <f>IF($B97&gt;52-J$57,"",IF($C97&gt;0,SUM($D42:J42)/$C97,0))</f>
        <v>0</v>
      </c>
      <c r="K97" s="7">
        <f>IF($B97&gt;52-K$57,"",IF($C97&gt;0,SUM($D42:K42)/$C97,0))</f>
        <v>0</v>
      </c>
      <c r="L97" s="7">
        <f>IF($B97&gt;52-L$57,"",IF($C97&gt;0,SUM($D42:L42)/$C97,0))</f>
        <v>0</v>
      </c>
      <c r="M97" s="7">
        <f>IF($B97&gt;52-M$57,"",IF($C97&gt;0,SUM($D42:M42)/$C97,0))</f>
        <v>0</v>
      </c>
      <c r="N97" s="7">
        <f>IF($B97&gt;52-N$57,"",IF($C97&gt;0,SUM($D42:N42)/$C97,0))</f>
        <v>0</v>
      </c>
      <c r="O97" s="7">
        <f>IF($B97&gt;52-O$57,"",IF($C97&gt;0,SUM($D42:O42)/$C97,0))</f>
        <v>0</v>
      </c>
      <c r="P97" s="7">
        <f>IF($B97&gt;52-P$57,"",IF($C97&gt;0,SUM($D42:P42)/$C97,0))</f>
        <v>0</v>
      </c>
      <c r="Q97" s="7" t="str">
        <f>IF($B97&gt;52-Q$57,"",IF($C97&gt;0,SUM($D42:Q42)/$C97,0))</f>
        <v/>
      </c>
      <c r="R97" s="7" t="str">
        <f>IF($B97&gt;52-R$57,"",IF($C97&gt;0,SUM($D42:R42)/$C97,0))</f>
        <v/>
      </c>
      <c r="S97" s="7" t="str">
        <f>IF($B97&gt;52-S$57,"",IF($C97&gt;0,SUM($D42:S42)/$C97,0))</f>
        <v/>
      </c>
      <c r="T97" s="7" t="str">
        <f>IF($B97&gt;52-T$57,"",IF($C97&gt;0,SUM($D42:T42)/$C97,0))</f>
        <v/>
      </c>
      <c r="U97" s="7" t="str">
        <f>IF($B97&gt;52-U$57,"",IF($C97&gt;0,SUM($D42:U42)/$C97,0))</f>
        <v/>
      </c>
      <c r="V97" s="7" t="str">
        <f>IF($B97&gt;52-V$57,"",IF($C97&gt;0,SUM($D42:V42)/$C97,0))</f>
        <v/>
      </c>
      <c r="W97" s="7" t="str">
        <f>IF($B97&gt;52-W$57,"",IF($C97&gt;0,SUM($D42:W42)/$C97,0))</f>
        <v/>
      </c>
      <c r="X97" s="7" t="str">
        <f>IF($B97&gt;52-X$57,"",IF($C97&gt;0,SUM($D42:X42)/$C97,0))</f>
        <v/>
      </c>
      <c r="Y97" s="7" t="str">
        <f>IF($B97&gt;52-Y$57,"",IF($C97&gt;0,SUM($D42:Y42)/$C97,0))</f>
        <v/>
      </c>
      <c r="Z97" s="7" t="str">
        <f>IF($B97&gt;52-Z$57,"",IF($C97&gt;0,SUM($D42:Z42)/$C97,0))</f>
        <v/>
      </c>
      <c r="AA97" s="7" t="str">
        <f>IF($B97&gt;52-AA$57,"",IF($C97&gt;0,SUM($D42:AA42)/$C97,0))</f>
        <v/>
      </c>
      <c r="AB97" s="7" t="str">
        <f>IF($B97&gt;52-AB$57,"",IF($C97&gt;0,SUM($D42:AB42)/$C97,0))</f>
        <v/>
      </c>
      <c r="AC97" s="7" t="str">
        <f>IF($B97&gt;52-AC$57,"",IF($C97&gt;0,SUM($D42:AC42)/$C97,0))</f>
        <v/>
      </c>
      <c r="AD97" s="7" t="str">
        <f>IF($B97&gt;52-AD$57,"",IF($C97&gt;0,SUM($D42:AD42)/$C97,0))</f>
        <v/>
      </c>
      <c r="AE97" s="7" t="str">
        <f>IF($B97&gt;52-AE$57,"",IF($C97&gt;0,SUM($D42:AE42)/$C97,0))</f>
        <v/>
      </c>
      <c r="AF97" s="7" t="str">
        <f>IF($B97&gt;52-AF$57,"",IF($C97&gt;0,SUM($D42:AF42)/$C97,0))</f>
        <v/>
      </c>
      <c r="AG97" s="7" t="str">
        <f>IF($B97&gt;52-AG$57,"",IF($C97&gt;0,SUM($D42:AG42)/$C97,0))</f>
        <v/>
      </c>
      <c r="AH97" s="7" t="str">
        <f>IF($B97&gt;52-AH$57,"",IF($C97&gt;0,SUM($D42:AH42)/$C97,0))</f>
        <v/>
      </c>
      <c r="AI97" s="7" t="str">
        <f>IF($B97&gt;52-AI$57,"",IF($C97&gt;0,SUM($D42:AI42)/$C97,0))</f>
        <v/>
      </c>
      <c r="AJ97" s="7" t="str">
        <f>IF($B97&gt;52-AJ$57,"",IF($C97&gt;0,SUM($D42:AJ42)/$C97,0))</f>
        <v/>
      </c>
      <c r="AK97" s="7" t="str">
        <f>IF($B97&gt;52-AK$57,"",IF($C97&gt;0,SUM($D42:AK42)/$C97,0))</f>
        <v/>
      </c>
      <c r="AL97" s="7" t="str">
        <f>IF($B97&gt;52-AL$57,"",IF($C97&gt;0,SUM($D42:AL42)/$C97,0))</f>
        <v/>
      </c>
      <c r="AM97" s="7" t="str">
        <f>IF($B97&gt;52-AM$57,"",IF($C97&gt;0,SUM($D42:AM42)/$C97,0))</f>
        <v/>
      </c>
      <c r="AN97" s="7" t="str">
        <f>IF($B97&gt;52-AN$57,"",IF($C97&gt;0,SUM($D42:AN42)/$C97,0))</f>
        <v/>
      </c>
      <c r="AO97" s="7" t="str">
        <f>IF($B97&gt;52-AO$57,"",IF($C97&gt;0,SUM($D42:AO42)/$C97,0))</f>
        <v/>
      </c>
      <c r="AP97" s="7" t="str">
        <f>IF($B97&gt;52-AP$57,"",IF($C97&gt;0,SUM($D42:AP42)/$C97,0))</f>
        <v/>
      </c>
      <c r="AQ97" s="7" t="str">
        <f>IF($B97&gt;52-AQ$57,"",IF($C97&gt;0,SUM($D42:AQ42)/$C97,0))</f>
        <v/>
      </c>
      <c r="AR97" s="7" t="str">
        <f>IF($B97&gt;52-AR$57,"",IF($C97&gt;0,SUM($D42:AR42)/$C97,0))</f>
        <v/>
      </c>
      <c r="AS97" s="7" t="str">
        <f>IF($B97&gt;52-AS$57,"",IF($C97&gt;0,SUM($D42:AS42)/$C97,0))</f>
        <v/>
      </c>
      <c r="AT97" s="7" t="str">
        <f>IF($B97&gt;52-AT$57,"",IF($C97&gt;0,SUM($D42:AT42)/$C97,0))</f>
        <v/>
      </c>
      <c r="AU97" s="7" t="str">
        <f>IF($B97&gt;52-AU$57,"",IF($C97&gt;0,SUM($D42:AU42)/$C97,0))</f>
        <v/>
      </c>
      <c r="AV97" s="7" t="str">
        <f>IF($B97&gt;52-AV$57,"",IF($C97&gt;0,SUM($D42:AV42)/$C97,0))</f>
        <v/>
      </c>
      <c r="AW97" s="7" t="str">
        <f>IF($B97&gt;52-AW$57,"",IF($C97&gt;0,SUM($D42:AW42)/$C97,0))</f>
        <v/>
      </c>
      <c r="AX97" s="7" t="str">
        <f>IF($B97&gt;52-AX$57,"",IF($C97&gt;0,SUM($D42:AX42)/$C97,0))</f>
        <v/>
      </c>
      <c r="AY97" s="7" t="str">
        <f>IF($B97&gt;52-AY$57,"",IF($C97&gt;0,SUM($D42:AY42)/$C97,0))</f>
        <v/>
      </c>
      <c r="AZ97" s="7" t="str">
        <f>IF($B97&gt;52-AZ$57,"",IF($C97&gt;0,SUM($D42:AZ42)/$C97,0))</f>
        <v/>
      </c>
      <c r="BA97" s="7" t="str">
        <f>IF($B97&gt;52-BA$57,"",IF($C97&gt;0,SUM($D42:BA42)/$C97,0))</f>
        <v/>
      </c>
      <c r="BB97" s="7" t="str">
        <f>IF($B97&gt;52-BB$57,"",IF($C97&gt;0,SUM($D42:BB42)/$C97,0))</f>
        <v/>
      </c>
      <c r="BC97" s="7" t="str">
        <f>IF($B97&gt;52-BC$57,"",IF($C97&gt;0,SUM($D42:BC42)/$C97,0))</f>
        <v/>
      </c>
    </row>
    <row r="98" spans="2:55" x14ac:dyDescent="0.55000000000000004">
      <c r="B98">
        <v>41</v>
      </c>
      <c r="C98">
        <f t="shared" si="2"/>
        <v>0</v>
      </c>
      <c r="D98" s="7">
        <f>IF($B98&gt;52-D$57,"",IF($C98&gt;0,SUM($D43:D43)/$C98,0))</f>
        <v>0</v>
      </c>
      <c r="E98" s="7">
        <f>IF($B98&gt;52-E$57,"",IF($C98&gt;0,SUM($D43:E43)/$C98,0))</f>
        <v>0</v>
      </c>
      <c r="F98" s="7">
        <f>IF($B98&gt;52-F$57,"",IF($C98&gt;0,SUM($D43:F43)/$C98,0))</f>
        <v>0</v>
      </c>
      <c r="G98" s="7">
        <f>IF($B98&gt;52-G$57,"",IF($C98&gt;0,SUM($D43:G43)/$C98,0))</f>
        <v>0</v>
      </c>
      <c r="H98" s="7">
        <f>IF($B98&gt;52-H$57,"",IF($C98&gt;0,SUM($D43:H43)/$C98,0))</f>
        <v>0</v>
      </c>
      <c r="I98" s="7">
        <f>IF($B98&gt;52-I$57,"",IF($C98&gt;0,SUM($D43:I43)/$C98,0))</f>
        <v>0</v>
      </c>
      <c r="J98" s="7">
        <f>IF($B98&gt;52-J$57,"",IF($C98&gt;0,SUM($D43:J43)/$C98,0))</f>
        <v>0</v>
      </c>
      <c r="K98" s="7">
        <f>IF($B98&gt;52-K$57,"",IF($C98&gt;0,SUM($D43:K43)/$C98,0))</f>
        <v>0</v>
      </c>
      <c r="L98" s="7">
        <f>IF($B98&gt;52-L$57,"",IF($C98&gt;0,SUM($D43:L43)/$C98,0))</f>
        <v>0</v>
      </c>
      <c r="M98" s="7">
        <f>IF($B98&gt;52-M$57,"",IF($C98&gt;0,SUM($D43:M43)/$C98,0))</f>
        <v>0</v>
      </c>
      <c r="N98" s="7">
        <f>IF($B98&gt;52-N$57,"",IF($C98&gt;0,SUM($D43:N43)/$C98,0))</f>
        <v>0</v>
      </c>
      <c r="O98" s="7">
        <f>IF($B98&gt;52-O$57,"",IF($C98&gt;0,SUM($D43:O43)/$C98,0))</f>
        <v>0</v>
      </c>
      <c r="P98" s="7" t="str">
        <f>IF($B98&gt;52-P$57,"",IF($C98&gt;0,SUM($D43:P43)/$C98,0))</f>
        <v/>
      </c>
      <c r="Q98" s="7" t="str">
        <f>IF($B98&gt;52-Q$57,"",IF($C98&gt;0,SUM($D43:Q43)/$C98,0))</f>
        <v/>
      </c>
      <c r="R98" s="7" t="str">
        <f>IF($B98&gt;52-R$57,"",IF($C98&gt;0,SUM($D43:R43)/$C98,0))</f>
        <v/>
      </c>
      <c r="S98" s="7" t="str">
        <f>IF($B98&gt;52-S$57,"",IF($C98&gt;0,SUM($D43:S43)/$C98,0))</f>
        <v/>
      </c>
      <c r="T98" s="7" t="str">
        <f>IF($B98&gt;52-T$57,"",IF($C98&gt;0,SUM($D43:T43)/$C98,0))</f>
        <v/>
      </c>
      <c r="U98" s="7" t="str">
        <f>IF($B98&gt;52-U$57,"",IF($C98&gt;0,SUM($D43:U43)/$C98,0))</f>
        <v/>
      </c>
      <c r="V98" s="7" t="str">
        <f>IF($B98&gt;52-V$57,"",IF($C98&gt;0,SUM($D43:V43)/$C98,0))</f>
        <v/>
      </c>
      <c r="W98" s="7" t="str">
        <f>IF($B98&gt;52-W$57,"",IF($C98&gt;0,SUM($D43:W43)/$C98,0))</f>
        <v/>
      </c>
      <c r="X98" s="7" t="str">
        <f>IF($B98&gt;52-X$57,"",IF($C98&gt;0,SUM($D43:X43)/$C98,0))</f>
        <v/>
      </c>
      <c r="Y98" s="7" t="str">
        <f>IF($B98&gt;52-Y$57,"",IF($C98&gt;0,SUM($D43:Y43)/$C98,0))</f>
        <v/>
      </c>
      <c r="Z98" s="7" t="str">
        <f>IF($B98&gt;52-Z$57,"",IF($C98&gt;0,SUM($D43:Z43)/$C98,0))</f>
        <v/>
      </c>
      <c r="AA98" s="7" t="str">
        <f>IF($B98&gt;52-AA$57,"",IF($C98&gt;0,SUM($D43:AA43)/$C98,0))</f>
        <v/>
      </c>
      <c r="AB98" s="7" t="str">
        <f>IF($B98&gt;52-AB$57,"",IF($C98&gt;0,SUM($D43:AB43)/$C98,0))</f>
        <v/>
      </c>
      <c r="AC98" s="7" t="str">
        <f>IF($B98&gt;52-AC$57,"",IF($C98&gt;0,SUM($D43:AC43)/$C98,0))</f>
        <v/>
      </c>
      <c r="AD98" s="7" t="str">
        <f>IF($B98&gt;52-AD$57,"",IF($C98&gt;0,SUM($D43:AD43)/$C98,0))</f>
        <v/>
      </c>
      <c r="AE98" s="7" t="str">
        <f>IF($B98&gt;52-AE$57,"",IF($C98&gt;0,SUM($D43:AE43)/$C98,0))</f>
        <v/>
      </c>
      <c r="AF98" s="7" t="str">
        <f>IF($B98&gt;52-AF$57,"",IF($C98&gt;0,SUM($D43:AF43)/$C98,0))</f>
        <v/>
      </c>
      <c r="AG98" s="7" t="str">
        <f>IF($B98&gt;52-AG$57,"",IF($C98&gt;0,SUM($D43:AG43)/$C98,0))</f>
        <v/>
      </c>
      <c r="AH98" s="7" t="str">
        <f>IF($B98&gt;52-AH$57,"",IF($C98&gt;0,SUM($D43:AH43)/$C98,0))</f>
        <v/>
      </c>
      <c r="AI98" s="7" t="str">
        <f>IF($B98&gt;52-AI$57,"",IF($C98&gt;0,SUM($D43:AI43)/$C98,0))</f>
        <v/>
      </c>
      <c r="AJ98" s="7" t="str">
        <f>IF($B98&gt;52-AJ$57,"",IF($C98&gt;0,SUM($D43:AJ43)/$C98,0))</f>
        <v/>
      </c>
      <c r="AK98" s="7" t="str">
        <f>IF($B98&gt;52-AK$57,"",IF($C98&gt;0,SUM($D43:AK43)/$C98,0))</f>
        <v/>
      </c>
      <c r="AL98" s="7" t="str">
        <f>IF($B98&gt;52-AL$57,"",IF($C98&gt;0,SUM($D43:AL43)/$C98,0))</f>
        <v/>
      </c>
      <c r="AM98" s="7" t="str">
        <f>IF($B98&gt;52-AM$57,"",IF($C98&gt;0,SUM($D43:AM43)/$C98,0))</f>
        <v/>
      </c>
      <c r="AN98" s="7" t="str">
        <f>IF($B98&gt;52-AN$57,"",IF($C98&gt;0,SUM($D43:AN43)/$C98,0))</f>
        <v/>
      </c>
      <c r="AO98" s="7" t="str">
        <f>IF($B98&gt;52-AO$57,"",IF($C98&gt;0,SUM($D43:AO43)/$C98,0))</f>
        <v/>
      </c>
      <c r="AP98" s="7" t="str">
        <f>IF($B98&gt;52-AP$57,"",IF($C98&gt;0,SUM($D43:AP43)/$C98,0))</f>
        <v/>
      </c>
      <c r="AQ98" s="7" t="str">
        <f>IF($B98&gt;52-AQ$57,"",IF($C98&gt;0,SUM($D43:AQ43)/$C98,0))</f>
        <v/>
      </c>
      <c r="AR98" s="7" t="str">
        <f>IF($B98&gt;52-AR$57,"",IF($C98&gt;0,SUM($D43:AR43)/$C98,0))</f>
        <v/>
      </c>
      <c r="AS98" s="7" t="str">
        <f>IF($B98&gt;52-AS$57,"",IF($C98&gt;0,SUM($D43:AS43)/$C98,0))</f>
        <v/>
      </c>
      <c r="AT98" s="7" t="str">
        <f>IF($B98&gt;52-AT$57,"",IF($C98&gt;0,SUM($D43:AT43)/$C98,0))</f>
        <v/>
      </c>
      <c r="AU98" s="7" t="str">
        <f>IF($B98&gt;52-AU$57,"",IF($C98&gt;0,SUM($D43:AU43)/$C98,0))</f>
        <v/>
      </c>
      <c r="AV98" s="7" t="str">
        <f>IF($B98&gt;52-AV$57,"",IF($C98&gt;0,SUM($D43:AV43)/$C98,0))</f>
        <v/>
      </c>
      <c r="AW98" s="7" t="str">
        <f>IF($B98&gt;52-AW$57,"",IF($C98&gt;0,SUM($D43:AW43)/$C98,0))</f>
        <v/>
      </c>
      <c r="AX98" s="7" t="str">
        <f>IF($B98&gt;52-AX$57,"",IF($C98&gt;0,SUM($D43:AX43)/$C98,0))</f>
        <v/>
      </c>
      <c r="AY98" s="7" t="str">
        <f>IF($B98&gt;52-AY$57,"",IF($C98&gt;0,SUM($D43:AY43)/$C98,0))</f>
        <v/>
      </c>
      <c r="AZ98" s="7" t="str">
        <f>IF($B98&gt;52-AZ$57,"",IF($C98&gt;0,SUM($D43:AZ43)/$C98,0))</f>
        <v/>
      </c>
      <c r="BA98" s="7" t="str">
        <f>IF($B98&gt;52-BA$57,"",IF($C98&gt;0,SUM($D43:BA43)/$C98,0))</f>
        <v/>
      </c>
      <c r="BB98" s="7" t="str">
        <f>IF($B98&gt;52-BB$57,"",IF($C98&gt;0,SUM($D43:BB43)/$C98,0))</f>
        <v/>
      </c>
      <c r="BC98" s="7" t="str">
        <f>IF($B98&gt;52-BC$57,"",IF($C98&gt;0,SUM($D43:BC43)/$C98,0))</f>
        <v/>
      </c>
    </row>
    <row r="99" spans="2:55" x14ac:dyDescent="0.55000000000000004">
      <c r="B99">
        <v>42</v>
      </c>
      <c r="C99">
        <f t="shared" si="2"/>
        <v>0</v>
      </c>
      <c r="D99" s="7">
        <f>IF($B99&gt;52-D$57,"",IF($C99&gt;0,SUM($D44:D44)/$C99,0))</f>
        <v>0</v>
      </c>
      <c r="E99" s="7">
        <f>IF($B99&gt;52-E$57,"",IF($C99&gt;0,SUM($D44:E44)/$C99,0))</f>
        <v>0</v>
      </c>
      <c r="F99" s="7">
        <f>IF($B99&gt;52-F$57,"",IF($C99&gt;0,SUM($D44:F44)/$C99,0))</f>
        <v>0</v>
      </c>
      <c r="G99" s="7">
        <f>IF($B99&gt;52-G$57,"",IF($C99&gt;0,SUM($D44:G44)/$C99,0))</f>
        <v>0</v>
      </c>
      <c r="H99" s="7">
        <f>IF($B99&gt;52-H$57,"",IF($C99&gt;0,SUM($D44:H44)/$C99,0))</f>
        <v>0</v>
      </c>
      <c r="I99" s="7">
        <f>IF($B99&gt;52-I$57,"",IF($C99&gt;0,SUM($D44:I44)/$C99,0))</f>
        <v>0</v>
      </c>
      <c r="J99" s="7">
        <f>IF($B99&gt;52-J$57,"",IF($C99&gt;0,SUM($D44:J44)/$C99,0))</f>
        <v>0</v>
      </c>
      <c r="K99" s="7">
        <f>IF($B99&gt;52-K$57,"",IF($C99&gt;0,SUM($D44:K44)/$C99,0))</f>
        <v>0</v>
      </c>
      <c r="L99" s="7">
        <f>IF($B99&gt;52-L$57,"",IF($C99&gt;0,SUM($D44:L44)/$C99,0))</f>
        <v>0</v>
      </c>
      <c r="M99" s="7">
        <f>IF($B99&gt;52-M$57,"",IF($C99&gt;0,SUM($D44:M44)/$C99,0))</f>
        <v>0</v>
      </c>
      <c r="N99" s="7">
        <f>IF($B99&gt;52-N$57,"",IF($C99&gt;0,SUM($D44:N44)/$C99,0))</f>
        <v>0</v>
      </c>
      <c r="O99" s="7" t="str">
        <f>IF($B99&gt;52-O$57,"",IF($C99&gt;0,SUM($D44:O44)/$C99,0))</f>
        <v/>
      </c>
      <c r="P99" s="7" t="str">
        <f>IF($B99&gt;52-P$57,"",IF($C99&gt;0,SUM($D44:P44)/$C99,0))</f>
        <v/>
      </c>
      <c r="Q99" s="7" t="str">
        <f>IF($B99&gt;52-Q$57,"",IF($C99&gt;0,SUM($D44:Q44)/$C99,0))</f>
        <v/>
      </c>
      <c r="R99" s="7" t="str">
        <f>IF($B99&gt;52-R$57,"",IF($C99&gt;0,SUM($D44:R44)/$C99,0))</f>
        <v/>
      </c>
      <c r="S99" s="7" t="str">
        <f>IF($B99&gt;52-S$57,"",IF($C99&gt;0,SUM($D44:S44)/$C99,0))</f>
        <v/>
      </c>
      <c r="T99" s="7" t="str">
        <f>IF($B99&gt;52-T$57,"",IF($C99&gt;0,SUM($D44:T44)/$C99,0))</f>
        <v/>
      </c>
      <c r="U99" s="7" t="str">
        <f>IF($B99&gt;52-U$57,"",IF($C99&gt;0,SUM($D44:U44)/$C99,0))</f>
        <v/>
      </c>
      <c r="V99" s="7" t="str">
        <f>IF($B99&gt;52-V$57,"",IF($C99&gt;0,SUM($D44:V44)/$C99,0))</f>
        <v/>
      </c>
      <c r="W99" s="7" t="str">
        <f>IF($B99&gt;52-W$57,"",IF($C99&gt;0,SUM($D44:W44)/$C99,0))</f>
        <v/>
      </c>
      <c r="X99" s="7" t="str">
        <f>IF($B99&gt;52-X$57,"",IF($C99&gt;0,SUM($D44:X44)/$C99,0))</f>
        <v/>
      </c>
      <c r="Y99" s="7" t="str">
        <f>IF($B99&gt;52-Y$57,"",IF($C99&gt;0,SUM($D44:Y44)/$C99,0))</f>
        <v/>
      </c>
      <c r="Z99" s="7" t="str">
        <f>IF($B99&gt;52-Z$57,"",IF($C99&gt;0,SUM($D44:Z44)/$C99,0))</f>
        <v/>
      </c>
      <c r="AA99" s="7" t="str">
        <f>IF($B99&gt;52-AA$57,"",IF($C99&gt;0,SUM($D44:AA44)/$C99,0))</f>
        <v/>
      </c>
      <c r="AB99" s="7" t="str">
        <f>IF($B99&gt;52-AB$57,"",IF($C99&gt;0,SUM($D44:AB44)/$C99,0))</f>
        <v/>
      </c>
      <c r="AC99" s="7" t="str">
        <f>IF($B99&gt;52-AC$57,"",IF($C99&gt;0,SUM($D44:AC44)/$C99,0))</f>
        <v/>
      </c>
      <c r="AD99" s="7" t="str">
        <f>IF($B99&gt;52-AD$57,"",IF($C99&gt;0,SUM($D44:AD44)/$C99,0))</f>
        <v/>
      </c>
      <c r="AE99" s="7" t="str">
        <f>IF($B99&gt;52-AE$57,"",IF($C99&gt;0,SUM($D44:AE44)/$C99,0))</f>
        <v/>
      </c>
      <c r="AF99" s="7" t="str">
        <f>IF($B99&gt;52-AF$57,"",IF($C99&gt;0,SUM($D44:AF44)/$C99,0))</f>
        <v/>
      </c>
      <c r="AG99" s="7" t="str">
        <f>IF($B99&gt;52-AG$57,"",IF($C99&gt;0,SUM($D44:AG44)/$C99,0))</f>
        <v/>
      </c>
      <c r="AH99" s="7" t="str">
        <f>IF($B99&gt;52-AH$57,"",IF($C99&gt;0,SUM($D44:AH44)/$C99,0))</f>
        <v/>
      </c>
      <c r="AI99" s="7" t="str">
        <f>IF($B99&gt;52-AI$57,"",IF($C99&gt;0,SUM($D44:AI44)/$C99,0))</f>
        <v/>
      </c>
      <c r="AJ99" s="7" t="str">
        <f>IF($B99&gt;52-AJ$57,"",IF($C99&gt;0,SUM($D44:AJ44)/$C99,0))</f>
        <v/>
      </c>
      <c r="AK99" s="7" t="str">
        <f>IF($B99&gt;52-AK$57,"",IF($C99&gt;0,SUM($D44:AK44)/$C99,0))</f>
        <v/>
      </c>
      <c r="AL99" s="7" t="str">
        <f>IF($B99&gt;52-AL$57,"",IF($C99&gt;0,SUM($D44:AL44)/$C99,0))</f>
        <v/>
      </c>
      <c r="AM99" s="7" t="str">
        <f>IF($B99&gt;52-AM$57,"",IF($C99&gt;0,SUM($D44:AM44)/$C99,0))</f>
        <v/>
      </c>
      <c r="AN99" s="7" t="str">
        <f>IF($B99&gt;52-AN$57,"",IF($C99&gt;0,SUM($D44:AN44)/$C99,0))</f>
        <v/>
      </c>
      <c r="AO99" s="7" t="str">
        <f>IF($B99&gt;52-AO$57,"",IF($C99&gt;0,SUM($D44:AO44)/$C99,0))</f>
        <v/>
      </c>
      <c r="AP99" s="7" t="str">
        <f>IF($B99&gt;52-AP$57,"",IF($C99&gt;0,SUM($D44:AP44)/$C99,0))</f>
        <v/>
      </c>
      <c r="AQ99" s="7" t="str">
        <f>IF($B99&gt;52-AQ$57,"",IF($C99&gt;0,SUM($D44:AQ44)/$C99,0))</f>
        <v/>
      </c>
      <c r="AR99" s="7" t="str">
        <f>IF($B99&gt;52-AR$57,"",IF($C99&gt;0,SUM($D44:AR44)/$C99,0))</f>
        <v/>
      </c>
      <c r="AS99" s="7" t="str">
        <f>IF($B99&gt;52-AS$57,"",IF($C99&gt;0,SUM($D44:AS44)/$C99,0))</f>
        <v/>
      </c>
      <c r="AT99" s="7" t="str">
        <f>IF($B99&gt;52-AT$57,"",IF($C99&gt;0,SUM($D44:AT44)/$C99,0))</f>
        <v/>
      </c>
      <c r="AU99" s="7" t="str">
        <f>IF($B99&gt;52-AU$57,"",IF($C99&gt;0,SUM($D44:AU44)/$C99,0))</f>
        <v/>
      </c>
      <c r="AV99" s="7" t="str">
        <f>IF($B99&gt;52-AV$57,"",IF($C99&gt;0,SUM($D44:AV44)/$C99,0))</f>
        <v/>
      </c>
      <c r="AW99" s="7" t="str">
        <f>IF($B99&gt;52-AW$57,"",IF($C99&gt;0,SUM($D44:AW44)/$C99,0))</f>
        <v/>
      </c>
      <c r="AX99" s="7" t="str">
        <f>IF($B99&gt;52-AX$57,"",IF($C99&gt;0,SUM($D44:AX44)/$C99,0))</f>
        <v/>
      </c>
      <c r="AY99" s="7" t="str">
        <f>IF($B99&gt;52-AY$57,"",IF($C99&gt;0,SUM($D44:AY44)/$C99,0))</f>
        <v/>
      </c>
      <c r="AZ99" s="7" t="str">
        <f>IF($B99&gt;52-AZ$57,"",IF($C99&gt;0,SUM($D44:AZ44)/$C99,0))</f>
        <v/>
      </c>
      <c r="BA99" s="7" t="str">
        <f>IF($B99&gt;52-BA$57,"",IF($C99&gt;0,SUM($D44:BA44)/$C99,0))</f>
        <v/>
      </c>
      <c r="BB99" s="7" t="str">
        <f>IF($B99&gt;52-BB$57,"",IF($C99&gt;0,SUM($D44:BB44)/$C99,0))</f>
        <v/>
      </c>
      <c r="BC99" s="7" t="str">
        <f>IF($B99&gt;52-BC$57,"",IF($C99&gt;0,SUM($D44:BC44)/$C99,0))</f>
        <v/>
      </c>
    </row>
    <row r="100" spans="2:55" x14ac:dyDescent="0.55000000000000004">
      <c r="B100">
        <v>43</v>
      </c>
      <c r="C100">
        <f t="shared" si="2"/>
        <v>0</v>
      </c>
      <c r="D100" s="7">
        <f>IF($B100&gt;52-D$57,"",IF($C100&gt;0,SUM($D45:D45)/$C100,0))</f>
        <v>0</v>
      </c>
      <c r="E100" s="7">
        <f>IF($B100&gt;52-E$57,"",IF($C100&gt;0,SUM($D45:E45)/$C100,0))</f>
        <v>0</v>
      </c>
      <c r="F100" s="7">
        <f>IF($B100&gt;52-F$57,"",IF($C100&gt;0,SUM($D45:F45)/$C100,0))</f>
        <v>0</v>
      </c>
      <c r="G100" s="7">
        <f>IF($B100&gt;52-G$57,"",IF($C100&gt;0,SUM($D45:G45)/$C100,0))</f>
        <v>0</v>
      </c>
      <c r="H100" s="7">
        <f>IF($B100&gt;52-H$57,"",IF($C100&gt;0,SUM($D45:H45)/$C100,0))</f>
        <v>0</v>
      </c>
      <c r="I100" s="7">
        <f>IF($B100&gt;52-I$57,"",IF($C100&gt;0,SUM($D45:I45)/$C100,0))</f>
        <v>0</v>
      </c>
      <c r="J100" s="7">
        <f>IF($B100&gt;52-J$57,"",IF($C100&gt;0,SUM($D45:J45)/$C100,0))</f>
        <v>0</v>
      </c>
      <c r="K100" s="7">
        <f>IF($B100&gt;52-K$57,"",IF($C100&gt;0,SUM($D45:K45)/$C100,0))</f>
        <v>0</v>
      </c>
      <c r="L100" s="7">
        <f>IF($B100&gt;52-L$57,"",IF($C100&gt;0,SUM($D45:L45)/$C100,0))</f>
        <v>0</v>
      </c>
      <c r="M100" s="7">
        <f>IF($B100&gt;52-M$57,"",IF($C100&gt;0,SUM($D45:M45)/$C100,0))</f>
        <v>0</v>
      </c>
      <c r="N100" s="7" t="str">
        <f>IF($B100&gt;52-N$57,"",IF($C100&gt;0,SUM($D45:N45)/$C100,0))</f>
        <v/>
      </c>
      <c r="O100" s="7" t="str">
        <f>IF($B100&gt;52-O$57,"",IF($C100&gt;0,SUM($D45:O45)/$C100,0))</f>
        <v/>
      </c>
      <c r="P100" s="7" t="str">
        <f>IF($B100&gt;52-P$57,"",IF($C100&gt;0,SUM($D45:P45)/$C100,0))</f>
        <v/>
      </c>
      <c r="Q100" s="7" t="str">
        <f>IF($B100&gt;52-Q$57,"",IF($C100&gt;0,SUM($D45:Q45)/$C100,0))</f>
        <v/>
      </c>
      <c r="R100" s="7" t="str">
        <f>IF($B100&gt;52-R$57,"",IF($C100&gt;0,SUM($D45:R45)/$C100,0))</f>
        <v/>
      </c>
      <c r="S100" s="7" t="str">
        <f>IF($B100&gt;52-S$57,"",IF($C100&gt;0,SUM($D45:S45)/$C100,0))</f>
        <v/>
      </c>
      <c r="T100" s="7" t="str">
        <f>IF($B100&gt;52-T$57,"",IF($C100&gt;0,SUM($D45:T45)/$C100,0))</f>
        <v/>
      </c>
      <c r="U100" s="7" t="str">
        <f>IF($B100&gt;52-U$57,"",IF($C100&gt;0,SUM($D45:U45)/$C100,0))</f>
        <v/>
      </c>
      <c r="V100" s="7" t="str">
        <f>IF($B100&gt;52-V$57,"",IF($C100&gt;0,SUM($D45:V45)/$C100,0))</f>
        <v/>
      </c>
      <c r="W100" s="7" t="str">
        <f>IF($B100&gt;52-W$57,"",IF($C100&gt;0,SUM($D45:W45)/$C100,0))</f>
        <v/>
      </c>
      <c r="X100" s="7" t="str">
        <f>IF($B100&gt;52-X$57,"",IF($C100&gt;0,SUM($D45:X45)/$C100,0))</f>
        <v/>
      </c>
      <c r="Y100" s="7" t="str">
        <f>IF($B100&gt;52-Y$57,"",IF($C100&gt;0,SUM($D45:Y45)/$C100,0))</f>
        <v/>
      </c>
      <c r="Z100" s="7" t="str">
        <f>IF($B100&gt;52-Z$57,"",IF($C100&gt;0,SUM($D45:Z45)/$C100,0))</f>
        <v/>
      </c>
      <c r="AA100" s="7" t="str">
        <f>IF($B100&gt;52-AA$57,"",IF($C100&gt;0,SUM($D45:AA45)/$C100,0))</f>
        <v/>
      </c>
      <c r="AB100" s="7" t="str">
        <f>IF($B100&gt;52-AB$57,"",IF($C100&gt;0,SUM($D45:AB45)/$C100,0))</f>
        <v/>
      </c>
      <c r="AC100" s="7" t="str">
        <f>IF($B100&gt;52-AC$57,"",IF($C100&gt;0,SUM($D45:AC45)/$C100,0))</f>
        <v/>
      </c>
      <c r="AD100" s="7" t="str">
        <f>IF($B100&gt;52-AD$57,"",IF($C100&gt;0,SUM($D45:AD45)/$C100,0))</f>
        <v/>
      </c>
      <c r="AE100" s="7" t="str">
        <f>IF($B100&gt;52-AE$57,"",IF($C100&gt;0,SUM($D45:AE45)/$C100,0))</f>
        <v/>
      </c>
      <c r="AF100" s="7" t="str">
        <f>IF($B100&gt;52-AF$57,"",IF($C100&gt;0,SUM($D45:AF45)/$C100,0))</f>
        <v/>
      </c>
      <c r="AG100" s="7" t="str">
        <f>IF($B100&gt;52-AG$57,"",IF($C100&gt;0,SUM($D45:AG45)/$C100,0))</f>
        <v/>
      </c>
      <c r="AH100" s="7" t="str">
        <f>IF($B100&gt;52-AH$57,"",IF($C100&gt;0,SUM($D45:AH45)/$C100,0))</f>
        <v/>
      </c>
      <c r="AI100" s="7" t="str">
        <f>IF($B100&gt;52-AI$57,"",IF($C100&gt;0,SUM($D45:AI45)/$C100,0))</f>
        <v/>
      </c>
      <c r="AJ100" s="7" t="str">
        <f>IF($B100&gt;52-AJ$57,"",IF($C100&gt;0,SUM($D45:AJ45)/$C100,0))</f>
        <v/>
      </c>
      <c r="AK100" s="7" t="str">
        <f>IF($B100&gt;52-AK$57,"",IF($C100&gt;0,SUM($D45:AK45)/$C100,0))</f>
        <v/>
      </c>
      <c r="AL100" s="7" t="str">
        <f>IF($B100&gt;52-AL$57,"",IF($C100&gt;0,SUM($D45:AL45)/$C100,0))</f>
        <v/>
      </c>
      <c r="AM100" s="7" t="str">
        <f>IF($B100&gt;52-AM$57,"",IF($C100&gt;0,SUM($D45:AM45)/$C100,0))</f>
        <v/>
      </c>
      <c r="AN100" s="7" t="str">
        <f>IF($B100&gt;52-AN$57,"",IF($C100&gt;0,SUM($D45:AN45)/$C100,0))</f>
        <v/>
      </c>
      <c r="AO100" s="7" t="str">
        <f>IF($B100&gt;52-AO$57,"",IF($C100&gt;0,SUM($D45:AO45)/$C100,0))</f>
        <v/>
      </c>
      <c r="AP100" s="7" t="str">
        <f>IF($B100&gt;52-AP$57,"",IF($C100&gt;0,SUM($D45:AP45)/$C100,0))</f>
        <v/>
      </c>
      <c r="AQ100" s="7" t="str">
        <f>IF($B100&gt;52-AQ$57,"",IF($C100&gt;0,SUM($D45:AQ45)/$C100,0))</f>
        <v/>
      </c>
      <c r="AR100" s="7" t="str">
        <f>IF($B100&gt;52-AR$57,"",IF($C100&gt;0,SUM($D45:AR45)/$C100,0))</f>
        <v/>
      </c>
      <c r="AS100" s="7" t="str">
        <f>IF($B100&gt;52-AS$57,"",IF($C100&gt;0,SUM($D45:AS45)/$C100,0))</f>
        <v/>
      </c>
      <c r="AT100" s="7" t="str">
        <f>IF($B100&gt;52-AT$57,"",IF($C100&gt;0,SUM($D45:AT45)/$C100,0))</f>
        <v/>
      </c>
      <c r="AU100" s="7" t="str">
        <f>IF($B100&gt;52-AU$57,"",IF($C100&gt;0,SUM($D45:AU45)/$C100,0))</f>
        <v/>
      </c>
      <c r="AV100" s="7" t="str">
        <f>IF($B100&gt;52-AV$57,"",IF($C100&gt;0,SUM($D45:AV45)/$C100,0))</f>
        <v/>
      </c>
      <c r="AW100" s="7" t="str">
        <f>IF($B100&gt;52-AW$57,"",IF($C100&gt;0,SUM($D45:AW45)/$C100,0))</f>
        <v/>
      </c>
      <c r="AX100" s="7" t="str">
        <f>IF($B100&gt;52-AX$57,"",IF($C100&gt;0,SUM($D45:AX45)/$C100,0))</f>
        <v/>
      </c>
      <c r="AY100" s="7" t="str">
        <f>IF($B100&gt;52-AY$57,"",IF($C100&gt;0,SUM($D45:AY45)/$C100,0))</f>
        <v/>
      </c>
      <c r="AZ100" s="7" t="str">
        <f>IF($B100&gt;52-AZ$57,"",IF($C100&gt;0,SUM($D45:AZ45)/$C100,0))</f>
        <v/>
      </c>
      <c r="BA100" s="7" t="str">
        <f>IF($B100&gt;52-BA$57,"",IF($C100&gt;0,SUM($D45:BA45)/$C100,0))</f>
        <v/>
      </c>
      <c r="BB100" s="7" t="str">
        <f>IF($B100&gt;52-BB$57,"",IF($C100&gt;0,SUM($D45:BB45)/$C100,0))</f>
        <v/>
      </c>
      <c r="BC100" s="7" t="str">
        <f>IF($B100&gt;52-BC$57,"",IF($C100&gt;0,SUM($D45:BC45)/$C100,0))</f>
        <v/>
      </c>
    </row>
    <row r="101" spans="2:55" x14ac:dyDescent="0.55000000000000004">
      <c r="B101">
        <v>44</v>
      </c>
      <c r="C101">
        <f t="shared" si="2"/>
        <v>1</v>
      </c>
      <c r="D101" s="7">
        <f>IF($B101&gt;52-D$57,"",IF($C101&gt;0,SUM($D46:D46)/$C101,0))</f>
        <v>0</v>
      </c>
      <c r="E101" s="7">
        <f>IF($B101&gt;52-E$57,"",IF($C101&gt;0,SUM($D46:E46)/$C101,0))</f>
        <v>0</v>
      </c>
      <c r="F101" s="7">
        <f>IF($B101&gt;52-F$57,"",IF($C101&gt;0,SUM($D46:F46)/$C101,0))</f>
        <v>0</v>
      </c>
      <c r="G101" s="7">
        <f>IF($B101&gt;52-G$57,"",IF($C101&gt;0,SUM($D46:G46)/$C101,0))</f>
        <v>0</v>
      </c>
      <c r="H101" s="7">
        <f>IF($B101&gt;52-H$57,"",IF($C101&gt;0,SUM($D46:H46)/$C101,0))</f>
        <v>0</v>
      </c>
      <c r="I101" s="7">
        <f>IF($B101&gt;52-I$57,"",IF($C101&gt;0,SUM($D46:I46)/$C101,0))</f>
        <v>0</v>
      </c>
      <c r="J101" s="7">
        <f>IF($B101&gt;52-J$57,"",IF($C101&gt;0,SUM($D46:J46)/$C101,0))</f>
        <v>0</v>
      </c>
      <c r="K101" s="7">
        <f>IF($B101&gt;52-K$57,"",IF($C101&gt;0,SUM($D46:K46)/$C101,0))</f>
        <v>0</v>
      </c>
      <c r="L101" s="7">
        <f>IF($B101&gt;52-L$57,"",IF($C101&gt;0,SUM($D46:L46)/$C101,0))</f>
        <v>0</v>
      </c>
      <c r="M101" s="7" t="str">
        <f>IF($B101&gt;52-M$57,"",IF($C101&gt;0,SUM($D46:M46)/$C101,0))</f>
        <v/>
      </c>
      <c r="N101" s="7" t="str">
        <f>IF($B101&gt;52-N$57,"",IF($C101&gt;0,SUM($D46:N46)/$C101,0))</f>
        <v/>
      </c>
      <c r="O101" s="7" t="str">
        <f>IF($B101&gt;52-O$57,"",IF($C101&gt;0,SUM($D46:O46)/$C101,0))</f>
        <v/>
      </c>
      <c r="P101" s="7" t="str">
        <f>IF($B101&gt;52-P$57,"",IF($C101&gt;0,SUM($D46:P46)/$C101,0))</f>
        <v/>
      </c>
      <c r="Q101" s="7" t="str">
        <f>IF($B101&gt;52-Q$57,"",IF($C101&gt;0,SUM($D46:Q46)/$C101,0))</f>
        <v/>
      </c>
      <c r="R101" s="7" t="str">
        <f>IF($B101&gt;52-R$57,"",IF($C101&gt;0,SUM($D46:R46)/$C101,0))</f>
        <v/>
      </c>
      <c r="S101" s="7" t="str">
        <f>IF($B101&gt;52-S$57,"",IF($C101&gt;0,SUM($D46:S46)/$C101,0))</f>
        <v/>
      </c>
      <c r="T101" s="7" t="str">
        <f>IF($B101&gt;52-T$57,"",IF($C101&gt;0,SUM($D46:T46)/$C101,0))</f>
        <v/>
      </c>
      <c r="U101" s="7" t="str">
        <f>IF($B101&gt;52-U$57,"",IF($C101&gt;0,SUM($D46:U46)/$C101,0))</f>
        <v/>
      </c>
      <c r="V101" s="7" t="str">
        <f>IF($B101&gt;52-V$57,"",IF($C101&gt;0,SUM($D46:V46)/$C101,0))</f>
        <v/>
      </c>
      <c r="W101" s="7" t="str">
        <f>IF($B101&gt;52-W$57,"",IF($C101&gt;0,SUM($D46:W46)/$C101,0))</f>
        <v/>
      </c>
      <c r="X101" s="7" t="str">
        <f>IF($B101&gt;52-X$57,"",IF($C101&gt;0,SUM($D46:X46)/$C101,0))</f>
        <v/>
      </c>
      <c r="Y101" s="7" t="str">
        <f>IF($B101&gt;52-Y$57,"",IF($C101&gt;0,SUM($D46:Y46)/$C101,0))</f>
        <v/>
      </c>
      <c r="Z101" s="7" t="str">
        <f>IF($B101&gt;52-Z$57,"",IF($C101&gt;0,SUM($D46:Z46)/$C101,0))</f>
        <v/>
      </c>
      <c r="AA101" s="7" t="str">
        <f>IF($B101&gt;52-AA$57,"",IF($C101&gt;0,SUM($D46:AA46)/$C101,0))</f>
        <v/>
      </c>
      <c r="AB101" s="7" t="str">
        <f>IF($B101&gt;52-AB$57,"",IF($C101&gt;0,SUM($D46:AB46)/$C101,0))</f>
        <v/>
      </c>
      <c r="AC101" s="7" t="str">
        <f>IF($B101&gt;52-AC$57,"",IF($C101&gt;0,SUM($D46:AC46)/$C101,0))</f>
        <v/>
      </c>
      <c r="AD101" s="7" t="str">
        <f>IF($B101&gt;52-AD$57,"",IF($C101&gt;0,SUM($D46:AD46)/$C101,0))</f>
        <v/>
      </c>
      <c r="AE101" s="7" t="str">
        <f>IF($B101&gt;52-AE$57,"",IF($C101&gt;0,SUM($D46:AE46)/$C101,0))</f>
        <v/>
      </c>
      <c r="AF101" s="7" t="str">
        <f>IF($B101&gt;52-AF$57,"",IF($C101&gt;0,SUM($D46:AF46)/$C101,0))</f>
        <v/>
      </c>
      <c r="AG101" s="7" t="str">
        <f>IF($B101&gt;52-AG$57,"",IF($C101&gt;0,SUM($D46:AG46)/$C101,0))</f>
        <v/>
      </c>
      <c r="AH101" s="7" t="str">
        <f>IF($B101&gt;52-AH$57,"",IF($C101&gt;0,SUM($D46:AH46)/$C101,0))</f>
        <v/>
      </c>
      <c r="AI101" s="7" t="str">
        <f>IF($B101&gt;52-AI$57,"",IF($C101&gt;0,SUM($D46:AI46)/$C101,0))</f>
        <v/>
      </c>
      <c r="AJ101" s="7" t="str">
        <f>IF($B101&gt;52-AJ$57,"",IF($C101&gt;0,SUM($D46:AJ46)/$C101,0))</f>
        <v/>
      </c>
      <c r="AK101" s="7" t="str">
        <f>IF($B101&gt;52-AK$57,"",IF($C101&gt;0,SUM($D46:AK46)/$C101,0))</f>
        <v/>
      </c>
      <c r="AL101" s="7" t="str">
        <f>IF($B101&gt;52-AL$57,"",IF($C101&gt;0,SUM($D46:AL46)/$C101,0))</f>
        <v/>
      </c>
      <c r="AM101" s="7" t="str">
        <f>IF($B101&gt;52-AM$57,"",IF($C101&gt;0,SUM($D46:AM46)/$C101,0))</f>
        <v/>
      </c>
      <c r="AN101" s="7" t="str">
        <f>IF($B101&gt;52-AN$57,"",IF($C101&gt;0,SUM($D46:AN46)/$C101,0))</f>
        <v/>
      </c>
      <c r="AO101" s="7" t="str">
        <f>IF($B101&gt;52-AO$57,"",IF($C101&gt;0,SUM($D46:AO46)/$C101,0))</f>
        <v/>
      </c>
      <c r="AP101" s="7" t="str">
        <f>IF($B101&gt;52-AP$57,"",IF($C101&gt;0,SUM($D46:AP46)/$C101,0))</f>
        <v/>
      </c>
      <c r="AQ101" s="7" t="str">
        <f>IF($B101&gt;52-AQ$57,"",IF($C101&gt;0,SUM($D46:AQ46)/$C101,0))</f>
        <v/>
      </c>
      <c r="AR101" s="7" t="str">
        <f>IF($B101&gt;52-AR$57,"",IF($C101&gt;0,SUM($D46:AR46)/$C101,0))</f>
        <v/>
      </c>
      <c r="AS101" s="7" t="str">
        <f>IF($B101&gt;52-AS$57,"",IF($C101&gt;0,SUM($D46:AS46)/$C101,0))</f>
        <v/>
      </c>
      <c r="AT101" s="7" t="str">
        <f>IF($B101&gt;52-AT$57,"",IF($C101&gt;0,SUM($D46:AT46)/$C101,0))</f>
        <v/>
      </c>
      <c r="AU101" s="7" t="str">
        <f>IF($B101&gt;52-AU$57,"",IF($C101&gt;0,SUM($D46:AU46)/$C101,0))</f>
        <v/>
      </c>
      <c r="AV101" s="7" t="str">
        <f>IF($B101&gt;52-AV$57,"",IF($C101&gt;0,SUM($D46:AV46)/$C101,0))</f>
        <v/>
      </c>
      <c r="AW101" s="7" t="str">
        <f>IF($B101&gt;52-AW$57,"",IF($C101&gt;0,SUM($D46:AW46)/$C101,0))</f>
        <v/>
      </c>
      <c r="AX101" s="7" t="str">
        <f>IF($B101&gt;52-AX$57,"",IF($C101&gt;0,SUM($D46:AX46)/$C101,0))</f>
        <v/>
      </c>
      <c r="AY101" s="7" t="str">
        <f>IF($B101&gt;52-AY$57,"",IF($C101&gt;0,SUM($D46:AY46)/$C101,0))</f>
        <v/>
      </c>
      <c r="AZ101" s="7" t="str">
        <f>IF($B101&gt;52-AZ$57,"",IF($C101&gt;0,SUM($D46:AZ46)/$C101,0))</f>
        <v/>
      </c>
      <c r="BA101" s="7" t="str">
        <f>IF($B101&gt;52-BA$57,"",IF($C101&gt;0,SUM($D46:BA46)/$C101,0))</f>
        <v/>
      </c>
      <c r="BB101" s="7" t="str">
        <f>IF($B101&gt;52-BB$57,"",IF($C101&gt;0,SUM($D46:BB46)/$C101,0))</f>
        <v/>
      </c>
      <c r="BC101" s="7" t="str">
        <f>IF($B101&gt;52-BC$57,"",IF($C101&gt;0,SUM($D46:BC46)/$C101,0))</f>
        <v/>
      </c>
    </row>
    <row r="102" spans="2:55" x14ac:dyDescent="0.55000000000000004">
      <c r="B102">
        <v>45</v>
      </c>
      <c r="C102">
        <f t="shared" si="2"/>
        <v>0</v>
      </c>
      <c r="D102" s="7">
        <f>IF($B102&gt;52-D$57,"",IF($C102&gt;0,SUM($D47:D47)/$C102,0))</f>
        <v>0</v>
      </c>
      <c r="E102" s="7">
        <f>IF($B102&gt;52-E$57,"",IF($C102&gt;0,SUM($D47:E47)/$C102,0))</f>
        <v>0</v>
      </c>
      <c r="F102" s="7">
        <f>IF($B102&gt;52-F$57,"",IF($C102&gt;0,SUM($D47:F47)/$C102,0))</f>
        <v>0</v>
      </c>
      <c r="G102" s="7">
        <f>IF($B102&gt;52-G$57,"",IF($C102&gt;0,SUM($D47:G47)/$C102,0))</f>
        <v>0</v>
      </c>
      <c r="H102" s="7">
        <f>IF($B102&gt;52-H$57,"",IF($C102&gt;0,SUM($D47:H47)/$C102,0))</f>
        <v>0</v>
      </c>
      <c r="I102" s="7">
        <f>IF($B102&gt;52-I$57,"",IF($C102&gt;0,SUM($D47:I47)/$C102,0))</f>
        <v>0</v>
      </c>
      <c r="J102" s="7">
        <f>IF($B102&gt;52-J$57,"",IF($C102&gt;0,SUM($D47:J47)/$C102,0))</f>
        <v>0</v>
      </c>
      <c r="K102" s="7">
        <f>IF($B102&gt;52-K$57,"",IF($C102&gt;0,SUM($D47:K47)/$C102,0))</f>
        <v>0</v>
      </c>
      <c r="L102" s="7" t="str">
        <f>IF($B102&gt;52-L$57,"",IF($C102&gt;0,SUM($D47:L47)/$C102,0))</f>
        <v/>
      </c>
      <c r="M102" s="7" t="str">
        <f>IF($B102&gt;52-M$57,"",IF($C102&gt;0,SUM($D47:M47)/$C102,0))</f>
        <v/>
      </c>
      <c r="N102" s="7" t="str">
        <f>IF($B102&gt;52-N$57,"",IF($C102&gt;0,SUM($D47:N47)/$C102,0))</f>
        <v/>
      </c>
      <c r="O102" s="7" t="str">
        <f>IF($B102&gt;52-O$57,"",IF($C102&gt;0,SUM($D47:O47)/$C102,0))</f>
        <v/>
      </c>
      <c r="P102" s="7" t="str">
        <f>IF($B102&gt;52-P$57,"",IF($C102&gt;0,SUM($D47:P47)/$C102,0))</f>
        <v/>
      </c>
      <c r="Q102" s="7" t="str">
        <f>IF($B102&gt;52-Q$57,"",IF($C102&gt;0,SUM($D47:Q47)/$C102,0))</f>
        <v/>
      </c>
      <c r="R102" s="7" t="str">
        <f>IF($B102&gt;52-R$57,"",IF($C102&gt;0,SUM($D47:R47)/$C102,0))</f>
        <v/>
      </c>
      <c r="S102" s="7" t="str">
        <f>IF($B102&gt;52-S$57,"",IF($C102&gt;0,SUM($D47:S47)/$C102,0))</f>
        <v/>
      </c>
      <c r="T102" s="7" t="str">
        <f>IF($B102&gt;52-T$57,"",IF($C102&gt;0,SUM($D47:T47)/$C102,0))</f>
        <v/>
      </c>
      <c r="U102" s="7" t="str">
        <f>IF($B102&gt;52-U$57,"",IF($C102&gt;0,SUM($D47:U47)/$C102,0))</f>
        <v/>
      </c>
      <c r="V102" s="7" t="str">
        <f>IF($B102&gt;52-V$57,"",IF($C102&gt;0,SUM($D47:V47)/$C102,0))</f>
        <v/>
      </c>
      <c r="W102" s="7" t="str">
        <f>IF($B102&gt;52-W$57,"",IF($C102&gt;0,SUM($D47:W47)/$C102,0))</f>
        <v/>
      </c>
      <c r="X102" s="7" t="str">
        <f>IF($B102&gt;52-X$57,"",IF($C102&gt;0,SUM($D47:X47)/$C102,0))</f>
        <v/>
      </c>
      <c r="Y102" s="7" t="str">
        <f>IF($B102&gt;52-Y$57,"",IF($C102&gt;0,SUM($D47:Y47)/$C102,0))</f>
        <v/>
      </c>
      <c r="Z102" s="7" t="str">
        <f>IF($B102&gt;52-Z$57,"",IF($C102&gt;0,SUM($D47:Z47)/$C102,0))</f>
        <v/>
      </c>
      <c r="AA102" s="7" t="str">
        <f>IF($B102&gt;52-AA$57,"",IF($C102&gt;0,SUM($D47:AA47)/$C102,0))</f>
        <v/>
      </c>
      <c r="AB102" s="7" t="str">
        <f>IF($B102&gt;52-AB$57,"",IF($C102&gt;0,SUM($D47:AB47)/$C102,0))</f>
        <v/>
      </c>
      <c r="AC102" s="7" t="str">
        <f>IF($B102&gt;52-AC$57,"",IF($C102&gt;0,SUM($D47:AC47)/$C102,0))</f>
        <v/>
      </c>
      <c r="AD102" s="7" t="str">
        <f>IF($B102&gt;52-AD$57,"",IF($C102&gt;0,SUM($D47:AD47)/$C102,0))</f>
        <v/>
      </c>
      <c r="AE102" s="7" t="str">
        <f>IF($B102&gt;52-AE$57,"",IF($C102&gt;0,SUM($D47:AE47)/$C102,0))</f>
        <v/>
      </c>
      <c r="AF102" s="7" t="str">
        <f>IF($B102&gt;52-AF$57,"",IF($C102&gt;0,SUM($D47:AF47)/$C102,0))</f>
        <v/>
      </c>
      <c r="AG102" s="7" t="str">
        <f>IF($B102&gt;52-AG$57,"",IF($C102&gt;0,SUM($D47:AG47)/$C102,0))</f>
        <v/>
      </c>
      <c r="AH102" s="7" t="str">
        <f>IF($B102&gt;52-AH$57,"",IF($C102&gt;0,SUM($D47:AH47)/$C102,0))</f>
        <v/>
      </c>
      <c r="AI102" s="7" t="str">
        <f>IF($B102&gt;52-AI$57,"",IF($C102&gt;0,SUM($D47:AI47)/$C102,0))</f>
        <v/>
      </c>
      <c r="AJ102" s="7" t="str">
        <f>IF($B102&gt;52-AJ$57,"",IF($C102&gt;0,SUM($D47:AJ47)/$C102,0))</f>
        <v/>
      </c>
      <c r="AK102" s="7" t="str">
        <f>IF($B102&gt;52-AK$57,"",IF($C102&gt;0,SUM($D47:AK47)/$C102,0))</f>
        <v/>
      </c>
      <c r="AL102" s="7" t="str">
        <f>IF($B102&gt;52-AL$57,"",IF($C102&gt;0,SUM($D47:AL47)/$C102,0))</f>
        <v/>
      </c>
      <c r="AM102" s="7" t="str">
        <f>IF($B102&gt;52-AM$57,"",IF($C102&gt;0,SUM($D47:AM47)/$C102,0))</f>
        <v/>
      </c>
      <c r="AN102" s="7" t="str">
        <f>IF($B102&gt;52-AN$57,"",IF($C102&gt;0,SUM($D47:AN47)/$C102,0))</f>
        <v/>
      </c>
      <c r="AO102" s="7" t="str">
        <f>IF($B102&gt;52-AO$57,"",IF($C102&gt;0,SUM($D47:AO47)/$C102,0))</f>
        <v/>
      </c>
      <c r="AP102" s="7" t="str">
        <f>IF($B102&gt;52-AP$57,"",IF($C102&gt;0,SUM($D47:AP47)/$C102,0))</f>
        <v/>
      </c>
      <c r="AQ102" s="7" t="str">
        <f>IF($B102&gt;52-AQ$57,"",IF($C102&gt;0,SUM($D47:AQ47)/$C102,0))</f>
        <v/>
      </c>
      <c r="AR102" s="7" t="str">
        <f>IF($B102&gt;52-AR$57,"",IF($C102&gt;0,SUM($D47:AR47)/$C102,0))</f>
        <v/>
      </c>
      <c r="AS102" s="7" t="str">
        <f>IF($B102&gt;52-AS$57,"",IF($C102&gt;0,SUM($D47:AS47)/$C102,0))</f>
        <v/>
      </c>
      <c r="AT102" s="7" t="str">
        <f>IF($B102&gt;52-AT$57,"",IF($C102&gt;0,SUM($D47:AT47)/$C102,0))</f>
        <v/>
      </c>
      <c r="AU102" s="7" t="str">
        <f>IF($B102&gt;52-AU$57,"",IF($C102&gt;0,SUM($D47:AU47)/$C102,0))</f>
        <v/>
      </c>
      <c r="AV102" s="7" t="str">
        <f>IF($B102&gt;52-AV$57,"",IF($C102&gt;0,SUM($D47:AV47)/$C102,0))</f>
        <v/>
      </c>
      <c r="AW102" s="7" t="str">
        <f>IF($B102&gt;52-AW$57,"",IF($C102&gt;0,SUM($D47:AW47)/$C102,0))</f>
        <v/>
      </c>
      <c r="AX102" s="7" t="str">
        <f>IF($B102&gt;52-AX$57,"",IF($C102&gt;0,SUM($D47:AX47)/$C102,0))</f>
        <v/>
      </c>
      <c r="AY102" s="7" t="str">
        <f>IF($B102&gt;52-AY$57,"",IF($C102&gt;0,SUM($D47:AY47)/$C102,0))</f>
        <v/>
      </c>
      <c r="AZ102" s="7" t="str">
        <f>IF($B102&gt;52-AZ$57,"",IF($C102&gt;0,SUM($D47:AZ47)/$C102,0))</f>
        <v/>
      </c>
      <c r="BA102" s="7" t="str">
        <f>IF($B102&gt;52-BA$57,"",IF($C102&gt;0,SUM($D47:BA47)/$C102,0))</f>
        <v/>
      </c>
      <c r="BB102" s="7" t="str">
        <f>IF($B102&gt;52-BB$57,"",IF($C102&gt;0,SUM($D47:BB47)/$C102,0))</f>
        <v/>
      </c>
      <c r="BC102" s="7" t="str">
        <f>IF($B102&gt;52-BC$57,"",IF($C102&gt;0,SUM($D47:BC47)/$C102,0))</f>
        <v/>
      </c>
    </row>
    <row r="103" spans="2:55" x14ac:dyDescent="0.55000000000000004">
      <c r="B103">
        <v>46</v>
      </c>
      <c r="C103">
        <f t="shared" si="2"/>
        <v>0</v>
      </c>
      <c r="D103" s="7">
        <f>IF($B103&gt;52-D$57,"",IF($C103&gt;0,SUM($D48:D48)/$C103,0))</f>
        <v>0</v>
      </c>
      <c r="E103" s="7">
        <f>IF($B103&gt;52-E$57,"",IF($C103&gt;0,SUM($D48:E48)/$C103,0))</f>
        <v>0</v>
      </c>
      <c r="F103" s="7">
        <f>IF($B103&gt;52-F$57,"",IF($C103&gt;0,SUM($D48:F48)/$C103,0))</f>
        <v>0</v>
      </c>
      <c r="G103" s="7">
        <f>IF($B103&gt;52-G$57,"",IF($C103&gt;0,SUM($D48:G48)/$C103,0))</f>
        <v>0</v>
      </c>
      <c r="H103" s="7">
        <f>IF($B103&gt;52-H$57,"",IF($C103&gt;0,SUM($D48:H48)/$C103,0))</f>
        <v>0</v>
      </c>
      <c r="I103" s="7">
        <f>IF($B103&gt;52-I$57,"",IF($C103&gt;0,SUM($D48:I48)/$C103,0))</f>
        <v>0</v>
      </c>
      <c r="J103" s="7">
        <f>IF($B103&gt;52-J$57,"",IF($C103&gt;0,SUM($D48:J48)/$C103,0))</f>
        <v>0</v>
      </c>
      <c r="K103" s="7" t="str">
        <f>IF($B103&gt;52-K$57,"",IF($C103&gt;0,SUM($D48:K48)/$C103,0))</f>
        <v/>
      </c>
      <c r="L103" s="7" t="str">
        <f>IF($B103&gt;52-L$57,"",IF($C103&gt;0,SUM($D48:L48)/$C103,0))</f>
        <v/>
      </c>
      <c r="M103" s="7" t="str">
        <f>IF($B103&gt;52-M$57,"",IF($C103&gt;0,SUM($D48:M48)/$C103,0))</f>
        <v/>
      </c>
      <c r="N103" s="7" t="str">
        <f>IF($B103&gt;52-N$57,"",IF($C103&gt;0,SUM($D48:N48)/$C103,0))</f>
        <v/>
      </c>
      <c r="O103" s="7" t="str">
        <f>IF($B103&gt;52-O$57,"",IF($C103&gt;0,SUM($D48:O48)/$C103,0))</f>
        <v/>
      </c>
      <c r="P103" s="7" t="str">
        <f>IF($B103&gt;52-P$57,"",IF($C103&gt;0,SUM($D48:P48)/$C103,0))</f>
        <v/>
      </c>
      <c r="Q103" s="7" t="str">
        <f>IF($B103&gt;52-Q$57,"",IF($C103&gt;0,SUM($D48:Q48)/$C103,0))</f>
        <v/>
      </c>
      <c r="R103" s="7" t="str">
        <f>IF($B103&gt;52-R$57,"",IF($C103&gt;0,SUM($D48:R48)/$C103,0))</f>
        <v/>
      </c>
      <c r="S103" s="7" t="str">
        <f>IF($B103&gt;52-S$57,"",IF($C103&gt;0,SUM($D48:S48)/$C103,0))</f>
        <v/>
      </c>
      <c r="T103" s="7" t="str">
        <f>IF($B103&gt;52-T$57,"",IF($C103&gt;0,SUM($D48:T48)/$C103,0))</f>
        <v/>
      </c>
      <c r="U103" s="7" t="str">
        <f>IF($B103&gt;52-U$57,"",IF($C103&gt;0,SUM($D48:U48)/$C103,0))</f>
        <v/>
      </c>
      <c r="V103" s="7" t="str">
        <f>IF($B103&gt;52-V$57,"",IF($C103&gt;0,SUM($D48:V48)/$C103,0))</f>
        <v/>
      </c>
      <c r="W103" s="7" t="str">
        <f>IF($B103&gt;52-W$57,"",IF($C103&gt;0,SUM($D48:W48)/$C103,0))</f>
        <v/>
      </c>
      <c r="X103" s="7" t="str">
        <f>IF($B103&gt;52-X$57,"",IF($C103&gt;0,SUM($D48:X48)/$C103,0))</f>
        <v/>
      </c>
      <c r="Y103" s="7" t="str">
        <f>IF($B103&gt;52-Y$57,"",IF($C103&gt;0,SUM($D48:Y48)/$C103,0))</f>
        <v/>
      </c>
      <c r="Z103" s="7" t="str">
        <f>IF($B103&gt;52-Z$57,"",IF($C103&gt;0,SUM($D48:Z48)/$C103,0))</f>
        <v/>
      </c>
      <c r="AA103" s="7" t="str">
        <f>IF($B103&gt;52-AA$57,"",IF($C103&gt;0,SUM($D48:AA48)/$C103,0))</f>
        <v/>
      </c>
      <c r="AB103" s="7" t="str">
        <f>IF($B103&gt;52-AB$57,"",IF($C103&gt;0,SUM($D48:AB48)/$C103,0))</f>
        <v/>
      </c>
      <c r="AC103" s="7" t="str">
        <f>IF($B103&gt;52-AC$57,"",IF($C103&gt;0,SUM($D48:AC48)/$C103,0))</f>
        <v/>
      </c>
      <c r="AD103" s="7" t="str">
        <f>IF($B103&gt;52-AD$57,"",IF($C103&gt;0,SUM($D48:AD48)/$C103,0))</f>
        <v/>
      </c>
      <c r="AE103" s="7" t="str">
        <f>IF($B103&gt;52-AE$57,"",IF($C103&gt;0,SUM($D48:AE48)/$C103,0))</f>
        <v/>
      </c>
      <c r="AF103" s="7" t="str">
        <f>IF($B103&gt;52-AF$57,"",IF($C103&gt;0,SUM($D48:AF48)/$C103,0))</f>
        <v/>
      </c>
      <c r="AG103" s="7" t="str">
        <f>IF($B103&gt;52-AG$57,"",IF($C103&gt;0,SUM($D48:AG48)/$C103,0))</f>
        <v/>
      </c>
      <c r="AH103" s="7" t="str">
        <f>IF($B103&gt;52-AH$57,"",IF($C103&gt;0,SUM($D48:AH48)/$C103,0))</f>
        <v/>
      </c>
      <c r="AI103" s="7" t="str">
        <f>IF($B103&gt;52-AI$57,"",IF($C103&gt;0,SUM($D48:AI48)/$C103,0))</f>
        <v/>
      </c>
      <c r="AJ103" s="7" t="str">
        <f>IF($B103&gt;52-AJ$57,"",IF($C103&gt;0,SUM($D48:AJ48)/$C103,0))</f>
        <v/>
      </c>
      <c r="AK103" s="7" t="str">
        <f>IF($B103&gt;52-AK$57,"",IF($C103&gt;0,SUM($D48:AK48)/$C103,0))</f>
        <v/>
      </c>
      <c r="AL103" s="7" t="str">
        <f>IF($B103&gt;52-AL$57,"",IF($C103&gt;0,SUM($D48:AL48)/$C103,0))</f>
        <v/>
      </c>
      <c r="AM103" s="7" t="str">
        <f>IF($B103&gt;52-AM$57,"",IF($C103&gt;0,SUM($D48:AM48)/$C103,0))</f>
        <v/>
      </c>
      <c r="AN103" s="7" t="str">
        <f>IF($B103&gt;52-AN$57,"",IF($C103&gt;0,SUM($D48:AN48)/$C103,0))</f>
        <v/>
      </c>
      <c r="AO103" s="7" t="str">
        <f>IF($B103&gt;52-AO$57,"",IF($C103&gt;0,SUM($D48:AO48)/$C103,0))</f>
        <v/>
      </c>
      <c r="AP103" s="7" t="str">
        <f>IF($B103&gt;52-AP$57,"",IF($C103&gt;0,SUM($D48:AP48)/$C103,0))</f>
        <v/>
      </c>
      <c r="AQ103" s="7" t="str">
        <f>IF($B103&gt;52-AQ$57,"",IF($C103&gt;0,SUM($D48:AQ48)/$C103,0))</f>
        <v/>
      </c>
      <c r="AR103" s="7" t="str">
        <f>IF($B103&gt;52-AR$57,"",IF($C103&gt;0,SUM($D48:AR48)/$C103,0))</f>
        <v/>
      </c>
      <c r="AS103" s="7" t="str">
        <f>IF($B103&gt;52-AS$57,"",IF($C103&gt;0,SUM($D48:AS48)/$C103,0))</f>
        <v/>
      </c>
      <c r="AT103" s="7" t="str">
        <f>IF($B103&gt;52-AT$57,"",IF($C103&gt;0,SUM($D48:AT48)/$C103,0))</f>
        <v/>
      </c>
      <c r="AU103" s="7" t="str">
        <f>IF($B103&gt;52-AU$57,"",IF($C103&gt;0,SUM($D48:AU48)/$C103,0))</f>
        <v/>
      </c>
      <c r="AV103" s="7" t="str">
        <f>IF($B103&gt;52-AV$57,"",IF($C103&gt;0,SUM($D48:AV48)/$C103,0))</f>
        <v/>
      </c>
      <c r="AW103" s="7" t="str">
        <f>IF($B103&gt;52-AW$57,"",IF($C103&gt;0,SUM($D48:AW48)/$C103,0))</f>
        <v/>
      </c>
      <c r="AX103" s="7" t="str">
        <f>IF($B103&gt;52-AX$57,"",IF($C103&gt;0,SUM($D48:AX48)/$C103,0))</f>
        <v/>
      </c>
      <c r="AY103" s="7" t="str">
        <f>IF($B103&gt;52-AY$57,"",IF($C103&gt;0,SUM($D48:AY48)/$C103,0))</f>
        <v/>
      </c>
      <c r="AZ103" s="7" t="str">
        <f>IF($B103&gt;52-AZ$57,"",IF($C103&gt;0,SUM($D48:AZ48)/$C103,0))</f>
        <v/>
      </c>
      <c r="BA103" s="7" t="str">
        <f>IF($B103&gt;52-BA$57,"",IF($C103&gt;0,SUM($D48:BA48)/$C103,0))</f>
        <v/>
      </c>
      <c r="BB103" s="7" t="str">
        <f>IF($B103&gt;52-BB$57,"",IF($C103&gt;0,SUM($D48:BB48)/$C103,0))</f>
        <v/>
      </c>
      <c r="BC103" s="7" t="str">
        <f>IF($B103&gt;52-BC$57,"",IF($C103&gt;0,SUM($D48:BC48)/$C103,0))</f>
        <v/>
      </c>
    </row>
    <row r="104" spans="2:55" x14ac:dyDescent="0.55000000000000004">
      <c r="B104">
        <v>47</v>
      </c>
      <c r="C104">
        <f t="shared" si="2"/>
        <v>1</v>
      </c>
      <c r="D104" s="7">
        <f>IF($B104&gt;52-D$57,"",IF($C104&gt;0,SUM($D49:D49)/$C104,0))</f>
        <v>0</v>
      </c>
      <c r="E104" s="7">
        <f>IF($B104&gt;52-E$57,"",IF($C104&gt;0,SUM($D49:E49)/$C104,0))</f>
        <v>0</v>
      </c>
      <c r="F104" s="7">
        <f>IF($B104&gt;52-F$57,"",IF($C104&gt;0,SUM($D49:F49)/$C104,0))</f>
        <v>0</v>
      </c>
      <c r="G104" s="7">
        <f>IF($B104&gt;52-G$57,"",IF($C104&gt;0,SUM($D49:G49)/$C104,0))</f>
        <v>0</v>
      </c>
      <c r="H104" s="7">
        <f>IF($B104&gt;52-H$57,"",IF($C104&gt;0,SUM($D49:H49)/$C104,0))</f>
        <v>0</v>
      </c>
      <c r="I104" s="7">
        <f>IF($B104&gt;52-I$57,"",IF($C104&gt;0,SUM($D49:I49)/$C104,0))</f>
        <v>0</v>
      </c>
      <c r="J104" s="7" t="str">
        <f>IF($B104&gt;52-J$57,"",IF($C104&gt;0,SUM($D49:J49)/$C104,0))</f>
        <v/>
      </c>
      <c r="K104" s="7" t="str">
        <f>IF($B104&gt;52-K$57,"",IF($C104&gt;0,SUM($D49:K49)/$C104,0))</f>
        <v/>
      </c>
      <c r="L104" s="7" t="str">
        <f>IF($B104&gt;52-L$57,"",IF($C104&gt;0,SUM($D49:L49)/$C104,0))</f>
        <v/>
      </c>
      <c r="M104" s="7" t="str">
        <f>IF($B104&gt;52-M$57,"",IF($C104&gt;0,SUM($D49:M49)/$C104,0))</f>
        <v/>
      </c>
      <c r="N104" s="7" t="str">
        <f>IF($B104&gt;52-N$57,"",IF($C104&gt;0,SUM($D49:N49)/$C104,0))</f>
        <v/>
      </c>
      <c r="O104" s="7" t="str">
        <f>IF($B104&gt;52-O$57,"",IF($C104&gt;0,SUM($D49:O49)/$C104,0))</f>
        <v/>
      </c>
      <c r="P104" s="7" t="str">
        <f>IF($B104&gt;52-P$57,"",IF($C104&gt;0,SUM($D49:P49)/$C104,0))</f>
        <v/>
      </c>
      <c r="Q104" s="7" t="str">
        <f>IF($B104&gt;52-Q$57,"",IF($C104&gt;0,SUM($D49:Q49)/$C104,0))</f>
        <v/>
      </c>
      <c r="R104" s="7" t="str">
        <f>IF($B104&gt;52-R$57,"",IF($C104&gt;0,SUM($D49:R49)/$C104,0))</f>
        <v/>
      </c>
      <c r="S104" s="7" t="str">
        <f>IF($B104&gt;52-S$57,"",IF($C104&gt;0,SUM($D49:S49)/$C104,0))</f>
        <v/>
      </c>
      <c r="T104" s="7" t="str">
        <f>IF($B104&gt;52-T$57,"",IF($C104&gt;0,SUM($D49:T49)/$C104,0))</f>
        <v/>
      </c>
      <c r="U104" s="7" t="str">
        <f>IF($B104&gt;52-U$57,"",IF($C104&gt;0,SUM($D49:U49)/$C104,0))</f>
        <v/>
      </c>
      <c r="V104" s="7" t="str">
        <f>IF($B104&gt;52-V$57,"",IF($C104&gt;0,SUM($D49:V49)/$C104,0))</f>
        <v/>
      </c>
      <c r="W104" s="7" t="str">
        <f>IF($B104&gt;52-W$57,"",IF($C104&gt;0,SUM($D49:W49)/$C104,0))</f>
        <v/>
      </c>
      <c r="X104" s="7" t="str">
        <f>IF($B104&gt;52-X$57,"",IF($C104&gt;0,SUM($D49:X49)/$C104,0))</f>
        <v/>
      </c>
      <c r="Y104" s="7" t="str">
        <f>IF($B104&gt;52-Y$57,"",IF($C104&gt;0,SUM($D49:Y49)/$C104,0))</f>
        <v/>
      </c>
      <c r="Z104" s="7" t="str">
        <f>IF($B104&gt;52-Z$57,"",IF($C104&gt;0,SUM($D49:Z49)/$C104,0))</f>
        <v/>
      </c>
      <c r="AA104" s="7" t="str">
        <f>IF($B104&gt;52-AA$57,"",IF($C104&gt;0,SUM($D49:AA49)/$C104,0))</f>
        <v/>
      </c>
      <c r="AB104" s="7" t="str">
        <f>IF($B104&gt;52-AB$57,"",IF($C104&gt;0,SUM($D49:AB49)/$C104,0))</f>
        <v/>
      </c>
      <c r="AC104" s="7" t="str">
        <f>IF($B104&gt;52-AC$57,"",IF($C104&gt;0,SUM($D49:AC49)/$C104,0))</f>
        <v/>
      </c>
      <c r="AD104" s="7" t="str">
        <f>IF($B104&gt;52-AD$57,"",IF($C104&gt;0,SUM($D49:AD49)/$C104,0))</f>
        <v/>
      </c>
      <c r="AE104" s="7" t="str">
        <f>IF($B104&gt;52-AE$57,"",IF($C104&gt;0,SUM($D49:AE49)/$C104,0))</f>
        <v/>
      </c>
      <c r="AF104" s="7" t="str">
        <f>IF($B104&gt;52-AF$57,"",IF($C104&gt;0,SUM($D49:AF49)/$C104,0))</f>
        <v/>
      </c>
      <c r="AG104" s="7" t="str">
        <f>IF($B104&gt;52-AG$57,"",IF($C104&gt;0,SUM($D49:AG49)/$C104,0))</f>
        <v/>
      </c>
      <c r="AH104" s="7" t="str">
        <f>IF($B104&gt;52-AH$57,"",IF($C104&gt;0,SUM($D49:AH49)/$C104,0))</f>
        <v/>
      </c>
      <c r="AI104" s="7" t="str">
        <f>IF($B104&gt;52-AI$57,"",IF($C104&gt;0,SUM($D49:AI49)/$C104,0))</f>
        <v/>
      </c>
      <c r="AJ104" s="7" t="str">
        <f>IF($B104&gt;52-AJ$57,"",IF($C104&gt;0,SUM($D49:AJ49)/$C104,0))</f>
        <v/>
      </c>
      <c r="AK104" s="7" t="str">
        <f>IF($B104&gt;52-AK$57,"",IF($C104&gt;0,SUM($D49:AK49)/$C104,0))</f>
        <v/>
      </c>
      <c r="AL104" s="7" t="str">
        <f>IF($B104&gt;52-AL$57,"",IF($C104&gt;0,SUM($D49:AL49)/$C104,0))</f>
        <v/>
      </c>
      <c r="AM104" s="7" t="str">
        <f>IF($B104&gt;52-AM$57,"",IF($C104&gt;0,SUM($D49:AM49)/$C104,0))</f>
        <v/>
      </c>
      <c r="AN104" s="7" t="str">
        <f>IF($B104&gt;52-AN$57,"",IF($C104&gt;0,SUM($D49:AN49)/$C104,0))</f>
        <v/>
      </c>
      <c r="AO104" s="7" t="str">
        <f>IF($B104&gt;52-AO$57,"",IF($C104&gt;0,SUM($D49:AO49)/$C104,0))</f>
        <v/>
      </c>
      <c r="AP104" s="7" t="str">
        <f>IF($B104&gt;52-AP$57,"",IF($C104&gt;0,SUM($D49:AP49)/$C104,0))</f>
        <v/>
      </c>
      <c r="AQ104" s="7" t="str">
        <f>IF($B104&gt;52-AQ$57,"",IF($C104&gt;0,SUM($D49:AQ49)/$C104,0))</f>
        <v/>
      </c>
      <c r="AR104" s="7" t="str">
        <f>IF($B104&gt;52-AR$57,"",IF($C104&gt;0,SUM($D49:AR49)/$C104,0))</f>
        <v/>
      </c>
      <c r="AS104" s="7" t="str">
        <f>IF($B104&gt;52-AS$57,"",IF($C104&gt;0,SUM($D49:AS49)/$C104,0))</f>
        <v/>
      </c>
      <c r="AT104" s="7" t="str">
        <f>IF($B104&gt;52-AT$57,"",IF($C104&gt;0,SUM($D49:AT49)/$C104,0))</f>
        <v/>
      </c>
      <c r="AU104" s="7" t="str">
        <f>IF($B104&gt;52-AU$57,"",IF($C104&gt;0,SUM($D49:AU49)/$C104,0))</f>
        <v/>
      </c>
      <c r="AV104" s="7" t="str">
        <f>IF($B104&gt;52-AV$57,"",IF($C104&gt;0,SUM($D49:AV49)/$C104,0))</f>
        <v/>
      </c>
      <c r="AW104" s="7" t="str">
        <f>IF($B104&gt;52-AW$57,"",IF($C104&gt;0,SUM($D49:AW49)/$C104,0))</f>
        <v/>
      </c>
      <c r="AX104" s="7" t="str">
        <f>IF($B104&gt;52-AX$57,"",IF($C104&gt;0,SUM($D49:AX49)/$C104,0))</f>
        <v/>
      </c>
      <c r="AY104" s="7" t="str">
        <f>IF($B104&gt;52-AY$57,"",IF($C104&gt;0,SUM($D49:AY49)/$C104,0))</f>
        <v/>
      </c>
      <c r="AZ104" s="7" t="str">
        <f>IF($B104&gt;52-AZ$57,"",IF($C104&gt;0,SUM($D49:AZ49)/$C104,0))</f>
        <v/>
      </c>
      <c r="BA104" s="7" t="str">
        <f>IF($B104&gt;52-BA$57,"",IF($C104&gt;0,SUM($D49:BA49)/$C104,0))</f>
        <v/>
      </c>
      <c r="BB104" s="7" t="str">
        <f>IF($B104&gt;52-BB$57,"",IF($C104&gt;0,SUM($D49:BB49)/$C104,0))</f>
        <v/>
      </c>
      <c r="BC104" s="7" t="str">
        <f>IF($B104&gt;52-BC$57,"",IF($C104&gt;0,SUM($D49:BC49)/$C104,0))</f>
        <v/>
      </c>
    </row>
    <row r="105" spans="2:55" x14ac:dyDescent="0.55000000000000004">
      <c r="B105">
        <v>48</v>
      </c>
      <c r="C105">
        <f t="shared" si="2"/>
        <v>1</v>
      </c>
      <c r="D105" s="7">
        <f>IF($B105&gt;52-D$57,"",IF($C105&gt;0,SUM($D50:D50)/$C105,0))</f>
        <v>0</v>
      </c>
      <c r="E105" s="7">
        <f>IF($B105&gt;52-E$57,"",IF($C105&gt;0,SUM($D50:E50)/$C105,0))</f>
        <v>0</v>
      </c>
      <c r="F105" s="7">
        <f>IF($B105&gt;52-F$57,"",IF($C105&gt;0,SUM($D50:F50)/$C105,0))</f>
        <v>0</v>
      </c>
      <c r="G105" s="7">
        <f>IF($B105&gt;52-G$57,"",IF($C105&gt;0,SUM($D50:G50)/$C105,0))</f>
        <v>0</v>
      </c>
      <c r="H105" s="7">
        <f>IF($B105&gt;52-H$57,"",IF($C105&gt;0,SUM($D50:H50)/$C105,0))</f>
        <v>0</v>
      </c>
      <c r="I105" s="7" t="str">
        <f>IF($B105&gt;52-I$57,"",IF($C105&gt;0,SUM($D50:I50)/$C105,0))</f>
        <v/>
      </c>
      <c r="J105" s="7" t="str">
        <f>IF($B105&gt;52-J$57,"",IF($C105&gt;0,SUM($D50:J50)/$C105,0))</f>
        <v/>
      </c>
      <c r="K105" s="7" t="str">
        <f>IF($B105&gt;52-K$57,"",IF($C105&gt;0,SUM($D50:K50)/$C105,0))</f>
        <v/>
      </c>
      <c r="L105" s="7" t="str">
        <f>IF($B105&gt;52-L$57,"",IF($C105&gt;0,SUM($D50:L50)/$C105,0))</f>
        <v/>
      </c>
      <c r="M105" s="7" t="str">
        <f>IF($B105&gt;52-M$57,"",IF($C105&gt;0,SUM($D50:M50)/$C105,0))</f>
        <v/>
      </c>
      <c r="N105" s="7" t="str">
        <f>IF($B105&gt;52-N$57,"",IF($C105&gt;0,SUM($D50:N50)/$C105,0))</f>
        <v/>
      </c>
      <c r="O105" s="7" t="str">
        <f>IF($B105&gt;52-O$57,"",IF($C105&gt;0,SUM($D50:O50)/$C105,0))</f>
        <v/>
      </c>
      <c r="P105" s="7" t="str">
        <f>IF($B105&gt;52-P$57,"",IF($C105&gt;0,SUM($D50:P50)/$C105,0))</f>
        <v/>
      </c>
      <c r="Q105" s="7" t="str">
        <f>IF($B105&gt;52-Q$57,"",IF($C105&gt;0,SUM($D50:Q50)/$C105,0))</f>
        <v/>
      </c>
      <c r="R105" s="7" t="str">
        <f>IF($B105&gt;52-R$57,"",IF($C105&gt;0,SUM($D50:R50)/$C105,0))</f>
        <v/>
      </c>
      <c r="S105" s="7" t="str">
        <f>IF($B105&gt;52-S$57,"",IF($C105&gt;0,SUM($D50:S50)/$C105,0))</f>
        <v/>
      </c>
      <c r="T105" s="7" t="str">
        <f>IF($B105&gt;52-T$57,"",IF($C105&gt;0,SUM($D50:T50)/$C105,0))</f>
        <v/>
      </c>
      <c r="U105" s="7" t="str">
        <f>IF($B105&gt;52-U$57,"",IF($C105&gt;0,SUM($D50:U50)/$C105,0))</f>
        <v/>
      </c>
      <c r="V105" s="7" t="str">
        <f>IF($B105&gt;52-V$57,"",IF($C105&gt;0,SUM($D50:V50)/$C105,0))</f>
        <v/>
      </c>
      <c r="W105" s="7" t="str">
        <f>IF($B105&gt;52-W$57,"",IF($C105&gt;0,SUM($D50:W50)/$C105,0))</f>
        <v/>
      </c>
      <c r="X105" s="7" t="str">
        <f>IF($B105&gt;52-X$57,"",IF($C105&gt;0,SUM($D50:X50)/$C105,0))</f>
        <v/>
      </c>
      <c r="Y105" s="7" t="str">
        <f>IF($B105&gt;52-Y$57,"",IF($C105&gt;0,SUM($D50:Y50)/$C105,0))</f>
        <v/>
      </c>
      <c r="Z105" s="7" t="str">
        <f>IF($B105&gt;52-Z$57,"",IF($C105&gt;0,SUM($D50:Z50)/$C105,0))</f>
        <v/>
      </c>
      <c r="AA105" s="7" t="str">
        <f>IF($B105&gt;52-AA$57,"",IF($C105&gt;0,SUM($D50:AA50)/$C105,0))</f>
        <v/>
      </c>
      <c r="AB105" s="7" t="str">
        <f>IF($B105&gt;52-AB$57,"",IF($C105&gt;0,SUM($D50:AB50)/$C105,0))</f>
        <v/>
      </c>
      <c r="AC105" s="7" t="str">
        <f>IF($B105&gt;52-AC$57,"",IF($C105&gt;0,SUM($D50:AC50)/$C105,0))</f>
        <v/>
      </c>
      <c r="AD105" s="7" t="str">
        <f>IF($B105&gt;52-AD$57,"",IF($C105&gt;0,SUM($D50:AD50)/$C105,0))</f>
        <v/>
      </c>
      <c r="AE105" s="7" t="str">
        <f>IF($B105&gt;52-AE$57,"",IF($C105&gt;0,SUM($D50:AE50)/$C105,0))</f>
        <v/>
      </c>
      <c r="AF105" s="7" t="str">
        <f>IF($B105&gt;52-AF$57,"",IF($C105&gt;0,SUM($D50:AF50)/$C105,0))</f>
        <v/>
      </c>
      <c r="AG105" s="7" t="str">
        <f>IF($B105&gt;52-AG$57,"",IF($C105&gt;0,SUM($D50:AG50)/$C105,0))</f>
        <v/>
      </c>
      <c r="AH105" s="7" t="str">
        <f>IF($B105&gt;52-AH$57,"",IF($C105&gt;0,SUM($D50:AH50)/$C105,0))</f>
        <v/>
      </c>
      <c r="AI105" s="7" t="str">
        <f>IF($B105&gt;52-AI$57,"",IF($C105&gt;0,SUM($D50:AI50)/$C105,0))</f>
        <v/>
      </c>
      <c r="AJ105" s="7" t="str">
        <f>IF($B105&gt;52-AJ$57,"",IF($C105&gt;0,SUM($D50:AJ50)/$C105,0))</f>
        <v/>
      </c>
      <c r="AK105" s="7" t="str">
        <f>IF($B105&gt;52-AK$57,"",IF($C105&gt;0,SUM($D50:AK50)/$C105,0))</f>
        <v/>
      </c>
      <c r="AL105" s="7" t="str">
        <f>IF($B105&gt;52-AL$57,"",IF($C105&gt;0,SUM($D50:AL50)/$C105,0))</f>
        <v/>
      </c>
      <c r="AM105" s="7" t="str">
        <f>IF($B105&gt;52-AM$57,"",IF($C105&gt;0,SUM($D50:AM50)/$C105,0))</f>
        <v/>
      </c>
      <c r="AN105" s="7" t="str">
        <f>IF($B105&gt;52-AN$57,"",IF($C105&gt;0,SUM($D50:AN50)/$C105,0))</f>
        <v/>
      </c>
      <c r="AO105" s="7" t="str">
        <f>IF($B105&gt;52-AO$57,"",IF($C105&gt;0,SUM($D50:AO50)/$C105,0))</f>
        <v/>
      </c>
      <c r="AP105" s="7" t="str">
        <f>IF($B105&gt;52-AP$57,"",IF($C105&gt;0,SUM($D50:AP50)/$C105,0))</f>
        <v/>
      </c>
      <c r="AQ105" s="7" t="str">
        <f>IF($B105&gt;52-AQ$57,"",IF($C105&gt;0,SUM($D50:AQ50)/$C105,0))</f>
        <v/>
      </c>
      <c r="AR105" s="7" t="str">
        <f>IF($B105&gt;52-AR$57,"",IF($C105&gt;0,SUM($D50:AR50)/$C105,0))</f>
        <v/>
      </c>
      <c r="AS105" s="7" t="str">
        <f>IF($B105&gt;52-AS$57,"",IF($C105&gt;0,SUM($D50:AS50)/$C105,0))</f>
        <v/>
      </c>
      <c r="AT105" s="7" t="str">
        <f>IF($B105&gt;52-AT$57,"",IF($C105&gt;0,SUM($D50:AT50)/$C105,0))</f>
        <v/>
      </c>
      <c r="AU105" s="7" t="str">
        <f>IF($B105&gt;52-AU$57,"",IF($C105&gt;0,SUM($D50:AU50)/$C105,0))</f>
        <v/>
      </c>
      <c r="AV105" s="7" t="str">
        <f>IF($B105&gt;52-AV$57,"",IF($C105&gt;0,SUM($D50:AV50)/$C105,0))</f>
        <v/>
      </c>
      <c r="AW105" s="7" t="str">
        <f>IF($B105&gt;52-AW$57,"",IF($C105&gt;0,SUM($D50:AW50)/$C105,0))</f>
        <v/>
      </c>
      <c r="AX105" s="7" t="str">
        <f>IF($B105&gt;52-AX$57,"",IF($C105&gt;0,SUM($D50:AX50)/$C105,0))</f>
        <v/>
      </c>
      <c r="AY105" s="7" t="str">
        <f>IF($B105&gt;52-AY$57,"",IF($C105&gt;0,SUM($D50:AY50)/$C105,0))</f>
        <v/>
      </c>
      <c r="AZ105" s="7" t="str">
        <f>IF($B105&gt;52-AZ$57,"",IF($C105&gt;0,SUM($D50:AZ50)/$C105,0))</f>
        <v/>
      </c>
      <c r="BA105" s="7" t="str">
        <f>IF($B105&gt;52-BA$57,"",IF($C105&gt;0,SUM($D50:BA50)/$C105,0))</f>
        <v/>
      </c>
      <c r="BB105" s="7" t="str">
        <f>IF($B105&gt;52-BB$57,"",IF($C105&gt;0,SUM($D50:BB50)/$C105,0))</f>
        <v/>
      </c>
      <c r="BC105" s="7" t="str">
        <f>IF($B105&gt;52-BC$57,"",IF($C105&gt;0,SUM($D50:BC50)/$C105,0))</f>
        <v/>
      </c>
    </row>
    <row r="106" spans="2:55" x14ac:dyDescent="0.55000000000000004">
      <c r="B106">
        <v>49</v>
      </c>
      <c r="C106">
        <f t="shared" si="2"/>
        <v>0</v>
      </c>
      <c r="D106" s="7">
        <f>IF($B106&gt;52-D$57,"",IF($C106&gt;0,SUM($D51:D51)/$C106,0))</f>
        <v>0</v>
      </c>
      <c r="E106" s="7">
        <f>IF($B106&gt;52-E$57,"",IF($C106&gt;0,SUM($D51:E51)/$C106,0))</f>
        <v>0</v>
      </c>
      <c r="F106" s="7">
        <f>IF($B106&gt;52-F$57,"",IF($C106&gt;0,SUM($D51:F51)/$C106,0))</f>
        <v>0</v>
      </c>
      <c r="G106" s="7">
        <f>IF($B106&gt;52-G$57,"",IF($C106&gt;0,SUM($D51:G51)/$C106,0))</f>
        <v>0</v>
      </c>
      <c r="H106" s="7" t="str">
        <f>IF($B106&gt;52-H$57,"",IF($C106&gt;0,SUM($D51:H51)/$C106,0))</f>
        <v/>
      </c>
      <c r="I106" s="7" t="str">
        <f>IF($B106&gt;52-I$57,"",IF($C106&gt;0,SUM($D51:I51)/$C106,0))</f>
        <v/>
      </c>
      <c r="J106" s="7" t="str">
        <f>IF($B106&gt;52-J$57,"",IF($C106&gt;0,SUM($D51:J51)/$C106,0))</f>
        <v/>
      </c>
      <c r="K106" s="7" t="str">
        <f>IF($B106&gt;52-K$57,"",IF($C106&gt;0,SUM($D51:K51)/$C106,0))</f>
        <v/>
      </c>
      <c r="L106" s="7" t="str">
        <f>IF($B106&gt;52-L$57,"",IF($C106&gt;0,SUM($D51:L51)/$C106,0))</f>
        <v/>
      </c>
      <c r="M106" s="7" t="str">
        <f>IF($B106&gt;52-M$57,"",IF($C106&gt;0,SUM($D51:M51)/$C106,0))</f>
        <v/>
      </c>
      <c r="N106" s="7" t="str">
        <f>IF($B106&gt;52-N$57,"",IF($C106&gt;0,SUM($D51:N51)/$C106,0))</f>
        <v/>
      </c>
      <c r="O106" s="7" t="str">
        <f>IF($B106&gt;52-O$57,"",IF($C106&gt;0,SUM($D51:O51)/$C106,0))</f>
        <v/>
      </c>
      <c r="P106" s="7" t="str">
        <f>IF($B106&gt;52-P$57,"",IF($C106&gt;0,SUM($D51:P51)/$C106,0))</f>
        <v/>
      </c>
      <c r="Q106" s="7" t="str">
        <f>IF($B106&gt;52-Q$57,"",IF($C106&gt;0,SUM($D51:Q51)/$C106,0))</f>
        <v/>
      </c>
      <c r="R106" s="7" t="str">
        <f>IF($B106&gt;52-R$57,"",IF($C106&gt;0,SUM($D51:R51)/$C106,0))</f>
        <v/>
      </c>
      <c r="S106" s="7" t="str">
        <f>IF($B106&gt;52-S$57,"",IF($C106&gt;0,SUM($D51:S51)/$C106,0))</f>
        <v/>
      </c>
      <c r="T106" s="7" t="str">
        <f>IF($B106&gt;52-T$57,"",IF($C106&gt;0,SUM($D51:T51)/$C106,0))</f>
        <v/>
      </c>
      <c r="U106" s="7" t="str">
        <f>IF($B106&gt;52-U$57,"",IF($C106&gt;0,SUM($D51:U51)/$C106,0))</f>
        <v/>
      </c>
      <c r="V106" s="7" t="str">
        <f>IF($B106&gt;52-V$57,"",IF($C106&gt;0,SUM($D51:V51)/$C106,0))</f>
        <v/>
      </c>
      <c r="W106" s="7" t="str">
        <f>IF($B106&gt;52-W$57,"",IF($C106&gt;0,SUM($D51:W51)/$C106,0))</f>
        <v/>
      </c>
      <c r="X106" s="7" t="str">
        <f>IF($B106&gt;52-X$57,"",IF($C106&gt;0,SUM($D51:X51)/$C106,0))</f>
        <v/>
      </c>
      <c r="Y106" s="7" t="str">
        <f>IF($B106&gt;52-Y$57,"",IF($C106&gt;0,SUM($D51:Y51)/$C106,0))</f>
        <v/>
      </c>
      <c r="Z106" s="7" t="str">
        <f>IF($B106&gt;52-Z$57,"",IF($C106&gt;0,SUM($D51:Z51)/$C106,0))</f>
        <v/>
      </c>
      <c r="AA106" s="7" t="str">
        <f>IF($B106&gt;52-AA$57,"",IF($C106&gt;0,SUM($D51:AA51)/$C106,0))</f>
        <v/>
      </c>
      <c r="AB106" s="7" t="str">
        <f>IF($B106&gt;52-AB$57,"",IF($C106&gt;0,SUM($D51:AB51)/$C106,0))</f>
        <v/>
      </c>
      <c r="AC106" s="7" t="str">
        <f>IF($B106&gt;52-AC$57,"",IF($C106&gt;0,SUM($D51:AC51)/$C106,0))</f>
        <v/>
      </c>
      <c r="AD106" s="7" t="str">
        <f>IF($B106&gt;52-AD$57,"",IF($C106&gt;0,SUM($D51:AD51)/$C106,0))</f>
        <v/>
      </c>
      <c r="AE106" s="7" t="str">
        <f>IF($B106&gt;52-AE$57,"",IF($C106&gt;0,SUM($D51:AE51)/$C106,0))</f>
        <v/>
      </c>
      <c r="AF106" s="7" t="str">
        <f>IF($B106&gt;52-AF$57,"",IF($C106&gt;0,SUM($D51:AF51)/$C106,0))</f>
        <v/>
      </c>
      <c r="AG106" s="7" t="str">
        <f>IF($B106&gt;52-AG$57,"",IF($C106&gt;0,SUM($D51:AG51)/$C106,0))</f>
        <v/>
      </c>
      <c r="AH106" s="7" t="str">
        <f>IF($B106&gt;52-AH$57,"",IF($C106&gt;0,SUM($D51:AH51)/$C106,0))</f>
        <v/>
      </c>
      <c r="AI106" s="7" t="str">
        <f>IF($B106&gt;52-AI$57,"",IF($C106&gt;0,SUM($D51:AI51)/$C106,0))</f>
        <v/>
      </c>
      <c r="AJ106" s="7" t="str">
        <f>IF($B106&gt;52-AJ$57,"",IF($C106&gt;0,SUM($D51:AJ51)/$C106,0))</f>
        <v/>
      </c>
      <c r="AK106" s="7" t="str">
        <f>IF($B106&gt;52-AK$57,"",IF($C106&gt;0,SUM($D51:AK51)/$C106,0))</f>
        <v/>
      </c>
      <c r="AL106" s="7" t="str">
        <f>IF($B106&gt;52-AL$57,"",IF($C106&gt;0,SUM($D51:AL51)/$C106,0))</f>
        <v/>
      </c>
      <c r="AM106" s="7" t="str">
        <f>IF($B106&gt;52-AM$57,"",IF($C106&gt;0,SUM($D51:AM51)/$C106,0))</f>
        <v/>
      </c>
      <c r="AN106" s="7" t="str">
        <f>IF($B106&gt;52-AN$57,"",IF($C106&gt;0,SUM($D51:AN51)/$C106,0))</f>
        <v/>
      </c>
      <c r="AO106" s="7" t="str">
        <f>IF($B106&gt;52-AO$57,"",IF($C106&gt;0,SUM($D51:AO51)/$C106,0))</f>
        <v/>
      </c>
      <c r="AP106" s="7" t="str">
        <f>IF($B106&gt;52-AP$57,"",IF($C106&gt;0,SUM($D51:AP51)/$C106,0))</f>
        <v/>
      </c>
      <c r="AQ106" s="7" t="str">
        <f>IF($B106&gt;52-AQ$57,"",IF($C106&gt;0,SUM($D51:AQ51)/$C106,0))</f>
        <v/>
      </c>
      <c r="AR106" s="7" t="str">
        <f>IF($B106&gt;52-AR$57,"",IF($C106&gt;0,SUM($D51:AR51)/$C106,0))</f>
        <v/>
      </c>
      <c r="AS106" s="7" t="str">
        <f>IF($B106&gt;52-AS$57,"",IF($C106&gt;0,SUM($D51:AS51)/$C106,0))</f>
        <v/>
      </c>
      <c r="AT106" s="7" t="str">
        <f>IF($B106&gt;52-AT$57,"",IF($C106&gt;0,SUM($D51:AT51)/$C106,0))</f>
        <v/>
      </c>
      <c r="AU106" s="7" t="str">
        <f>IF($B106&gt;52-AU$57,"",IF($C106&gt;0,SUM($D51:AU51)/$C106,0))</f>
        <v/>
      </c>
      <c r="AV106" s="7" t="str">
        <f>IF($B106&gt;52-AV$57,"",IF($C106&gt;0,SUM($D51:AV51)/$C106,0))</f>
        <v/>
      </c>
      <c r="AW106" s="7" t="str">
        <f>IF($B106&gt;52-AW$57,"",IF($C106&gt;0,SUM($D51:AW51)/$C106,0))</f>
        <v/>
      </c>
      <c r="AX106" s="7" t="str">
        <f>IF($B106&gt;52-AX$57,"",IF($C106&gt;0,SUM($D51:AX51)/$C106,0))</f>
        <v/>
      </c>
      <c r="AY106" s="7" t="str">
        <f>IF($B106&gt;52-AY$57,"",IF($C106&gt;0,SUM($D51:AY51)/$C106,0))</f>
        <v/>
      </c>
      <c r="AZ106" s="7" t="str">
        <f>IF($B106&gt;52-AZ$57,"",IF($C106&gt;0,SUM($D51:AZ51)/$C106,0))</f>
        <v/>
      </c>
      <c r="BA106" s="7" t="str">
        <f>IF($B106&gt;52-BA$57,"",IF($C106&gt;0,SUM($D51:BA51)/$C106,0))</f>
        <v/>
      </c>
      <c r="BB106" s="7" t="str">
        <f>IF($B106&gt;52-BB$57,"",IF($C106&gt;0,SUM($D51:BB51)/$C106,0))</f>
        <v/>
      </c>
      <c r="BC106" s="7" t="str">
        <f>IF($B106&gt;52-BC$57,"",IF($C106&gt;0,SUM($D51:BC51)/$C106,0))</f>
        <v/>
      </c>
    </row>
    <row r="107" spans="2:55" x14ac:dyDescent="0.55000000000000004">
      <c r="B107">
        <v>50</v>
      </c>
      <c r="C107">
        <f t="shared" si="2"/>
        <v>2</v>
      </c>
      <c r="D107" s="7">
        <f>IF($B107&gt;52-D$57,"",IF($C107&gt;0,SUM($D52:D52)/$C107,0))</f>
        <v>0</v>
      </c>
      <c r="E107" s="7">
        <f>IF($B107&gt;52-E$57,"",IF($C107&gt;0,SUM($D52:E52)/$C107,0))</f>
        <v>0</v>
      </c>
      <c r="F107" s="7">
        <f>IF($B107&gt;52-F$57,"",IF($C107&gt;0,SUM($D52:F52)/$C107,0))</f>
        <v>0</v>
      </c>
      <c r="G107" s="7" t="str">
        <f>IF($B107&gt;52-G$57,"",IF($C107&gt;0,SUM($D52:G52)/$C107,0))</f>
        <v/>
      </c>
      <c r="H107" s="7" t="str">
        <f>IF($B107&gt;52-H$57,"",IF($C107&gt;0,SUM($D52:H52)/$C107,0))</f>
        <v/>
      </c>
      <c r="I107" s="7" t="str">
        <f>IF($B107&gt;52-I$57,"",IF($C107&gt;0,SUM($D52:I52)/$C107,0))</f>
        <v/>
      </c>
      <c r="J107" s="7" t="str">
        <f>IF($B107&gt;52-J$57,"",IF($C107&gt;0,SUM($D52:J52)/$C107,0))</f>
        <v/>
      </c>
      <c r="K107" s="7" t="str">
        <f>IF($B107&gt;52-K$57,"",IF($C107&gt;0,SUM($D52:K52)/$C107,0))</f>
        <v/>
      </c>
      <c r="L107" s="7" t="str">
        <f>IF($B107&gt;52-L$57,"",IF($C107&gt;0,SUM($D52:L52)/$C107,0))</f>
        <v/>
      </c>
      <c r="M107" s="7" t="str">
        <f>IF($B107&gt;52-M$57,"",IF($C107&gt;0,SUM($D52:M52)/$C107,0))</f>
        <v/>
      </c>
      <c r="N107" s="7" t="str">
        <f>IF($B107&gt;52-N$57,"",IF($C107&gt;0,SUM($D52:N52)/$C107,0))</f>
        <v/>
      </c>
      <c r="O107" s="7" t="str">
        <f>IF($B107&gt;52-O$57,"",IF($C107&gt;0,SUM($D52:O52)/$C107,0))</f>
        <v/>
      </c>
      <c r="P107" s="7" t="str">
        <f>IF($B107&gt;52-P$57,"",IF($C107&gt;0,SUM($D52:P52)/$C107,0))</f>
        <v/>
      </c>
      <c r="Q107" s="7" t="str">
        <f>IF($B107&gt;52-Q$57,"",IF($C107&gt;0,SUM($D52:Q52)/$C107,0))</f>
        <v/>
      </c>
      <c r="R107" s="7" t="str">
        <f>IF($B107&gt;52-R$57,"",IF($C107&gt;0,SUM($D52:R52)/$C107,0))</f>
        <v/>
      </c>
      <c r="S107" s="7" t="str">
        <f>IF($B107&gt;52-S$57,"",IF($C107&gt;0,SUM($D52:S52)/$C107,0))</f>
        <v/>
      </c>
      <c r="T107" s="7" t="str">
        <f>IF($B107&gt;52-T$57,"",IF($C107&gt;0,SUM($D52:T52)/$C107,0))</f>
        <v/>
      </c>
      <c r="U107" s="7" t="str">
        <f>IF($B107&gt;52-U$57,"",IF($C107&gt;0,SUM($D52:U52)/$C107,0))</f>
        <v/>
      </c>
      <c r="V107" s="7" t="str">
        <f>IF($B107&gt;52-V$57,"",IF($C107&gt;0,SUM($D52:V52)/$C107,0))</f>
        <v/>
      </c>
      <c r="W107" s="7" t="str">
        <f>IF($B107&gt;52-W$57,"",IF($C107&gt;0,SUM($D52:W52)/$C107,0))</f>
        <v/>
      </c>
      <c r="X107" s="7" t="str">
        <f>IF($B107&gt;52-X$57,"",IF($C107&gt;0,SUM($D52:X52)/$C107,0))</f>
        <v/>
      </c>
      <c r="Y107" s="7" t="str">
        <f>IF($B107&gt;52-Y$57,"",IF($C107&gt;0,SUM($D52:Y52)/$C107,0))</f>
        <v/>
      </c>
      <c r="Z107" s="7" t="str">
        <f>IF($B107&gt;52-Z$57,"",IF($C107&gt;0,SUM($D52:Z52)/$C107,0))</f>
        <v/>
      </c>
      <c r="AA107" s="7" t="str">
        <f>IF($B107&gt;52-AA$57,"",IF($C107&gt;0,SUM($D52:AA52)/$C107,0))</f>
        <v/>
      </c>
      <c r="AB107" s="7" t="str">
        <f>IF($B107&gt;52-AB$57,"",IF($C107&gt;0,SUM($D52:AB52)/$C107,0))</f>
        <v/>
      </c>
      <c r="AC107" s="7" t="str">
        <f>IF($B107&gt;52-AC$57,"",IF($C107&gt;0,SUM($D52:AC52)/$C107,0))</f>
        <v/>
      </c>
      <c r="AD107" s="7" t="str">
        <f>IF($B107&gt;52-AD$57,"",IF($C107&gt;0,SUM($D52:AD52)/$C107,0))</f>
        <v/>
      </c>
      <c r="AE107" s="7" t="str">
        <f>IF($B107&gt;52-AE$57,"",IF($C107&gt;0,SUM($D52:AE52)/$C107,0))</f>
        <v/>
      </c>
      <c r="AF107" s="7" t="str">
        <f>IF($B107&gt;52-AF$57,"",IF($C107&gt;0,SUM($D52:AF52)/$C107,0))</f>
        <v/>
      </c>
      <c r="AG107" s="7" t="str">
        <f>IF($B107&gt;52-AG$57,"",IF($C107&gt;0,SUM($D52:AG52)/$C107,0))</f>
        <v/>
      </c>
      <c r="AH107" s="7" t="str">
        <f>IF($B107&gt;52-AH$57,"",IF($C107&gt;0,SUM($D52:AH52)/$C107,0))</f>
        <v/>
      </c>
      <c r="AI107" s="7" t="str">
        <f>IF($B107&gt;52-AI$57,"",IF($C107&gt;0,SUM($D52:AI52)/$C107,0))</f>
        <v/>
      </c>
      <c r="AJ107" s="7" t="str">
        <f>IF($B107&gt;52-AJ$57,"",IF($C107&gt;0,SUM($D52:AJ52)/$C107,0))</f>
        <v/>
      </c>
      <c r="AK107" s="7" t="str">
        <f>IF($B107&gt;52-AK$57,"",IF($C107&gt;0,SUM($D52:AK52)/$C107,0))</f>
        <v/>
      </c>
      <c r="AL107" s="7" t="str">
        <f>IF($B107&gt;52-AL$57,"",IF($C107&gt;0,SUM($D52:AL52)/$C107,0))</f>
        <v/>
      </c>
      <c r="AM107" s="7" t="str">
        <f>IF($B107&gt;52-AM$57,"",IF($C107&gt;0,SUM($D52:AM52)/$C107,0))</f>
        <v/>
      </c>
      <c r="AN107" s="7" t="str">
        <f>IF($B107&gt;52-AN$57,"",IF($C107&gt;0,SUM($D52:AN52)/$C107,0))</f>
        <v/>
      </c>
      <c r="AO107" s="7" t="str">
        <f>IF($B107&gt;52-AO$57,"",IF($C107&gt;0,SUM($D52:AO52)/$C107,0))</f>
        <v/>
      </c>
      <c r="AP107" s="7" t="str">
        <f>IF($B107&gt;52-AP$57,"",IF($C107&gt;0,SUM($D52:AP52)/$C107,0))</f>
        <v/>
      </c>
      <c r="AQ107" s="7" t="str">
        <f>IF($B107&gt;52-AQ$57,"",IF($C107&gt;0,SUM($D52:AQ52)/$C107,0))</f>
        <v/>
      </c>
      <c r="AR107" s="7" t="str">
        <f>IF($B107&gt;52-AR$57,"",IF($C107&gt;0,SUM($D52:AR52)/$C107,0))</f>
        <v/>
      </c>
      <c r="AS107" s="7" t="str">
        <f>IF($B107&gt;52-AS$57,"",IF($C107&gt;0,SUM($D52:AS52)/$C107,0))</f>
        <v/>
      </c>
      <c r="AT107" s="7" t="str">
        <f>IF($B107&gt;52-AT$57,"",IF($C107&gt;0,SUM($D52:AT52)/$C107,0))</f>
        <v/>
      </c>
      <c r="AU107" s="7" t="str">
        <f>IF($B107&gt;52-AU$57,"",IF($C107&gt;0,SUM($D52:AU52)/$C107,0))</f>
        <v/>
      </c>
      <c r="AV107" s="7" t="str">
        <f>IF($B107&gt;52-AV$57,"",IF($C107&gt;0,SUM($D52:AV52)/$C107,0))</f>
        <v/>
      </c>
      <c r="AW107" s="7" t="str">
        <f>IF($B107&gt;52-AW$57,"",IF($C107&gt;0,SUM($D52:AW52)/$C107,0))</f>
        <v/>
      </c>
      <c r="AX107" s="7" t="str">
        <f>IF($B107&gt;52-AX$57,"",IF($C107&gt;0,SUM($D52:AX52)/$C107,0))</f>
        <v/>
      </c>
      <c r="AY107" s="7" t="str">
        <f>IF($B107&gt;52-AY$57,"",IF($C107&gt;0,SUM($D52:AY52)/$C107,0))</f>
        <v/>
      </c>
      <c r="AZ107" s="7" t="str">
        <f>IF($B107&gt;52-AZ$57,"",IF($C107&gt;0,SUM($D52:AZ52)/$C107,0))</f>
        <v/>
      </c>
      <c r="BA107" s="7" t="str">
        <f>IF($B107&gt;52-BA$57,"",IF($C107&gt;0,SUM($D52:BA52)/$C107,0))</f>
        <v/>
      </c>
      <c r="BB107" s="7" t="str">
        <f>IF($B107&gt;52-BB$57,"",IF($C107&gt;0,SUM($D52:BB52)/$C107,0))</f>
        <v/>
      </c>
      <c r="BC107" s="7" t="str">
        <f>IF($B107&gt;52-BC$57,"",IF($C107&gt;0,SUM($D52:BC52)/$C107,0))</f>
        <v/>
      </c>
    </row>
    <row r="108" spans="2:55" x14ac:dyDescent="0.55000000000000004">
      <c r="B108">
        <v>51</v>
      </c>
      <c r="C108">
        <f t="shared" si="2"/>
        <v>1</v>
      </c>
      <c r="D108" s="7">
        <f>IF($B108&gt;52-D$57,"",IF($C108&gt;0,SUM($D53:D53)/$C108,0))</f>
        <v>0</v>
      </c>
      <c r="E108" s="7">
        <f>IF($B108&gt;52-E$57,"",IF($C108&gt;0,SUM($D53:E53)/$C108,0))</f>
        <v>0</v>
      </c>
      <c r="F108" s="7" t="str">
        <f>IF($B108&gt;52-F$57,"",IF($C108&gt;0,SUM($D53:F53)/$C108,0))</f>
        <v/>
      </c>
      <c r="G108" s="7" t="str">
        <f>IF($B108&gt;52-G$57,"",IF($C108&gt;0,SUM($D53:G53)/$C108,0))</f>
        <v/>
      </c>
      <c r="H108" s="7" t="str">
        <f>IF($B108&gt;52-H$57,"",IF($C108&gt;0,SUM($D53:H53)/$C108,0))</f>
        <v/>
      </c>
      <c r="I108" s="7" t="str">
        <f>IF($B108&gt;52-I$57,"",IF($C108&gt;0,SUM($D53:I53)/$C108,0))</f>
        <v/>
      </c>
      <c r="J108" s="7" t="str">
        <f>IF($B108&gt;52-J$57,"",IF($C108&gt;0,SUM($D53:J53)/$C108,0))</f>
        <v/>
      </c>
      <c r="K108" s="7" t="str">
        <f>IF($B108&gt;52-K$57,"",IF($C108&gt;0,SUM($D53:K53)/$C108,0))</f>
        <v/>
      </c>
      <c r="L108" s="7" t="str">
        <f>IF($B108&gt;52-L$57,"",IF($C108&gt;0,SUM($D53:L53)/$C108,0))</f>
        <v/>
      </c>
      <c r="M108" s="7" t="str">
        <f>IF($B108&gt;52-M$57,"",IF($C108&gt;0,SUM($D53:M53)/$C108,0))</f>
        <v/>
      </c>
      <c r="N108" s="7" t="str">
        <f>IF($B108&gt;52-N$57,"",IF($C108&gt;0,SUM($D53:N53)/$C108,0))</f>
        <v/>
      </c>
      <c r="O108" s="7" t="str">
        <f>IF($B108&gt;52-O$57,"",IF($C108&gt;0,SUM($D53:O53)/$C108,0))</f>
        <v/>
      </c>
      <c r="P108" s="7" t="str">
        <f>IF($B108&gt;52-P$57,"",IF($C108&gt;0,SUM($D53:P53)/$C108,0))</f>
        <v/>
      </c>
      <c r="Q108" s="7" t="str">
        <f>IF($B108&gt;52-Q$57,"",IF($C108&gt;0,SUM($D53:Q53)/$C108,0))</f>
        <v/>
      </c>
      <c r="R108" s="7" t="str">
        <f>IF($B108&gt;52-R$57,"",IF($C108&gt;0,SUM($D53:R53)/$C108,0))</f>
        <v/>
      </c>
      <c r="S108" s="7" t="str">
        <f>IF($B108&gt;52-S$57,"",IF($C108&gt;0,SUM($D53:S53)/$C108,0))</f>
        <v/>
      </c>
      <c r="T108" s="7" t="str">
        <f>IF($B108&gt;52-T$57,"",IF($C108&gt;0,SUM($D53:T53)/$C108,0))</f>
        <v/>
      </c>
      <c r="U108" s="7" t="str">
        <f>IF($B108&gt;52-U$57,"",IF($C108&gt;0,SUM($D53:U53)/$C108,0))</f>
        <v/>
      </c>
      <c r="V108" s="7" t="str">
        <f>IF($B108&gt;52-V$57,"",IF($C108&gt;0,SUM($D53:V53)/$C108,0))</f>
        <v/>
      </c>
      <c r="W108" s="7" t="str">
        <f>IF($B108&gt;52-W$57,"",IF($C108&gt;0,SUM($D53:W53)/$C108,0))</f>
        <v/>
      </c>
      <c r="X108" s="7" t="str">
        <f>IF($B108&gt;52-X$57,"",IF($C108&gt;0,SUM($D53:X53)/$C108,0))</f>
        <v/>
      </c>
      <c r="Y108" s="7" t="str">
        <f>IF($B108&gt;52-Y$57,"",IF($C108&gt;0,SUM($D53:Y53)/$C108,0))</f>
        <v/>
      </c>
      <c r="Z108" s="7" t="str">
        <f>IF($B108&gt;52-Z$57,"",IF($C108&gt;0,SUM($D53:Z53)/$C108,0))</f>
        <v/>
      </c>
      <c r="AA108" s="7" t="str">
        <f>IF($B108&gt;52-AA$57,"",IF($C108&gt;0,SUM($D53:AA53)/$C108,0))</f>
        <v/>
      </c>
      <c r="AB108" s="7" t="str">
        <f>IF($B108&gt;52-AB$57,"",IF($C108&gt;0,SUM($D53:AB53)/$C108,0))</f>
        <v/>
      </c>
      <c r="AC108" s="7" t="str">
        <f>IF($B108&gt;52-AC$57,"",IF($C108&gt;0,SUM($D53:AC53)/$C108,0))</f>
        <v/>
      </c>
      <c r="AD108" s="7" t="str">
        <f>IF($B108&gt;52-AD$57,"",IF($C108&gt;0,SUM($D53:AD53)/$C108,0))</f>
        <v/>
      </c>
      <c r="AE108" s="7" t="str">
        <f>IF($B108&gt;52-AE$57,"",IF($C108&gt;0,SUM($D53:AE53)/$C108,0))</f>
        <v/>
      </c>
      <c r="AF108" s="7" t="str">
        <f>IF($B108&gt;52-AF$57,"",IF($C108&gt;0,SUM($D53:AF53)/$C108,0))</f>
        <v/>
      </c>
      <c r="AG108" s="7" t="str">
        <f>IF($B108&gt;52-AG$57,"",IF($C108&gt;0,SUM($D53:AG53)/$C108,0))</f>
        <v/>
      </c>
      <c r="AH108" s="7" t="str">
        <f>IF($B108&gt;52-AH$57,"",IF($C108&gt;0,SUM($D53:AH53)/$C108,0))</f>
        <v/>
      </c>
      <c r="AI108" s="7" t="str">
        <f>IF($B108&gt;52-AI$57,"",IF($C108&gt;0,SUM($D53:AI53)/$C108,0))</f>
        <v/>
      </c>
      <c r="AJ108" s="7" t="str">
        <f>IF($B108&gt;52-AJ$57,"",IF($C108&gt;0,SUM($D53:AJ53)/$C108,0))</f>
        <v/>
      </c>
      <c r="AK108" s="7" t="str">
        <f>IF($B108&gt;52-AK$57,"",IF($C108&gt;0,SUM($D53:AK53)/$C108,0))</f>
        <v/>
      </c>
      <c r="AL108" s="7" t="str">
        <f>IF($B108&gt;52-AL$57,"",IF($C108&gt;0,SUM($D53:AL53)/$C108,0))</f>
        <v/>
      </c>
      <c r="AM108" s="7" t="str">
        <f>IF($B108&gt;52-AM$57,"",IF($C108&gt;0,SUM($D53:AM53)/$C108,0))</f>
        <v/>
      </c>
      <c r="AN108" s="7" t="str">
        <f>IF($B108&gt;52-AN$57,"",IF($C108&gt;0,SUM($D53:AN53)/$C108,0))</f>
        <v/>
      </c>
      <c r="AO108" s="7" t="str">
        <f>IF($B108&gt;52-AO$57,"",IF($C108&gt;0,SUM($D53:AO53)/$C108,0))</f>
        <v/>
      </c>
      <c r="AP108" s="7" t="str">
        <f>IF($B108&gt;52-AP$57,"",IF($C108&gt;0,SUM($D53:AP53)/$C108,0))</f>
        <v/>
      </c>
      <c r="AQ108" s="7" t="str">
        <f>IF($B108&gt;52-AQ$57,"",IF($C108&gt;0,SUM($D53:AQ53)/$C108,0))</f>
        <v/>
      </c>
      <c r="AR108" s="7" t="str">
        <f>IF($B108&gt;52-AR$57,"",IF($C108&gt;0,SUM($D53:AR53)/$C108,0))</f>
        <v/>
      </c>
      <c r="AS108" s="7" t="str">
        <f>IF($B108&gt;52-AS$57,"",IF($C108&gt;0,SUM($D53:AS53)/$C108,0))</f>
        <v/>
      </c>
      <c r="AT108" s="7" t="str">
        <f>IF($B108&gt;52-AT$57,"",IF($C108&gt;0,SUM($D53:AT53)/$C108,0))</f>
        <v/>
      </c>
      <c r="AU108" s="7" t="str">
        <f>IF($B108&gt;52-AU$57,"",IF($C108&gt;0,SUM($D53:AU53)/$C108,0))</f>
        <v/>
      </c>
      <c r="AV108" s="7" t="str">
        <f>IF($B108&gt;52-AV$57,"",IF($C108&gt;0,SUM($D53:AV53)/$C108,0))</f>
        <v/>
      </c>
      <c r="AW108" s="7" t="str">
        <f>IF($B108&gt;52-AW$57,"",IF($C108&gt;0,SUM($D53:AW53)/$C108,0))</f>
        <v/>
      </c>
      <c r="AX108" s="7" t="str">
        <f>IF($B108&gt;52-AX$57,"",IF($C108&gt;0,SUM($D53:AX53)/$C108,0))</f>
        <v/>
      </c>
      <c r="AY108" s="7" t="str">
        <f>IF($B108&gt;52-AY$57,"",IF($C108&gt;0,SUM($D53:AY53)/$C108,0))</f>
        <v/>
      </c>
      <c r="AZ108" s="7" t="str">
        <f>IF($B108&gt;52-AZ$57,"",IF($C108&gt;0,SUM($D53:AZ53)/$C108,0))</f>
        <v/>
      </c>
      <c r="BA108" s="7" t="str">
        <f>IF($B108&gt;52-BA$57,"",IF($C108&gt;0,SUM($D53:BA53)/$C108,0))</f>
        <v/>
      </c>
      <c r="BB108" s="7" t="str">
        <f>IF($B108&gt;52-BB$57,"",IF($C108&gt;0,SUM($D53:BB53)/$C108,0))</f>
        <v/>
      </c>
      <c r="BC108" s="7" t="str">
        <f>IF($B108&gt;52-BC$57,"",IF($C108&gt;0,SUM($D53:BC53)/$C108,0))</f>
        <v/>
      </c>
    </row>
    <row r="109" spans="2:55" x14ac:dyDescent="0.55000000000000004">
      <c r="B109">
        <v>52</v>
      </c>
      <c r="C109">
        <f t="shared" si="2"/>
        <v>1</v>
      </c>
      <c r="D109" s="7">
        <f>IF($B109&gt;52-D$57,"",IF($C109&gt;0,SUM($D54:D54)/$C109,0))</f>
        <v>0</v>
      </c>
      <c r="E109" s="7" t="str">
        <f>IF($B109&gt;52-E$57,"",IF($C109&gt;0,SUM($D54:E54)/$C109,0))</f>
        <v/>
      </c>
      <c r="F109" s="7" t="str">
        <f>IF($B109&gt;52-F$57,"",IF($C109&gt;0,SUM($D54:F54)/$C109,0))</f>
        <v/>
      </c>
      <c r="G109" s="7" t="str">
        <f>IF($B109&gt;52-G$57,"",IF($C109&gt;0,SUM($D54:G54)/$C109,0))</f>
        <v/>
      </c>
      <c r="H109" s="7" t="str">
        <f>IF($B109&gt;52-H$57,"",IF($C109&gt;0,SUM($D54:H54)/$C109,0))</f>
        <v/>
      </c>
      <c r="I109" s="7" t="str">
        <f>IF($B109&gt;52-I$57,"",IF($C109&gt;0,SUM($D54:I54)/$C109,0))</f>
        <v/>
      </c>
      <c r="J109" s="7" t="str">
        <f>IF($B109&gt;52-J$57,"",IF($C109&gt;0,SUM($D54:J54)/$C109,0))</f>
        <v/>
      </c>
      <c r="K109" s="7" t="str">
        <f>IF($B109&gt;52-K$57,"",IF($C109&gt;0,SUM($D54:K54)/$C109,0))</f>
        <v/>
      </c>
      <c r="L109" s="7" t="str">
        <f>IF($B109&gt;52-L$57,"",IF($C109&gt;0,SUM($D54:L54)/$C109,0))</f>
        <v/>
      </c>
      <c r="M109" s="7" t="str">
        <f>IF($B109&gt;52-M$57,"",IF($C109&gt;0,SUM($D54:M54)/$C109,0))</f>
        <v/>
      </c>
      <c r="N109" s="7" t="str">
        <f>IF($B109&gt;52-N$57,"",IF($C109&gt;0,SUM($D54:N54)/$C109,0))</f>
        <v/>
      </c>
      <c r="O109" s="7" t="str">
        <f>IF($B109&gt;52-O$57,"",IF($C109&gt;0,SUM($D54:O54)/$C109,0))</f>
        <v/>
      </c>
      <c r="P109" s="7" t="str">
        <f>IF($B109&gt;52-P$57,"",IF($C109&gt;0,SUM($D54:P54)/$C109,0))</f>
        <v/>
      </c>
      <c r="Q109" s="7" t="str">
        <f>IF($B109&gt;52-Q$57,"",IF($C109&gt;0,SUM($D54:Q54)/$C109,0))</f>
        <v/>
      </c>
      <c r="R109" s="7" t="str">
        <f>IF($B109&gt;52-R$57,"",IF($C109&gt;0,SUM($D54:R54)/$C109,0))</f>
        <v/>
      </c>
      <c r="S109" s="7" t="str">
        <f>IF($B109&gt;52-S$57,"",IF($C109&gt;0,SUM($D54:S54)/$C109,0))</f>
        <v/>
      </c>
      <c r="T109" s="7" t="str">
        <f>IF($B109&gt;52-T$57,"",IF($C109&gt;0,SUM($D54:T54)/$C109,0))</f>
        <v/>
      </c>
      <c r="U109" s="7" t="str">
        <f>IF($B109&gt;52-U$57,"",IF($C109&gt;0,SUM($D54:U54)/$C109,0))</f>
        <v/>
      </c>
      <c r="V109" s="7" t="str">
        <f>IF($B109&gt;52-V$57,"",IF($C109&gt;0,SUM($D54:V54)/$C109,0))</f>
        <v/>
      </c>
      <c r="W109" s="7" t="str">
        <f>IF($B109&gt;52-W$57,"",IF($C109&gt;0,SUM($D54:W54)/$C109,0))</f>
        <v/>
      </c>
      <c r="X109" s="7" t="str">
        <f>IF($B109&gt;52-X$57,"",IF($C109&gt;0,SUM($D54:X54)/$C109,0))</f>
        <v/>
      </c>
      <c r="Y109" s="7" t="str">
        <f>IF($B109&gt;52-Y$57,"",IF($C109&gt;0,SUM($D54:Y54)/$C109,0))</f>
        <v/>
      </c>
      <c r="Z109" s="7" t="str">
        <f>IF($B109&gt;52-Z$57,"",IF($C109&gt;0,SUM($D54:Z54)/$C109,0))</f>
        <v/>
      </c>
      <c r="AA109" s="7" t="str">
        <f>IF($B109&gt;52-AA$57,"",IF($C109&gt;0,SUM($D54:AA54)/$C109,0))</f>
        <v/>
      </c>
      <c r="AB109" s="7" t="str">
        <f>IF($B109&gt;52-AB$57,"",IF($C109&gt;0,SUM($D54:AB54)/$C109,0))</f>
        <v/>
      </c>
      <c r="AC109" s="7" t="str">
        <f>IF($B109&gt;52-AC$57,"",IF($C109&gt;0,SUM($D54:AC54)/$C109,0))</f>
        <v/>
      </c>
      <c r="AD109" s="7" t="str">
        <f>IF($B109&gt;52-AD$57,"",IF($C109&gt;0,SUM($D54:AD54)/$C109,0))</f>
        <v/>
      </c>
      <c r="AE109" s="7" t="str">
        <f>IF($B109&gt;52-AE$57,"",IF($C109&gt;0,SUM($D54:AE54)/$C109,0))</f>
        <v/>
      </c>
      <c r="AF109" s="7" t="str">
        <f>IF($B109&gt;52-AF$57,"",IF($C109&gt;0,SUM($D54:AF54)/$C109,0))</f>
        <v/>
      </c>
      <c r="AG109" s="7" t="str">
        <f>IF($B109&gt;52-AG$57,"",IF($C109&gt;0,SUM($D54:AG54)/$C109,0))</f>
        <v/>
      </c>
      <c r="AH109" s="7" t="str">
        <f>IF($B109&gt;52-AH$57,"",IF($C109&gt;0,SUM($D54:AH54)/$C109,0))</f>
        <v/>
      </c>
      <c r="AI109" s="7" t="str">
        <f>IF($B109&gt;52-AI$57,"",IF($C109&gt;0,SUM($D54:AI54)/$C109,0))</f>
        <v/>
      </c>
      <c r="AJ109" s="7" t="str">
        <f>IF($B109&gt;52-AJ$57,"",IF($C109&gt;0,SUM($D54:AJ54)/$C109,0))</f>
        <v/>
      </c>
      <c r="AK109" s="7" t="str">
        <f>IF($B109&gt;52-AK$57,"",IF($C109&gt;0,SUM($D54:AK54)/$C109,0))</f>
        <v/>
      </c>
      <c r="AL109" s="7" t="str">
        <f>IF($B109&gt;52-AL$57,"",IF($C109&gt;0,SUM($D54:AL54)/$C109,0))</f>
        <v/>
      </c>
      <c r="AM109" s="7" t="str">
        <f>IF($B109&gt;52-AM$57,"",IF($C109&gt;0,SUM($D54:AM54)/$C109,0))</f>
        <v/>
      </c>
      <c r="AN109" s="7" t="str">
        <f>IF($B109&gt;52-AN$57,"",IF($C109&gt;0,SUM($D54:AN54)/$C109,0))</f>
        <v/>
      </c>
      <c r="AO109" s="7" t="str">
        <f>IF($B109&gt;52-AO$57,"",IF($C109&gt;0,SUM($D54:AO54)/$C109,0))</f>
        <v/>
      </c>
      <c r="AP109" s="7" t="str">
        <f>IF($B109&gt;52-AP$57,"",IF($C109&gt;0,SUM($D54:AP54)/$C109,0))</f>
        <v/>
      </c>
      <c r="AQ109" s="7" t="str">
        <f>IF($B109&gt;52-AQ$57,"",IF($C109&gt;0,SUM($D54:AQ54)/$C109,0))</f>
        <v/>
      </c>
      <c r="AR109" s="7" t="str">
        <f>IF($B109&gt;52-AR$57,"",IF($C109&gt;0,SUM($D54:AR54)/$C109,0))</f>
        <v/>
      </c>
      <c r="AS109" s="7" t="str">
        <f>IF($B109&gt;52-AS$57,"",IF($C109&gt;0,SUM($D54:AS54)/$C109,0))</f>
        <v/>
      </c>
      <c r="AT109" s="7" t="str">
        <f>IF($B109&gt;52-AT$57,"",IF($C109&gt;0,SUM($D54:AT54)/$C109,0))</f>
        <v/>
      </c>
      <c r="AU109" s="7" t="str">
        <f>IF($B109&gt;52-AU$57,"",IF($C109&gt;0,SUM($D54:AU54)/$C109,0))</f>
        <v/>
      </c>
      <c r="AV109" s="7" t="str">
        <f>IF($B109&gt;52-AV$57,"",IF($C109&gt;0,SUM($D54:AV54)/$C109,0))</f>
        <v/>
      </c>
      <c r="AW109" s="7" t="str">
        <f>IF($B109&gt;52-AW$57,"",IF($C109&gt;0,SUM($D54:AW54)/$C109,0))</f>
        <v/>
      </c>
      <c r="AX109" s="7" t="str">
        <f>IF($B109&gt;52-AX$57,"",IF($C109&gt;0,SUM($D54:AX54)/$C109,0))</f>
        <v/>
      </c>
      <c r="AY109" s="7" t="str">
        <f>IF($B109&gt;52-AY$57,"",IF($C109&gt;0,SUM($D54:AY54)/$C109,0))</f>
        <v/>
      </c>
      <c r="AZ109" s="7" t="str">
        <f>IF($B109&gt;52-AZ$57,"",IF($C109&gt;0,SUM($D54:AZ54)/$C109,0))</f>
        <v/>
      </c>
      <c r="BA109" s="7" t="str">
        <f>IF($B109&gt;52-BA$57,"",IF($C109&gt;0,SUM($D54:BA54)/$C109,0))</f>
        <v/>
      </c>
      <c r="BB109" s="7" t="str">
        <f>IF($B109&gt;52-BB$57,"",IF($C109&gt;0,SUM($D54:BB54)/$C109,0))</f>
        <v/>
      </c>
      <c r="BC109" s="7" t="str">
        <f>IF($B109&gt;52-BC$57,"",IF($C109&gt;0,SUM($D54:BC54)/$C109,0))</f>
        <v/>
      </c>
    </row>
    <row r="110" spans="2:55" x14ac:dyDescent="0.55000000000000004">
      <c r="E110" s="11"/>
      <c r="F110" s="11"/>
    </row>
    <row r="111" spans="2:55" x14ac:dyDescent="0.55000000000000004">
      <c r="D111" t="s">
        <v>38</v>
      </c>
    </row>
    <row r="112" spans="2:55" x14ac:dyDescent="0.55000000000000004">
      <c r="B112" s="6"/>
      <c r="D112" s="4">
        <v>0</v>
      </c>
      <c r="E112" s="9">
        <f t="shared" ref="E112:AD112" si="3">D112+1</f>
        <v>1</v>
      </c>
      <c r="F112" s="9">
        <f t="shared" si="3"/>
        <v>2</v>
      </c>
      <c r="G112" s="9">
        <f t="shared" si="3"/>
        <v>3</v>
      </c>
      <c r="H112" s="9">
        <f t="shared" si="3"/>
        <v>4</v>
      </c>
      <c r="I112" s="9">
        <f t="shared" si="3"/>
        <v>5</v>
      </c>
      <c r="J112" s="9">
        <f t="shared" si="3"/>
        <v>6</v>
      </c>
      <c r="K112" s="9">
        <f t="shared" si="3"/>
        <v>7</v>
      </c>
      <c r="L112" s="9">
        <f t="shared" si="3"/>
        <v>8</v>
      </c>
      <c r="M112" s="9">
        <f t="shared" si="3"/>
        <v>9</v>
      </c>
      <c r="N112" s="9">
        <f t="shared" si="3"/>
        <v>10</v>
      </c>
      <c r="O112" s="9">
        <f t="shared" si="3"/>
        <v>11</v>
      </c>
      <c r="P112" s="9">
        <f t="shared" si="3"/>
        <v>12</v>
      </c>
      <c r="Q112" s="9">
        <f t="shared" si="3"/>
        <v>13</v>
      </c>
      <c r="R112" s="9">
        <f t="shared" si="3"/>
        <v>14</v>
      </c>
      <c r="S112" s="9">
        <f t="shared" si="3"/>
        <v>15</v>
      </c>
      <c r="T112" s="9">
        <f t="shared" si="3"/>
        <v>16</v>
      </c>
      <c r="U112" s="9">
        <f t="shared" si="3"/>
        <v>17</v>
      </c>
      <c r="V112" s="9">
        <f t="shared" si="3"/>
        <v>18</v>
      </c>
      <c r="W112" s="9">
        <f t="shared" si="3"/>
        <v>19</v>
      </c>
      <c r="X112" s="9">
        <f t="shared" si="3"/>
        <v>20</v>
      </c>
      <c r="Y112" s="9">
        <f t="shared" si="3"/>
        <v>21</v>
      </c>
      <c r="Z112" s="9">
        <f t="shared" si="3"/>
        <v>22</v>
      </c>
      <c r="AA112" s="9">
        <f t="shared" si="3"/>
        <v>23</v>
      </c>
      <c r="AB112" s="9">
        <f t="shared" si="3"/>
        <v>24</v>
      </c>
      <c r="AC112" s="9">
        <f t="shared" si="3"/>
        <v>25</v>
      </c>
      <c r="AD112" s="9">
        <f t="shared" si="3"/>
        <v>26</v>
      </c>
    </row>
    <row r="113" spans="3:30" x14ac:dyDescent="0.55000000000000004">
      <c r="C113">
        <f>SUM(C58:C83)</f>
        <v>35</v>
      </c>
      <c r="D113" s="6">
        <f t="shared" ref="D113:AD113" si="4">SUMPRODUCT($C$58:$C$83,D58:D83)/$C$113</f>
        <v>2.8571428571428571E-2</v>
      </c>
      <c r="E113" s="6">
        <f t="shared" si="4"/>
        <v>0.11428571428571428</v>
      </c>
      <c r="F113" s="6">
        <f t="shared" si="4"/>
        <v>0.25714285714285712</v>
      </c>
      <c r="G113" s="6">
        <f t="shared" si="4"/>
        <v>0.31428571428571428</v>
      </c>
      <c r="H113" s="6">
        <f t="shared" si="4"/>
        <v>0.37142857142857144</v>
      </c>
      <c r="I113" s="6">
        <f t="shared" si="4"/>
        <v>0.45714285714285713</v>
      </c>
      <c r="J113" s="6">
        <f t="shared" si="4"/>
        <v>0.54285714285714282</v>
      </c>
      <c r="K113" s="6">
        <f t="shared" si="4"/>
        <v>0.54285714285714282</v>
      </c>
      <c r="L113" s="6">
        <f t="shared" si="4"/>
        <v>0.54285714285714282</v>
      </c>
      <c r="M113" s="6">
        <f t="shared" si="4"/>
        <v>0.54285714285714282</v>
      </c>
      <c r="N113" s="6">
        <f t="shared" si="4"/>
        <v>0.6</v>
      </c>
      <c r="O113" s="6">
        <f t="shared" si="4"/>
        <v>0.62857142857142856</v>
      </c>
      <c r="P113" s="6">
        <f t="shared" si="4"/>
        <v>0.65714285714285714</v>
      </c>
      <c r="Q113" s="6">
        <f t="shared" si="4"/>
        <v>0.65714285714285714</v>
      </c>
      <c r="R113" s="6">
        <f t="shared" si="4"/>
        <v>0.65714285714285714</v>
      </c>
      <c r="S113" s="6">
        <f t="shared" si="4"/>
        <v>0.68571428571428572</v>
      </c>
      <c r="T113" s="6">
        <f t="shared" si="4"/>
        <v>0.68571428571428572</v>
      </c>
      <c r="U113" s="6">
        <f t="shared" si="4"/>
        <v>0.68571428571428572</v>
      </c>
      <c r="V113" s="6">
        <f t="shared" si="4"/>
        <v>0.7142857142857143</v>
      </c>
      <c r="W113" s="6">
        <f t="shared" si="4"/>
        <v>0.7142857142857143</v>
      </c>
      <c r="X113" s="6">
        <f t="shared" si="4"/>
        <v>0.7142857142857143</v>
      </c>
      <c r="Y113" s="6">
        <f t="shared" si="4"/>
        <v>0.7142857142857143</v>
      </c>
      <c r="Z113" s="6">
        <f t="shared" si="4"/>
        <v>0.7142857142857143</v>
      </c>
      <c r="AA113" s="6">
        <f t="shared" si="4"/>
        <v>0.7142857142857143</v>
      </c>
      <c r="AB113" s="6">
        <f t="shared" si="4"/>
        <v>0.7142857142857143</v>
      </c>
      <c r="AC113" s="6">
        <f t="shared" si="4"/>
        <v>0.7142857142857143</v>
      </c>
      <c r="AD113" s="6">
        <f t="shared" si="4"/>
        <v>0.7142857142857143</v>
      </c>
    </row>
    <row r="114" spans="3:30" x14ac:dyDescent="0.55000000000000004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6" spans="3:30" x14ac:dyDescent="0.55000000000000004">
      <c r="F116" s="12"/>
    </row>
    <row r="117" spans="3:30" x14ac:dyDescent="0.55000000000000004">
      <c r="F117" s="12"/>
    </row>
    <row r="118" spans="3:30" x14ac:dyDescent="0.55000000000000004">
      <c r="F118" s="12"/>
    </row>
    <row r="119" spans="3:30" x14ac:dyDescent="0.55000000000000004">
      <c r="F119" s="12"/>
    </row>
    <row r="120" spans="3:30" x14ac:dyDescent="0.55000000000000004">
      <c r="F120" s="12"/>
    </row>
    <row r="121" spans="3:30" x14ac:dyDescent="0.55000000000000004">
      <c r="F121" s="12"/>
    </row>
    <row r="122" spans="3:30" x14ac:dyDescent="0.55000000000000004">
      <c r="F122" s="12"/>
    </row>
    <row r="123" spans="3:30" x14ac:dyDescent="0.55000000000000004">
      <c r="F123" s="12"/>
    </row>
    <row r="124" spans="3:30" x14ac:dyDescent="0.55000000000000004">
      <c r="F124" s="12"/>
    </row>
    <row r="125" spans="3:30" x14ac:dyDescent="0.55000000000000004">
      <c r="F125" s="12"/>
    </row>
    <row r="126" spans="3:30" x14ac:dyDescent="0.55000000000000004">
      <c r="F126" s="12"/>
    </row>
    <row r="127" spans="3:30" x14ac:dyDescent="0.55000000000000004">
      <c r="F127" s="12"/>
    </row>
    <row r="128" spans="3:30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3:6" x14ac:dyDescent="0.55000000000000004">
      <c r="F145" s="12"/>
    </row>
    <row r="146" spans="3:6" x14ac:dyDescent="0.55000000000000004">
      <c r="F146" s="12"/>
    </row>
    <row r="147" spans="3:6" x14ac:dyDescent="0.55000000000000004">
      <c r="F147" s="12"/>
    </row>
    <row r="148" spans="3:6" x14ac:dyDescent="0.55000000000000004">
      <c r="F148" s="12"/>
    </row>
    <row r="149" spans="3:6" x14ac:dyDescent="0.55000000000000004">
      <c r="F149" s="12"/>
    </row>
    <row r="150" spans="3:6" x14ac:dyDescent="0.55000000000000004">
      <c r="F150" s="12"/>
    </row>
    <row r="151" spans="3:6" x14ac:dyDescent="0.55000000000000004">
      <c r="F151" s="12"/>
    </row>
    <row r="152" spans="3:6" x14ac:dyDescent="0.55000000000000004">
      <c r="F152" s="12"/>
    </row>
    <row r="153" spans="3:6" x14ac:dyDescent="0.55000000000000004">
      <c r="F153" s="12"/>
    </row>
    <row r="154" spans="3:6" x14ac:dyDescent="0.55000000000000004">
      <c r="F154" s="12"/>
    </row>
    <row r="155" spans="3:6" x14ac:dyDescent="0.55000000000000004">
      <c r="C155">
        <f>SUM(C113:C154)</f>
        <v>35</v>
      </c>
      <c r="D155">
        <f>SUM(D113:D154)</f>
        <v>2.8571428571428571E-2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9"/>
  <sheetViews>
    <sheetView workbookViewId="0"/>
  </sheetViews>
  <sheetFormatPr defaultRowHeight="14.4" x14ac:dyDescent="0.55000000000000004"/>
  <sheetData>
    <row r="1" spans="1:5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>
        <v>20001</v>
      </c>
      <c r="B2">
        <v>49</v>
      </c>
      <c r="C2">
        <v>1</v>
      </c>
      <c r="D2">
        <v>1</v>
      </c>
      <c r="E2">
        <f>IF(A2&lt;&gt;A1,0,E1+1)</f>
        <v>0</v>
      </c>
    </row>
    <row r="3" spans="1:5" x14ac:dyDescent="0.55000000000000004">
      <c r="A3">
        <v>20002</v>
      </c>
      <c r="B3">
        <v>14</v>
      </c>
      <c r="C3">
        <v>7</v>
      </c>
      <c r="D3">
        <v>1</v>
      </c>
      <c r="E3">
        <f t="shared" ref="E3:E66" si="0">IF(A3&lt;&gt;A2,0,E2+1)</f>
        <v>0</v>
      </c>
    </row>
    <row r="4" spans="1:5" x14ac:dyDescent="0.55000000000000004">
      <c r="A4">
        <v>20003</v>
      </c>
      <c r="B4">
        <v>24</v>
      </c>
      <c r="C4">
        <v>6</v>
      </c>
      <c r="D4">
        <v>1</v>
      </c>
      <c r="E4">
        <f t="shared" si="0"/>
        <v>0</v>
      </c>
    </row>
    <row r="5" spans="1:5" x14ac:dyDescent="0.55000000000000004">
      <c r="A5">
        <v>20004</v>
      </c>
      <c r="B5">
        <v>49</v>
      </c>
      <c r="C5">
        <v>2</v>
      </c>
      <c r="D5">
        <v>1</v>
      </c>
      <c r="E5">
        <f t="shared" si="0"/>
        <v>0</v>
      </c>
    </row>
    <row r="6" spans="1:5" x14ac:dyDescent="0.55000000000000004">
      <c r="A6">
        <v>20005</v>
      </c>
      <c r="B6">
        <v>6</v>
      </c>
      <c r="C6">
        <v>7</v>
      </c>
      <c r="D6">
        <v>1</v>
      </c>
      <c r="E6">
        <f t="shared" si="0"/>
        <v>0</v>
      </c>
    </row>
    <row r="7" spans="1:5" x14ac:dyDescent="0.55000000000000004">
      <c r="A7">
        <v>20006</v>
      </c>
      <c r="B7">
        <v>5</v>
      </c>
      <c r="C7">
        <v>2</v>
      </c>
      <c r="D7">
        <v>1</v>
      </c>
      <c r="E7">
        <f t="shared" si="0"/>
        <v>0</v>
      </c>
    </row>
    <row r="8" spans="1:5" x14ac:dyDescent="0.55000000000000004">
      <c r="A8">
        <v>20007</v>
      </c>
      <c r="B8">
        <v>34</v>
      </c>
      <c r="C8">
        <v>3</v>
      </c>
      <c r="D8">
        <v>1</v>
      </c>
      <c r="E8">
        <f t="shared" si="0"/>
        <v>0</v>
      </c>
    </row>
    <row r="9" spans="1:5" x14ac:dyDescent="0.55000000000000004">
      <c r="A9">
        <v>20007</v>
      </c>
      <c r="B9">
        <v>44</v>
      </c>
      <c r="C9">
        <v>4</v>
      </c>
      <c r="D9">
        <v>1</v>
      </c>
      <c r="E9">
        <f t="shared" si="0"/>
        <v>1</v>
      </c>
    </row>
    <row r="10" spans="1:5" x14ac:dyDescent="0.55000000000000004">
      <c r="A10">
        <v>20008</v>
      </c>
      <c r="B10">
        <v>27</v>
      </c>
      <c r="C10">
        <v>2</v>
      </c>
      <c r="D10">
        <v>2</v>
      </c>
      <c r="E10">
        <f t="shared" si="0"/>
        <v>0</v>
      </c>
    </row>
    <row r="11" spans="1:5" x14ac:dyDescent="0.55000000000000004">
      <c r="A11">
        <v>20009</v>
      </c>
      <c r="B11">
        <v>48</v>
      </c>
      <c r="C11">
        <v>7</v>
      </c>
      <c r="D11">
        <v>1</v>
      </c>
      <c r="E11">
        <f t="shared" si="0"/>
        <v>0</v>
      </c>
    </row>
    <row r="12" spans="1:5" x14ac:dyDescent="0.55000000000000004">
      <c r="A12">
        <v>20010</v>
      </c>
      <c r="B12">
        <v>5</v>
      </c>
      <c r="C12">
        <v>7</v>
      </c>
      <c r="D12">
        <v>1</v>
      </c>
      <c r="E12">
        <f t="shared" si="0"/>
        <v>0</v>
      </c>
    </row>
    <row r="13" spans="1:5" x14ac:dyDescent="0.55000000000000004">
      <c r="A13">
        <v>20011</v>
      </c>
      <c r="B13">
        <v>30</v>
      </c>
      <c r="C13">
        <v>6</v>
      </c>
      <c r="D13">
        <v>3</v>
      </c>
      <c r="E13">
        <f t="shared" si="0"/>
        <v>0</v>
      </c>
    </row>
    <row r="14" spans="1:5" x14ac:dyDescent="0.55000000000000004">
      <c r="A14">
        <v>20012</v>
      </c>
      <c r="B14">
        <v>12</v>
      </c>
      <c r="C14">
        <v>1</v>
      </c>
      <c r="D14">
        <v>1</v>
      </c>
      <c r="E14">
        <f t="shared" si="0"/>
        <v>0</v>
      </c>
    </row>
    <row r="15" spans="1:5" x14ac:dyDescent="0.55000000000000004">
      <c r="A15">
        <v>20013</v>
      </c>
      <c r="B15">
        <v>22</v>
      </c>
      <c r="C15">
        <v>1</v>
      </c>
      <c r="D15">
        <v>3</v>
      </c>
      <c r="E15">
        <f t="shared" si="0"/>
        <v>0</v>
      </c>
    </row>
    <row r="16" spans="1:5" x14ac:dyDescent="0.55000000000000004">
      <c r="A16">
        <v>20014</v>
      </c>
      <c r="B16">
        <v>4</v>
      </c>
      <c r="C16">
        <v>2</v>
      </c>
      <c r="D16">
        <v>1</v>
      </c>
      <c r="E16">
        <f t="shared" si="0"/>
        <v>0</v>
      </c>
    </row>
    <row r="17" spans="1:5" x14ac:dyDescent="0.55000000000000004">
      <c r="A17">
        <v>20014</v>
      </c>
      <c r="B17">
        <v>4</v>
      </c>
      <c r="C17">
        <v>4</v>
      </c>
      <c r="D17">
        <v>1</v>
      </c>
      <c r="E17">
        <f t="shared" si="0"/>
        <v>1</v>
      </c>
    </row>
    <row r="18" spans="1:5" x14ac:dyDescent="0.55000000000000004">
      <c r="A18">
        <v>20014</v>
      </c>
      <c r="B18">
        <v>6</v>
      </c>
      <c r="C18">
        <v>6</v>
      </c>
      <c r="D18">
        <v>2</v>
      </c>
      <c r="E18">
        <f t="shared" si="0"/>
        <v>2</v>
      </c>
    </row>
    <row r="19" spans="1:5" x14ac:dyDescent="0.55000000000000004">
      <c r="A19">
        <v>20014</v>
      </c>
      <c r="B19">
        <v>7</v>
      </c>
      <c r="C19">
        <v>2</v>
      </c>
      <c r="D19">
        <v>3</v>
      </c>
      <c r="E19">
        <f t="shared" si="0"/>
        <v>3</v>
      </c>
    </row>
    <row r="20" spans="1:5" x14ac:dyDescent="0.55000000000000004">
      <c r="A20">
        <v>20014</v>
      </c>
      <c r="B20">
        <v>7</v>
      </c>
      <c r="C20">
        <v>6</v>
      </c>
      <c r="D20">
        <v>3</v>
      </c>
      <c r="E20">
        <f t="shared" si="0"/>
        <v>4</v>
      </c>
    </row>
    <row r="21" spans="1:5" x14ac:dyDescent="0.55000000000000004">
      <c r="A21">
        <v>20014</v>
      </c>
      <c r="B21">
        <v>12</v>
      </c>
      <c r="C21">
        <v>5</v>
      </c>
      <c r="D21">
        <v>2</v>
      </c>
      <c r="E21">
        <f t="shared" si="0"/>
        <v>5</v>
      </c>
    </row>
    <row r="22" spans="1:5" x14ac:dyDescent="0.55000000000000004">
      <c r="A22">
        <v>20014</v>
      </c>
      <c r="B22">
        <v>17</v>
      </c>
      <c r="C22">
        <v>6</v>
      </c>
      <c r="D22">
        <v>1</v>
      </c>
      <c r="E22">
        <f t="shared" si="0"/>
        <v>6</v>
      </c>
    </row>
    <row r="23" spans="1:5" x14ac:dyDescent="0.55000000000000004">
      <c r="A23">
        <v>20014</v>
      </c>
      <c r="B23">
        <v>23</v>
      </c>
      <c r="C23">
        <v>4</v>
      </c>
      <c r="D23">
        <v>2</v>
      </c>
      <c r="E23">
        <f t="shared" si="0"/>
        <v>7</v>
      </c>
    </row>
    <row r="24" spans="1:5" x14ac:dyDescent="0.55000000000000004">
      <c r="A24">
        <v>20014</v>
      </c>
      <c r="B24">
        <v>47</v>
      </c>
      <c r="C24">
        <v>6</v>
      </c>
      <c r="D24">
        <v>2</v>
      </c>
      <c r="E24">
        <f t="shared" si="0"/>
        <v>8</v>
      </c>
    </row>
    <row r="25" spans="1:5" x14ac:dyDescent="0.55000000000000004">
      <c r="A25">
        <v>20015</v>
      </c>
      <c r="B25">
        <v>9</v>
      </c>
      <c r="C25">
        <v>5</v>
      </c>
      <c r="D25">
        <v>1</v>
      </c>
      <c r="E25">
        <f t="shared" si="0"/>
        <v>0</v>
      </c>
    </row>
    <row r="26" spans="1:5" x14ac:dyDescent="0.55000000000000004">
      <c r="A26">
        <v>20015</v>
      </c>
      <c r="B26">
        <v>11</v>
      </c>
      <c r="C26">
        <v>5</v>
      </c>
      <c r="D26">
        <v>1</v>
      </c>
      <c r="E26">
        <f t="shared" si="0"/>
        <v>1</v>
      </c>
    </row>
    <row r="27" spans="1:5" x14ac:dyDescent="0.55000000000000004">
      <c r="A27">
        <v>20015</v>
      </c>
      <c r="B27">
        <v>12</v>
      </c>
      <c r="C27">
        <v>2</v>
      </c>
      <c r="D27">
        <v>2</v>
      </c>
      <c r="E27">
        <f t="shared" si="0"/>
        <v>2</v>
      </c>
    </row>
    <row r="28" spans="1:5" x14ac:dyDescent="0.55000000000000004">
      <c r="A28">
        <v>20015</v>
      </c>
      <c r="B28">
        <v>17</v>
      </c>
      <c r="C28">
        <v>5</v>
      </c>
      <c r="D28">
        <v>1</v>
      </c>
      <c r="E28">
        <f t="shared" si="0"/>
        <v>3</v>
      </c>
    </row>
    <row r="29" spans="1:5" x14ac:dyDescent="0.55000000000000004">
      <c r="A29">
        <v>20016</v>
      </c>
      <c r="B29">
        <v>10</v>
      </c>
      <c r="C29">
        <v>5</v>
      </c>
      <c r="D29">
        <v>1</v>
      </c>
      <c r="E29">
        <f t="shared" si="0"/>
        <v>0</v>
      </c>
    </row>
    <row r="30" spans="1:5" x14ac:dyDescent="0.55000000000000004">
      <c r="A30">
        <v>20016</v>
      </c>
      <c r="B30">
        <v>11</v>
      </c>
      <c r="C30">
        <v>5</v>
      </c>
      <c r="D30">
        <v>1</v>
      </c>
      <c r="E30">
        <f t="shared" si="0"/>
        <v>1</v>
      </c>
    </row>
    <row r="31" spans="1:5" x14ac:dyDescent="0.55000000000000004">
      <c r="A31">
        <v>20016</v>
      </c>
      <c r="B31">
        <v>16</v>
      </c>
      <c r="C31">
        <v>5</v>
      </c>
      <c r="D31">
        <v>1</v>
      </c>
      <c r="E31">
        <f t="shared" si="0"/>
        <v>2</v>
      </c>
    </row>
    <row r="32" spans="1:5" x14ac:dyDescent="0.55000000000000004">
      <c r="A32">
        <v>20016</v>
      </c>
      <c r="B32">
        <v>34</v>
      </c>
      <c r="C32">
        <v>5</v>
      </c>
      <c r="D32">
        <v>2</v>
      </c>
      <c r="E32">
        <f t="shared" si="0"/>
        <v>3</v>
      </c>
    </row>
    <row r="33" spans="1:5" x14ac:dyDescent="0.55000000000000004">
      <c r="A33">
        <v>20016</v>
      </c>
      <c r="B33">
        <v>36</v>
      </c>
      <c r="C33">
        <v>5</v>
      </c>
      <c r="D33">
        <v>1</v>
      </c>
      <c r="E33">
        <f t="shared" si="0"/>
        <v>4</v>
      </c>
    </row>
    <row r="34" spans="1:5" x14ac:dyDescent="0.55000000000000004">
      <c r="A34">
        <v>20016</v>
      </c>
      <c r="B34">
        <v>45</v>
      </c>
      <c r="C34">
        <v>4</v>
      </c>
      <c r="D34">
        <v>1</v>
      </c>
      <c r="E34">
        <f t="shared" si="0"/>
        <v>5</v>
      </c>
    </row>
    <row r="35" spans="1:5" x14ac:dyDescent="0.55000000000000004">
      <c r="A35">
        <v>20016</v>
      </c>
      <c r="B35">
        <v>46</v>
      </c>
      <c r="C35">
        <v>4</v>
      </c>
      <c r="D35">
        <v>2</v>
      </c>
      <c r="E35">
        <f t="shared" si="0"/>
        <v>6</v>
      </c>
    </row>
    <row r="36" spans="1:5" x14ac:dyDescent="0.55000000000000004">
      <c r="A36">
        <v>20016</v>
      </c>
      <c r="B36">
        <v>47</v>
      </c>
      <c r="C36">
        <v>4</v>
      </c>
      <c r="D36">
        <v>2</v>
      </c>
      <c r="E36">
        <f t="shared" si="0"/>
        <v>7</v>
      </c>
    </row>
    <row r="37" spans="1:5" x14ac:dyDescent="0.55000000000000004">
      <c r="A37">
        <v>20016</v>
      </c>
      <c r="B37">
        <v>50</v>
      </c>
      <c r="C37">
        <v>5</v>
      </c>
      <c r="D37">
        <v>1</v>
      </c>
      <c r="E37">
        <f t="shared" si="0"/>
        <v>8</v>
      </c>
    </row>
    <row r="38" spans="1:5" x14ac:dyDescent="0.55000000000000004">
      <c r="A38">
        <v>20017</v>
      </c>
      <c r="B38">
        <v>17</v>
      </c>
      <c r="C38">
        <v>5</v>
      </c>
      <c r="D38">
        <v>1</v>
      </c>
      <c r="E38">
        <f t="shared" si="0"/>
        <v>0</v>
      </c>
    </row>
    <row r="39" spans="1:5" x14ac:dyDescent="0.55000000000000004">
      <c r="A39">
        <v>20018</v>
      </c>
      <c r="B39">
        <v>5</v>
      </c>
      <c r="C39">
        <v>7</v>
      </c>
      <c r="D39">
        <v>1</v>
      </c>
      <c r="E39">
        <f t="shared" si="0"/>
        <v>0</v>
      </c>
    </row>
    <row r="40" spans="1:5" x14ac:dyDescent="0.55000000000000004">
      <c r="A40">
        <v>20018</v>
      </c>
      <c r="B40">
        <v>9</v>
      </c>
      <c r="C40">
        <v>7</v>
      </c>
      <c r="D40">
        <v>1</v>
      </c>
      <c r="E40">
        <f t="shared" si="0"/>
        <v>1</v>
      </c>
    </row>
    <row r="41" spans="1:5" x14ac:dyDescent="0.55000000000000004">
      <c r="A41">
        <v>20018</v>
      </c>
      <c r="B41">
        <v>15</v>
      </c>
      <c r="C41">
        <v>2</v>
      </c>
      <c r="D41">
        <v>1</v>
      </c>
      <c r="E41">
        <f t="shared" si="0"/>
        <v>2</v>
      </c>
    </row>
    <row r="42" spans="1:5" x14ac:dyDescent="0.55000000000000004">
      <c r="A42">
        <v>20018</v>
      </c>
      <c r="B42">
        <v>29</v>
      </c>
      <c r="C42">
        <v>2</v>
      </c>
      <c r="D42">
        <v>1</v>
      </c>
      <c r="E42">
        <f t="shared" si="0"/>
        <v>3</v>
      </c>
    </row>
    <row r="43" spans="1:5" x14ac:dyDescent="0.55000000000000004">
      <c r="A43">
        <v>20019</v>
      </c>
      <c r="B43">
        <v>30</v>
      </c>
      <c r="C43">
        <v>6</v>
      </c>
      <c r="D43">
        <v>1</v>
      </c>
      <c r="E43">
        <f t="shared" si="0"/>
        <v>0</v>
      </c>
    </row>
    <row r="44" spans="1:5" x14ac:dyDescent="0.55000000000000004">
      <c r="A44">
        <v>20020</v>
      </c>
      <c r="B44">
        <v>17</v>
      </c>
      <c r="C44">
        <v>5</v>
      </c>
      <c r="D44">
        <v>1</v>
      </c>
      <c r="E44">
        <f t="shared" si="0"/>
        <v>0</v>
      </c>
    </row>
    <row r="45" spans="1:5" x14ac:dyDescent="0.55000000000000004">
      <c r="A45">
        <v>20021</v>
      </c>
      <c r="B45">
        <v>6</v>
      </c>
      <c r="C45">
        <v>5</v>
      </c>
      <c r="D45">
        <v>1</v>
      </c>
      <c r="E45">
        <f t="shared" si="0"/>
        <v>0</v>
      </c>
    </row>
    <row r="46" spans="1:5" x14ac:dyDescent="0.55000000000000004">
      <c r="A46">
        <v>20022</v>
      </c>
      <c r="B46">
        <v>27</v>
      </c>
      <c r="C46">
        <v>7</v>
      </c>
      <c r="D46">
        <v>1</v>
      </c>
      <c r="E46">
        <f t="shared" si="0"/>
        <v>0</v>
      </c>
    </row>
    <row r="47" spans="1:5" x14ac:dyDescent="0.55000000000000004">
      <c r="A47">
        <v>20022</v>
      </c>
      <c r="B47">
        <v>50</v>
      </c>
      <c r="C47">
        <v>1</v>
      </c>
      <c r="D47">
        <v>1</v>
      </c>
      <c r="E47">
        <f t="shared" si="0"/>
        <v>1</v>
      </c>
    </row>
    <row r="48" spans="1:5" x14ac:dyDescent="0.55000000000000004">
      <c r="A48">
        <v>20023</v>
      </c>
      <c r="B48">
        <v>4</v>
      </c>
      <c r="C48">
        <v>5</v>
      </c>
      <c r="D48">
        <v>1</v>
      </c>
      <c r="E48">
        <f t="shared" si="0"/>
        <v>0</v>
      </c>
    </row>
    <row r="49" spans="1:5" x14ac:dyDescent="0.55000000000000004">
      <c r="A49">
        <v>20023</v>
      </c>
      <c r="B49">
        <v>18</v>
      </c>
      <c r="C49">
        <v>1</v>
      </c>
      <c r="D49">
        <v>1</v>
      </c>
      <c r="E49">
        <f t="shared" si="0"/>
        <v>1</v>
      </c>
    </row>
    <row r="50" spans="1:5" x14ac:dyDescent="0.55000000000000004">
      <c r="A50">
        <v>20023</v>
      </c>
      <c r="B50">
        <v>20</v>
      </c>
      <c r="C50">
        <v>7</v>
      </c>
      <c r="D50">
        <v>2</v>
      </c>
      <c r="E50">
        <f t="shared" si="0"/>
        <v>2</v>
      </c>
    </row>
    <row r="51" spans="1:5" x14ac:dyDescent="0.55000000000000004">
      <c r="A51">
        <v>20023</v>
      </c>
      <c r="B51">
        <v>21</v>
      </c>
      <c r="C51">
        <v>1</v>
      </c>
      <c r="D51">
        <v>1</v>
      </c>
      <c r="E51">
        <f t="shared" si="0"/>
        <v>3</v>
      </c>
    </row>
    <row r="52" spans="1:5" x14ac:dyDescent="0.55000000000000004">
      <c r="A52">
        <v>20023</v>
      </c>
      <c r="B52">
        <v>26</v>
      </c>
      <c r="C52">
        <v>3</v>
      </c>
      <c r="D52">
        <v>2</v>
      </c>
      <c r="E52">
        <f t="shared" si="0"/>
        <v>4</v>
      </c>
    </row>
    <row r="53" spans="1:5" x14ac:dyDescent="0.55000000000000004">
      <c r="A53">
        <v>20023</v>
      </c>
      <c r="B53">
        <v>27</v>
      </c>
      <c r="C53">
        <v>2</v>
      </c>
      <c r="D53">
        <v>4</v>
      </c>
      <c r="E53">
        <f t="shared" si="0"/>
        <v>5</v>
      </c>
    </row>
    <row r="54" spans="1:5" x14ac:dyDescent="0.55000000000000004">
      <c r="A54">
        <v>20023</v>
      </c>
      <c r="B54">
        <v>28</v>
      </c>
      <c r="C54">
        <v>1</v>
      </c>
      <c r="D54">
        <v>3</v>
      </c>
      <c r="E54">
        <f t="shared" si="0"/>
        <v>6</v>
      </c>
    </row>
    <row r="55" spans="1:5" x14ac:dyDescent="0.55000000000000004">
      <c r="A55">
        <v>20023</v>
      </c>
      <c r="B55">
        <v>31</v>
      </c>
      <c r="C55">
        <v>2</v>
      </c>
      <c r="D55">
        <v>8</v>
      </c>
      <c r="E55">
        <f t="shared" si="0"/>
        <v>7</v>
      </c>
    </row>
    <row r="56" spans="1:5" x14ac:dyDescent="0.55000000000000004">
      <c r="A56">
        <v>20023</v>
      </c>
      <c r="B56">
        <v>35</v>
      </c>
      <c r="C56">
        <v>5</v>
      </c>
      <c r="D56">
        <v>2</v>
      </c>
      <c r="E56">
        <f t="shared" si="0"/>
        <v>8</v>
      </c>
    </row>
    <row r="57" spans="1:5" x14ac:dyDescent="0.55000000000000004">
      <c r="A57">
        <v>20023</v>
      </c>
      <c r="B57">
        <v>37</v>
      </c>
      <c r="C57">
        <v>5</v>
      </c>
      <c r="D57">
        <v>2</v>
      </c>
      <c r="E57">
        <f t="shared" si="0"/>
        <v>9</v>
      </c>
    </row>
    <row r="58" spans="1:5" x14ac:dyDescent="0.55000000000000004">
      <c r="A58">
        <v>20023</v>
      </c>
      <c r="B58">
        <v>50</v>
      </c>
      <c r="C58">
        <v>6</v>
      </c>
      <c r="D58">
        <v>2</v>
      </c>
      <c r="E58">
        <f t="shared" si="0"/>
        <v>10</v>
      </c>
    </row>
    <row r="59" spans="1:5" x14ac:dyDescent="0.55000000000000004">
      <c r="A59">
        <v>20024</v>
      </c>
      <c r="B59">
        <v>35</v>
      </c>
      <c r="C59">
        <v>2</v>
      </c>
      <c r="D59">
        <v>2</v>
      </c>
      <c r="E59">
        <f t="shared" si="0"/>
        <v>0</v>
      </c>
    </row>
    <row r="60" spans="1:5" x14ac:dyDescent="0.55000000000000004">
      <c r="A60">
        <v>20025</v>
      </c>
      <c r="B60">
        <v>52</v>
      </c>
      <c r="C60">
        <v>5</v>
      </c>
      <c r="D60">
        <v>1</v>
      </c>
      <c r="E60">
        <f t="shared" si="0"/>
        <v>0</v>
      </c>
    </row>
    <row r="61" spans="1:5" x14ac:dyDescent="0.55000000000000004">
      <c r="A61">
        <v>20026</v>
      </c>
      <c r="B61">
        <v>38</v>
      </c>
      <c r="C61">
        <v>2</v>
      </c>
      <c r="D61">
        <v>1</v>
      </c>
      <c r="E61">
        <f t="shared" si="0"/>
        <v>0</v>
      </c>
    </row>
    <row r="62" spans="1:5" x14ac:dyDescent="0.55000000000000004">
      <c r="A62">
        <v>20026</v>
      </c>
      <c r="B62">
        <v>51</v>
      </c>
      <c r="C62">
        <v>2</v>
      </c>
      <c r="D62">
        <v>2</v>
      </c>
      <c r="E62">
        <f t="shared" si="0"/>
        <v>1</v>
      </c>
    </row>
    <row r="63" spans="1:5" x14ac:dyDescent="0.55000000000000004">
      <c r="A63">
        <v>20027</v>
      </c>
      <c r="B63">
        <v>46</v>
      </c>
      <c r="C63">
        <v>7</v>
      </c>
      <c r="D63">
        <v>1</v>
      </c>
      <c r="E63">
        <f t="shared" si="0"/>
        <v>0</v>
      </c>
    </row>
    <row r="64" spans="1:5" x14ac:dyDescent="0.55000000000000004">
      <c r="A64">
        <v>20028</v>
      </c>
      <c r="B64">
        <v>16</v>
      </c>
      <c r="C64">
        <v>5</v>
      </c>
      <c r="D64">
        <v>1</v>
      </c>
      <c r="E64">
        <f t="shared" si="0"/>
        <v>0</v>
      </c>
    </row>
    <row r="65" spans="1:5" x14ac:dyDescent="0.55000000000000004">
      <c r="A65">
        <v>20029</v>
      </c>
      <c r="B65">
        <v>11</v>
      </c>
      <c r="C65">
        <v>3</v>
      </c>
      <c r="D65">
        <v>1</v>
      </c>
      <c r="E65">
        <f t="shared" si="0"/>
        <v>0</v>
      </c>
    </row>
    <row r="66" spans="1:5" x14ac:dyDescent="0.55000000000000004">
      <c r="A66">
        <v>20030</v>
      </c>
      <c r="B66">
        <v>30</v>
      </c>
      <c r="C66">
        <v>5</v>
      </c>
      <c r="D66">
        <v>1</v>
      </c>
      <c r="E66">
        <f t="shared" si="0"/>
        <v>0</v>
      </c>
    </row>
    <row r="67" spans="1:5" x14ac:dyDescent="0.55000000000000004">
      <c r="A67">
        <v>20031</v>
      </c>
      <c r="B67">
        <v>1</v>
      </c>
      <c r="C67">
        <v>2</v>
      </c>
      <c r="D67">
        <v>1</v>
      </c>
      <c r="E67">
        <f t="shared" ref="E67:E130" si="1">IF(A67&lt;&gt;A66,0,E66+1)</f>
        <v>0</v>
      </c>
    </row>
    <row r="68" spans="1:5" x14ac:dyDescent="0.55000000000000004">
      <c r="A68">
        <v>20032</v>
      </c>
      <c r="B68">
        <v>42</v>
      </c>
      <c r="C68">
        <v>5</v>
      </c>
      <c r="D68">
        <v>1</v>
      </c>
      <c r="E68">
        <f t="shared" si="1"/>
        <v>0</v>
      </c>
    </row>
    <row r="69" spans="1:5" x14ac:dyDescent="0.55000000000000004">
      <c r="A69">
        <v>20032</v>
      </c>
      <c r="B69">
        <v>48</v>
      </c>
      <c r="C69">
        <v>6</v>
      </c>
      <c r="D69">
        <v>1</v>
      </c>
      <c r="E69">
        <f t="shared" si="1"/>
        <v>1</v>
      </c>
    </row>
    <row r="70" spans="1:5" x14ac:dyDescent="0.55000000000000004">
      <c r="A70">
        <v>20033</v>
      </c>
      <c r="B70">
        <v>16</v>
      </c>
      <c r="C70">
        <v>4</v>
      </c>
      <c r="D70">
        <v>1</v>
      </c>
      <c r="E70">
        <f t="shared" si="1"/>
        <v>0</v>
      </c>
    </row>
    <row r="71" spans="1:5" x14ac:dyDescent="0.55000000000000004">
      <c r="A71">
        <v>20034</v>
      </c>
      <c r="B71">
        <v>35</v>
      </c>
      <c r="C71">
        <v>2</v>
      </c>
      <c r="D71">
        <v>1</v>
      </c>
      <c r="E71">
        <f t="shared" si="1"/>
        <v>0</v>
      </c>
    </row>
    <row r="72" spans="1:5" x14ac:dyDescent="0.55000000000000004">
      <c r="A72">
        <v>20035</v>
      </c>
      <c r="B72">
        <v>37</v>
      </c>
      <c r="C72">
        <v>4</v>
      </c>
      <c r="D72">
        <v>1</v>
      </c>
      <c r="E72">
        <f t="shared" si="1"/>
        <v>0</v>
      </c>
    </row>
    <row r="73" spans="1:5" x14ac:dyDescent="0.55000000000000004">
      <c r="A73">
        <v>20035</v>
      </c>
      <c r="B73">
        <v>50</v>
      </c>
      <c r="C73">
        <v>5</v>
      </c>
      <c r="D73">
        <v>1</v>
      </c>
      <c r="E73">
        <f t="shared" si="1"/>
        <v>1</v>
      </c>
    </row>
    <row r="74" spans="1:5" x14ac:dyDescent="0.55000000000000004">
      <c r="A74">
        <v>20036</v>
      </c>
      <c r="B74">
        <v>8</v>
      </c>
      <c r="C74">
        <v>1</v>
      </c>
      <c r="D74">
        <v>2</v>
      </c>
      <c r="E74">
        <f t="shared" si="1"/>
        <v>0</v>
      </c>
    </row>
    <row r="75" spans="1:5" x14ac:dyDescent="0.55000000000000004">
      <c r="A75">
        <v>20036</v>
      </c>
      <c r="B75">
        <v>9</v>
      </c>
      <c r="C75">
        <v>4</v>
      </c>
      <c r="D75">
        <v>2</v>
      </c>
      <c r="E75">
        <f t="shared" si="1"/>
        <v>1</v>
      </c>
    </row>
    <row r="76" spans="1:5" x14ac:dyDescent="0.55000000000000004">
      <c r="A76">
        <v>20037</v>
      </c>
      <c r="B76">
        <v>7</v>
      </c>
      <c r="C76">
        <v>5</v>
      </c>
      <c r="D76">
        <v>1</v>
      </c>
      <c r="E76">
        <f t="shared" si="1"/>
        <v>0</v>
      </c>
    </row>
    <row r="77" spans="1:5" x14ac:dyDescent="0.55000000000000004">
      <c r="A77">
        <v>20038</v>
      </c>
      <c r="B77">
        <v>18</v>
      </c>
      <c r="C77">
        <v>2</v>
      </c>
      <c r="D77">
        <v>1</v>
      </c>
      <c r="E77">
        <f t="shared" si="1"/>
        <v>0</v>
      </c>
    </row>
    <row r="78" spans="1:5" x14ac:dyDescent="0.55000000000000004">
      <c r="A78">
        <v>20039</v>
      </c>
      <c r="B78">
        <v>10</v>
      </c>
      <c r="C78">
        <v>6</v>
      </c>
      <c r="D78">
        <v>1</v>
      </c>
      <c r="E78">
        <f t="shared" si="1"/>
        <v>0</v>
      </c>
    </row>
    <row r="79" spans="1:5" x14ac:dyDescent="0.55000000000000004">
      <c r="A79">
        <v>20040</v>
      </c>
      <c r="B79">
        <v>14</v>
      </c>
      <c r="C79">
        <v>7</v>
      </c>
      <c r="D79">
        <v>1</v>
      </c>
      <c r="E79">
        <f t="shared" si="1"/>
        <v>0</v>
      </c>
    </row>
    <row r="80" spans="1:5" x14ac:dyDescent="0.55000000000000004">
      <c r="A80">
        <v>20040</v>
      </c>
      <c r="B80">
        <v>27</v>
      </c>
      <c r="C80">
        <v>5</v>
      </c>
      <c r="D80">
        <v>2</v>
      </c>
      <c r="E80">
        <f t="shared" si="1"/>
        <v>1</v>
      </c>
    </row>
    <row r="81" spans="1:5" x14ac:dyDescent="0.55000000000000004">
      <c r="A81">
        <v>20041</v>
      </c>
      <c r="B81">
        <v>52</v>
      </c>
      <c r="C81">
        <v>6</v>
      </c>
      <c r="D81">
        <v>1</v>
      </c>
      <c r="E81">
        <f t="shared" si="1"/>
        <v>0</v>
      </c>
    </row>
    <row r="82" spans="1:5" x14ac:dyDescent="0.55000000000000004">
      <c r="A82">
        <v>20042</v>
      </c>
      <c r="B82">
        <v>14</v>
      </c>
      <c r="C82">
        <v>5</v>
      </c>
      <c r="D82">
        <v>1</v>
      </c>
      <c r="E82">
        <f t="shared" si="1"/>
        <v>0</v>
      </c>
    </row>
    <row r="83" spans="1:5" x14ac:dyDescent="0.55000000000000004">
      <c r="A83">
        <v>20043</v>
      </c>
      <c r="B83">
        <v>17</v>
      </c>
      <c r="C83">
        <v>6</v>
      </c>
      <c r="D83">
        <v>1</v>
      </c>
      <c r="E83">
        <f t="shared" si="1"/>
        <v>0</v>
      </c>
    </row>
    <row r="84" spans="1:5" x14ac:dyDescent="0.55000000000000004">
      <c r="A84">
        <v>20043</v>
      </c>
      <c r="B84">
        <v>30</v>
      </c>
      <c r="C84">
        <v>5</v>
      </c>
      <c r="D84">
        <v>1</v>
      </c>
      <c r="E84">
        <f t="shared" si="1"/>
        <v>1</v>
      </c>
    </row>
    <row r="85" spans="1:5" x14ac:dyDescent="0.55000000000000004">
      <c r="A85">
        <v>20044</v>
      </c>
      <c r="B85">
        <v>30</v>
      </c>
      <c r="C85">
        <v>6</v>
      </c>
      <c r="D85">
        <v>1</v>
      </c>
      <c r="E85">
        <f t="shared" si="1"/>
        <v>0</v>
      </c>
    </row>
    <row r="86" spans="1:5" x14ac:dyDescent="0.55000000000000004">
      <c r="A86">
        <v>20045</v>
      </c>
      <c r="B86">
        <v>16</v>
      </c>
      <c r="C86">
        <v>4</v>
      </c>
      <c r="D86">
        <v>1</v>
      </c>
      <c r="E86">
        <f t="shared" si="1"/>
        <v>0</v>
      </c>
    </row>
    <row r="87" spans="1:5" x14ac:dyDescent="0.55000000000000004">
      <c r="A87">
        <v>20045</v>
      </c>
      <c r="B87">
        <v>18</v>
      </c>
      <c r="C87">
        <v>4</v>
      </c>
      <c r="D87">
        <v>1</v>
      </c>
      <c r="E87">
        <f t="shared" si="1"/>
        <v>1</v>
      </c>
    </row>
    <row r="88" spans="1:5" x14ac:dyDescent="0.55000000000000004">
      <c r="A88">
        <v>20045</v>
      </c>
      <c r="B88">
        <v>29</v>
      </c>
      <c r="C88">
        <v>4</v>
      </c>
      <c r="D88">
        <v>2</v>
      </c>
      <c r="E88">
        <f t="shared" si="1"/>
        <v>2</v>
      </c>
    </row>
    <row r="89" spans="1:5" x14ac:dyDescent="0.55000000000000004">
      <c r="A89">
        <v>20045</v>
      </c>
      <c r="B89">
        <v>36</v>
      </c>
      <c r="C89">
        <v>4</v>
      </c>
      <c r="D89">
        <v>1</v>
      </c>
      <c r="E89">
        <f t="shared" si="1"/>
        <v>3</v>
      </c>
    </row>
    <row r="90" spans="1:5" x14ac:dyDescent="0.55000000000000004">
      <c r="A90">
        <v>20045</v>
      </c>
      <c r="B90">
        <v>37</v>
      </c>
      <c r="C90">
        <v>4</v>
      </c>
      <c r="D90">
        <v>1</v>
      </c>
      <c r="E90">
        <f t="shared" si="1"/>
        <v>4</v>
      </c>
    </row>
    <row r="91" spans="1:5" x14ac:dyDescent="0.55000000000000004">
      <c r="A91">
        <v>20045</v>
      </c>
      <c r="B91">
        <v>40</v>
      </c>
      <c r="C91">
        <v>4</v>
      </c>
      <c r="D91">
        <v>1</v>
      </c>
      <c r="E91">
        <f t="shared" si="1"/>
        <v>5</v>
      </c>
    </row>
    <row r="92" spans="1:5" x14ac:dyDescent="0.55000000000000004">
      <c r="A92">
        <v>20045</v>
      </c>
      <c r="B92">
        <v>42</v>
      </c>
      <c r="C92">
        <v>4</v>
      </c>
      <c r="D92">
        <v>1</v>
      </c>
      <c r="E92">
        <f t="shared" si="1"/>
        <v>6</v>
      </c>
    </row>
    <row r="93" spans="1:5" x14ac:dyDescent="0.55000000000000004">
      <c r="A93">
        <v>20045</v>
      </c>
      <c r="B93">
        <v>50</v>
      </c>
      <c r="C93">
        <v>4</v>
      </c>
      <c r="D93">
        <v>1</v>
      </c>
      <c r="E93">
        <f t="shared" si="1"/>
        <v>7</v>
      </c>
    </row>
    <row r="94" spans="1:5" x14ac:dyDescent="0.55000000000000004">
      <c r="A94">
        <v>20046</v>
      </c>
      <c r="B94">
        <v>17</v>
      </c>
      <c r="C94">
        <v>2</v>
      </c>
      <c r="D94">
        <v>1</v>
      </c>
      <c r="E94">
        <f t="shared" si="1"/>
        <v>0</v>
      </c>
    </row>
    <row r="95" spans="1:5" x14ac:dyDescent="0.55000000000000004">
      <c r="A95">
        <v>20047</v>
      </c>
      <c r="B95">
        <v>2</v>
      </c>
      <c r="C95">
        <v>3</v>
      </c>
      <c r="D95">
        <v>1</v>
      </c>
      <c r="E95">
        <f t="shared" si="1"/>
        <v>0</v>
      </c>
    </row>
    <row r="96" spans="1:5" x14ac:dyDescent="0.55000000000000004">
      <c r="A96">
        <v>20048</v>
      </c>
      <c r="B96">
        <v>24</v>
      </c>
      <c r="C96">
        <v>1</v>
      </c>
      <c r="D96">
        <v>1</v>
      </c>
      <c r="E96">
        <f t="shared" si="1"/>
        <v>0</v>
      </c>
    </row>
    <row r="97" spans="1:5" x14ac:dyDescent="0.55000000000000004">
      <c r="A97">
        <v>20049</v>
      </c>
      <c r="B97">
        <v>17</v>
      </c>
      <c r="C97">
        <v>2</v>
      </c>
      <c r="D97">
        <v>1</v>
      </c>
      <c r="E97">
        <f t="shared" si="1"/>
        <v>0</v>
      </c>
    </row>
    <row r="98" spans="1:5" x14ac:dyDescent="0.55000000000000004">
      <c r="A98">
        <v>20050</v>
      </c>
      <c r="B98">
        <v>33</v>
      </c>
      <c r="C98">
        <v>5</v>
      </c>
      <c r="D98">
        <v>1</v>
      </c>
      <c r="E98">
        <f t="shared" si="1"/>
        <v>0</v>
      </c>
    </row>
    <row r="99" spans="1:5" x14ac:dyDescent="0.55000000000000004">
      <c r="A99">
        <v>20051</v>
      </c>
      <c r="B99">
        <v>17</v>
      </c>
      <c r="C99">
        <v>4</v>
      </c>
      <c r="D99">
        <v>1</v>
      </c>
      <c r="E99">
        <f t="shared" si="1"/>
        <v>0</v>
      </c>
    </row>
    <row r="100" spans="1:5" x14ac:dyDescent="0.55000000000000004">
      <c r="A100">
        <v>20051</v>
      </c>
      <c r="B100">
        <v>17</v>
      </c>
      <c r="C100">
        <v>7</v>
      </c>
      <c r="D100">
        <v>2</v>
      </c>
      <c r="E100">
        <f t="shared" si="1"/>
        <v>1</v>
      </c>
    </row>
    <row r="101" spans="1:5" x14ac:dyDescent="0.55000000000000004">
      <c r="A101">
        <v>20051</v>
      </c>
      <c r="B101">
        <v>19</v>
      </c>
      <c r="C101">
        <v>5</v>
      </c>
      <c r="D101">
        <v>1</v>
      </c>
      <c r="E101">
        <f t="shared" si="1"/>
        <v>2</v>
      </c>
    </row>
    <row r="102" spans="1:5" x14ac:dyDescent="0.55000000000000004">
      <c r="A102">
        <v>20051</v>
      </c>
      <c r="B102">
        <v>52</v>
      </c>
      <c r="C102">
        <v>6</v>
      </c>
      <c r="D102">
        <v>2</v>
      </c>
      <c r="E102">
        <f t="shared" si="1"/>
        <v>3</v>
      </c>
    </row>
    <row r="103" spans="1:5" x14ac:dyDescent="0.55000000000000004">
      <c r="A103">
        <v>20052</v>
      </c>
      <c r="B103">
        <v>1</v>
      </c>
      <c r="C103">
        <v>7</v>
      </c>
      <c r="D103">
        <v>1</v>
      </c>
      <c r="E103">
        <f t="shared" si="1"/>
        <v>0</v>
      </c>
    </row>
    <row r="104" spans="1:5" x14ac:dyDescent="0.55000000000000004">
      <c r="A104">
        <v>20053</v>
      </c>
      <c r="B104">
        <v>19</v>
      </c>
      <c r="C104">
        <v>3</v>
      </c>
      <c r="D104">
        <v>1</v>
      </c>
      <c r="E104">
        <f t="shared" si="1"/>
        <v>0</v>
      </c>
    </row>
    <row r="105" spans="1:5" x14ac:dyDescent="0.55000000000000004">
      <c r="A105">
        <v>20054</v>
      </c>
      <c r="B105">
        <v>5</v>
      </c>
      <c r="C105">
        <v>6</v>
      </c>
      <c r="D105">
        <v>1</v>
      </c>
      <c r="E105">
        <f t="shared" si="1"/>
        <v>0</v>
      </c>
    </row>
    <row r="106" spans="1:5" x14ac:dyDescent="0.55000000000000004">
      <c r="A106">
        <v>20054</v>
      </c>
      <c r="B106">
        <v>35</v>
      </c>
      <c r="C106">
        <v>7</v>
      </c>
      <c r="D106">
        <v>1</v>
      </c>
      <c r="E106">
        <f t="shared" si="1"/>
        <v>1</v>
      </c>
    </row>
    <row r="107" spans="1:5" x14ac:dyDescent="0.55000000000000004">
      <c r="A107">
        <v>20054</v>
      </c>
      <c r="B107">
        <v>36</v>
      </c>
      <c r="C107">
        <v>7</v>
      </c>
      <c r="D107">
        <v>1</v>
      </c>
      <c r="E107">
        <f t="shared" si="1"/>
        <v>2</v>
      </c>
    </row>
    <row r="108" spans="1:5" x14ac:dyDescent="0.55000000000000004">
      <c r="A108">
        <v>20054</v>
      </c>
      <c r="B108">
        <v>38</v>
      </c>
      <c r="C108">
        <v>6</v>
      </c>
      <c r="D108">
        <v>1</v>
      </c>
      <c r="E108">
        <f t="shared" si="1"/>
        <v>3</v>
      </c>
    </row>
    <row r="109" spans="1:5" x14ac:dyDescent="0.55000000000000004">
      <c r="A109">
        <v>20055</v>
      </c>
      <c r="B109">
        <v>17</v>
      </c>
      <c r="C109">
        <v>2</v>
      </c>
      <c r="D109">
        <v>1</v>
      </c>
      <c r="E109">
        <f t="shared" si="1"/>
        <v>0</v>
      </c>
    </row>
    <row r="110" spans="1:5" x14ac:dyDescent="0.55000000000000004">
      <c r="A110">
        <v>20056</v>
      </c>
      <c r="B110">
        <v>6</v>
      </c>
      <c r="C110">
        <v>5</v>
      </c>
      <c r="D110">
        <v>1</v>
      </c>
      <c r="E110">
        <f t="shared" si="1"/>
        <v>0</v>
      </c>
    </row>
    <row r="111" spans="1:5" x14ac:dyDescent="0.55000000000000004">
      <c r="A111">
        <v>20057</v>
      </c>
      <c r="B111">
        <v>15</v>
      </c>
      <c r="C111">
        <v>4</v>
      </c>
      <c r="D111">
        <v>1</v>
      </c>
      <c r="E111">
        <f t="shared" si="1"/>
        <v>0</v>
      </c>
    </row>
    <row r="112" spans="1:5" x14ac:dyDescent="0.55000000000000004">
      <c r="A112">
        <v>20057</v>
      </c>
      <c r="B112">
        <v>16</v>
      </c>
      <c r="C112">
        <v>2</v>
      </c>
      <c r="D112">
        <v>1</v>
      </c>
      <c r="E112">
        <f t="shared" si="1"/>
        <v>1</v>
      </c>
    </row>
    <row r="113" spans="1:5" x14ac:dyDescent="0.55000000000000004">
      <c r="A113">
        <v>20057</v>
      </c>
      <c r="B113">
        <v>16</v>
      </c>
      <c r="C113">
        <v>4</v>
      </c>
      <c r="D113">
        <v>3</v>
      </c>
      <c r="E113">
        <f t="shared" si="1"/>
        <v>2</v>
      </c>
    </row>
    <row r="114" spans="1:5" x14ac:dyDescent="0.55000000000000004">
      <c r="A114">
        <v>20057</v>
      </c>
      <c r="B114">
        <v>17</v>
      </c>
      <c r="C114">
        <v>2</v>
      </c>
      <c r="D114">
        <v>1</v>
      </c>
      <c r="E114">
        <f t="shared" si="1"/>
        <v>3</v>
      </c>
    </row>
    <row r="115" spans="1:5" x14ac:dyDescent="0.55000000000000004">
      <c r="A115">
        <v>20057</v>
      </c>
      <c r="B115">
        <v>38</v>
      </c>
      <c r="C115">
        <v>5</v>
      </c>
      <c r="D115">
        <v>1</v>
      </c>
      <c r="E115">
        <f t="shared" si="1"/>
        <v>4</v>
      </c>
    </row>
    <row r="116" spans="1:5" x14ac:dyDescent="0.55000000000000004">
      <c r="A116">
        <v>20058</v>
      </c>
      <c r="B116">
        <v>18</v>
      </c>
      <c r="C116">
        <v>6</v>
      </c>
      <c r="D116">
        <v>1</v>
      </c>
      <c r="E116">
        <f t="shared" si="1"/>
        <v>0</v>
      </c>
    </row>
    <row r="117" spans="1:5" x14ac:dyDescent="0.55000000000000004">
      <c r="A117">
        <v>20058</v>
      </c>
      <c r="B117">
        <v>19</v>
      </c>
      <c r="C117">
        <v>1</v>
      </c>
      <c r="D117">
        <v>1</v>
      </c>
      <c r="E117">
        <f t="shared" si="1"/>
        <v>1</v>
      </c>
    </row>
    <row r="118" spans="1:5" x14ac:dyDescent="0.55000000000000004">
      <c r="A118">
        <v>20058</v>
      </c>
      <c r="B118">
        <v>24</v>
      </c>
      <c r="C118">
        <v>5</v>
      </c>
      <c r="D118">
        <v>1</v>
      </c>
      <c r="E118">
        <f t="shared" si="1"/>
        <v>2</v>
      </c>
    </row>
    <row r="119" spans="1:5" x14ac:dyDescent="0.55000000000000004">
      <c r="A119">
        <v>20058</v>
      </c>
      <c r="B119">
        <v>28</v>
      </c>
      <c r="C119">
        <v>5</v>
      </c>
      <c r="D119">
        <v>1</v>
      </c>
      <c r="E119">
        <f t="shared" si="1"/>
        <v>3</v>
      </c>
    </row>
    <row r="120" spans="1:5" x14ac:dyDescent="0.55000000000000004">
      <c r="A120">
        <v>20058</v>
      </c>
      <c r="B120">
        <v>45</v>
      </c>
      <c r="C120">
        <v>5</v>
      </c>
      <c r="D120">
        <v>1</v>
      </c>
      <c r="E120">
        <f t="shared" si="1"/>
        <v>4</v>
      </c>
    </row>
    <row r="121" spans="1:5" x14ac:dyDescent="0.55000000000000004">
      <c r="A121">
        <v>20058</v>
      </c>
      <c r="B121">
        <v>49</v>
      </c>
      <c r="C121">
        <v>5</v>
      </c>
      <c r="D121">
        <v>1</v>
      </c>
      <c r="E121">
        <f t="shared" si="1"/>
        <v>5</v>
      </c>
    </row>
    <row r="122" spans="1:5" x14ac:dyDescent="0.55000000000000004">
      <c r="A122">
        <v>20059</v>
      </c>
      <c r="B122">
        <v>30</v>
      </c>
      <c r="C122">
        <v>7</v>
      </c>
      <c r="D122">
        <v>1</v>
      </c>
      <c r="E122">
        <f t="shared" si="1"/>
        <v>0</v>
      </c>
    </row>
    <row r="123" spans="1:5" x14ac:dyDescent="0.55000000000000004">
      <c r="A123">
        <v>20059</v>
      </c>
      <c r="B123">
        <v>32</v>
      </c>
      <c r="C123">
        <v>7</v>
      </c>
      <c r="D123">
        <v>1</v>
      </c>
      <c r="E123">
        <f t="shared" si="1"/>
        <v>1</v>
      </c>
    </row>
    <row r="124" spans="1:5" x14ac:dyDescent="0.55000000000000004">
      <c r="A124">
        <v>20059</v>
      </c>
      <c r="B124">
        <v>33</v>
      </c>
      <c r="C124">
        <v>7</v>
      </c>
      <c r="D124">
        <v>1</v>
      </c>
      <c r="E124">
        <f t="shared" si="1"/>
        <v>2</v>
      </c>
    </row>
    <row r="125" spans="1:5" x14ac:dyDescent="0.55000000000000004">
      <c r="A125">
        <v>20059</v>
      </c>
      <c r="B125">
        <v>34</v>
      </c>
      <c r="C125">
        <v>7</v>
      </c>
      <c r="D125">
        <v>1</v>
      </c>
      <c r="E125">
        <f t="shared" si="1"/>
        <v>3</v>
      </c>
    </row>
    <row r="126" spans="1:5" x14ac:dyDescent="0.55000000000000004">
      <c r="A126">
        <v>20059</v>
      </c>
      <c r="B126">
        <v>35</v>
      </c>
      <c r="C126">
        <v>7</v>
      </c>
      <c r="D126">
        <v>1</v>
      </c>
      <c r="E126">
        <f t="shared" si="1"/>
        <v>4</v>
      </c>
    </row>
    <row r="127" spans="1:5" x14ac:dyDescent="0.55000000000000004">
      <c r="A127">
        <v>20059</v>
      </c>
      <c r="B127">
        <v>38</v>
      </c>
      <c r="C127">
        <v>7</v>
      </c>
      <c r="D127">
        <v>1</v>
      </c>
      <c r="E127">
        <f t="shared" si="1"/>
        <v>5</v>
      </c>
    </row>
    <row r="128" spans="1:5" x14ac:dyDescent="0.55000000000000004">
      <c r="A128">
        <v>20059</v>
      </c>
      <c r="B128">
        <v>45</v>
      </c>
      <c r="C128">
        <v>7</v>
      </c>
      <c r="D128">
        <v>1</v>
      </c>
      <c r="E128">
        <f t="shared" si="1"/>
        <v>6</v>
      </c>
    </row>
    <row r="129" spans="1:5" x14ac:dyDescent="0.55000000000000004">
      <c r="A129">
        <v>20059</v>
      </c>
      <c r="B129">
        <v>49</v>
      </c>
      <c r="C129">
        <v>7</v>
      </c>
      <c r="D129">
        <v>2</v>
      </c>
      <c r="E129">
        <f t="shared" si="1"/>
        <v>7</v>
      </c>
    </row>
    <row r="130" spans="1:5" x14ac:dyDescent="0.55000000000000004">
      <c r="A130">
        <v>20059</v>
      </c>
      <c r="B130">
        <v>50</v>
      </c>
      <c r="C130">
        <v>7</v>
      </c>
      <c r="D130">
        <v>2</v>
      </c>
      <c r="E130">
        <f t="shared" si="1"/>
        <v>8</v>
      </c>
    </row>
    <row r="131" spans="1:5" x14ac:dyDescent="0.55000000000000004">
      <c r="A131">
        <v>20059</v>
      </c>
      <c r="B131">
        <v>52</v>
      </c>
      <c r="C131">
        <v>7</v>
      </c>
      <c r="D131">
        <v>2</v>
      </c>
      <c r="E131">
        <f t="shared" ref="E131:E194" si="2">IF(A131&lt;&gt;A130,0,E130+1)</f>
        <v>9</v>
      </c>
    </row>
    <row r="132" spans="1:5" x14ac:dyDescent="0.55000000000000004">
      <c r="A132">
        <v>20060</v>
      </c>
      <c r="B132">
        <v>43</v>
      </c>
      <c r="C132">
        <v>6</v>
      </c>
      <c r="D132">
        <v>1</v>
      </c>
      <c r="E132">
        <f t="shared" si="2"/>
        <v>0</v>
      </c>
    </row>
    <row r="133" spans="1:5" x14ac:dyDescent="0.55000000000000004">
      <c r="A133">
        <v>20061</v>
      </c>
      <c r="B133">
        <v>34</v>
      </c>
      <c r="C133">
        <v>6</v>
      </c>
      <c r="D133">
        <v>1</v>
      </c>
      <c r="E133">
        <f t="shared" si="2"/>
        <v>0</v>
      </c>
    </row>
    <row r="134" spans="1:5" x14ac:dyDescent="0.55000000000000004">
      <c r="A134">
        <v>20062</v>
      </c>
      <c r="B134">
        <v>30</v>
      </c>
      <c r="C134">
        <v>6</v>
      </c>
      <c r="D134">
        <v>1</v>
      </c>
      <c r="E134">
        <f t="shared" si="2"/>
        <v>0</v>
      </c>
    </row>
    <row r="135" spans="1:5" x14ac:dyDescent="0.55000000000000004">
      <c r="A135">
        <v>20063</v>
      </c>
      <c r="B135">
        <v>5</v>
      </c>
      <c r="C135">
        <v>5</v>
      </c>
      <c r="D135">
        <v>1</v>
      </c>
      <c r="E135">
        <f t="shared" si="2"/>
        <v>0</v>
      </c>
    </row>
    <row r="136" spans="1:5" x14ac:dyDescent="0.55000000000000004">
      <c r="A136">
        <v>20063</v>
      </c>
      <c r="B136">
        <v>23</v>
      </c>
      <c r="C136">
        <v>5</v>
      </c>
      <c r="D136">
        <v>2</v>
      </c>
      <c r="E136">
        <f t="shared" si="2"/>
        <v>1</v>
      </c>
    </row>
    <row r="137" spans="1:5" x14ac:dyDescent="0.55000000000000004">
      <c r="A137">
        <v>20064</v>
      </c>
      <c r="B137">
        <v>4</v>
      </c>
      <c r="C137">
        <v>5</v>
      </c>
      <c r="D137">
        <v>2</v>
      </c>
      <c r="E137">
        <f t="shared" si="2"/>
        <v>0</v>
      </c>
    </row>
    <row r="138" spans="1:5" x14ac:dyDescent="0.55000000000000004">
      <c r="A138">
        <v>20064</v>
      </c>
      <c r="B138">
        <v>6</v>
      </c>
      <c r="C138">
        <v>4</v>
      </c>
      <c r="D138">
        <v>1</v>
      </c>
      <c r="E138">
        <f t="shared" si="2"/>
        <v>1</v>
      </c>
    </row>
    <row r="139" spans="1:5" x14ac:dyDescent="0.55000000000000004">
      <c r="A139">
        <v>20064</v>
      </c>
      <c r="B139">
        <v>16</v>
      </c>
      <c r="C139">
        <v>4</v>
      </c>
      <c r="D139">
        <v>1</v>
      </c>
      <c r="E139">
        <f t="shared" si="2"/>
        <v>2</v>
      </c>
    </row>
    <row r="140" spans="1:5" x14ac:dyDescent="0.55000000000000004">
      <c r="A140">
        <v>20064</v>
      </c>
      <c r="B140">
        <v>24</v>
      </c>
      <c r="C140">
        <v>6</v>
      </c>
      <c r="D140">
        <v>1</v>
      </c>
      <c r="E140">
        <f t="shared" si="2"/>
        <v>3</v>
      </c>
    </row>
    <row r="141" spans="1:5" x14ac:dyDescent="0.55000000000000004">
      <c r="A141">
        <v>20064</v>
      </c>
      <c r="B141">
        <v>26</v>
      </c>
      <c r="C141">
        <v>3</v>
      </c>
      <c r="D141">
        <v>2</v>
      </c>
      <c r="E141">
        <f t="shared" si="2"/>
        <v>4</v>
      </c>
    </row>
    <row r="142" spans="1:5" x14ac:dyDescent="0.55000000000000004">
      <c r="A142">
        <v>20064</v>
      </c>
      <c r="B142">
        <v>47</v>
      </c>
      <c r="C142">
        <v>2</v>
      </c>
      <c r="D142">
        <v>1</v>
      </c>
      <c r="E142">
        <f t="shared" si="2"/>
        <v>5</v>
      </c>
    </row>
    <row r="143" spans="1:5" x14ac:dyDescent="0.55000000000000004">
      <c r="A143">
        <v>20065</v>
      </c>
      <c r="B143">
        <v>30</v>
      </c>
      <c r="C143">
        <v>6</v>
      </c>
      <c r="D143">
        <v>2</v>
      </c>
      <c r="E143">
        <f t="shared" si="2"/>
        <v>0</v>
      </c>
    </row>
    <row r="144" spans="1:5" x14ac:dyDescent="0.55000000000000004">
      <c r="A144">
        <v>20066</v>
      </c>
      <c r="B144">
        <v>15</v>
      </c>
      <c r="C144">
        <v>5</v>
      </c>
      <c r="D144">
        <v>1</v>
      </c>
      <c r="E144">
        <f t="shared" si="2"/>
        <v>0</v>
      </c>
    </row>
    <row r="145" spans="1:5" x14ac:dyDescent="0.55000000000000004">
      <c r="A145">
        <v>20067</v>
      </c>
      <c r="B145">
        <v>2</v>
      </c>
      <c r="C145">
        <v>6</v>
      </c>
      <c r="D145">
        <v>1</v>
      </c>
      <c r="E145">
        <f t="shared" si="2"/>
        <v>0</v>
      </c>
    </row>
    <row r="146" spans="1:5" x14ac:dyDescent="0.55000000000000004">
      <c r="A146">
        <v>20068</v>
      </c>
      <c r="B146">
        <v>11</v>
      </c>
      <c r="C146">
        <v>4</v>
      </c>
      <c r="D146">
        <v>1</v>
      </c>
      <c r="E146">
        <f t="shared" si="2"/>
        <v>0</v>
      </c>
    </row>
    <row r="147" spans="1:5" x14ac:dyDescent="0.55000000000000004">
      <c r="A147">
        <v>20068</v>
      </c>
      <c r="B147">
        <v>30</v>
      </c>
      <c r="C147">
        <v>5</v>
      </c>
      <c r="D147">
        <v>1</v>
      </c>
      <c r="E147">
        <f t="shared" si="2"/>
        <v>1</v>
      </c>
    </row>
    <row r="148" spans="1:5" x14ac:dyDescent="0.55000000000000004">
      <c r="A148">
        <v>20069</v>
      </c>
      <c r="B148">
        <v>18</v>
      </c>
      <c r="C148">
        <v>1</v>
      </c>
      <c r="D148">
        <v>1</v>
      </c>
      <c r="E148">
        <f t="shared" si="2"/>
        <v>0</v>
      </c>
    </row>
    <row r="149" spans="1:5" x14ac:dyDescent="0.55000000000000004">
      <c r="A149">
        <v>20069</v>
      </c>
      <c r="B149">
        <v>18</v>
      </c>
      <c r="C149">
        <v>5</v>
      </c>
      <c r="D149">
        <v>1</v>
      </c>
      <c r="E149">
        <f t="shared" si="2"/>
        <v>1</v>
      </c>
    </row>
    <row r="150" spans="1:5" x14ac:dyDescent="0.55000000000000004">
      <c r="A150">
        <v>20069</v>
      </c>
      <c r="B150">
        <v>19</v>
      </c>
      <c r="C150">
        <v>4</v>
      </c>
      <c r="D150">
        <v>2</v>
      </c>
      <c r="E150">
        <f t="shared" si="2"/>
        <v>2</v>
      </c>
    </row>
    <row r="151" spans="1:5" x14ac:dyDescent="0.55000000000000004">
      <c r="A151">
        <v>20070</v>
      </c>
      <c r="B151">
        <v>4</v>
      </c>
      <c r="C151">
        <v>4</v>
      </c>
      <c r="D151">
        <v>1</v>
      </c>
      <c r="E151">
        <f t="shared" si="2"/>
        <v>0</v>
      </c>
    </row>
    <row r="152" spans="1:5" x14ac:dyDescent="0.55000000000000004">
      <c r="A152">
        <v>20070</v>
      </c>
      <c r="B152">
        <v>5</v>
      </c>
      <c r="C152">
        <v>6</v>
      </c>
      <c r="D152">
        <v>1</v>
      </c>
      <c r="E152">
        <f t="shared" si="2"/>
        <v>1</v>
      </c>
    </row>
    <row r="153" spans="1:5" x14ac:dyDescent="0.55000000000000004">
      <c r="A153">
        <v>20070</v>
      </c>
      <c r="B153">
        <v>17</v>
      </c>
      <c r="C153">
        <v>3</v>
      </c>
      <c r="D153">
        <v>1</v>
      </c>
      <c r="E153">
        <f t="shared" si="2"/>
        <v>2</v>
      </c>
    </row>
    <row r="154" spans="1:5" x14ac:dyDescent="0.55000000000000004">
      <c r="A154">
        <v>20071</v>
      </c>
      <c r="B154">
        <v>4</v>
      </c>
      <c r="C154">
        <v>4</v>
      </c>
      <c r="D154">
        <v>1</v>
      </c>
      <c r="E154">
        <f t="shared" si="2"/>
        <v>0</v>
      </c>
    </row>
    <row r="155" spans="1:5" x14ac:dyDescent="0.55000000000000004">
      <c r="A155">
        <v>20071</v>
      </c>
      <c r="B155">
        <v>9</v>
      </c>
      <c r="C155">
        <v>4</v>
      </c>
      <c r="D155">
        <v>1</v>
      </c>
      <c r="E155">
        <f t="shared" si="2"/>
        <v>1</v>
      </c>
    </row>
    <row r="156" spans="1:5" x14ac:dyDescent="0.55000000000000004">
      <c r="A156">
        <v>20071</v>
      </c>
      <c r="B156">
        <v>11</v>
      </c>
      <c r="C156">
        <v>5</v>
      </c>
      <c r="D156">
        <v>1</v>
      </c>
      <c r="E156">
        <f t="shared" si="2"/>
        <v>2</v>
      </c>
    </row>
    <row r="157" spans="1:5" x14ac:dyDescent="0.55000000000000004">
      <c r="A157">
        <v>20071</v>
      </c>
      <c r="B157">
        <v>17</v>
      </c>
      <c r="C157">
        <v>5</v>
      </c>
      <c r="D157">
        <v>1</v>
      </c>
      <c r="E157">
        <f t="shared" si="2"/>
        <v>3</v>
      </c>
    </row>
    <row r="158" spans="1:5" x14ac:dyDescent="0.55000000000000004">
      <c r="A158">
        <v>20071</v>
      </c>
      <c r="B158">
        <v>38</v>
      </c>
      <c r="C158">
        <v>6</v>
      </c>
      <c r="D158">
        <v>1</v>
      </c>
      <c r="E158">
        <f t="shared" si="2"/>
        <v>4</v>
      </c>
    </row>
    <row r="159" spans="1:5" x14ac:dyDescent="0.55000000000000004">
      <c r="A159">
        <v>20071</v>
      </c>
      <c r="B159">
        <v>49</v>
      </c>
      <c r="C159">
        <v>6</v>
      </c>
      <c r="D159">
        <v>1</v>
      </c>
      <c r="E159">
        <f t="shared" si="2"/>
        <v>5</v>
      </c>
    </row>
    <row r="160" spans="1:5" x14ac:dyDescent="0.55000000000000004">
      <c r="A160">
        <v>20072</v>
      </c>
      <c r="B160">
        <v>6</v>
      </c>
      <c r="C160">
        <v>2</v>
      </c>
      <c r="D160">
        <v>1</v>
      </c>
      <c r="E160">
        <f t="shared" si="2"/>
        <v>0</v>
      </c>
    </row>
    <row r="161" spans="1:5" x14ac:dyDescent="0.55000000000000004">
      <c r="A161">
        <v>20073</v>
      </c>
      <c r="B161">
        <v>6</v>
      </c>
      <c r="C161">
        <v>6</v>
      </c>
      <c r="D161">
        <v>3</v>
      </c>
      <c r="E161">
        <f t="shared" si="2"/>
        <v>0</v>
      </c>
    </row>
    <row r="162" spans="1:5" x14ac:dyDescent="0.55000000000000004">
      <c r="A162">
        <v>20073</v>
      </c>
      <c r="B162">
        <v>20</v>
      </c>
      <c r="C162">
        <v>1</v>
      </c>
      <c r="D162">
        <v>3</v>
      </c>
      <c r="E162">
        <f t="shared" si="2"/>
        <v>1</v>
      </c>
    </row>
    <row r="163" spans="1:5" x14ac:dyDescent="0.55000000000000004">
      <c r="A163">
        <v>20073</v>
      </c>
      <c r="B163">
        <v>30</v>
      </c>
      <c r="C163">
        <v>6</v>
      </c>
      <c r="D163">
        <v>2</v>
      </c>
      <c r="E163">
        <f t="shared" si="2"/>
        <v>2</v>
      </c>
    </row>
    <row r="164" spans="1:5" x14ac:dyDescent="0.55000000000000004">
      <c r="A164">
        <v>20074</v>
      </c>
      <c r="B164">
        <v>17</v>
      </c>
      <c r="C164">
        <v>5</v>
      </c>
      <c r="D164">
        <v>1</v>
      </c>
      <c r="E164">
        <f t="shared" si="2"/>
        <v>0</v>
      </c>
    </row>
    <row r="165" spans="1:5" x14ac:dyDescent="0.55000000000000004">
      <c r="A165">
        <v>20074</v>
      </c>
      <c r="B165">
        <v>22</v>
      </c>
      <c r="C165">
        <v>4</v>
      </c>
      <c r="D165">
        <v>1</v>
      </c>
      <c r="E165">
        <f t="shared" si="2"/>
        <v>1</v>
      </c>
    </row>
    <row r="166" spans="1:5" x14ac:dyDescent="0.55000000000000004">
      <c r="A166">
        <v>20074</v>
      </c>
      <c r="B166">
        <v>26</v>
      </c>
      <c r="C166">
        <v>5</v>
      </c>
      <c r="D166">
        <v>1</v>
      </c>
      <c r="E166">
        <f t="shared" si="2"/>
        <v>2</v>
      </c>
    </row>
    <row r="167" spans="1:5" x14ac:dyDescent="0.55000000000000004">
      <c r="A167">
        <v>20074</v>
      </c>
      <c r="B167">
        <v>30</v>
      </c>
      <c r="C167">
        <v>4</v>
      </c>
      <c r="D167">
        <v>1</v>
      </c>
      <c r="E167">
        <f t="shared" si="2"/>
        <v>3</v>
      </c>
    </row>
    <row r="168" spans="1:5" x14ac:dyDescent="0.55000000000000004">
      <c r="A168">
        <v>20074</v>
      </c>
      <c r="B168">
        <v>35</v>
      </c>
      <c r="C168">
        <v>4</v>
      </c>
      <c r="D168">
        <v>1</v>
      </c>
      <c r="E168">
        <f t="shared" si="2"/>
        <v>4</v>
      </c>
    </row>
    <row r="169" spans="1:5" x14ac:dyDescent="0.55000000000000004">
      <c r="A169">
        <v>20074</v>
      </c>
      <c r="B169">
        <v>40</v>
      </c>
      <c r="C169">
        <v>1</v>
      </c>
      <c r="D169">
        <v>1</v>
      </c>
      <c r="E169">
        <f t="shared" si="2"/>
        <v>5</v>
      </c>
    </row>
    <row r="170" spans="1:5" x14ac:dyDescent="0.55000000000000004">
      <c r="A170">
        <v>20075</v>
      </c>
      <c r="B170">
        <v>7</v>
      </c>
      <c r="C170">
        <v>7</v>
      </c>
      <c r="D170">
        <v>1</v>
      </c>
      <c r="E170">
        <f t="shared" si="2"/>
        <v>0</v>
      </c>
    </row>
    <row r="171" spans="1:5" x14ac:dyDescent="0.55000000000000004">
      <c r="A171">
        <v>20075</v>
      </c>
      <c r="B171">
        <v>33</v>
      </c>
      <c r="C171">
        <v>7</v>
      </c>
      <c r="D171">
        <v>1</v>
      </c>
      <c r="E171">
        <f t="shared" si="2"/>
        <v>1</v>
      </c>
    </row>
    <row r="172" spans="1:5" x14ac:dyDescent="0.55000000000000004">
      <c r="A172">
        <v>20076</v>
      </c>
      <c r="B172">
        <v>17</v>
      </c>
      <c r="C172">
        <v>5</v>
      </c>
      <c r="D172">
        <v>2</v>
      </c>
      <c r="E172">
        <f t="shared" si="2"/>
        <v>0</v>
      </c>
    </row>
    <row r="173" spans="1:5" x14ac:dyDescent="0.55000000000000004">
      <c r="A173">
        <v>20077</v>
      </c>
      <c r="B173">
        <v>5</v>
      </c>
      <c r="C173">
        <v>6</v>
      </c>
      <c r="D173">
        <v>1</v>
      </c>
      <c r="E173">
        <f t="shared" si="2"/>
        <v>0</v>
      </c>
    </row>
    <row r="174" spans="1:5" x14ac:dyDescent="0.55000000000000004">
      <c r="A174">
        <v>20077</v>
      </c>
      <c r="B174">
        <v>6</v>
      </c>
      <c r="C174">
        <v>4</v>
      </c>
      <c r="D174">
        <v>1</v>
      </c>
      <c r="E174">
        <f t="shared" si="2"/>
        <v>1</v>
      </c>
    </row>
    <row r="175" spans="1:5" x14ac:dyDescent="0.55000000000000004">
      <c r="A175">
        <v>20078</v>
      </c>
      <c r="B175">
        <v>4</v>
      </c>
      <c r="C175">
        <v>5</v>
      </c>
      <c r="D175">
        <v>1</v>
      </c>
      <c r="E175">
        <f t="shared" si="2"/>
        <v>0</v>
      </c>
    </row>
    <row r="176" spans="1:5" x14ac:dyDescent="0.55000000000000004">
      <c r="A176">
        <v>20078</v>
      </c>
      <c r="B176">
        <v>7</v>
      </c>
      <c r="C176">
        <v>2</v>
      </c>
      <c r="D176">
        <v>1</v>
      </c>
      <c r="E176">
        <f t="shared" si="2"/>
        <v>1</v>
      </c>
    </row>
    <row r="177" spans="1:5" x14ac:dyDescent="0.55000000000000004">
      <c r="A177">
        <v>20078</v>
      </c>
      <c r="B177">
        <v>10</v>
      </c>
      <c r="C177">
        <v>5</v>
      </c>
      <c r="D177">
        <v>2</v>
      </c>
      <c r="E177">
        <f t="shared" si="2"/>
        <v>2</v>
      </c>
    </row>
    <row r="178" spans="1:5" x14ac:dyDescent="0.55000000000000004">
      <c r="A178">
        <v>20078</v>
      </c>
      <c r="B178">
        <v>11</v>
      </c>
      <c r="C178">
        <v>7</v>
      </c>
      <c r="D178">
        <v>2</v>
      </c>
      <c r="E178">
        <f t="shared" si="2"/>
        <v>3</v>
      </c>
    </row>
    <row r="179" spans="1:5" x14ac:dyDescent="0.55000000000000004">
      <c r="A179">
        <v>20078</v>
      </c>
      <c r="B179">
        <v>18</v>
      </c>
      <c r="C179">
        <v>3</v>
      </c>
      <c r="D179">
        <v>2</v>
      </c>
      <c r="E179">
        <f t="shared" si="2"/>
        <v>4</v>
      </c>
    </row>
    <row r="180" spans="1:5" x14ac:dyDescent="0.55000000000000004">
      <c r="A180">
        <v>20078</v>
      </c>
      <c r="B180">
        <v>28</v>
      </c>
      <c r="C180">
        <v>7</v>
      </c>
      <c r="D180">
        <v>2</v>
      </c>
      <c r="E180">
        <f t="shared" si="2"/>
        <v>5</v>
      </c>
    </row>
    <row r="181" spans="1:5" x14ac:dyDescent="0.55000000000000004">
      <c r="A181">
        <v>20078</v>
      </c>
      <c r="B181">
        <v>47</v>
      </c>
      <c r="C181">
        <v>6</v>
      </c>
      <c r="D181">
        <v>2</v>
      </c>
      <c r="E181">
        <f t="shared" si="2"/>
        <v>6</v>
      </c>
    </row>
    <row r="182" spans="1:5" x14ac:dyDescent="0.55000000000000004">
      <c r="A182">
        <v>20078</v>
      </c>
      <c r="B182">
        <v>48</v>
      </c>
      <c r="C182">
        <v>7</v>
      </c>
      <c r="D182">
        <v>1</v>
      </c>
      <c r="E182">
        <f t="shared" si="2"/>
        <v>7</v>
      </c>
    </row>
    <row r="183" spans="1:5" x14ac:dyDescent="0.55000000000000004">
      <c r="A183">
        <v>20078</v>
      </c>
      <c r="B183">
        <v>49</v>
      </c>
      <c r="C183">
        <v>7</v>
      </c>
      <c r="D183">
        <v>1</v>
      </c>
      <c r="E183">
        <f t="shared" si="2"/>
        <v>8</v>
      </c>
    </row>
    <row r="184" spans="1:5" x14ac:dyDescent="0.55000000000000004">
      <c r="A184">
        <v>20078</v>
      </c>
      <c r="B184">
        <v>50</v>
      </c>
      <c r="C184">
        <v>7</v>
      </c>
      <c r="D184">
        <v>2</v>
      </c>
      <c r="E184">
        <f t="shared" si="2"/>
        <v>9</v>
      </c>
    </row>
    <row r="185" spans="1:5" x14ac:dyDescent="0.55000000000000004">
      <c r="A185">
        <v>20079</v>
      </c>
      <c r="B185">
        <v>31</v>
      </c>
      <c r="C185">
        <v>5</v>
      </c>
      <c r="D185">
        <v>1</v>
      </c>
      <c r="E185">
        <f t="shared" si="2"/>
        <v>0</v>
      </c>
    </row>
    <row r="186" spans="1:5" x14ac:dyDescent="0.55000000000000004">
      <c r="A186">
        <v>20079</v>
      </c>
      <c r="B186">
        <v>47</v>
      </c>
      <c r="C186">
        <v>6</v>
      </c>
      <c r="D186">
        <v>1</v>
      </c>
      <c r="E186">
        <f t="shared" si="2"/>
        <v>1</v>
      </c>
    </row>
    <row r="187" spans="1:5" x14ac:dyDescent="0.55000000000000004">
      <c r="A187">
        <v>20080</v>
      </c>
      <c r="B187">
        <v>15</v>
      </c>
      <c r="C187">
        <v>4</v>
      </c>
      <c r="D187">
        <v>2</v>
      </c>
      <c r="E187">
        <f t="shared" si="2"/>
        <v>0</v>
      </c>
    </row>
    <row r="188" spans="1:5" x14ac:dyDescent="0.55000000000000004">
      <c r="A188">
        <v>20081</v>
      </c>
      <c r="B188">
        <v>19</v>
      </c>
      <c r="C188">
        <v>6</v>
      </c>
      <c r="D188">
        <v>1</v>
      </c>
      <c r="E188">
        <f t="shared" si="2"/>
        <v>0</v>
      </c>
    </row>
    <row r="189" spans="1:5" x14ac:dyDescent="0.55000000000000004">
      <c r="A189">
        <v>20082</v>
      </c>
      <c r="B189">
        <v>8</v>
      </c>
      <c r="C189">
        <v>3</v>
      </c>
      <c r="D189">
        <v>2</v>
      </c>
      <c r="E189">
        <f t="shared" si="2"/>
        <v>0</v>
      </c>
    </row>
    <row r="190" spans="1:5" x14ac:dyDescent="0.55000000000000004">
      <c r="A190">
        <v>20083</v>
      </c>
      <c r="B190">
        <v>1</v>
      </c>
      <c r="C190">
        <v>6</v>
      </c>
      <c r="D190">
        <v>2</v>
      </c>
      <c r="E190">
        <f t="shared" si="2"/>
        <v>0</v>
      </c>
    </row>
    <row r="191" spans="1:5" x14ac:dyDescent="0.55000000000000004">
      <c r="A191">
        <v>20083</v>
      </c>
      <c r="B191">
        <v>18</v>
      </c>
      <c r="C191">
        <v>7</v>
      </c>
      <c r="D191">
        <v>2</v>
      </c>
      <c r="E191">
        <f t="shared" si="2"/>
        <v>1</v>
      </c>
    </row>
    <row r="192" spans="1:5" x14ac:dyDescent="0.55000000000000004">
      <c r="A192">
        <v>20083</v>
      </c>
      <c r="B192">
        <v>24</v>
      </c>
      <c r="C192">
        <v>2</v>
      </c>
      <c r="D192">
        <v>1</v>
      </c>
      <c r="E192">
        <f t="shared" si="2"/>
        <v>2</v>
      </c>
    </row>
    <row r="193" spans="1:5" x14ac:dyDescent="0.55000000000000004">
      <c r="A193">
        <v>20083</v>
      </c>
      <c r="B193">
        <v>28</v>
      </c>
      <c r="C193">
        <v>5</v>
      </c>
      <c r="D193">
        <v>1</v>
      </c>
      <c r="E193">
        <f t="shared" si="2"/>
        <v>3</v>
      </c>
    </row>
    <row r="194" spans="1:5" x14ac:dyDescent="0.55000000000000004">
      <c r="A194">
        <v>20083</v>
      </c>
      <c r="B194">
        <v>42</v>
      </c>
      <c r="C194">
        <v>5</v>
      </c>
      <c r="D194">
        <v>1</v>
      </c>
      <c r="E194">
        <f t="shared" si="2"/>
        <v>4</v>
      </c>
    </row>
    <row r="195" spans="1:5" x14ac:dyDescent="0.55000000000000004">
      <c r="A195">
        <v>20084</v>
      </c>
      <c r="B195">
        <v>30</v>
      </c>
      <c r="C195">
        <v>6</v>
      </c>
      <c r="D195">
        <v>1</v>
      </c>
      <c r="E195">
        <f t="shared" ref="E195:E258" si="3">IF(A195&lt;&gt;A194,0,E194+1)</f>
        <v>0</v>
      </c>
    </row>
    <row r="196" spans="1:5" x14ac:dyDescent="0.55000000000000004">
      <c r="A196">
        <v>20084</v>
      </c>
      <c r="B196">
        <v>34</v>
      </c>
      <c r="C196">
        <v>3</v>
      </c>
      <c r="D196">
        <v>2</v>
      </c>
      <c r="E196">
        <f t="shared" si="3"/>
        <v>1</v>
      </c>
    </row>
    <row r="197" spans="1:5" x14ac:dyDescent="0.55000000000000004">
      <c r="A197">
        <v>20085</v>
      </c>
      <c r="B197">
        <v>1</v>
      </c>
      <c r="C197">
        <v>6</v>
      </c>
      <c r="D197">
        <v>1</v>
      </c>
      <c r="E197">
        <f t="shared" si="3"/>
        <v>0</v>
      </c>
    </row>
    <row r="198" spans="1:5" x14ac:dyDescent="0.55000000000000004">
      <c r="A198">
        <v>20086</v>
      </c>
      <c r="B198">
        <v>11</v>
      </c>
      <c r="C198">
        <v>6</v>
      </c>
      <c r="D198">
        <v>1</v>
      </c>
      <c r="E198">
        <f t="shared" si="3"/>
        <v>0</v>
      </c>
    </row>
    <row r="199" spans="1:5" x14ac:dyDescent="0.55000000000000004">
      <c r="A199">
        <v>20087</v>
      </c>
      <c r="B199">
        <v>4</v>
      </c>
      <c r="C199">
        <v>6</v>
      </c>
      <c r="D199">
        <v>1</v>
      </c>
      <c r="E199">
        <f t="shared" si="3"/>
        <v>0</v>
      </c>
    </row>
    <row r="200" spans="1:5" x14ac:dyDescent="0.55000000000000004">
      <c r="A200">
        <v>20088</v>
      </c>
      <c r="B200">
        <v>24</v>
      </c>
      <c r="C200">
        <v>6</v>
      </c>
      <c r="D200">
        <v>2</v>
      </c>
      <c r="E200">
        <f t="shared" si="3"/>
        <v>0</v>
      </c>
    </row>
    <row r="201" spans="1:5" x14ac:dyDescent="0.55000000000000004">
      <c r="A201">
        <v>20089</v>
      </c>
      <c r="B201">
        <v>30</v>
      </c>
      <c r="C201">
        <v>6</v>
      </c>
      <c r="D201">
        <v>1</v>
      </c>
      <c r="E201">
        <f t="shared" si="3"/>
        <v>0</v>
      </c>
    </row>
    <row r="202" spans="1:5" x14ac:dyDescent="0.55000000000000004">
      <c r="A202">
        <v>20090</v>
      </c>
      <c r="B202">
        <v>11</v>
      </c>
      <c r="C202">
        <v>7</v>
      </c>
      <c r="D202">
        <v>1</v>
      </c>
      <c r="E202">
        <f t="shared" si="3"/>
        <v>0</v>
      </c>
    </row>
    <row r="203" spans="1:5" x14ac:dyDescent="0.55000000000000004">
      <c r="A203">
        <v>20091</v>
      </c>
      <c r="B203">
        <v>27</v>
      </c>
      <c r="C203">
        <v>6</v>
      </c>
      <c r="D203">
        <v>1</v>
      </c>
      <c r="E203">
        <f t="shared" si="3"/>
        <v>0</v>
      </c>
    </row>
    <row r="204" spans="1:5" x14ac:dyDescent="0.55000000000000004">
      <c r="A204">
        <v>20092</v>
      </c>
      <c r="B204">
        <v>4</v>
      </c>
      <c r="C204">
        <v>3</v>
      </c>
      <c r="D204">
        <v>1</v>
      </c>
      <c r="E204">
        <f t="shared" si="3"/>
        <v>0</v>
      </c>
    </row>
    <row r="205" spans="1:5" x14ac:dyDescent="0.55000000000000004">
      <c r="A205">
        <v>20092</v>
      </c>
      <c r="B205">
        <v>19</v>
      </c>
      <c r="C205">
        <v>6</v>
      </c>
      <c r="D205">
        <v>1</v>
      </c>
      <c r="E205">
        <f t="shared" si="3"/>
        <v>1</v>
      </c>
    </row>
    <row r="206" spans="1:5" x14ac:dyDescent="0.55000000000000004">
      <c r="A206">
        <v>20092</v>
      </c>
      <c r="B206">
        <v>52</v>
      </c>
      <c r="C206">
        <v>1</v>
      </c>
      <c r="D206">
        <v>1</v>
      </c>
      <c r="E206">
        <f t="shared" si="3"/>
        <v>2</v>
      </c>
    </row>
    <row r="207" spans="1:5" x14ac:dyDescent="0.55000000000000004">
      <c r="A207">
        <v>20093</v>
      </c>
      <c r="B207">
        <v>5</v>
      </c>
      <c r="C207">
        <v>5</v>
      </c>
      <c r="D207">
        <v>1</v>
      </c>
      <c r="E207">
        <f t="shared" si="3"/>
        <v>0</v>
      </c>
    </row>
    <row r="208" spans="1:5" x14ac:dyDescent="0.55000000000000004">
      <c r="A208">
        <v>20094</v>
      </c>
      <c r="B208">
        <v>2</v>
      </c>
      <c r="C208">
        <v>2</v>
      </c>
      <c r="D208">
        <v>1</v>
      </c>
      <c r="E208">
        <f t="shared" si="3"/>
        <v>0</v>
      </c>
    </row>
    <row r="209" spans="1:5" x14ac:dyDescent="0.55000000000000004">
      <c r="A209">
        <v>20094</v>
      </c>
      <c r="B209">
        <v>4</v>
      </c>
      <c r="C209">
        <v>4</v>
      </c>
      <c r="D209">
        <v>2</v>
      </c>
      <c r="E209">
        <f t="shared" si="3"/>
        <v>1</v>
      </c>
    </row>
    <row r="210" spans="1:5" x14ac:dyDescent="0.55000000000000004">
      <c r="A210">
        <v>20095</v>
      </c>
      <c r="B210">
        <v>9</v>
      </c>
      <c r="C210">
        <v>2</v>
      </c>
      <c r="D210">
        <v>1</v>
      </c>
      <c r="E210">
        <f t="shared" si="3"/>
        <v>0</v>
      </c>
    </row>
    <row r="211" spans="1:5" x14ac:dyDescent="0.55000000000000004">
      <c r="A211">
        <v>20096</v>
      </c>
      <c r="B211">
        <v>34</v>
      </c>
      <c r="C211">
        <v>4</v>
      </c>
      <c r="D211">
        <v>1</v>
      </c>
      <c r="E211">
        <f t="shared" si="3"/>
        <v>0</v>
      </c>
    </row>
    <row r="212" spans="1:5" x14ac:dyDescent="0.55000000000000004">
      <c r="A212">
        <v>20096</v>
      </c>
      <c r="B212">
        <v>52</v>
      </c>
      <c r="C212">
        <v>7</v>
      </c>
      <c r="D212">
        <v>1</v>
      </c>
      <c r="E212">
        <f t="shared" si="3"/>
        <v>1</v>
      </c>
    </row>
    <row r="213" spans="1:5" x14ac:dyDescent="0.55000000000000004">
      <c r="A213">
        <v>20097</v>
      </c>
      <c r="B213">
        <v>9</v>
      </c>
      <c r="C213">
        <v>5</v>
      </c>
      <c r="D213">
        <v>2</v>
      </c>
      <c r="E213">
        <f t="shared" si="3"/>
        <v>0</v>
      </c>
    </row>
    <row r="214" spans="1:5" x14ac:dyDescent="0.55000000000000004">
      <c r="A214">
        <v>20098</v>
      </c>
      <c r="B214">
        <v>47</v>
      </c>
      <c r="C214">
        <v>5</v>
      </c>
      <c r="D214">
        <v>1</v>
      </c>
      <c r="E214">
        <f t="shared" si="3"/>
        <v>0</v>
      </c>
    </row>
    <row r="215" spans="1:5" x14ac:dyDescent="0.55000000000000004">
      <c r="A215">
        <v>20099</v>
      </c>
      <c r="B215">
        <v>27</v>
      </c>
      <c r="C215">
        <v>4</v>
      </c>
      <c r="D215">
        <v>2</v>
      </c>
      <c r="E215">
        <f t="shared" si="3"/>
        <v>0</v>
      </c>
    </row>
    <row r="216" spans="1:5" x14ac:dyDescent="0.55000000000000004">
      <c r="A216">
        <v>20100</v>
      </c>
      <c r="B216">
        <v>4</v>
      </c>
      <c r="C216">
        <v>7</v>
      </c>
      <c r="D216">
        <v>1</v>
      </c>
      <c r="E216">
        <f t="shared" si="3"/>
        <v>0</v>
      </c>
    </row>
    <row r="217" spans="1:5" x14ac:dyDescent="0.55000000000000004">
      <c r="A217">
        <v>20101</v>
      </c>
      <c r="B217">
        <v>4</v>
      </c>
      <c r="C217">
        <v>4</v>
      </c>
      <c r="D217">
        <v>1</v>
      </c>
      <c r="E217">
        <f t="shared" si="3"/>
        <v>0</v>
      </c>
    </row>
    <row r="218" spans="1:5" x14ac:dyDescent="0.55000000000000004">
      <c r="A218">
        <v>20101</v>
      </c>
      <c r="B218">
        <v>9</v>
      </c>
      <c r="C218">
        <v>4</v>
      </c>
      <c r="D218">
        <v>1</v>
      </c>
      <c r="E218">
        <f t="shared" si="3"/>
        <v>1</v>
      </c>
    </row>
    <row r="219" spans="1:5" x14ac:dyDescent="0.55000000000000004">
      <c r="A219">
        <v>20101</v>
      </c>
      <c r="B219">
        <v>27</v>
      </c>
      <c r="C219">
        <v>4</v>
      </c>
      <c r="D219">
        <v>1</v>
      </c>
      <c r="E219">
        <f t="shared" si="3"/>
        <v>2</v>
      </c>
    </row>
    <row r="220" spans="1:5" x14ac:dyDescent="0.55000000000000004">
      <c r="A220">
        <v>20102</v>
      </c>
      <c r="B220">
        <v>4</v>
      </c>
      <c r="C220">
        <v>3</v>
      </c>
      <c r="D220">
        <v>2</v>
      </c>
      <c r="E220">
        <f t="shared" si="3"/>
        <v>0</v>
      </c>
    </row>
    <row r="221" spans="1:5" x14ac:dyDescent="0.55000000000000004">
      <c r="A221">
        <v>20102</v>
      </c>
      <c r="B221">
        <v>8</v>
      </c>
      <c r="C221">
        <v>3</v>
      </c>
      <c r="D221">
        <v>2</v>
      </c>
      <c r="E221">
        <f t="shared" si="3"/>
        <v>1</v>
      </c>
    </row>
    <row r="222" spans="1:5" x14ac:dyDescent="0.55000000000000004">
      <c r="A222">
        <v>20102</v>
      </c>
      <c r="B222">
        <v>14</v>
      </c>
      <c r="C222">
        <v>3</v>
      </c>
      <c r="D222">
        <v>2</v>
      </c>
      <c r="E222">
        <f t="shared" si="3"/>
        <v>2</v>
      </c>
    </row>
    <row r="223" spans="1:5" x14ac:dyDescent="0.55000000000000004">
      <c r="A223">
        <v>20102</v>
      </c>
      <c r="B223">
        <v>21</v>
      </c>
      <c r="C223">
        <v>3</v>
      </c>
      <c r="D223">
        <v>2</v>
      </c>
      <c r="E223">
        <f t="shared" si="3"/>
        <v>3</v>
      </c>
    </row>
    <row r="224" spans="1:5" x14ac:dyDescent="0.55000000000000004">
      <c r="A224">
        <v>20102</v>
      </c>
      <c r="B224">
        <v>26</v>
      </c>
      <c r="C224">
        <v>3</v>
      </c>
      <c r="D224">
        <v>2</v>
      </c>
      <c r="E224">
        <f t="shared" si="3"/>
        <v>4</v>
      </c>
    </row>
    <row r="225" spans="1:5" x14ac:dyDescent="0.55000000000000004">
      <c r="A225">
        <v>20102</v>
      </c>
      <c r="B225">
        <v>29</v>
      </c>
      <c r="C225">
        <v>3</v>
      </c>
      <c r="D225">
        <v>2</v>
      </c>
      <c r="E225">
        <f t="shared" si="3"/>
        <v>5</v>
      </c>
    </row>
    <row r="226" spans="1:5" x14ac:dyDescent="0.55000000000000004">
      <c r="A226">
        <v>20102</v>
      </c>
      <c r="B226">
        <v>37</v>
      </c>
      <c r="C226">
        <v>3</v>
      </c>
      <c r="D226">
        <v>2</v>
      </c>
      <c r="E226">
        <f t="shared" si="3"/>
        <v>6</v>
      </c>
    </row>
    <row r="227" spans="1:5" x14ac:dyDescent="0.55000000000000004">
      <c r="A227">
        <v>20102</v>
      </c>
      <c r="B227">
        <v>51</v>
      </c>
      <c r="C227">
        <v>3</v>
      </c>
      <c r="D227">
        <v>2</v>
      </c>
      <c r="E227">
        <f t="shared" si="3"/>
        <v>7</v>
      </c>
    </row>
    <row r="228" spans="1:5" x14ac:dyDescent="0.55000000000000004">
      <c r="A228">
        <v>20103</v>
      </c>
      <c r="B228">
        <v>2</v>
      </c>
      <c r="C228">
        <v>7</v>
      </c>
      <c r="D228">
        <v>1</v>
      </c>
      <c r="E228">
        <f t="shared" si="3"/>
        <v>0</v>
      </c>
    </row>
    <row r="229" spans="1:5" x14ac:dyDescent="0.55000000000000004">
      <c r="A229">
        <v>20103</v>
      </c>
      <c r="B229">
        <v>11</v>
      </c>
      <c r="C229">
        <v>7</v>
      </c>
      <c r="D229">
        <v>2</v>
      </c>
      <c r="E229">
        <f t="shared" si="3"/>
        <v>1</v>
      </c>
    </row>
    <row r="230" spans="1:5" x14ac:dyDescent="0.55000000000000004">
      <c r="A230">
        <v>20103</v>
      </c>
      <c r="B230">
        <v>26</v>
      </c>
      <c r="C230">
        <v>7</v>
      </c>
      <c r="D230">
        <v>1</v>
      </c>
      <c r="E230">
        <f t="shared" si="3"/>
        <v>2</v>
      </c>
    </row>
    <row r="231" spans="1:5" x14ac:dyDescent="0.55000000000000004">
      <c r="A231">
        <v>20103</v>
      </c>
      <c r="B231">
        <v>48</v>
      </c>
      <c r="C231">
        <v>7</v>
      </c>
      <c r="D231">
        <v>1</v>
      </c>
      <c r="E231">
        <f t="shared" si="3"/>
        <v>3</v>
      </c>
    </row>
    <row r="232" spans="1:5" x14ac:dyDescent="0.55000000000000004">
      <c r="A232">
        <v>20104</v>
      </c>
      <c r="B232">
        <v>4</v>
      </c>
      <c r="C232">
        <v>6</v>
      </c>
      <c r="D232">
        <v>2</v>
      </c>
      <c r="E232">
        <f t="shared" si="3"/>
        <v>0</v>
      </c>
    </row>
    <row r="233" spans="1:5" x14ac:dyDescent="0.55000000000000004">
      <c r="A233">
        <v>20105</v>
      </c>
      <c r="B233">
        <v>24</v>
      </c>
      <c r="C233">
        <v>1</v>
      </c>
      <c r="D233">
        <v>2</v>
      </c>
      <c r="E233">
        <f t="shared" si="3"/>
        <v>0</v>
      </c>
    </row>
    <row r="234" spans="1:5" x14ac:dyDescent="0.55000000000000004">
      <c r="A234">
        <v>20106</v>
      </c>
      <c r="B234">
        <v>3</v>
      </c>
      <c r="C234">
        <v>4</v>
      </c>
      <c r="D234">
        <v>1</v>
      </c>
      <c r="E234">
        <f t="shared" si="3"/>
        <v>0</v>
      </c>
    </row>
    <row r="235" spans="1:5" x14ac:dyDescent="0.55000000000000004">
      <c r="A235">
        <v>20107</v>
      </c>
      <c r="B235">
        <v>30</v>
      </c>
      <c r="C235">
        <v>6</v>
      </c>
      <c r="D235">
        <v>1</v>
      </c>
      <c r="E235">
        <f t="shared" si="3"/>
        <v>0</v>
      </c>
    </row>
    <row r="236" spans="1:5" x14ac:dyDescent="0.55000000000000004">
      <c r="A236">
        <v>20108</v>
      </c>
      <c r="B236">
        <v>30</v>
      </c>
      <c r="C236">
        <v>5</v>
      </c>
      <c r="D236">
        <v>1</v>
      </c>
      <c r="E236">
        <f t="shared" si="3"/>
        <v>0</v>
      </c>
    </row>
    <row r="237" spans="1:5" x14ac:dyDescent="0.55000000000000004">
      <c r="A237">
        <v>20109</v>
      </c>
      <c r="B237">
        <v>9</v>
      </c>
      <c r="C237">
        <v>6</v>
      </c>
      <c r="D237">
        <v>1</v>
      </c>
      <c r="E237">
        <f t="shared" si="3"/>
        <v>0</v>
      </c>
    </row>
    <row r="238" spans="1:5" x14ac:dyDescent="0.55000000000000004">
      <c r="A238">
        <v>20110</v>
      </c>
      <c r="B238">
        <v>4</v>
      </c>
      <c r="C238">
        <v>5</v>
      </c>
      <c r="D238">
        <v>1</v>
      </c>
      <c r="E238">
        <f t="shared" si="3"/>
        <v>0</v>
      </c>
    </row>
    <row r="239" spans="1:5" x14ac:dyDescent="0.55000000000000004">
      <c r="A239">
        <v>20110</v>
      </c>
      <c r="B239">
        <v>10</v>
      </c>
      <c r="C239">
        <v>5</v>
      </c>
      <c r="D239">
        <v>1</v>
      </c>
      <c r="E239">
        <f t="shared" si="3"/>
        <v>1</v>
      </c>
    </row>
    <row r="240" spans="1:5" x14ac:dyDescent="0.55000000000000004">
      <c r="A240">
        <v>20110</v>
      </c>
      <c r="B240">
        <v>11</v>
      </c>
      <c r="C240">
        <v>5</v>
      </c>
      <c r="D240">
        <v>1</v>
      </c>
      <c r="E240">
        <f t="shared" si="3"/>
        <v>2</v>
      </c>
    </row>
    <row r="241" spans="1:5" x14ac:dyDescent="0.55000000000000004">
      <c r="A241">
        <v>20111</v>
      </c>
      <c r="B241">
        <v>2</v>
      </c>
      <c r="C241">
        <v>7</v>
      </c>
      <c r="D241">
        <v>1</v>
      </c>
      <c r="E241">
        <f t="shared" si="3"/>
        <v>0</v>
      </c>
    </row>
    <row r="242" spans="1:5" x14ac:dyDescent="0.55000000000000004">
      <c r="A242">
        <v>20111</v>
      </c>
      <c r="B242">
        <v>12</v>
      </c>
      <c r="C242">
        <v>1</v>
      </c>
      <c r="D242">
        <v>1</v>
      </c>
      <c r="E242">
        <f t="shared" si="3"/>
        <v>1</v>
      </c>
    </row>
    <row r="243" spans="1:5" x14ac:dyDescent="0.55000000000000004">
      <c r="A243">
        <v>20112</v>
      </c>
      <c r="B243">
        <v>7</v>
      </c>
      <c r="C243">
        <v>4</v>
      </c>
      <c r="D243">
        <v>1</v>
      </c>
      <c r="E243">
        <f t="shared" si="3"/>
        <v>0</v>
      </c>
    </row>
    <row r="244" spans="1:5" x14ac:dyDescent="0.55000000000000004">
      <c r="A244">
        <v>20113</v>
      </c>
      <c r="B244">
        <v>16</v>
      </c>
      <c r="C244">
        <v>3</v>
      </c>
      <c r="D244">
        <v>1</v>
      </c>
      <c r="E244">
        <f t="shared" si="3"/>
        <v>0</v>
      </c>
    </row>
    <row r="245" spans="1:5" x14ac:dyDescent="0.55000000000000004">
      <c r="A245">
        <v>20114</v>
      </c>
      <c r="B245">
        <v>12</v>
      </c>
      <c r="C245">
        <v>4</v>
      </c>
      <c r="D245">
        <v>1</v>
      </c>
      <c r="E245">
        <f t="shared" si="3"/>
        <v>0</v>
      </c>
    </row>
    <row r="246" spans="1:5" x14ac:dyDescent="0.55000000000000004">
      <c r="A246">
        <v>20114</v>
      </c>
      <c r="B246">
        <v>30</v>
      </c>
      <c r="C246">
        <v>5</v>
      </c>
      <c r="D246">
        <v>1</v>
      </c>
      <c r="E246">
        <f t="shared" si="3"/>
        <v>1</v>
      </c>
    </row>
    <row r="247" spans="1:5" x14ac:dyDescent="0.55000000000000004">
      <c r="A247">
        <v>20115</v>
      </c>
      <c r="B247">
        <v>16</v>
      </c>
      <c r="C247">
        <v>5</v>
      </c>
      <c r="D247">
        <v>1</v>
      </c>
      <c r="E247">
        <f t="shared" si="3"/>
        <v>0</v>
      </c>
    </row>
    <row r="248" spans="1:5" x14ac:dyDescent="0.55000000000000004">
      <c r="A248">
        <v>20115</v>
      </c>
      <c r="B248">
        <v>19</v>
      </c>
      <c r="C248">
        <v>4</v>
      </c>
      <c r="D248">
        <v>1</v>
      </c>
      <c r="E248">
        <f t="shared" si="3"/>
        <v>1</v>
      </c>
    </row>
    <row r="249" spans="1:5" x14ac:dyDescent="0.55000000000000004">
      <c r="A249">
        <v>20116</v>
      </c>
      <c r="B249">
        <v>11</v>
      </c>
      <c r="C249">
        <v>6</v>
      </c>
      <c r="D249">
        <v>1</v>
      </c>
      <c r="E249">
        <f t="shared" si="3"/>
        <v>0</v>
      </c>
    </row>
    <row r="250" spans="1:5" x14ac:dyDescent="0.55000000000000004">
      <c r="A250">
        <v>20117</v>
      </c>
      <c r="B250">
        <v>1</v>
      </c>
      <c r="C250">
        <v>2</v>
      </c>
      <c r="D250">
        <v>1</v>
      </c>
      <c r="E250">
        <f t="shared" si="3"/>
        <v>0</v>
      </c>
    </row>
    <row r="251" spans="1:5" x14ac:dyDescent="0.55000000000000004">
      <c r="A251">
        <v>20117</v>
      </c>
      <c r="B251">
        <v>1</v>
      </c>
      <c r="C251">
        <v>4</v>
      </c>
      <c r="D251">
        <v>1</v>
      </c>
      <c r="E251">
        <f t="shared" si="3"/>
        <v>1</v>
      </c>
    </row>
    <row r="252" spans="1:5" x14ac:dyDescent="0.55000000000000004">
      <c r="A252">
        <v>20117</v>
      </c>
      <c r="B252">
        <v>6</v>
      </c>
      <c r="C252">
        <v>7</v>
      </c>
      <c r="D252">
        <v>1</v>
      </c>
      <c r="E252">
        <f t="shared" si="3"/>
        <v>2</v>
      </c>
    </row>
    <row r="253" spans="1:5" x14ac:dyDescent="0.55000000000000004">
      <c r="A253">
        <v>20117</v>
      </c>
      <c r="B253">
        <v>9</v>
      </c>
      <c r="C253">
        <v>5</v>
      </c>
      <c r="D253">
        <v>1</v>
      </c>
      <c r="E253">
        <f t="shared" si="3"/>
        <v>3</v>
      </c>
    </row>
    <row r="254" spans="1:5" x14ac:dyDescent="0.55000000000000004">
      <c r="A254">
        <v>20117</v>
      </c>
      <c r="B254">
        <v>18</v>
      </c>
      <c r="C254">
        <v>5</v>
      </c>
      <c r="D254">
        <v>1</v>
      </c>
      <c r="E254">
        <f t="shared" si="3"/>
        <v>4</v>
      </c>
    </row>
    <row r="255" spans="1:5" x14ac:dyDescent="0.55000000000000004">
      <c r="A255">
        <v>20118</v>
      </c>
      <c r="B255">
        <v>1</v>
      </c>
      <c r="C255">
        <v>3</v>
      </c>
      <c r="D255">
        <v>1</v>
      </c>
      <c r="E255">
        <f t="shared" si="3"/>
        <v>0</v>
      </c>
    </row>
    <row r="256" spans="1:5" x14ac:dyDescent="0.55000000000000004">
      <c r="A256">
        <v>20118</v>
      </c>
      <c r="B256">
        <v>7</v>
      </c>
      <c r="C256">
        <v>3</v>
      </c>
      <c r="D256">
        <v>1</v>
      </c>
      <c r="E256">
        <f t="shared" si="3"/>
        <v>1</v>
      </c>
    </row>
    <row r="257" spans="1:5" x14ac:dyDescent="0.55000000000000004">
      <c r="A257">
        <v>20118</v>
      </c>
      <c r="B257">
        <v>9</v>
      </c>
      <c r="C257">
        <v>5</v>
      </c>
      <c r="D257">
        <v>1</v>
      </c>
      <c r="E257">
        <f t="shared" si="3"/>
        <v>2</v>
      </c>
    </row>
    <row r="258" spans="1:5" x14ac:dyDescent="0.55000000000000004">
      <c r="A258">
        <v>20118</v>
      </c>
      <c r="B258">
        <v>11</v>
      </c>
      <c r="C258">
        <v>1</v>
      </c>
      <c r="D258">
        <v>1</v>
      </c>
      <c r="E258">
        <f t="shared" si="3"/>
        <v>3</v>
      </c>
    </row>
    <row r="259" spans="1:5" x14ac:dyDescent="0.55000000000000004">
      <c r="A259">
        <v>20118</v>
      </c>
      <c r="B259">
        <v>19</v>
      </c>
      <c r="C259">
        <v>1</v>
      </c>
      <c r="D259">
        <v>2</v>
      </c>
      <c r="E259">
        <f t="shared" ref="E259:E307" si="4">IF(A259&lt;&gt;A258,0,E258+1)</f>
        <v>4</v>
      </c>
    </row>
    <row r="260" spans="1:5" x14ac:dyDescent="0.55000000000000004">
      <c r="A260">
        <v>20118</v>
      </c>
      <c r="B260">
        <v>19</v>
      </c>
      <c r="C260">
        <v>5</v>
      </c>
      <c r="D260">
        <v>1</v>
      </c>
      <c r="E260">
        <f t="shared" si="4"/>
        <v>5</v>
      </c>
    </row>
    <row r="261" spans="1:5" x14ac:dyDescent="0.55000000000000004">
      <c r="A261">
        <v>20118</v>
      </c>
      <c r="B261">
        <v>21</v>
      </c>
      <c r="C261">
        <v>1</v>
      </c>
      <c r="D261">
        <v>1</v>
      </c>
      <c r="E261">
        <f t="shared" si="4"/>
        <v>6</v>
      </c>
    </row>
    <row r="262" spans="1:5" x14ac:dyDescent="0.55000000000000004">
      <c r="A262">
        <v>20118</v>
      </c>
      <c r="B262">
        <v>22</v>
      </c>
      <c r="C262">
        <v>5</v>
      </c>
      <c r="D262">
        <v>1</v>
      </c>
      <c r="E262">
        <f t="shared" si="4"/>
        <v>7</v>
      </c>
    </row>
    <row r="263" spans="1:5" x14ac:dyDescent="0.55000000000000004">
      <c r="A263">
        <v>20118</v>
      </c>
      <c r="B263">
        <v>26</v>
      </c>
      <c r="C263">
        <v>1</v>
      </c>
      <c r="D263">
        <v>2</v>
      </c>
      <c r="E263">
        <f t="shared" si="4"/>
        <v>8</v>
      </c>
    </row>
    <row r="264" spans="1:5" x14ac:dyDescent="0.55000000000000004">
      <c r="A264">
        <v>20118</v>
      </c>
      <c r="B264">
        <v>30</v>
      </c>
      <c r="C264">
        <v>4</v>
      </c>
      <c r="D264">
        <v>1</v>
      </c>
      <c r="E264">
        <f t="shared" si="4"/>
        <v>9</v>
      </c>
    </row>
    <row r="265" spans="1:5" x14ac:dyDescent="0.55000000000000004">
      <c r="A265">
        <v>20118</v>
      </c>
      <c r="B265">
        <v>45</v>
      </c>
      <c r="C265">
        <v>6</v>
      </c>
      <c r="D265">
        <v>2</v>
      </c>
      <c r="E265">
        <f t="shared" si="4"/>
        <v>10</v>
      </c>
    </row>
    <row r="266" spans="1:5" x14ac:dyDescent="0.55000000000000004">
      <c r="A266">
        <v>20118</v>
      </c>
      <c r="B266">
        <v>50</v>
      </c>
      <c r="C266">
        <v>1</v>
      </c>
      <c r="D266">
        <v>1</v>
      </c>
      <c r="E266">
        <f t="shared" si="4"/>
        <v>11</v>
      </c>
    </row>
    <row r="267" spans="1:5" x14ac:dyDescent="0.55000000000000004">
      <c r="A267">
        <v>20119</v>
      </c>
      <c r="B267">
        <v>6</v>
      </c>
      <c r="C267">
        <v>6</v>
      </c>
      <c r="D267">
        <v>1</v>
      </c>
      <c r="E267">
        <f t="shared" si="4"/>
        <v>0</v>
      </c>
    </row>
    <row r="268" spans="1:5" x14ac:dyDescent="0.55000000000000004">
      <c r="A268">
        <v>20119</v>
      </c>
      <c r="B268">
        <v>27</v>
      </c>
      <c r="C268">
        <v>6</v>
      </c>
      <c r="D268">
        <v>1</v>
      </c>
      <c r="E268">
        <f t="shared" si="4"/>
        <v>1</v>
      </c>
    </row>
    <row r="269" spans="1:5" x14ac:dyDescent="0.55000000000000004">
      <c r="A269">
        <v>20119</v>
      </c>
      <c r="B269">
        <v>33</v>
      </c>
      <c r="C269">
        <v>3</v>
      </c>
      <c r="D269">
        <v>1</v>
      </c>
      <c r="E269">
        <f t="shared" si="4"/>
        <v>2</v>
      </c>
    </row>
    <row r="270" spans="1:5" x14ac:dyDescent="0.55000000000000004">
      <c r="A270">
        <v>20119</v>
      </c>
      <c r="B270">
        <v>36</v>
      </c>
      <c r="C270">
        <v>4</v>
      </c>
      <c r="D270">
        <v>1</v>
      </c>
      <c r="E270">
        <f t="shared" si="4"/>
        <v>3</v>
      </c>
    </row>
    <row r="271" spans="1:5" x14ac:dyDescent="0.55000000000000004">
      <c r="A271">
        <v>20120</v>
      </c>
      <c r="B271">
        <v>1</v>
      </c>
      <c r="C271">
        <v>2</v>
      </c>
      <c r="D271">
        <v>1</v>
      </c>
      <c r="E271">
        <f t="shared" si="4"/>
        <v>0</v>
      </c>
    </row>
    <row r="272" spans="1:5" x14ac:dyDescent="0.55000000000000004">
      <c r="A272">
        <v>20120</v>
      </c>
      <c r="B272">
        <v>5</v>
      </c>
      <c r="C272">
        <v>7</v>
      </c>
      <c r="D272">
        <v>1</v>
      </c>
      <c r="E272">
        <f t="shared" si="4"/>
        <v>1</v>
      </c>
    </row>
    <row r="273" spans="1:5" x14ac:dyDescent="0.55000000000000004">
      <c r="A273">
        <v>20120</v>
      </c>
      <c r="B273">
        <v>9</v>
      </c>
      <c r="C273">
        <v>6</v>
      </c>
      <c r="D273">
        <v>1</v>
      </c>
      <c r="E273">
        <f t="shared" si="4"/>
        <v>2</v>
      </c>
    </row>
    <row r="274" spans="1:5" x14ac:dyDescent="0.55000000000000004">
      <c r="A274">
        <v>20120</v>
      </c>
      <c r="B274">
        <v>18</v>
      </c>
      <c r="C274">
        <v>6</v>
      </c>
      <c r="D274">
        <v>2</v>
      </c>
      <c r="E274">
        <f t="shared" si="4"/>
        <v>3</v>
      </c>
    </row>
    <row r="275" spans="1:5" x14ac:dyDescent="0.55000000000000004">
      <c r="A275">
        <v>20120</v>
      </c>
      <c r="B275">
        <v>27</v>
      </c>
      <c r="C275">
        <v>6</v>
      </c>
      <c r="D275">
        <v>1</v>
      </c>
      <c r="E275">
        <f t="shared" si="4"/>
        <v>4</v>
      </c>
    </row>
    <row r="276" spans="1:5" x14ac:dyDescent="0.55000000000000004">
      <c r="A276">
        <v>20120</v>
      </c>
      <c r="B276">
        <v>40</v>
      </c>
      <c r="C276">
        <v>6</v>
      </c>
      <c r="D276">
        <v>1</v>
      </c>
      <c r="E276">
        <f t="shared" si="4"/>
        <v>5</v>
      </c>
    </row>
    <row r="277" spans="1:5" x14ac:dyDescent="0.55000000000000004">
      <c r="A277">
        <v>20121</v>
      </c>
      <c r="B277">
        <v>16</v>
      </c>
      <c r="C277">
        <v>4</v>
      </c>
      <c r="D277">
        <v>1</v>
      </c>
      <c r="E277">
        <f t="shared" si="4"/>
        <v>0</v>
      </c>
    </row>
    <row r="278" spans="1:5" x14ac:dyDescent="0.55000000000000004">
      <c r="A278">
        <v>20122</v>
      </c>
      <c r="B278">
        <v>49</v>
      </c>
      <c r="C278">
        <v>6</v>
      </c>
      <c r="D278">
        <v>1</v>
      </c>
      <c r="E278">
        <f t="shared" si="4"/>
        <v>0</v>
      </c>
    </row>
    <row r="279" spans="1:5" x14ac:dyDescent="0.55000000000000004">
      <c r="A279">
        <v>20123</v>
      </c>
      <c r="B279">
        <v>9</v>
      </c>
      <c r="C279">
        <v>6</v>
      </c>
      <c r="D279">
        <v>1</v>
      </c>
      <c r="E279">
        <f t="shared" si="4"/>
        <v>0</v>
      </c>
    </row>
    <row r="280" spans="1:5" x14ac:dyDescent="0.55000000000000004">
      <c r="A280">
        <v>20124</v>
      </c>
      <c r="B280">
        <v>3</v>
      </c>
      <c r="C280">
        <v>7</v>
      </c>
      <c r="D280">
        <v>1</v>
      </c>
      <c r="E280">
        <f t="shared" si="4"/>
        <v>0</v>
      </c>
    </row>
    <row r="281" spans="1:5" x14ac:dyDescent="0.55000000000000004">
      <c r="A281">
        <v>20124</v>
      </c>
      <c r="B281">
        <v>5</v>
      </c>
      <c r="C281">
        <v>4</v>
      </c>
      <c r="D281">
        <v>1</v>
      </c>
      <c r="E281">
        <f t="shared" si="4"/>
        <v>1</v>
      </c>
    </row>
    <row r="282" spans="1:5" x14ac:dyDescent="0.55000000000000004">
      <c r="A282">
        <v>20125</v>
      </c>
      <c r="B282">
        <v>4</v>
      </c>
      <c r="C282">
        <v>1</v>
      </c>
      <c r="D282">
        <v>1</v>
      </c>
      <c r="E282">
        <f t="shared" si="4"/>
        <v>0</v>
      </c>
    </row>
    <row r="283" spans="1:5" x14ac:dyDescent="0.55000000000000004">
      <c r="A283">
        <v>20126</v>
      </c>
      <c r="B283">
        <v>10</v>
      </c>
      <c r="C283">
        <v>1</v>
      </c>
      <c r="D283">
        <v>1</v>
      </c>
      <c r="E283">
        <f t="shared" si="4"/>
        <v>0</v>
      </c>
    </row>
    <row r="284" spans="1:5" x14ac:dyDescent="0.55000000000000004">
      <c r="A284">
        <v>20127</v>
      </c>
      <c r="B284">
        <v>47</v>
      </c>
      <c r="C284">
        <v>7</v>
      </c>
      <c r="D284">
        <v>2</v>
      </c>
      <c r="E284">
        <f t="shared" si="4"/>
        <v>0</v>
      </c>
    </row>
    <row r="285" spans="1:5" x14ac:dyDescent="0.55000000000000004">
      <c r="A285">
        <v>20128</v>
      </c>
      <c r="B285">
        <v>6</v>
      </c>
      <c r="C285">
        <v>4</v>
      </c>
      <c r="D285">
        <v>1</v>
      </c>
      <c r="E285">
        <f t="shared" si="4"/>
        <v>0</v>
      </c>
    </row>
    <row r="286" spans="1:5" x14ac:dyDescent="0.55000000000000004">
      <c r="A286">
        <v>20128</v>
      </c>
      <c r="B286">
        <v>30</v>
      </c>
      <c r="C286">
        <v>6</v>
      </c>
      <c r="D286">
        <v>1</v>
      </c>
      <c r="E286">
        <f t="shared" si="4"/>
        <v>1</v>
      </c>
    </row>
    <row r="287" spans="1:5" x14ac:dyDescent="0.55000000000000004">
      <c r="A287">
        <v>20128</v>
      </c>
      <c r="B287">
        <v>48</v>
      </c>
      <c r="C287">
        <v>6</v>
      </c>
      <c r="D287">
        <v>1</v>
      </c>
      <c r="E287">
        <f t="shared" si="4"/>
        <v>2</v>
      </c>
    </row>
    <row r="288" spans="1:5" x14ac:dyDescent="0.55000000000000004">
      <c r="A288">
        <v>20129</v>
      </c>
      <c r="B288">
        <v>1</v>
      </c>
      <c r="C288">
        <v>4</v>
      </c>
      <c r="D288">
        <v>1</v>
      </c>
      <c r="E288">
        <f t="shared" si="4"/>
        <v>0</v>
      </c>
    </row>
    <row r="289" spans="1:5" x14ac:dyDescent="0.55000000000000004">
      <c r="A289">
        <v>20129</v>
      </c>
      <c r="B289">
        <v>3</v>
      </c>
      <c r="C289">
        <v>2</v>
      </c>
      <c r="D289">
        <v>1</v>
      </c>
      <c r="E289">
        <f t="shared" si="4"/>
        <v>1</v>
      </c>
    </row>
    <row r="290" spans="1:5" x14ac:dyDescent="0.55000000000000004">
      <c r="A290">
        <v>20129</v>
      </c>
      <c r="B290">
        <v>30</v>
      </c>
      <c r="C290">
        <v>6</v>
      </c>
      <c r="D290">
        <v>2</v>
      </c>
      <c r="E290">
        <f t="shared" si="4"/>
        <v>2</v>
      </c>
    </row>
    <row r="291" spans="1:5" x14ac:dyDescent="0.55000000000000004">
      <c r="A291">
        <v>20130</v>
      </c>
      <c r="B291">
        <v>28</v>
      </c>
      <c r="C291">
        <v>6</v>
      </c>
      <c r="D291">
        <v>1</v>
      </c>
      <c r="E291">
        <f t="shared" si="4"/>
        <v>0</v>
      </c>
    </row>
    <row r="292" spans="1:5" x14ac:dyDescent="0.55000000000000004">
      <c r="A292">
        <v>20131</v>
      </c>
      <c r="B292">
        <v>4</v>
      </c>
      <c r="C292">
        <v>6</v>
      </c>
      <c r="D292">
        <v>1</v>
      </c>
      <c r="E292">
        <f t="shared" si="4"/>
        <v>0</v>
      </c>
    </row>
    <row r="293" spans="1:5" x14ac:dyDescent="0.55000000000000004">
      <c r="A293">
        <v>20131</v>
      </c>
      <c r="B293">
        <v>11</v>
      </c>
      <c r="C293">
        <v>2</v>
      </c>
      <c r="D293">
        <v>1</v>
      </c>
      <c r="E293">
        <f t="shared" si="4"/>
        <v>1</v>
      </c>
    </row>
    <row r="294" spans="1:5" x14ac:dyDescent="0.55000000000000004">
      <c r="A294">
        <v>20132</v>
      </c>
      <c r="B294">
        <v>4</v>
      </c>
      <c r="C294">
        <v>5</v>
      </c>
      <c r="D294">
        <v>1</v>
      </c>
      <c r="E294">
        <f t="shared" si="4"/>
        <v>0</v>
      </c>
    </row>
    <row r="295" spans="1:5" x14ac:dyDescent="0.55000000000000004">
      <c r="A295">
        <v>20133</v>
      </c>
      <c r="B295">
        <v>30</v>
      </c>
      <c r="C295">
        <v>5</v>
      </c>
      <c r="D295">
        <v>1</v>
      </c>
      <c r="E295">
        <f t="shared" si="4"/>
        <v>0</v>
      </c>
    </row>
    <row r="296" spans="1:5" x14ac:dyDescent="0.55000000000000004">
      <c r="A296">
        <v>20134</v>
      </c>
      <c r="B296">
        <v>14</v>
      </c>
      <c r="C296">
        <v>2</v>
      </c>
      <c r="D296">
        <v>1</v>
      </c>
      <c r="E296">
        <f t="shared" si="4"/>
        <v>0</v>
      </c>
    </row>
    <row r="297" spans="1:5" x14ac:dyDescent="0.55000000000000004">
      <c r="A297">
        <v>20135</v>
      </c>
      <c r="B297">
        <v>5</v>
      </c>
      <c r="C297">
        <v>6</v>
      </c>
      <c r="D297">
        <v>1</v>
      </c>
      <c r="E297">
        <f t="shared" si="4"/>
        <v>0</v>
      </c>
    </row>
    <row r="298" spans="1:5" x14ac:dyDescent="0.55000000000000004">
      <c r="A298">
        <v>20136</v>
      </c>
      <c r="B298">
        <v>2</v>
      </c>
      <c r="C298">
        <v>6</v>
      </c>
      <c r="D298">
        <v>1</v>
      </c>
      <c r="E298">
        <f t="shared" si="4"/>
        <v>0</v>
      </c>
    </row>
    <row r="299" spans="1:5" x14ac:dyDescent="0.55000000000000004">
      <c r="A299">
        <v>20136</v>
      </c>
      <c r="B299">
        <v>7</v>
      </c>
      <c r="C299">
        <v>1</v>
      </c>
      <c r="D299">
        <v>1</v>
      </c>
      <c r="E299">
        <f t="shared" si="4"/>
        <v>1</v>
      </c>
    </row>
    <row r="300" spans="1:5" x14ac:dyDescent="0.55000000000000004">
      <c r="A300">
        <v>20136</v>
      </c>
      <c r="B300">
        <v>10</v>
      </c>
      <c r="C300">
        <v>7</v>
      </c>
      <c r="D300">
        <v>1</v>
      </c>
      <c r="E300">
        <f t="shared" si="4"/>
        <v>2</v>
      </c>
    </row>
    <row r="301" spans="1:5" x14ac:dyDescent="0.55000000000000004">
      <c r="A301">
        <v>20136</v>
      </c>
      <c r="B301">
        <v>13</v>
      </c>
      <c r="C301">
        <v>1</v>
      </c>
      <c r="D301">
        <v>1</v>
      </c>
      <c r="E301">
        <f t="shared" si="4"/>
        <v>3</v>
      </c>
    </row>
    <row r="302" spans="1:5" x14ac:dyDescent="0.55000000000000004">
      <c r="A302">
        <v>20136</v>
      </c>
      <c r="B302">
        <v>14</v>
      </c>
      <c r="C302">
        <v>5</v>
      </c>
      <c r="D302">
        <v>1</v>
      </c>
      <c r="E302">
        <f t="shared" si="4"/>
        <v>4</v>
      </c>
    </row>
    <row r="303" spans="1:5" x14ac:dyDescent="0.55000000000000004">
      <c r="A303">
        <v>20136</v>
      </c>
      <c r="B303">
        <v>26</v>
      </c>
      <c r="C303">
        <v>6</v>
      </c>
      <c r="D303">
        <v>1</v>
      </c>
      <c r="E303">
        <f t="shared" si="4"/>
        <v>5</v>
      </c>
    </row>
    <row r="304" spans="1:5" x14ac:dyDescent="0.55000000000000004">
      <c r="A304">
        <v>20136</v>
      </c>
      <c r="B304">
        <v>37</v>
      </c>
      <c r="C304">
        <v>7</v>
      </c>
      <c r="D304">
        <v>1</v>
      </c>
      <c r="E304">
        <f t="shared" si="4"/>
        <v>6</v>
      </c>
    </row>
    <row r="305" spans="1:5" x14ac:dyDescent="0.55000000000000004">
      <c r="A305">
        <v>20137</v>
      </c>
      <c r="B305">
        <v>13</v>
      </c>
      <c r="C305">
        <v>6</v>
      </c>
      <c r="D305">
        <v>1</v>
      </c>
      <c r="E305">
        <f t="shared" si="4"/>
        <v>0</v>
      </c>
    </row>
    <row r="306" spans="1:5" x14ac:dyDescent="0.55000000000000004">
      <c r="A306">
        <v>20138</v>
      </c>
      <c r="B306">
        <v>18</v>
      </c>
      <c r="C306">
        <v>7</v>
      </c>
      <c r="D306">
        <v>1</v>
      </c>
      <c r="E306">
        <f t="shared" si="4"/>
        <v>0</v>
      </c>
    </row>
    <row r="307" spans="1:5" x14ac:dyDescent="0.55000000000000004">
      <c r="A307">
        <v>20139</v>
      </c>
      <c r="B307">
        <v>49</v>
      </c>
      <c r="C307">
        <v>3</v>
      </c>
      <c r="D307">
        <v>1</v>
      </c>
      <c r="E307">
        <f t="shared" si="4"/>
        <v>0</v>
      </c>
    </row>
    <row r="308" spans="1:5" x14ac:dyDescent="0.55000000000000004">
      <c r="B308">
        <v>1</v>
      </c>
      <c r="E308">
        <v>-1</v>
      </c>
    </row>
    <row r="309" spans="1:5" x14ac:dyDescent="0.55000000000000004">
      <c r="B309">
        <f>B308+1</f>
        <v>2</v>
      </c>
      <c r="E309">
        <v>-1</v>
      </c>
    </row>
    <row r="310" spans="1:5" x14ac:dyDescent="0.55000000000000004">
      <c r="B310">
        <f t="shared" ref="B310:B359" si="5">B309+1</f>
        <v>3</v>
      </c>
      <c r="E310">
        <v>-1</v>
      </c>
    </row>
    <row r="311" spans="1:5" x14ac:dyDescent="0.55000000000000004">
      <c r="B311">
        <f t="shared" si="5"/>
        <v>4</v>
      </c>
      <c r="E311">
        <v>-1</v>
      </c>
    </row>
    <row r="312" spans="1:5" x14ac:dyDescent="0.55000000000000004">
      <c r="B312">
        <f t="shared" si="5"/>
        <v>5</v>
      </c>
      <c r="E312">
        <v>-1</v>
      </c>
    </row>
    <row r="313" spans="1:5" x14ac:dyDescent="0.55000000000000004">
      <c r="B313">
        <f t="shared" si="5"/>
        <v>6</v>
      </c>
      <c r="E313">
        <v>-1</v>
      </c>
    </row>
    <row r="314" spans="1:5" x14ac:dyDescent="0.55000000000000004">
      <c r="B314">
        <f t="shared" si="5"/>
        <v>7</v>
      </c>
      <c r="E314">
        <v>-1</v>
      </c>
    </row>
    <row r="315" spans="1:5" x14ac:dyDescent="0.55000000000000004">
      <c r="B315">
        <f t="shared" si="5"/>
        <v>8</v>
      </c>
      <c r="E315">
        <v>-1</v>
      </c>
    </row>
    <row r="316" spans="1:5" x14ac:dyDescent="0.55000000000000004">
      <c r="B316">
        <f t="shared" si="5"/>
        <v>9</v>
      </c>
      <c r="E316">
        <v>-1</v>
      </c>
    </row>
    <row r="317" spans="1:5" x14ac:dyDescent="0.55000000000000004">
      <c r="B317">
        <f t="shared" si="5"/>
        <v>10</v>
      </c>
      <c r="E317">
        <v>-1</v>
      </c>
    </row>
    <row r="318" spans="1:5" x14ac:dyDescent="0.55000000000000004">
      <c r="B318">
        <f t="shared" si="5"/>
        <v>11</v>
      </c>
      <c r="E318">
        <v>-1</v>
      </c>
    </row>
    <row r="319" spans="1:5" x14ac:dyDescent="0.55000000000000004">
      <c r="B319">
        <f t="shared" si="5"/>
        <v>12</v>
      </c>
      <c r="E319">
        <v>-1</v>
      </c>
    </row>
    <row r="320" spans="1:5" x14ac:dyDescent="0.55000000000000004">
      <c r="B320">
        <f t="shared" si="5"/>
        <v>13</v>
      </c>
      <c r="E320">
        <v>-1</v>
      </c>
    </row>
    <row r="321" spans="2:5" x14ac:dyDescent="0.55000000000000004">
      <c r="B321">
        <f t="shared" si="5"/>
        <v>14</v>
      </c>
      <c r="E321">
        <v>-1</v>
      </c>
    </row>
    <row r="322" spans="2:5" x14ac:dyDescent="0.55000000000000004">
      <c r="B322">
        <f t="shared" si="5"/>
        <v>15</v>
      </c>
      <c r="E322">
        <v>-1</v>
      </c>
    </row>
    <row r="323" spans="2:5" x14ac:dyDescent="0.55000000000000004">
      <c r="B323">
        <f t="shared" si="5"/>
        <v>16</v>
      </c>
      <c r="E323">
        <v>-1</v>
      </c>
    </row>
    <row r="324" spans="2:5" x14ac:dyDescent="0.55000000000000004">
      <c r="B324">
        <f t="shared" si="5"/>
        <v>17</v>
      </c>
      <c r="E324">
        <v>-1</v>
      </c>
    </row>
    <row r="325" spans="2:5" x14ac:dyDescent="0.55000000000000004">
      <c r="B325">
        <f t="shared" si="5"/>
        <v>18</v>
      </c>
      <c r="E325">
        <v>-1</v>
      </c>
    </row>
    <row r="326" spans="2:5" x14ac:dyDescent="0.55000000000000004">
      <c r="B326">
        <f t="shared" si="5"/>
        <v>19</v>
      </c>
      <c r="E326">
        <v>-1</v>
      </c>
    </row>
    <row r="327" spans="2:5" x14ac:dyDescent="0.55000000000000004">
      <c r="B327">
        <f t="shared" si="5"/>
        <v>20</v>
      </c>
      <c r="E327">
        <v>-1</v>
      </c>
    </row>
    <row r="328" spans="2:5" x14ac:dyDescent="0.55000000000000004">
      <c r="B328">
        <f t="shared" si="5"/>
        <v>21</v>
      </c>
      <c r="E328">
        <v>-1</v>
      </c>
    </row>
    <row r="329" spans="2:5" x14ac:dyDescent="0.55000000000000004">
      <c r="B329">
        <f t="shared" si="5"/>
        <v>22</v>
      </c>
      <c r="E329">
        <v>-1</v>
      </c>
    </row>
    <row r="330" spans="2:5" x14ac:dyDescent="0.55000000000000004">
      <c r="B330">
        <f t="shared" si="5"/>
        <v>23</v>
      </c>
      <c r="E330">
        <v>-1</v>
      </c>
    </row>
    <row r="331" spans="2:5" x14ac:dyDescent="0.55000000000000004">
      <c r="B331">
        <f t="shared" si="5"/>
        <v>24</v>
      </c>
      <c r="E331">
        <v>-1</v>
      </c>
    </row>
    <row r="332" spans="2:5" x14ac:dyDescent="0.55000000000000004">
      <c r="B332">
        <f t="shared" si="5"/>
        <v>25</v>
      </c>
      <c r="E332">
        <v>-1</v>
      </c>
    </row>
    <row r="333" spans="2:5" x14ac:dyDescent="0.55000000000000004">
      <c r="B333">
        <f t="shared" si="5"/>
        <v>26</v>
      </c>
      <c r="E333">
        <v>-1</v>
      </c>
    </row>
    <row r="334" spans="2:5" x14ac:dyDescent="0.55000000000000004">
      <c r="B334">
        <f t="shared" si="5"/>
        <v>27</v>
      </c>
      <c r="E334">
        <v>-1</v>
      </c>
    </row>
    <row r="335" spans="2:5" x14ac:dyDescent="0.55000000000000004">
      <c r="B335">
        <f t="shared" si="5"/>
        <v>28</v>
      </c>
      <c r="E335">
        <v>-1</v>
      </c>
    </row>
    <row r="336" spans="2:5" x14ac:dyDescent="0.55000000000000004">
      <c r="B336">
        <f t="shared" si="5"/>
        <v>29</v>
      </c>
      <c r="E336">
        <v>-1</v>
      </c>
    </row>
    <row r="337" spans="2:5" x14ac:dyDescent="0.55000000000000004">
      <c r="B337">
        <f t="shared" si="5"/>
        <v>30</v>
      </c>
      <c r="E337">
        <v>-1</v>
      </c>
    </row>
    <row r="338" spans="2:5" x14ac:dyDescent="0.55000000000000004">
      <c r="B338">
        <f t="shared" si="5"/>
        <v>31</v>
      </c>
      <c r="E338">
        <v>-1</v>
      </c>
    </row>
    <row r="339" spans="2:5" x14ac:dyDescent="0.55000000000000004">
      <c r="B339">
        <f t="shared" si="5"/>
        <v>32</v>
      </c>
      <c r="E339">
        <v>-1</v>
      </c>
    </row>
    <row r="340" spans="2:5" x14ac:dyDescent="0.55000000000000004">
      <c r="B340">
        <f t="shared" si="5"/>
        <v>33</v>
      </c>
      <c r="E340">
        <v>-1</v>
      </c>
    </row>
    <row r="341" spans="2:5" x14ac:dyDescent="0.55000000000000004">
      <c r="B341">
        <f t="shared" si="5"/>
        <v>34</v>
      </c>
      <c r="E341">
        <v>-1</v>
      </c>
    </row>
    <row r="342" spans="2:5" x14ac:dyDescent="0.55000000000000004">
      <c r="B342">
        <f t="shared" si="5"/>
        <v>35</v>
      </c>
      <c r="E342">
        <v>-1</v>
      </c>
    </row>
    <row r="343" spans="2:5" x14ac:dyDescent="0.55000000000000004">
      <c r="B343">
        <f t="shared" si="5"/>
        <v>36</v>
      </c>
      <c r="E343">
        <v>-1</v>
      </c>
    </row>
    <row r="344" spans="2:5" x14ac:dyDescent="0.55000000000000004">
      <c r="B344">
        <f t="shared" si="5"/>
        <v>37</v>
      </c>
      <c r="E344">
        <v>-1</v>
      </c>
    </row>
    <row r="345" spans="2:5" x14ac:dyDescent="0.55000000000000004">
      <c r="B345">
        <f t="shared" si="5"/>
        <v>38</v>
      </c>
      <c r="E345">
        <v>-1</v>
      </c>
    </row>
    <row r="346" spans="2:5" x14ac:dyDescent="0.55000000000000004">
      <c r="B346">
        <f t="shared" si="5"/>
        <v>39</v>
      </c>
      <c r="E346">
        <v>-1</v>
      </c>
    </row>
    <row r="347" spans="2:5" x14ac:dyDescent="0.55000000000000004">
      <c r="B347">
        <f t="shared" si="5"/>
        <v>40</v>
      </c>
      <c r="E347">
        <v>-1</v>
      </c>
    </row>
    <row r="348" spans="2:5" x14ac:dyDescent="0.55000000000000004">
      <c r="B348">
        <f t="shared" si="5"/>
        <v>41</v>
      </c>
      <c r="E348">
        <v>-1</v>
      </c>
    </row>
    <row r="349" spans="2:5" x14ac:dyDescent="0.55000000000000004">
      <c r="B349">
        <f t="shared" si="5"/>
        <v>42</v>
      </c>
      <c r="E349">
        <v>-1</v>
      </c>
    </row>
    <row r="350" spans="2:5" x14ac:dyDescent="0.55000000000000004">
      <c r="B350">
        <f t="shared" si="5"/>
        <v>43</v>
      </c>
      <c r="E350">
        <v>-1</v>
      </c>
    </row>
    <row r="351" spans="2:5" x14ac:dyDescent="0.55000000000000004">
      <c r="B351">
        <f t="shared" si="5"/>
        <v>44</v>
      </c>
      <c r="E351">
        <v>-1</v>
      </c>
    </row>
    <row r="352" spans="2:5" x14ac:dyDescent="0.55000000000000004">
      <c r="B352">
        <f t="shared" si="5"/>
        <v>45</v>
      </c>
      <c r="E352">
        <v>-1</v>
      </c>
    </row>
    <row r="353" spans="2:5" x14ac:dyDescent="0.55000000000000004">
      <c r="B353">
        <f t="shared" si="5"/>
        <v>46</v>
      </c>
      <c r="E353">
        <v>-1</v>
      </c>
    </row>
    <row r="354" spans="2:5" x14ac:dyDescent="0.55000000000000004">
      <c r="B354">
        <f t="shared" si="5"/>
        <v>47</v>
      </c>
      <c r="E354">
        <v>-1</v>
      </c>
    </row>
    <row r="355" spans="2:5" x14ac:dyDescent="0.55000000000000004">
      <c r="B355">
        <f t="shared" si="5"/>
        <v>48</v>
      </c>
      <c r="E355">
        <v>-1</v>
      </c>
    </row>
    <row r="356" spans="2:5" x14ac:dyDescent="0.55000000000000004">
      <c r="B356">
        <f t="shared" si="5"/>
        <v>49</v>
      </c>
      <c r="E356">
        <v>-1</v>
      </c>
    </row>
    <row r="357" spans="2:5" x14ac:dyDescent="0.55000000000000004">
      <c r="B357">
        <f t="shared" si="5"/>
        <v>50</v>
      </c>
      <c r="E357">
        <v>-1</v>
      </c>
    </row>
    <row r="358" spans="2:5" x14ac:dyDescent="0.55000000000000004">
      <c r="B358">
        <f t="shared" si="5"/>
        <v>51</v>
      </c>
      <c r="E358">
        <v>-1</v>
      </c>
    </row>
    <row r="359" spans="2:5" x14ac:dyDescent="0.55000000000000004">
      <c r="B359">
        <f t="shared" si="5"/>
        <v>52</v>
      </c>
      <c r="E35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D57"/>
  <sheetViews>
    <sheetView workbookViewId="0"/>
  </sheetViews>
  <sheetFormatPr defaultRowHeight="14.4" x14ac:dyDescent="0.55000000000000004"/>
  <cols>
    <col min="1" max="1" width="13.15625" bestFit="1" customWidth="1"/>
    <col min="2" max="2" width="16.26171875" bestFit="1" customWidth="1"/>
    <col min="3" max="3" width="4" bestFit="1" customWidth="1"/>
    <col min="4" max="8" width="3" bestFit="1" customWidth="1"/>
    <col min="9" max="12" width="2" bestFit="1" customWidth="1"/>
    <col min="13" max="14" width="3" bestFit="1" customWidth="1"/>
    <col min="15" max="15" width="11.26171875" bestFit="1" customWidth="1"/>
  </cols>
  <sheetData>
    <row r="3" spans="1:30" x14ac:dyDescent="0.55000000000000004">
      <c r="A3" s="1" t="s">
        <v>9</v>
      </c>
      <c r="B3" s="1" t="s">
        <v>8</v>
      </c>
    </row>
    <row r="4" spans="1:30" x14ac:dyDescent="0.55000000000000004">
      <c r="A4" s="1" t="s">
        <v>6</v>
      </c>
      <c r="B4">
        <v>-1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 t="s">
        <v>7</v>
      </c>
      <c r="Q4" s="4" t="s">
        <v>2</v>
      </c>
      <c r="R4" s="4" t="s">
        <v>10</v>
      </c>
      <c r="S4" s="4" t="s">
        <v>11</v>
      </c>
      <c r="T4" s="4" t="s">
        <v>12</v>
      </c>
      <c r="U4" s="4" t="s">
        <v>13</v>
      </c>
      <c r="V4" s="4" t="s">
        <v>14</v>
      </c>
      <c r="W4" s="4" t="s">
        <v>15</v>
      </c>
      <c r="X4" s="4" t="s">
        <v>16</v>
      </c>
      <c r="Y4" s="4" t="s">
        <v>17</v>
      </c>
      <c r="Z4" s="4" t="s">
        <v>18</v>
      </c>
      <c r="AA4" s="4" t="s">
        <v>19</v>
      </c>
      <c r="AB4" s="4" t="s">
        <v>20</v>
      </c>
      <c r="AC4" s="4" t="s">
        <v>21</v>
      </c>
      <c r="AD4" s="4" t="s">
        <v>22</v>
      </c>
    </row>
    <row r="5" spans="1:30" x14ac:dyDescent="0.55000000000000004">
      <c r="A5" s="2">
        <v>1</v>
      </c>
      <c r="B5" s="3"/>
      <c r="C5" s="3">
        <v>8</v>
      </c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>
        <v>9</v>
      </c>
      <c r="Q5">
        <f>A5</f>
        <v>1</v>
      </c>
      <c r="R5">
        <f>C5</f>
        <v>8</v>
      </c>
      <c r="S5">
        <f t="shared" ref="S5:AD5" si="0">D5</f>
        <v>1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9</v>
      </c>
    </row>
    <row r="6" spans="1:30" x14ac:dyDescent="0.55000000000000004">
      <c r="A6" s="2">
        <v>2</v>
      </c>
      <c r="B6" s="3"/>
      <c r="C6" s="3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6</v>
      </c>
      <c r="Q6">
        <f t="shared" ref="Q6:Q56" si="1">A6</f>
        <v>2</v>
      </c>
      <c r="R6">
        <f t="shared" ref="R6:R56" si="2">C6</f>
        <v>6</v>
      </c>
      <c r="S6">
        <f t="shared" ref="S6:S56" si="3">D6</f>
        <v>0</v>
      </c>
      <c r="T6">
        <f t="shared" ref="T6:T56" si="4">E6</f>
        <v>0</v>
      </c>
      <c r="U6">
        <f t="shared" ref="U6:U56" si="5">F6</f>
        <v>0</v>
      </c>
      <c r="V6">
        <f t="shared" ref="V6:V56" si="6">G6</f>
        <v>0</v>
      </c>
      <c r="W6">
        <f t="shared" ref="W6:W56" si="7">H6</f>
        <v>0</v>
      </c>
      <c r="X6">
        <f t="shared" ref="X6:X56" si="8">I6</f>
        <v>0</v>
      </c>
      <c r="Y6">
        <f t="shared" ref="Y6:Y56" si="9">J6</f>
        <v>0</v>
      </c>
      <c r="Z6">
        <f t="shared" ref="Z6:Z56" si="10">K6</f>
        <v>0</v>
      </c>
      <c r="AA6">
        <f t="shared" ref="AA6:AA56" si="11">L6</f>
        <v>0</v>
      </c>
      <c r="AB6">
        <f t="shared" ref="AB6:AB56" si="12">M6</f>
        <v>0</v>
      </c>
      <c r="AC6">
        <f t="shared" ref="AC6:AC56" si="13">N6</f>
        <v>0</v>
      </c>
      <c r="AD6">
        <f t="shared" ref="AD6:AD56" si="14">O6</f>
        <v>6</v>
      </c>
    </row>
    <row r="7" spans="1:30" x14ac:dyDescent="0.55000000000000004">
      <c r="A7" s="2">
        <v>3</v>
      </c>
      <c r="B7" s="3"/>
      <c r="C7" s="3">
        <v>2</v>
      </c>
      <c r="D7" s="3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>
        <v>3</v>
      </c>
      <c r="Q7">
        <f t="shared" si="1"/>
        <v>3</v>
      </c>
      <c r="R7">
        <f t="shared" si="2"/>
        <v>2</v>
      </c>
      <c r="S7">
        <f t="shared" si="3"/>
        <v>1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3</v>
      </c>
    </row>
    <row r="8" spans="1:30" x14ac:dyDescent="0.55000000000000004">
      <c r="A8" s="2">
        <v>4</v>
      </c>
      <c r="B8" s="3"/>
      <c r="C8" s="3">
        <v>16</v>
      </c>
      <c r="D8" s="3">
        <v>2</v>
      </c>
      <c r="E8" s="3"/>
      <c r="F8" s="3"/>
      <c r="G8" s="3"/>
      <c r="H8" s="3"/>
      <c r="I8" s="3"/>
      <c r="J8" s="3"/>
      <c r="K8" s="3"/>
      <c r="L8" s="3"/>
      <c r="M8" s="3"/>
      <c r="N8" s="3"/>
      <c r="O8" s="3">
        <v>18</v>
      </c>
      <c r="Q8">
        <f t="shared" si="1"/>
        <v>4</v>
      </c>
      <c r="R8">
        <f t="shared" si="2"/>
        <v>16</v>
      </c>
      <c r="S8">
        <f t="shared" si="3"/>
        <v>2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18</v>
      </c>
    </row>
    <row r="9" spans="1:30" x14ac:dyDescent="0.55000000000000004">
      <c r="A9" s="2">
        <v>5</v>
      </c>
      <c r="B9" s="3"/>
      <c r="C9" s="3">
        <v>8</v>
      </c>
      <c r="D9" s="3">
        <v>3</v>
      </c>
      <c r="E9" s="3"/>
      <c r="F9" s="3"/>
      <c r="G9" s="3"/>
      <c r="H9" s="3"/>
      <c r="I9" s="3"/>
      <c r="J9" s="3"/>
      <c r="K9" s="3"/>
      <c r="L9" s="3"/>
      <c r="M9" s="3"/>
      <c r="N9" s="3"/>
      <c r="O9" s="3">
        <v>11</v>
      </c>
      <c r="Q9">
        <f t="shared" si="1"/>
        <v>5</v>
      </c>
      <c r="R9">
        <f t="shared" si="2"/>
        <v>8</v>
      </c>
      <c r="S9">
        <f t="shared" si="3"/>
        <v>3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11</v>
      </c>
    </row>
    <row r="10" spans="1:30" x14ac:dyDescent="0.55000000000000004">
      <c r="A10" s="2">
        <v>6</v>
      </c>
      <c r="B10" s="3"/>
      <c r="C10" s="3">
        <v>7</v>
      </c>
      <c r="D10" s="3">
        <v>2</v>
      </c>
      <c r="E10" s="3">
        <v>2</v>
      </c>
      <c r="F10" s="3"/>
      <c r="G10" s="3"/>
      <c r="H10" s="3"/>
      <c r="I10" s="3"/>
      <c r="J10" s="3"/>
      <c r="K10" s="3"/>
      <c r="L10" s="3"/>
      <c r="M10" s="3"/>
      <c r="N10" s="3"/>
      <c r="O10" s="3">
        <v>11</v>
      </c>
      <c r="Q10">
        <f t="shared" si="1"/>
        <v>6</v>
      </c>
      <c r="R10">
        <f t="shared" si="2"/>
        <v>7</v>
      </c>
      <c r="S10">
        <f t="shared" si="3"/>
        <v>2</v>
      </c>
      <c r="T10">
        <f t="shared" si="4"/>
        <v>2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0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11</v>
      </c>
    </row>
    <row r="11" spans="1:30" x14ac:dyDescent="0.55000000000000004">
      <c r="A11" s="2">
        <v>7</v>
      </c>
      <c r="B11" s="3"/>
      <c r="C11" s="3">
        <v>3</v>
      </c>
      <c r="D11" s="3">
        <v>3</v>
      </c>
      <c r="E11" s="3"/>
      <c r="F11" s="3">
        <v>1</v>
      </c>
      <c r="G11" s="3">
        <v>1</v>
      </c>
      <c r="H11" s="3"/>
      <c r="I11" s="3"/>
      <c r="J11" s="3"/>
      <c r="K11" s="3"/>
      <c r="L11" s="3"/>
      <c r="M11" s="3"/>
      <c r="N11" s="3"/>
      <c r="O11" s="3">
        <v>8</v>
      </c>
      <c r="Q11">
        <f t="shared" si="1"/>
        <v>7</v>
      </c>
      <c r="R11">
        <f t="shared" si="2"/>
        <v>3</v>
      </c>
      <c r="S11">
        <f t="shared" si="3"/>
        <v>3</v>
      </c>
      <c r="T11">
        <f t="shared" si="4"/>
        <v>0</v>
      </c>
      <c r="U11">
        <f t="shared" si="5"/>
        <v>1</v>
      </c>
      <c r="V11">
        <f t="shared" si="6"/>
        <v>1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8</v>
      </c>
    </row>
    <row r="12" spans="1:30" x14ac:dyDescent="0.55000000000000004">
      <c r="A12" s="2">
        <v>8</v>
      </c>
      <c r="B12" s="3"/>
      <c r="C12" s="3">
        <v>2</v>
      </c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3</v>
      </c>
      <c r="Q12">
        <f t="shared" si="1"/>
        <v>8</v>
      </c>
      <c r="R12">
        <f t="shared" si="2"/>
        <v>2</v>
      </c>
      <c r="S12">
        <f t="shared" si="3"/>
        <v>1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3</v>
      </c>
    </row>
    <row r="13" spans="1:30" x14ac:dyDescent="0.55000000000000004">
      <c r="A13" s="2">
        <v>9</v>
      </c>
      <c r="B13" s="3"/>
      <c r="C13" s="3">
        <v>5</v>
      </c>
      <c r="D13" s="3">
        <v>4</v>
      </c>
      <c r="E13" s="3">
        <v>2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>
        <v>12</v>
      </c>
      <c r="Q13">
        <f t="shared" si="1"/>
        <v>9</v>
      </c>
      <c r="R13">
        <f t="shared" si="2"/>
        <v>5</v>
      </c>
      <c r="S13">
        <f t="shared" si="3"/>
        <v>4</v>
      </c>
      <c r="T13">
        <f t="shared" si="4"/>
        <v>2</v>
      </c>
      <c r="U13">
        <f t="shared" si="5"/>
        <v>1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0</v>
      </c>
      <c r="AA13">
        <f t="shared" si="11"/>
        <v>0</v>
      </c>
      <c r="AB13">
        <f t="shared" si="12"/>
        <v>0</v>
      </c>
      <c r="AC13">
        <f t="shared" si="13"/>
        <v>0</v>
      </c>
      <c r="AD13">
        <f t="shared" si="14"/>
        <v>12</v>
      </c>
    </row>
    <row r="14" spans="1:30" x14ac:dyDescent="0.55000000000000004">
      <c r="A14" s="2">
        <v>10</v>
      </c>
      <c r="B14" s="3"/>
      <c r="C14" s="3">
        <v>3</v>
      </c>
      <c r="D14" s="3">
        <v>1</v>
      </c>
      <c r="E14" s="3">
        <v>2</v>
      </c>
      <c r="F14" s="3"/>
      <c r="G14" s="3"/>
      <c r="H14" s="3"/>
      <c r="I14" s="3"/>
      <c r="J14" s="3"/>
      <c r="K14" s="3"/>
      <c r="L14" s="3"/>
      <c r="M14" s="3"/>
      <c r="N14" s="3"/>
      <c r="O14" s="3">
        <v>6</v>
      </c>
      <c r="Q14">
        <f t="shared" si="1"/>
        <v>10</v>
      </c>
      <c r="R14">
        <f t="shared" si="2"/>
        <v>3</v>
      </c>
      <c r="S14">
        <f t="shared" si="3"/>
        <v>1</v>
      </c>
      <c r="T14">
        <f t="shared" si="4"/>
        <v>2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D14">
        <f t="shared" si="14"/>
        <v>6</v>
      </c>
    </row>
    <row r="15" spans="1:30" x14ac:dyDescent="0.55000000000000004">
      <c r="A15" s="2">
        <v>11</v>
      </c>
      <c r="B15" s="3"/>
      <c r="C15" s="3">
        <v>5</v>
      </c>
      <c r="D15" s="3">
        <v>4</v>
      </c>
      <c r="E15" s="3">
        <v>2</v>
      </c>
      <c r="F15" s="3">
        <v>2</v>
      </c>
      <c r="G15" s="3"/>
      <c r="H15" s="3"/>
      <c r="I15" s="3"/>
      <c r="J15" s="3"/>
      <c r="K15" s="3"/>
      <c r="L15" s="3"/>
      <c r="M15" s="3"/>
      <c r="N15" s="3"/>
      <c r="O15" s="3">
        <v>13</v>
      </c>
      <c r="Q15">
        <f t="shared" si="1"/>
        <v>11</v>
      </c>
      <c r="R15">
        <f t="shared" si="2"/>
        <v>5</v>
      </c>
      <c r="S15">
        <f t="shared" si="3"/>
        <v>4</v>
      </c>
      <c r="T15">
        <f t="shared" si="4"/>
        <v>2</v>
      </c>
      <c r="U15">
        <f t="shared" si="5"/>
        <v>2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  <c r="AD15">
        <f t="shared" si="14"/>
        <v>13</v>
      </c>
    </row>
    <row r="16" spans="1:30" x14ac:dyDescent="0.55000000000000004">
      <c r="A16" s="2">
        <v>12</v>
      </c>
      <c r="B16" s="3"/>
      <c r="C16" s="3">
        <v>2</v>
      </c>
      <c r="D16" s="3">
        <v>1</v>
      </c>
      <c r="E16" s="3">
        <v>1</v>
      </c>
      <c r="F16" s="3"/>
      <c r="G16" s="3"/>
      <c r="H16" s="3">
        <v>1</v>
      </c>
      <c r="I16" s="3"/>
      <c r="J16" s="3"/>
      <c r="K16" s="3"/>
      <c r="L16" s="3"/>
      <c r="M16" s="3"/>
      <c r="N16" s="3"/>
      <c r="O16" s="3">
        <v>5</v>
      </c>
      <c r="Q16">
        <f t="shared" si="1"/>
        <v>12</v>
      </c>
      <c r="R16">
        <f t="shared" si="2"/>
        <v>2</v>
      </c>
      <c r="S16">
        <f t="shared" si="3"/>
        <v>1</v>
      </c>
      <c r="T16">
        <f t="shared" si="4"/>
        <v>1</v>
      </c>
      <c r="U16">
        <f t="shared" si="5"/>
        <v>0</v>
      </c>
      <c r="V16">
        <f t="shared" si="6"/>
        <v>0</v>
      </c>
      <c r="W16">
        <f t="shared" si="7"/>
        <v>1</v>
      </c>
      <c r="X16">
        <f t="shared" si="8"/>
        <v>0</v>
      </c>
      <c r="Y16">
        <f t="shared" si="9"/>
        <v>0</v>
      </c>
      <c r="Z16">
        <f t="shared" si="10"/>
        <v>0</v>
      </c>
      <c r="AA16">
        <f t="shared" si="11"/>
        <v>0</v>
      </c>
      <c r="AB16">
        <f t="shared" si="12"/>
        <v>0</v>
      </c>
      <c r="AC16">
        <f t="shared" si="13"/>
        <v>0</v>
      </c>
      <c r="AD16">
        <f t="shared" si="14"/>
        <v>5</v>
      </c>
    </row>
    <row r="17" spans="1:30" x14ac:dyDescent="0.55000000000000004">
      <c r="A17" s="2">
        <v>13</v>
      </c>
      <c r="B17" s="3"/>
      <c r="C17" s="3">
        <v>1</v>
      </c>
      <c r="D17" s="3"/>
      <c r="E17" s="3"/>
      <c r="F17" s="3">
        <v>1</v>
      </c>
      <c r="G17" s="3"/>
      <c r="H17" s="3"/>
      <c r="I17" s="3"/>
      <c r="J17" s="3"/>
      <c r="K17" s="3"/>
      <c r="L17" s="3"/>
      <c r="M17" s="3"/>
      <c r="N17" s="3"/>
      <c r="O17" s="3">
        <v>2</v>
      </c>
      <c r="Q17">
        <f t="shared" si="1"/>
        <v>13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0</v>
      </c>
      <c r="AA17">
        <f t="shared" si="11"/>
        <v>0</v>
      </c>
      <c r="AB17">
        <f t="shared" si="12"/>
        <v>0</v>
      </c>
      <c r="AC17">
        <f t="shared" si="13"/>
        <v>0</v>
      </c>
      <c r="AD17">
        <f t="shared" si="14"/>
        <v>2</v>
      </c>
    </row>
    <row r="18" spans="1:30" x14ac:dyDescent="0.55000000000000004">
      <c r="A18" s="2">
        <v>14</v>
      </c>
      <c r="B18" s="3"/>
      <c r="C18" s="3">
        <v>4</v>
      </c>
      <c r="D18" s="3"/>
      <c r="E18" s="3">
        <v>1</v>
      </c>
      <c r="F18" s="3"/>
      <c r="G18" s="3">
        <v>1</v>
      </c>
      <c r="H18" s="3"/>
      <c r="I18" s="3"/>
      <c r="J18" s="3"/>
      <c r="K18" s="3"/>
      <c r="L18" s="3"/>
      <c r="M18" s="3"/>
      <c r="N18" s="3"/>
      <c r="O18" s="3">
        <v>6</v>
      </c>
      <c r="Q18">
        <f t="shared" si="1"/>
        <v>14</v>
      </c>
      <c r="R18">
        <f t="shared" si="2"/>
        <v>4</v>
      </c>
      <c r="S18">
        <f t="shared" si="3"/>
        <v>0</v>
      </c>
      <c r="T18">
        <f t="shared" si="4"/>
        <v>1</v>
      </c>
      <c r="U18">
        <f t="shared" si="5"/>
        <v>0</v>
      </c>
      <c r="V18">
        <f t="shared" si="6"/>
        <v>1</v>
      </c>
      <c r="W18">
        <f t="shared" si="7"/>
        <v>0</v>
      </c>
      <c r="X18">
        <f t="shared" si="8"/>
        <v>0</v>
      </c>
      <c r="Y18">
        <f t="shared" si="9"/>
        <v>0</v>
      </c>
      <c r="Z18">
        <f t="shared" si="10"/>
        <v>0</v>
      </c>
      <c r="AA18">
        <f t="shared" si="11"/>
        <v>0</v>
      </c>
      <c r="AB18">
        <f t="shared" si="12"/>
        <v>0</v>
      </c>
      <c r="AC18">
        <f t="shared" si="13"/>
        <v>0</v>
      </c>
      <c r="AD18">
        <f t="shared" si="14"/>
        <v>6</v>
      </c>
    </row>
    <row r="19" spans="1:30" x14ac:dyDescent="0.55000000000000004">
      <c r="A19" s="2">
        <v>15</v>
      </c>
      <c r="B19" s="3"/>
      <c r="C19" s="3">
        <v>3</v>
      </c>
      <c r="D19" s="3"/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  <c r="O19" s="3">
        <v>4</v>
      </c>
      <c r="Q19">
        <f t="shared" si="1"/>
        <v>15</v>
      </c>
      <c r="R19">
        <f t="shared" si="2"/>
        <v>3</v>
      </c>
      <c r="S19">
        <f t="shared" si="3"/>
        <v>0</v>
      </c>
      <c r="T19">
        <f t="shared" si="4"/>
        <v>1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C19">
        <f t="shared" si="13"/>
        <v>0</v>
      </c>
      <c r="AD19">
        <f t="shared" si="14"/>
        <v>4</v>
      </c>
    </row>
    <row r="20" spans="1:30" x14ac:dyDescent="0.55000000000000004">
      <c r="A20" s="2">
        <v>16</v>
      </c>
      <c r="B20" s="3"/>
      <c r="C20" s="3">
        <v>6</v>
      </c>
      <c r="D20" s="3">
        <v>1</v>
      </c>
      <c r="E20" s="3">
        <v>3</v>
      </c>
      <c r="F20" s="3"/>
      <c r="G20" s="3"/>
      <c r="H20" s="3"/>
      <c r="I20" s="3"/>
      <c r="J20" s="3"/>
      <c r="K20" s="3"/>
      <c r="L20" s="3"/>
      <c r="M20" s="3"/>
      <c r="N20" s="3"/>
      <c r="O20" s="3">
        <v>10</v>
      </c>
      <c r="Q20">
        <f t="shared" si="1"/>
        <v>16</v>
      </c>
      <c r="R20">
        <f t="shared" si="2"/>
        <v>6</v>
      </c>
      <c r="S20">
        <f t="shared" si="3"/>
        <v>1</v>
      </c>
      <c r="T20">
        <f t="shared" si="4"/>
        <v>3</v>
      </c>
      <c r="U20">
        <f t="shared" si="5"/>
        <v>0</v>
      </c>
      <c r="V20">
        <f t="shared" si="6"/>
        <v>0</v>
      </c>
      <c r="W20">
        <f t="shared" si="7"/>
        <v>0</v>
      </c>
      <c r="X20">
        <f t="shared" si="8"/>
        <v>0</v>
      </c>
      <c r="Y20">
        <f t="shared" si="9"/>
        <v>0</v>
      </c>
      <c r="Z20">
        <f t="shared" si="10"/>
        <v>0</v>
      </c>
      <c r="AA20">
        <f t="shared" si="11"/>
        <v>0</v>
      </c>
      <c r="AB20">
        <f t="shared" si="12"/>
        <v>0</v>
      </c>
      <c r="AC20">
        <f t="shared" si="13"/>
        <v>0</v>
      </c>
      <c r="AD20">
        <f t="shared" si="14"/>
        <v>10</v>
      </c>
    </row>
    <row r="21" spans="1:30" x14ac:dyDescent="0.55000000000000004">
      <c r="A21" s="2">
        <v>17</v>
      </c>
      <c r="B21" s="3"/>
      <c r="C21" s="3">
        <v>9</v>
      </c>
      <c r="D21" s="3">
        <v>1</v>
      </c>
      <c r="E21" s="3">
        <v>1</v>
      </c>
      <c r="F21" s="3">
        <v>3</v>
      </c>
      <c r="G21" s="3"/>
      <c r="H21" s="3"/>
      <c r="I21" s="3">
        <v>1</v>
      </c>
      <c r="J21" s="3"/>
      <c r="K21" s="3"/>
      <c r="L21" s="3"/>
      <c r="M21" s="3"/>
      <c r="N21" s="3"/>
      <c r="O21" s="3">
        <v>15</v>
      </c>
      <c r="Q21">
        <f t="shared" si="1"/>
        <v>17</v>
      </c>
      <c r="R21">
        <f t="shared" si="2"/>
        <v>9</v>
      </c>
      <c r="S21">
        <f t="shared" si="3"/>
        <v>1</v>
      </c>
      <c r="T21">
        <f t="shared" si="4"/>
        <v>1</v>
      </c>
      <c r="U21">
        <f t="shared" si="5"/>
        <v>3</v>
      </c>
      <c r="V21">
        <f t="shared" si="6"/>
        <v>0</v>
      </c>
      <c r="W21">
        <f t="shared" si="7"/>
        <v>0</v>
      </c>
      <c r="X21">
        <f t="shared" si="8"/>
        <v>1</v>
      </c>
      <c r="Y21">
        <f t="shared" si="9"/>
        <v>0</v>
      </c>
      <c r="Z21">
        <f t="shared" si="10"/>
        <v>0</v>
      </c>
      <c r="AA21">
        <f t="shared" si="11"/>
        <v>0</v>
      </c>
      <c r="AB21">
        <f t="shared" si="12"/>
        <v>0</v>
      </c>
      <c r="AC21">
        <f t="shared" si="13"/>
        <v>0</v>
      </c>
      <c r="AD21">
        <f t="shared" si="14"/>
        <v>15</v>
      </c>
    </row>
    <row r="22" spans="1:30" x14ac:dyDescent="0.55000000000000004">
      <c r="A22" s="2">
        <v>18</v>
      </c>
      <c r="B22" s="3"/>
      <c r="C22" s="3">
        <v>4</v>
      </c>
      <c r="D22" s="3">
        <v>4</v>
      </c>
      <c r="E22" s="3"/>
      <c r="F22" s="3">
        <v>1</v>
      </c>
      <c r="G22" s="3">
        <v>2</v>
      </c>
      <c r="H22" s="3"/>
      <c r="I22" s="3"/>
      <c r="J22" s="3"/>
      <c r="K22" s="3"/>
      <c r="L22" s="3"/>
      <c r="M22" s="3"/>
      <c r="N22" s="3"/>
      <c r="O22" s="3">
        <v>11</v>
      </c>
      <c r="Q22">
        <f t="shared" si="1"/>
        <v>18</v>
      </c>
      <c r="R22">
        <f t="shared" si="2"/>
        <v>4</v>
      </c>
      <c r="S22">
        <f t="shared" si="3"/>
        <v>4</v>
      </c>
      <c r="T22">
        <f t="shared" si="4"/>
        <v>0</v>
      </c>
      <c r="U22">
        <f t="shared" si="5"/>
        <v>1</v>
      </c>
      <c r="V22">
        <f t="shared" si="6"/>
        <v>2</v>
      </c>
      <c r="W22">
        <f t="shared" si="7"/>
        <v>0</v>
      </c>
      <c r="X22">
        <f t="shared" si="8"/>
        <v>0</v>
      </c>
      <c r="Y22">
        <f t="shared" si="9"/>
        <v>0</v>
      </c>
      <c r="Z22">
        <f t="shared" si="10"/>
        <v>0</v>
      </c>
      <c r="AA22">
        <f t="shared" si="11"/>
        <v>0</v>
      </c>
      <c r="AB22">
        <f t="shared" si="12"/>
        <v>0</v>
      </c>
      <c r="AC22">
        <f t="shared" si="13"/>
        <v>0</v>
      </c>
      <c r="AD22">
        <f t="shared" si="14"/>
        <v>11</v>
      </c>
    </row>
    <row r="23" spans="1:30" x14ac:dyDescent="0.55000000000000004">
      <c r="A23" s="2">
        <v>19</v>
      </c>
      <c r="B23" s="3"/>
      <c r="C23" s="3">
        <v>2</v>
      </c>
      <c r="D23" s="3">
        <v>3</v>
      </c>
      <c r="E23" s="3">
        <v>2</v>
      </c>
      <c r="F23" s="3"/>
      <c r="G23" s="3">
        <v>1</v>
      </c>
      <c r="H23" s="3">
        <v>1</v>
      </c>
      <c r="I23" s="3"/>
      <c r="J23" s="3"/>
      <c r="K23" s="3"/>
      <c r="L23" s="3"/>
      <c r="M23" s="3"/>
      <c r="N23" s="3"/>
      <c r="O23" s="3">
        <v>9</v>
      </c>
      <c r="Q23">
        <f t="shared" si="1"/>
        <v>19</v>
      </c>
      <c r="R23">
        <f t="shared" si="2"/>
        <v>2</v>
      </c>
      <c r="S23">
        <f t="shared" si="3"/>
        <v>3</v>
      </c>
      <c r="T23">
        <f t="shared" si="4"/>
        <v>2</v>
      </c>
      <c r="U23">
        <f t="shared" si="5"/>
        <v>0</v>
      </c>
      <c r="V23">
        <f t="shared" si="6"/>
        <v>1</v>
      </c>
      <c r="W23">
        <f t="shared" si="7"/>
        <v>1</v>
      </c>
      <c r="X23">
        <f t="shared" si="8"/>
        <v>0</v>
      </c>
      <c r="Y23">
        <f t="shared" si="9"/>
        <v>0</v>
      </c>
      <c r="Z23">
        <f t="shared" si="10"/>
        <v>0</v>
      </c>
      <c r="AA23">
        <f t="shared" si="11"/>
        <v>0</v>
      </c>
      <c r="AB23">
        <f t="shared" si="12"/>
        <v>0</v>
      </c>
      <c r="AC23">
        <f t="shared" si="13"/>
        <v>0</v>
      </c>
      <c r="AD23">
        <f t="shared" si="14"/>
        <v>9</v>
      </c>
    </row>
    <row r="24" spans="1:30" x14ac:dyDescent="0.55000000000000004">
      <c r="A24" s="2">
        <v>20</v>
      </c>
      <c r="B24" s="3"/>
      <c r="C24" s="3"/>
      <c r="D24" s="3">
        <v>1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>
        <v>2</v>
      </c>
      <c r="Q24">
        <f t="shared" si="1"/>
        <v>20</v>
      </c>
      <c r="R24">
        <f t="shared" si="2"/>
        <v>0</v>
      </c>
      <c r="S24">
        <f t="shared" si="3"/>
        <v>1</v>
      </c>
      <c r="T24">
        <f t="shared" si="4"/>
        <v>1</v>
      </c>
      <c r="U24">
        <f t="shared" si="5"/>
        <v>0</v>
      </c>
      <c r="V24">
        <f t="shared" si="6"/>
        <v>0</v>
      </c>
      <c r="W24">
        <f t="shared" si="7"/>
        <v>0</v>
      </c>
      <c r="X24">
        <f t="shared" si="8"/>
        <v>0</v>
      </c>
      <c r="Y24">
        <f t="shared" si="9"/>
        <v>0</v>
      </c>
      <c r="Z24">
        <f t="shared" si="10"/>
        <v>0</v>
      </c>
      <c r="AA24">
        <f t="shared" si="11"/>
        <v>0</v>
      </c>
      <c r="AB24">
        <f t="shared" si="12"/>
        <v>0</v>
      </c>
      <c r="AC24">
        <f t="shared" si="13"/>
        <v>0</v>
      </c>
      <c r="AD24">
        <f t="shared" si="14"/>
        <v>2</v>
      </c>
    </row>
    <row r="25" spans="1:30" x14ac:dyDescent="0.55000000000000004">
      <c r="A25" s="2">
        <v>21</v>
      </c>
      <c r="B25" s="3"/>
      <c r="C25" s="3"/>
      <c r="D25" s="3"/>
      <c r="E25" s="3"/>
      <c r="F25" s="3">
        <v>2</v>
      </c>
      <c r="G25" s="3"/>
      <c r="H25" s="3"/>
      <c r="I25" s="3">
        <v>1</v>
      </c>
      <c r="J25" s="3"/>
      <c r="K25" s="3"/>
      <c r="L25" s="3"/>
      <c r="M25" s="3"/>
      <c r="N25" s="3"/>
      <c r="O25" s="3">
        <v>3</v>
      </c>
      <c r="Q25">
        <f t="shared" si="1"/>
        <v>21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2</v>
      </c>
      <c r="V25">
        <f t="shared" si="6"/>
        <v>0</v>
      </c>
      <c r="W25">
        <f t="shared" si="7"/>
        <v>0</v>
      </c>
      <c r="X25">
        <f t="shared" si="8"/>
        <v>1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3</v>
      </c>
    </row>
    <row r="26" spans="1:30" x14ac:dyDescent="0.55000000000000004">
      <c r="A26" s="2">
        <v>22</v>
      </c>
      <c r="B26" s="3"/>
      <c r="C26" s="3">
        <v>1</v>
      </c>
      <c r="D26" s="3">
        <v>1</v>
      </c>
      <c r="E26" s="3"/>
      <c r="F26" s="3"/>
      <c r="G26" s="3"/>
      <c r="H26" s="3"/>
      <c r="I26" s="3"/>
      <c r="J26" s="3">
        <v>1</v>
      </c>
      <c r="K26" s="3"/>
      <c r="L26" s="3"/>
      <c r="M26" s="3"/>
      <c r="N26" s="3"/>
      <c r="O26" s="3">
        <v>3</v>
      </c>
      <c r="Q26">
        <f t="shared" si="1"/>
        <v>22</v>
      </c>
      <c r="R26">
        <f t="shared" si="2"/>
        <v>1</v>
      </c>
      <c r="S26">
        <f t="shared" si="3"/>
        <v>1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1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3</v>
      </c>
    </row>
    <row r="27" spans="1:30" x14ac:dyDescent="0.55000000000000004">
      <c r="A27" s="2">
        <v>23</v>
      </c>
      <c r="B27" s="3"/>
      <c r="C27" s="3"/>
      <c r="D27" s="3">
        <v>1</v>
      </c>
      <c r="E27" s="3"/>
      <c r="F27" s="3"/>
      <c r="G27" s="3"/>
      <c r="H27" s="3"/>
      <c r="I27" s="3"/>
      <c r="J27" s="3">
        <v>1</v>
      </c>
      <c r="K27" s="3"/>
      <c r="L27" s="3"/>
      <c r="M27" s="3"/>
      <c r="N27" s="3"/>
      <c r="O27" s="3">
        <v>2</v>
      </c>
      <c r="Q27">
        <f t="shared" si="1"/>
        <v>23</v>
      </c>
      <c r="R27">
        <f t="shared" si="2"/>
        <v>0</v>
      </c>
      <c r="S27">
        <f t="shared" si="3"/>
        <v>1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1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2</v>
      </c>
    </row>
    <row r="28" spans="1:30" x14ac:dyDescent="0.55000000000000004">
      <c r="A28" s="2">
        <v>24</v>
      </c>
      <c r="B28" s="3"/>
      <c r="C28" s="3">
        <v>4</v>
      </c>
      <c r="D28" s="3"/>
      <c r="E28" s="3">
        <v>2</v>
      </c>
      <c r="F28" s="3">
        <v>1</v>
      </c>
      <c r="G28" s="3"/>
      <c r="H28" s="3"/>
      <c r="I28" s="3"/>
      <c r="J28" s="3"/>
      <c r="K28" s="3"/>
      <c r="L28" s="3"/>
      <c r="M28" s="3"/>
      <c r="N28" s="3"/>
      <c r="O28" s="3">
        <v>7</v>
      </c>
      <c r="Q28">
        <f t="shared" si="1"/>
        <v>24</v>
      </c>
      <c r="R28">
        <f t="shared" si="2"/>
        <v>4</v>
      </c>
      <c r="S28">
        <f t="shared" si="3"/>
        <v>0</v>
      </c>
      <c r="T28">
        <f t="shared" si="4"/>
        <v>2</v>
      </c>
      <c r="U28">
        <f t="shared" si="5"/>
        <v>1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7</v>
      </c>
    </row>
    <row r="29" spans="1:30" x14ac:dyDescent="0.55000000000000004">
      <c r="A29" s="2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>
        <f t="shared" si="1"/>
        <v>25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</row>
    <row r="30" spans="1:30" x14ac:dyDescent="0.55000000000000004">
      <c r="A30" s="2">
        <v>26</v>
      </c>
      <c r="B30" s="3"/>
      <c r="C30" s="3"/>
      <c r="D30" s="3"/>
      <c r="E30" s="3">
        <v>2</v>
      </c>
      <c r="F30" s="3"/>
      <c r="G30" s="3">
        <v>3</v>
      </c>
      <c r="H30" s="3">
        <v>1</v>
      </c>
      <c r="I30" s="3"/>
      <c r="J30" s="3"/>
      <c r="K30" s="3">
        <v>1</v>
      </c>
      <c r="L30" s="3"/>
      <c r="M30" s="3"/>
      <c r="N30" s="3"/>
      <c r="O30" s="3">
        <v>7</v>
      </c>
      <c r="Q30">
        <f t="shared" si="1"/>
        <v>26</v>
      </c>
      <c r="R30">
        <f t="shared" si="2"/>
        <v>0</v>
      </c>
      <c r="S30">
        <f t="shared" si="3"/>
        <v>0</v>
      </c>
      <c r="T30">
        <f t="shared" si="4"/>
        <v>2</v>
      </c>
      <c r="U30">
        <f t="shared" si="5"/>
        <v>0</v>
      </c>
      <c r="V30">
        <f t="shared" si="6"/>
        <v>3</v>
      </c>
      <c r="W30">
        <f t="shared" si="7"/>
        <v>1</v>
      </c>
      <c r="X30">
        <f t="shared" si="8"/>
        <v>0</v>
      </c>
      <c r="Y30">
        <f t="shared" si="9"/>
        <v>0</v>
      </c>
      <c r="Z30">
        <f t="shared" si="10"/>
        <v>1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7</v>
      </c>
    </row>
    <row r="31" spans="1:30" x14ac:dyDescent="0.55000000000000004">
      <c r="A31" s="2">
        <v>27</v>
      </c>
      <c r="B31" s="3"/>
      <c r="C31" s="3">
        <v>4</v>
      </c>
      <c r="D31" s="3">
        <v>2</v>
      </c>
      <c r="E31" s="3">
        <v>1</v>
      </c>
      <c r="F31" s="3"/>
      <c r="G31" s="3">
        <v>1</v>
      </c>
      <c r="H31" s="3">
        <v>1</v>
      </c>
      <c r="I31" s="3"/>
      <c r="J31" s="3"/>
      <c r="K31" s="3"/>
      <c r="L31" s="3"/>
      <c r="M31" s="3"/>
      <c r="N31" s="3"/>
      <c r="O31" s="3">
        <v>9</v>
      </c>
      <c r="Q31">
        <f t="shared" si="1"/>
        <v>27</v>
      </c>
      <c r="R31">
        <f t="shared" si="2"/>
        <v>4</v>
      </c>
      <c r="S31">
        <f t="shared" si="3"/>
        <v>2</v>
      </c>
      <c r="T31">
        <f t="shared" si="4"/>
        <v>1</v>
      </c>
      <c r="U31">
        <f t="shared" si="5"/>
        <v>0</v>
      </c>
      <c r="V31">
        <f t="shared" si="6"/>
        <v>1</v>
      </c>
      <c r="W31">
        <f t="shared" si="7"/>
        <v>1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9</v>
      </c>
    </row>
    <row r="32" spans="1:30" x14ac:dyDescent="0.55000000000000004">
      <c r="A32" s="2">
        <v>28</v>
      </c>
      <c r="B32" s="3"/>
      <c r="C32" s="3">
        <v>1</v>
      </c>
      <c r="D32" s="3"/>
      <c r="E32" s="3"/>
      <c r="F32" s="3">
        <v>2</v>
      </c>
      <c r="G32" s="3"/>
      <c r="H32" s="3">
        <v>1</v>
      </c>
      <c r="I32" s="3">
        <v>1</v>
      </c>
      <c r="J32" s="3"/>
      <c r="K32" s="3"/>
      <c r="L32" s="3"/>
      <c r="M32" s="3"/>
      <c r="N32" s="3"/>
      <c r="O32" s="3">
        <v>5</v>
      </c>
      <c r="Q32">
        <f t="shared" si="1"/>
        <v>28</v>
      </c>
      <c r="R32">
        <f t="shared" si="2"/>
        <v>1</v>
      </c>
      <c r="S32">
        <f t="shared" si="3"/>
        <v>0</v>
      </c>
      <c r="T32">
        <f t="shared" si="4"/>
        <v>0</v>
      </c>
      <c r="U32">
        <f t="shared" si="5"/>
        <v>2</v>
      </c>
      <c r="V32">
        <f t="shared" si="6"/>
        <v>0</v>
      </c>
      <c r="W32">
        <f t="shared" si="7"/>
        <v>1</v>
      </c>
      <c r="X32">
        <f t="shared" si="8"/>
        <v>1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5</v>
      </c>
    </row>
    <row r="33" spans="1:30" x14ac:dyDescent="0.55000000000000004">
      <c r="A33" s="2">
        <v>29</v>
      </c>
      <c r="B33" s="3"/>
      <c r="C33" s="3"/>
      <c r="D33" s="3"/>
      <c r="E33" s="3">
        <v>1</v>
      </c>
      <c r="F33" s="3">
        <v>1</v>
      </c>
      <c r="G33" s="3"/>
      <c r="H33" s="3">
        <v>1</v>
      </c>
      <c r="I33" s="3"/>
      <c r="J33" s="3"/>
      <c r="K33" s="3"/>
      <c r="L33" s="3"/>
      <c r="M33" s="3"/>
      <c r="N33" s="3"/>
      <c r="O33" s="3">
        <v>3</v>
      </c>
      <c r="Q33">
        <f t="shared" si="1"/>
        <v>29</v>
      </c>
      <c r="R33">
        <f t="shared" si="2"/>
        <v>0</v>
      </c>
      <c r="S33">
        <f t="shared" si="3"/>
        <v>0</v>
      </c>
      <c r="T33">
        <f t="shared" si="4"/>
        <v>1</v>
      </c>
      <c r="U33">
        <f t="shared" si="5"/>
        <v>1</v>
      </c>
      <c r="V33">
        <f t="shared" si="6"/>
        <v>0</v>
      </c>
      <c r="W33">
        <f t="shared" si="7"/>
        <v>1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3</v>
      </c>
    </row>
    <row r="34" spans="1:30" x14ac:dyDescent="0.55000000000000004">
      <c r="A34" s="2">
        <v>30</v>
      </c>
      <c r="B34" s="3"/>
      <c r="C34" s="3">
        <v>12</v>
      </c>
      <c r="D34" s="3">
        <v>4</v>
      </c>
      <c r="E34" s="3">
        <v>2</v>
      </c>
      <c r="F34" s="3">
        <v>1</v>
      </c>
      <c r="G34" s="3"/>
      <c r="H34" s="3"/>
      <c r="I34" s="3"/>
      <c r="J34" s="3"/>
      <c r="K34" s="3"/>
      <c r="L34" s="3">
        <v>1</v>
      </c>
      <c r="M34" s="3"/>
      <c r="N34" s="3"/>
      <c r="O34" s="3">
        <v>20</v>
      </c>
      <c r="Q34">
        <f t="shared" si="1"/>
        <v>30</v>
      </c>
      <c r="R34">
        <f t="shared" si="2"/>
        <v>12</v>
      </c>
      <c r="S34">
        <f t="shared" si="3"/>
        <v>4</v>
      </c>
      <c r="T34">
        <f t="shared" si="4"/>
        <v>2</v>
      </c>
      <c r="U34">
        <f t="shared" si="5"/>
        <v>1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1</v>
      </c>
      <c r="AB34">
        <f t="shared" si="12"/>
        <v>0</v>
      </c>
      <c r="AC34">
        <f t="shared" si="13"/>
        <v>0</v>
      </c>
      <c r="AD34">
        <f t="shared" si="14"/>
        <v>20</v>
      </c>
    </row>
    <row r="35" spans="1:30" x14ac:dyDescent="0.55000000000000004">
      <c r="A35" s="2">
        <v>31</v>
      </c>
      <c r="B35" s="3"/>
      <c r="C35" s="3">
        <v>1</v>
      </c>
      <c r="D35" s="3"/>
      <c r="E35" s="3"/>
      <c r="F35" s="3"/>
      <c r="G35" s="3"/>
      <c r="H35" s="3"/>
      <c r="I35" s="3"/>
      <c r="J35" s="3">
        <v>1</v>
      </c>
      <c r="K35" s="3"/>
      <c r="L35" s="3"/>
      <c r="M35" s="3"/>
      <c r="N35" s="3"/>
      <c r="O35" s="3">
        <v>2</v>
      </c>
      <c r="Q35">
        <f t="shared" si="1"/>
        <v>31</v>
      </c>
      <c r="R35">
        <f t="shared" si="2"/>
        <v>1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1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2</v>
      </c>
    </row>
    <row r="36" spans="1:30" x14ac:dyDescent="0.55000000000000004">
      <c r="A36" s="2">
        <v>32</v>
      </c>
      <c r="B36" s="3"/>
      <c r="C36" s="3"/>
      <c r="D36" s="3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1</v>
      </c>
      <c r="Q36">
        <f t="shared" si="1"/>
        <v>32</v>
      </c>
      <c r="R36">
        <f t="shared" si="2"/>
        <v>0</v>
      </c>
      <c r="S36">
        <f t="shared" si="3"/>
        <v>1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1</v>
      </c>
    </row>
    <row r="37" spans="1:30" x14ac:dyDescent="0.55000000000000004">
      <c r="A37" s="2">
        <v>33</v>
      </c>
      <c r="B37" s="3"/>
      <c r="C37" s="3">
        <v>1</v>
      </c>
      <c r="D37" s="3">
        <v>1</v>
      </c>
      <c r="E37" s="3">
        <v>2</v>
      </c>
      <c r="F37" s="3"/>
      <c r="G37" s="3"/>
      <c r="H37" s="3"/>
      <c r="I37" s="3"/>
      <c r="J37" s="3"/>
      <c r="K37" s="3"/>
      <c r="L37" s="3"/>
      <c r="M37" s="3"/>
      <c r="N37" s="3"/>
      <c r="O37" s="3">
        <v>4</v>
      </c>
      <c r="Q37">
        <f t="shared" si="1"/>
        <v>33</v>
      </c>
      <c r="R37">
        <f t="shared" si="2"/>
        <v>1</v>
      </c>
      <c r="S37">
        <f t="shared" si="3"/>
        <v>1</v>
      </c>
      <c r="T37">
        <f t="shared" si="4"/>
        <v>2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4</v>
      </c>
    </row>
    <row r="38" spans="1:30" x14ac:dyDescent="0.55000000000000004">
      <c r="A38" s="2">
        <v>34</v>
      </c>
      <c r="B38" s="3"/>
      <c r="C38" s="3">
        <v>3</v>
      </c>
      <c r="D38" s="3">
        <v>1</v>
      </c>
      <c r="E38" s="3"/>
      <c r="F38" s="3">
        <v>2</v>
      </c>
      <c r="G38" s="3"/>
      <c r="H38" s="3"/>
      <c r="I38" s="3"/>
      <c r="J38" s="3"/>
      <c r="K38" s="3"/>
      <c r="L38" s="3"/>
      <c r="M38" s="3"/>
      <c r="N38" s="3"/>
      <c r="O38" s="3">
        <v>6</v>
      </c>
      <c r="Q38">
        <f t="shared" si="1"/>
        <v>34</v>
      </c>
      <c r="R38">
        <f t="shared" si="2"/>
        <v>3</v>
      </c>
      <c r="S38">
        <f t="shared" si="3"/>
        <v>1</v>
      </c>
      <c r="T38">
        <f t="shared" si="4"/>
        <v>0</v>
      </c>
      <c r="U38">
        <f t="shared" si="5"/>
        <v>2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6</v>
      </c>
    </row>
    <row r="39" spans="1:30" x14ac:dyDescent="0.55000000000000004">
      <c r="A39" s="2">
        <v>35</v>
      </c>
      <c r="B39" s="3"/>
      <c r="C39" s="3">
        <v>2</v>
      </c>
      <c r="D39" s="3">
        <v>1</v>
      </c>
      <c r="E39" s="3"/>
      <c r="F39" s="3"/>
      <c r="G39" s="3">
        <v>2</v>
      </c>
      <c r="H39" s="3"/>
      <c r="I39" s="3"/>
      <c r="J39" s="3"/>
      <c r="K39" s="3">
        <v>1</v>
      </c>
      <c r="L39" s="3"/>
      <c r="M39" s="3"/>
      <c r="N39" s="3"/>
      <c r="O39" s="3">
        <v>6</v>
      </c>
      <c r="Q39">
        <f t="shared" si="1"/>
        <v>35</v>
      </c>
      <c r="R39">
        <f t="shared" si="2"/>
        <v>2</v>
      </c>
      <c r="S39">
        <f t="shared" si="3"/>
        <v>1</v>
      </c>
      <c r="T39">
        <f t="shared" si="4"/>
        <v>0</v>
      </c>
      <c r="U39">
        <f t="shared" si="5"/>
        <v>0</v>
      </c>
      <c r="V39">
        <f t="shared" si="6"/>
        <v>2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1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6</v>
      </c>
    </row>
    <row r="40" spans="1:30" x14ac:dyDescent="0.55000000000000004">
      <c r="A40" s="2">
        <v>36</v>
      </c>
      <c r="B40" s="3"/>
      <c r="C40" s="3"/>
      <c r="D40" s="3"/>
      <c r="E40" s="3">
        <v>1</v>
      </c>
      <c r="F40" s="3">
        <v>2</v>
      </c>
      <c r="G40" s="3">
        <v>1</v>
      </c>
      <c r="H40" s="3"/>
      <c r="I40" s="3"/>
      <c r="J40" s="3"/>
      <c r="K40" s="3"/>
      <c r="L40" s="3"/>
      <c r="M40" s="3"/>
      <c r="N40" s="3"/>
      <c r="O40" s="3">
        <v>4</v>
      </c>
      <c r="Q40">
        <f t="shared" si="1"/>
        <v>36</v>
      </c>
      <c r="R40">
        <f t="shared" si="2"/>
        <v>0</v>
      </c>
      <c r="S40">
        <f t="shared" si="3"/>
        <v>0</v>
      </c>
      <c r="T40">
        <f t="shared" si="4"/>
        <v>1</v>
      </c>
      <c r="U40">
        <f t="shared" si="5"/>
        <v>2</v>
      </c>
      <c r="V40">
        <f t="shared" si="6"/>
        <v>1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4</v>
      </c>
    </row>
    <row r="41" spans="1:30" x14ac:dyDescent="0.55000000000000004">
      <c r="A41" s="2">
        <v>37</v>
      </c>
      <c r="B41" s="3"/>
      <c r="C41" s="3">
        <v>1</v>
      </c>
      <c r="D41" s="3"/>
      <c r="E41" s="3"/>
      <c r="F41" s="3"/>
      <c r="G41" s="3">
        <v>1</v>
      </c>
      <c r="H41" s="3"/>
      <c r="I41" s="3">
        <v>2</v>
      </c>
      <c r="J41" s="3"/>
      <c r="K41" s="3"/>
      <c r="L41" s="3">
        <v>1</v>
      </c>
      <c r="M41" s="3"/>
      <c r="N41" s="3"/>
      <c r="O41" s="3">
        <v>5</v>
      </c>
      <c r="Q41">
        <f t="shared" si="1"/>
        <v>37</v>
      </c>
      <c r="R41">
        <f t="shared" si="2"/>
        <v>1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1</v>
      </c>
      <c r="W41">
        <f t="shared" si="7"/>
        <v>0</v>
      </c>
      <c r="X41">
        <f t="shared" si="8"/>
        <v>2</v>
      </c>
      <c r="Y41">
        <f t="shared" si="9"/>
        <v>0</v>
      </c>
      <c r="Z41">
        <f t="shared" si="10"/>
        <v>0</v>
      </c>
      <c r="AA41">
        <f t="shared" si="11"/>
        <v>1</v>
      </c>
      <c r="AB41">
        <f t="shared" si="12"/>
        <v>0</v>
      </c>
      <c r="AC41">
        <f t="shared" si="13"/>
        <v>0</v>
      </c>
      <c r="AD41">
        <f t="shared" si="14"/>
        <v>5</v>
      </c>
    </row>
    <row r="42" spans="1:30" x14ac:dyDescent="0.55000000000000004">
      <c r="A42" s="2">
        <v>38</v>
      </c>
      <c r="B42" s="3"/>
      <c r="C42" s="3">
        <v>1</v>
      </c>
      <c r="D42" s="3"/>
      <c r="E42" s="3"/>
      <c r="F42" s="3">
        <v>1</v>
      </c>
      <c r="G42" s="3">
        <v>2</v>
      </c>
      <c r="H42" s="3">
        <v>1</v>
      </c>
      <c r="I42" s="3"/>
      <c r="J42" s="3"/>
      <c r="K42" s="3"/>
      <c r="L42" s="3"/>
      <c r="M42" s="3"/>
      <c r="N42" s="3"/>
      <c r="O42" s="3">
        <v>5</v>
      </c>
      <c r="Q42">
        <f t="shared" si="1"/>
        <v>38</v>
      </c>
      <c r="R42">
        <f t="shared" si="2"/>
        <v>1</v>
      </c>
      <c r="S42">
        <f t="shared" si="3"/>
        <v>0</v>
      </c>
      <c r="T42">
        <f t="shared" si="4"/>
        <v>0</v>
      </c>
      <c r="U42">
        <f t="shared" si="5"/>
        <v>1</v>
      </c>
      <c r="V42">
        <f t="shared" si="6"/>
        <v>2</v>
      </c>
      <c r="W42">
        <f t="shared" si="7"/>
        <v>1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1"/>
        <v>0</v>
      </c>
      <c r="AB42">
        <f t="shared" si="12"/>
        <v>0</v>
      </c>
      <c r="AC42">
        <f t="shared" si="13"/>
        <v>0</v>
      </c>
      <c r="AD42">
        <f t="shared" si="14"/>
        <v>5</v>
      </c>
    </row>
    <row r="43" spans="1:30" x14ac:dyDescent="0.55000000000000004">
      <c r="A43" s="2">
        <v>39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Q43">
        <f t="shared" si="1"/>
        <v>39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  <c r="W43">
        <f t="shared" si="7"/>
        <v>0</v>
      </c>
      <c r="X43">
        <f t="shared" si="8"/>
        <v>0</v>
      </c>
      <c r="Y43">
        <f t="shared" si="9"/>
        <v>0</v>
      </c>
      <c r="Z43">
        <f t="shared" si="10"/>
        <v>0</v>
      </c>
      <c r="AA43">
        <f t="shared" si="11"/>
        <v>0</v>
      </c>
      <c r="AB43">
        <f t="shared" si="12"/>
        <v>0</v>
      </c>
      <c r="AC43">
        <f t="shared" si="13"/>
        <v>0</v>
      </c>
      <c r="AD43">
        <f t="shared" si="14"/>
        <v>0</v>
      </c>
    </row>
    <row r="44" spans="1:30" x14ac:dyDescent="0.55000000000000004">
      <c r="A44" s="2">
        <v>40</v>
      </c>
      <c r="B44" s="3"/>
      <c r="C44" s="3"/>
      <c r="D44" s="3"/>
      <c r="E44" s="3"/>
      <c r="F44" s="3"/>
      <c r="G44" s="3"/>
      <c r="H44" s="3">
        <v>3</v>
      </c>
      <c r="I44" s="3"/>
      <c r="J44" s="3"/>
      <c r="K44" s="3"/>
      <c r="L44" s="3"/>
      <c r="M44" s="3"/>
      <c r="N44" s="3"/>
      <c r="O44" s="3">
        <v>3</v>
      </c>
      <c r="Q44">
        <f t="shared" si="1"/>
        <v>40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  <c r="W44">
        <f t="shared" si="7"/>
        <v>3</v>
      </c>
      <c r="X44">
        <f t="shared" si="8"/>
        <v>0</v>
      </c>
      <c r="Y44">
        <f t="shared" si="9"/>
        <v>0</v>
      </c>
      <c r="Z44">
        <f t="shared" si="10"/>
        <v>0</v>
      </c>
      <c r="AA44">
        <f t="shared" si="11"/>
        <v>0</v>
      </c>
      <c r="AB44">
        <f t="shared" si="12"/>
        <v>0</v>
      </c>
      <c r="AC44">
        <f t="shared" si="13"/>
        <v>0</v>
      </c>
      <c r="AD44">
        <f t="shared" si="14"/>
        <v>3</v>
      </c>
    </row>
    <row r="45" spans="1:30" x14ac:dyDescent="0.55000000000000004">
      <c r="A45" s="2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Q45">
        <f t="shared" si="1"/>
        <v>41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1"/>
        <v>0</v>
      </c>
      <c r="AB45">
        <f t="shared" si="12"/>
        <v>0</v>
      </c>
      <c r="AC45">
        <f t="shared" si="13"/>
        <v>0</v>
      </c>
      <c r="AD45">
        <f t="shared" si="14"/>
        <v>0</v>
      </c>
    </row>
    <row r="46" spans="1:30" x14ac:dyDescent="0.55000000000000004">
      <c r="A46" s="2">
        <v>42</v>
      </c>
      <c r="B46" s="3"/>
      <c r="C46" s="3">
        <v>1</v>
      </c>
      <c r="D46" s="3"/>
      <c r="E46" s="3"/>
      <c r="F46" s="3"/>
      <c r="G46" s="3">
        <v>1</v>
      </c>
      <c r="H46" s="3"/>
      <c r="I46" s="3">
        <v>1</v>
      </c>
      <c r="J46" s="3"/>
      <c r="K46" s="3"/>
      <c r="L46" s="3"/>
      <c r="M46" s="3"/>
      <c r="N46" s="3"/>
      <c r="O46" s="3">
        <v>3</v>
      </c>
      <c r="Q46">
        <f t="shared" si="1"/>
        <v>42</v>
      </c>
      <c r="R46">
        <f t="shared" si="2"/>
        <v>1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1</v>
      </c>
      <c r="W46">
        <f t="shared" si="7"/>
        <v>0</v>
      </c>
      <c r="X46">
        <f t="shared" si="8"/>
        <v>1</v>
      </c>
      <c r="Y46">
        <f t="shared" si="9"/>
        <v>0</v>
      </c>
      <c r="Z46">
        <f t="shared" si="10"/>
        <v>0</v>
      </c>
      <c r="AA46">
        <f t="shared" si="11"/>
        <v>0</v>
      </c>
      <c r="AB46">
        <f t="shared" si="12"/>
        <v>0</v>
      </c>
      <c r="AC46">
        <f t="shared" si="13"/>
        <v>0</v>
      </c>
      <c r="AD46">
        <f t="shared" si="14"/>
        <v>3</v>
      </c>
    </row>
    <row r="47" spans="1:30" x14ac:dyDescent="0.55000000000000004">
      <c r="A47" s="2">
        <v>43</v>
      </c>
      <c r="B47" s="3"/>
      <c r="C47" s="3">
        <v>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1</v>
      </c>
      <c r="Q47">
        <f t="shared" si="1"/>
        <v>43</v>
      </c>
      <c r="R47">
        <f t="shared" si="2"/>
        <v>1</v>
      </c>
      <c r="S47">
        <f t="shared" si="3"/>
        <v>0</v>
      </c>
      <c r="T47">
        <f t="shared" si="4"/>
        <v>0</v>
      </c>
      <c r="U47">
        <f t="shared" si="5"/>
        <v>0</v>
      </c>
      <c r="V47">
        <f t="shared" si="6"/>
        <v>0</v>
      </c>
      <c r="W47">
        <f t="shared" si="7"/>
        <v>0</v>
      </c>
      <c r="X47">
        <f t="shared" si="8"/>
        <v>0</v>
      </c>
      <c r="Y47">
        <f t="shared" si="9"/>
        <v>0</v>
      </c>
      <c r="Z47">
        <f t="shared" si="10"/>
        <v>0</v>
      </c>
      <c r="AA47">
        <f t="shared" si="11"/>
        <v>0</v>
      </c>
      <c r="AB47">
        <f t="shared" si="12"/>
        <v>0</v>
      </c>
      <c r="AC47">
        <f t="shared" si="13"/>
        <v>0</v>
      </c>
      <c r="AD47">
        <f t="shared" si="14"/>
        <v>1</v>
      </c>
    </row>
    <row r="48" spans="1:30" x14ac:dyDescent="0.55000000000000004">
      <c r="A48" s="2">
        <v>44</v>
      </c>
      <c r="B48" s="3"/>
      <c r="C48" s="3"/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1</v>
      </c>
      <c r="Q48">
        <f t="shared" si="1"/>
        <v>44</v>
      </c>
      <c r="R48">
        <f t="shared" si="2"/>
        <v>0</v>
      </c>
      <c r="S48">
        <f t="shared" si="3"/>
        <v>1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  <c r="X48">
        <f t="shared" si="8"/>
        <v>0</v>
      </c>
      <c r="Y48">
        <f t="shared" si="9"/>
        <v>0</v>
      </c>
      <c r="Z48">
        <f t="shared" si="10"/>
        <v>0</v>
      </c>
      <c r="AA48">
        <f t="shared" si="11"/>
        <v>0</v>
      </c>
      <c r="AB48">
        <f t="shared" si="12"/>
        <v>0</v>
      </c>
      <c r="AC48">
        <f t="shared" si="13"/>
        <v>0</v>
      </c>
      <c r="AD48">
        <f t="shared" si="14"/>
        <v>1</v>
      </c>
    </row>
    <row r="49" spans="1:30" x14ac:dyDescent="0.55000000000000004">
      <c r="A49" s="2">
        <v>45</v>
      </c>
      <c r="B49" s="3"/>
      <c r="C49" s="3"/>
      <c r="D49" s="3"/>
      <c r="E49" s="3"/>
      <c r="F49" s="3"/>
      <c r="G49" s="3">
        <v>1</v>
      </c>
      <c r="H49" s="3">
        <v>1</v>
      </c>
      <c r="I49" s="3">
        <v>1</v>
      </c>
      <c r="J49" s="3"/>
      <c r="K49" s="3"/>
      <c r="L49" s="3"/>
      <c r="M49" s="3">
        <v>1</v>
      </c>
      <c r="N49" s="3"/>
      <c r="O49" s="3">
        <v>4</v>
      </c>
      <c r="Q49">
        <f t="shared" si="1"/>
        <v>45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1</v>
      </c>
      <c r="W49">
        <f t="shared" si="7"/>
        <v>1</v>
      </c>
      <c r="X49">
        <f t="shared" si="8"/>
        <v>1</v>
      </c>
      <c r="Y49">
        <f t="shared" si="9"/>
        <v>0</v>
      </c>
      <c r="Z49">
        <f t="shared" si="10"/>
        <v>0</v>
      </c>
      <c r="AA49">
        <f t="shared" si="11"/>
        <v>0</v>
      </c>
      <c r="AB49">
        <f t="shared" si="12"/>
        <v>1</v>
      </c>
      <c r="AC49">
        <f t="shared" si="13"/>
        <v>0</v>
      </c>
      <c r="AD49">
        <f t="shared" si="14"/>
        <v>4</v>
      </c>
    </row>
    <row r="50" spans="1:30" x14ac:dyDescent="0.55000000000000004">
      <c r="A50" s="2">
        <v>46</v>
      </c>
      <c r="B50" s="3"/>
      <c r="C50" s="3">
        <v>1</v>
      </c>
      <c r="D50" s="3"/>
      <c r="E50" s="3"/>
      <c r="F50" s="3"/>
      <c r="G50" s="3"/>
      <c r="H50" s="3"/>
      <c r="I50" s="3">
        <v>1</v>
      </c>
      <c r="J50" s="3"/>
      <c r="K50" s="3"/>
      <c r="L50" s="3"/>
      <c r="M50" s="3"/>
      <c r="N50" s="3"/>
      <c r="O50" s="3">
        <v>2</v>
      </c>
      <c r="Q50">
        <f t="shared" si="1"/>
        <v>46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  <c r="X50">
        <f t="shared" si="8"/>
        <v>1</v>
      </c>
      <c r="Y50">
        <f t="shared" si="9"/>
        <v>0</v>
      </c>
      <c r="Z50">
        <f t="shared" si="10"/>
        <v>0</v>
      </c>
      <c r="AA50">
        <f t="shared" si="11"/>
        <v>0</v>
      </c>
      <c r="AB50">
        <f t="shared" si="12"/>
        <v>0</v>
      </c>
      <c r="AC50">
        <f t="shared" si="13"/>
        <v>0</v>
      </c>
      <c r="AD50">
        <f t="shared" si="14"/>
        <v>2</v>
      </c>
    </row>
    <row r="51" spans="1:30" x14ac:dyDescent="0.55000000000000004">
      <c r="A51" s="2">
        <v>47</v>
      </c>
      <c r="B51" s="3"/>
      <c r="C51" s="3">
        <v>2</v>
      </c>
      <c r="D51" s="3">
        <v>1</v>
      </c>
      <c r="E51" s="3"/>
      <c r="F51" s="3"/>
      <c r="G51" s="3"/>
      <c r="H51" s="3">
        <v>1</v>
      </c>
      <c r="I51" s="3">
        <v>1</v>
      </c>
      <c r="J51" s="3">
        <v>1</v>
      </c>
      <c r="K51" s="3">
        <v>1</v>
      </c>
      <c r="L51" s="3"/>
      <c r="M51" s="3"/>
      <c r="N51" s="3"/>
      <c r="O51" s="3">
        <v>7</v>
      </c>
      <c r="Q51">
        <f t="shared" si="1"/>
        <v>47</v>
      </c>
      <c r="R51">
        <f t="shared" si="2"/>
        <v>2</v>
      </c>
      <c r="S51">
        <f t="shared" si="3"/>
        <v>1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1</v>
      </c>
      <c r="X51">
        <f t="shared" si="8"/>
        <v>1</v>
      </c>
      <c r="Y51">
        <f t="shared" si="9"/>
        <v>1</v>
      </c>
      <c r="Z51">
        <f t="shared" si="10"/>
        <v>1</v>
      </c>
      <c r="AA51">
        <f t="shared" si="11"/>
        <v>0</v>
      </c>
      <c r="AB51">
        <f t="shared" si="12"/>
        <v>0</v>
      </c>
      <c r="AC51">
        <f t="shared" si="13"/>
        <v>0</v>
      </c>
      <c r="AD51">
        <f t="shared" si="14"/>
        <v>7</v>
      </c>
    </row>
    <row r="52" spans="1:30" x14ac:dyDescent="0.55000000000000004">
      <c r="A52" s="2">
        <v>48</v>
      </c>
      <c r="B52" s="3"/>
      <c r="C52" s="3">
        <v>1</v>
      </c>
      <c r="D52" s="3">
        <v>1</v>
      </c>
      <c r="E52" s="3">
        <v>1</v>
      </c>
      <c r="F52" s="3">
        <v>1</v>
      </c>
      <c r="G52" s="3"/>
      <c r="H52" s="3"/>
      <c r="I52" s="3"/>
      <c r="J52" s="3">
        <v>1</v>
      </c>
      <c r="K52" s="3"/>
      <c r="L52" s="3"/>
      <c r="M52" s="3"/>
      <c r="N52" s="3"/>
      <c r="O52" s="3">
        <v>5</v>
      </c>
      <c r="Q52">
        <f t="shared" si="1"/>
        <v>48</v>
      </c>
      <c r="R52">
        <f t="shared" si="2"/>
        <v>1</v>
      </c>
      <c r="S52">
        <f t="shared" si="3"/>
        <v>1</v>
      </c>
      <c r="T52">
        <f t="shared" si="4"/>
        <v>1</v>
      </c>
      <c r="U52">
        <f t="shared" si="5"/>
        <v>1</v>
      </c>
      <c r="V52">
        <f t="shared" si="6"/>
        <v>0</v>
      </c>
      <c r="W52">
        <f t="shared" si="7"/>
        <v>0</v>
      </c>
      <c r="X52">
        <f t="shared" si="8"/>
        <v>0</v>
      </c>
      <c r="Y52">
        <f t="shared" si="9"/>
        <v>1</v>
      </c>
      <c r="Z52">
        <f t="shared" si="10"/>
        <v>0</v>
      </c>
      <c r="AA52">
        <f t="shared" si="11"/>
        <v>0</v>
      </c>
      <c r="AB52">
        <f t="shared" si="12"/>
        <v>0</v>
      </c>
      <c r="AC52">
        <f t="shared" si="13"/>
        <v>0</v>
      </c>
      <c r="AD52">
        <f t="shared" si="14"/>
        <v>5</v>
      </c>
    </row>
    <row r="53" spans="1:30" x14ac:dyDescent="0.55000000000000004">
      <c r="A53" s="2">
        <v>49</v>
      </c>
      <c r="B53" s="3"/>
      <c r="C53" s="3">
        <v>4</v>
      </c>
      <c r="D53" s="3"/>
      <c r="E53" s="3"/>
      <c r="F53" s="3"/>
      <c r="G53" s="3"/>
      <c r="H53" s="3">
        <v>2</v>
      </c>
      <c r="I53" s="3"/>
      <c r="J53" s="3">
        <v>1</v>
      </c>
      <c r="K53" s="3">
        <v>1</v>
      </c>
      <c r="L53" s="3"/>
      <c r="M53" s="3"/>
      <c r="N53" s="3"/>
      <c r="O53" s="3">
        <v>8</v>
      </c>
      <c r="Q53">
        <f t="shared" si="1"/>
        <v>49</v>
      </c>
      <c r="R53">
        <f t="shared" si="2"/>
        <v>4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2</v>
      </c>
      <c r="X53">
        <f t="shared" si="8"/>
        <v>0</v>
      </c>
      <c r="Y53">
        <f t="shared" si="9"/>
        <v>1</v>
      </c>
      <c r="Z53">
        <f t="shared" si="10"/>
        <v>1</v>
      </c>
      <c r="AA53">
        <f t="shared" si="11"/>
        <v>0</v>
      </c>
      <c r="AB53">
        <f t="shared" si="12"/>
        <v>0</v>
      </c>
      <c r="AC53">
        <f t="shared" si="13"/>
        <v>0</v>
      </c>
      <c r="AD53">
        <f t="shared" si="14"/>
        <v>8</v>
      </c>
    </row>
    <row r="54" spans="1:30" x14ac:dyDescent="0.55000000000000004">
      <c r="A54" s="2">
        <v>50</v>
      </c>
      <c r="B54" s="3"/>
      <c r="C54" s="3"/>
      <c r="D54" s="3">
        <v>2</v>
      </c>
      <c r="E54" s="3"/>
      <c r="F54" s="3"/>
      <c r="G54" s="3"/>
      <c r="H54" s="3"/>
      <c r="I54" s="3"/>
      <c r="J54" s="3">
        <v>1</v>
      </c>
      <c r="K54" s="3">
        <v>2</v>
      </c>
      <c r="L54" s="3">
        <v>1</v>
      </c>
      <c r="M54" s="3">
        <v>1</v>
      </c>
      <c r="N54" s="3">
        <v>1</v>
      </c>
      <c r="O54" s="3">
        <v>8</v>
      </c>
      <c r="Q54">
        <f t="shared" si="1"/>
        <v>50</v>
      </c>
      <c r="R54">
        <f t="shared" si="2"/>
        <v>0</v>
      </c>
      <c r="S54">
        <f t="shared" si="3"/>
        <v>2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  <c r="X54">
        <f t="shared" si="8"/>
        <v>0</v>
      </c>
      <c r="Y54">
        <f t="shared" si="9"/>
        <v>1</v>
      </c>
      <c r="Z54">
        <f t="shared" si="10"/>
        <v>2</v>
      </c>
      <c r="AA54">
        <f t="shared" si="11"/>
        <v>1</v>
      </c>
      <c r="AB54">
        <f t="shared" si="12"/>
        <v>1</v>
      </c>
      <c r="AC54">
        <f t="shared" si="13"/>
        <v>1</v>
      </c>
      <c r="AD54">
        <f t="shared" si="14"/>
        <v>8</v>
      </c>
    </row>
    <row r="55" spans="1:30" x14ac:dyDescent="0.55000000000000004">
      <c r="A55" s="2">
        <v>51</v>
      </c>
      <c r="B55" s="3"/>
      <c r="C55" s="3"/>
      <c r="D55" s="3">
        <v>1</v>
      </c>
      <c r="E55" s="3"/>
      <c r="F55" s="3"/>
      <c r="G55" s="3"/>
      <c r="H55" s="3"/>
      <c r="I55" s="3"/>
      <c r="J55" s="3">
        <v>1</v>
      </c>
      <c r="K55" s="3"/>
      <c r="L55" s="3"/>
      <c r="M55" s="3"/>
      <c r="N55" s="3"/>
      <c r="O55" s="3">
        <v>2</v>
      </c>
      <c r="Q55">
        <f t="shared" si="1"/>
        <v>51</v>
      </c>
      <c r="R55">
        <f t="shared" si="2"/>
        <v>0</v>
      </c>
      <c r="S55">
        <f t="shared" si="3"/>
        <v>1</v>
      </c>
      <c r="T55">
        <f t="shared" si="4"/>
        <v>0</v>
      </c>
      <c r="U55">
        <f t="shared" si="5"/>
        <v>0</v>
      </c>
      <c r="V55">
        <f t="shared" si="6"/>
        <v>0</v>
      </c>
      <c r="W55">
        <f t="shared" si="7"/>
        <v>0</v>
      </c>
      <c r="X55">
        <f t="shared" si="8"/>
        <v>0</v>
      </c>
      <c r="Y55">
        <f t="shared" si="9"/>
        <v>1</v>
      </c>
      <c r="Z55">
        <f t="shared" si="10"/>
        <v>0</v>
      </c>
      <c r="AA55">
        <f t="shared" si="11"/>
        <v>0</v>
      </c>
      <c r="AB55">
        <f t="shared" si="12"/>
        <v>0</v>
      </c>
      <c r="AC55">
        <f t="shared" si="13"/>
        <v>0</v>
      </c>
      <c r="AD55">
        <f t="shared" si="14"/>
        <v>2</v>
      </c>
    </row>
    <row r="56" spans="1:30" x14ac:dyDescent="0.55000000000000004">
      <c r="A56" s="2">
        <v>52</v>
      </c>
      <c r="B56" s="3"/>
      <c r="C56" s="3">
        <v>2</v>
      </c>
      <c r="D56" s="3">
        <v>1</v>
      </c>
      <c r="E56" s="3">
        <v>1</v>
      </c>
      <c r="F56" s="3">
        <v>1</v>
      </c>
      <c r="G56" s="3"/>
      <c r="H56" s="3"/>
      <c r="I56" s="3"/>
      <c r="J56" s="3"/>
      <c r="K56" s="3"/>
      <c r="L56" s="3">
        <v>1</v>
      </c>
      <c r="M56" s="3"/>
      <c r="N56" s="3"/>
      <c r="O56" s="3">
        <v>6</v>
      </c>
      <c r="Q56">
        <f t="shared" si="1"/>
        <v>52</v>
      </c>
      <c r="R56">
        <f t="shared" si="2"/>
        <v>2</v>
      </c>
      <c r="S56">
        <f t="shared" si="3"/>
        <v>1</v>
      </c>
      <c r="T56">
        <f t="shared" si="4"/>
        <v>1</v>
      </c>
      <c r="U56">
        <f t="shared" si="5"/>
        <v>1</v>
      </c>
      <c r="V56">
        <f t="shared" si="6"/>
        <v>0</v>
      </c>
      <c r="W56">
        <f t="shared" si="7"/>
        <v>0</v>
      </c>
      <c r="X56">
        <f t="shared" si="8"/>
        <v>0</v>
      </c>
      <c r="Y56">
        <f t="shared" si="9"/>
        <v>0</v>
      </c>
      <c r="Z56">
        <f t="shared" si="10"/>
        <v>0</v>
      </c>
      <c r="AA56">
        <f t="shared" si="11"/>
        <v>1</v>
      </c>
      <c r="AB56">
        <f t="shared" si="12"/>
        <v>0</v>
      </c>
      <c r="AC56">
        <f t="shared" si="13"/>
        <v>0</v>
      </c>
      <c r="AD56">
        <f t="shared" si="14"/>
        <v>6</v>
      </c>
    </row>
    <row r="57" spans="1:30" x14ac:dyDescent="0.55000000000000004">
      <c r="A57" s="2" t="s">
        <v>7</v>
      </c>
      <c r="B57" s="3"/>
      <c r="C57" s="3">
        <v>139</v>
      </c>
      <c r="D57" s="3">
        <v>52</v>
      </c>
      <c r="E57" s="3">
        <v>31</v>
      </c>
      <c r="F57" s="3">
        <v>23</v>
      </c>
      <c r="G57" s="3">
        <v>17</v>
      </c>
      <c r="H57" s="3">
        <v>14</v>
      </c>
      <c r="I57" s="3">
        <v>9</v>
      </c>
      <c r="J57" s="3">
        <v>8</v>
      </c>
      <c r="K57" s="3">
        <v>6</v>
      </c>
      <c r="L57" s="3">
        <v>4</v>
      </c>
      <c r="M57" s="3">
        <v>2</v>
      </c>
      <c r="N57" s="3">
        <v>1</v>
      </c>
      <c r="O57" s="3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3"/>
  <sheetViews>
    <sheetView workbookViewId="0"/>
  </sheetViews>
  <sheetFormatPr defaultRowHeight="14.4" x14ac:dyDescent="0.55000000000000004"/>
  <sheetData>
    <row r="1" spans="1:13" x14ac:dyDescent="0.55000000000000004">
      <c r="A1" s="4" t="s">
        <v>2</v>
      </c>
      <c r="B1" s="4" t="s">
        <v>10</v>
      </c>
      <c r="C1" s="4" t="s">
        <v>23</v>
      </c>
      <c r="M1" t="s">
        <v>24</v>
      </c>
    </row>
    <row r="2" spans="1:13" x14ac:dyDescent="0.55000000000000004">
      <c r="A2">
        <v>1</v>
      </c>
      <c r="B2">
        <f>'DoR by week'!R5</f>
        <v>8</v>
      </c>
      <c r="C2">
        <f>'DoR by week'!AD5-'DoR by week'!R5</f>
        <v>1</v>
      </c>
      <c r="M2" s="5" t="str">
        <f>IF(INT(A2/4)=A2/4,A2,"")</f>
        <v/>
      </c>
    </row>
    <row r="3" spans="1:13" x14ac:dyDescent="0.55000000000000004">
      <c r="A3">
        <v>2</v>
      </c>
      <c r="B3">
        <f>'DoR by week'!R6</f>
        <v>6</v>
      </c>
      <c r="C3">
        <f>'DoR by week'!AD6-'DoR by week'!R6</f>
        <v>0</v>
      </c>
      <c r="M3" s="5" t="str">
        <f t="shared" ref="M3:M53" si="0">IF(INT(A3/4)=A3/4,A3,"")</f>
        <v/>
      </c>
    </row>
    <row r="4" spans="1:13" x14ac:dyDescent="0.55000000000000004">
      <c r="A4">
        <v>3</v>
      </c>
      <c r="B4">
        <f>'DoR by week'!R7</f>
        <v>2</v>
      </c>
      <c r="C4">
        <f>'DoR by week'!AD7-'DoR by week'!R7</f>
        <v>1</v>
      </c>
      <c r="M4" s="5" t="str">
        <f t="shared" si="0"/>
        <v/>
      </c>
    </row>
    <row r="5" spans="1:13" x14ac:dyDescent="0.55000000000000004">
      <c r="A5">
        <v>4</v>
      </c>
      <c r="B5">
        <f>'DoR by week'!R8</f>
        <v>16</v>
      </c>
      <c r="C5">
        <f>'DoR by week'!AD8-'DoR by week'!R8</f>
        <v>2</v>
      </c>
      <c r="M5" s="5">
        <f t="shared" si="0"/>
        <v>4</v>
      </c>
    </row>
    <row r="6" spans="1:13" x14ac:dyDescent="0.55000000000000004">
      <c r="A6">
        <v>5</v>
      </c>
      <c r="B6">
        <f>'DoR by week'!R9</f>
        <v>8</v>
      </c>
      <c r="C6">
        <f>'DoR by week'!AD9-'DoR by week'!R9</f>
        <v>3</v>
      </c>
      <c r="M6" s="5" t="str">
        <f t="shared" si="0"/>
        <v/>
      </c>
    </row>
    <row r="7" spans="1:13" x14ac:dyDescent="0.55000000000000004">
      <c r="A7">
        <v>6</v>
      </c>
      <c r="B7">
        <f>'DoR by week'!R10</f>
        <v>7</v>
      </c>
      <c r="C7">
        <f>'DoR by week'!AD10-'DoR by week'!R10</f>
        <v>4</v>
      </c>
      <c r="M7" s="5" t="str">
        <f t="shared" si="0"/>
        <v/>
      </c>
    </row>
    <row r="8" spans="1:13" x14ac:dyDescent="0.55000000000000004">
      <c r="A8">
        <v>7</v>
      </c>
      <c r="B8">
        <f>'DoR by week'!R11</f>
        <v>3</v>
      </c>
      <c r="C8">
        <f>'DoR by week'!AD11-'DoR by week'!R11</f>
        <v>5</v>
      </c>
      <c r="M8" s="5" t="str">
        <f t="shared" si="0"/>
        <v/>
      </c>
    </row>
    <row r="9" spans="1:13" x14ac:dyDescent="0.55000000000000004">
      <c r="A9">
        <v>8</v>
      </c>
      <c r="B9">
        <f>'DoR by week'!R12</f>
        <v>2</v>
      </c>
      <c r="C9">
        <f>'DoR by week'!AD12-'DoR by week'!R12</f>
        <v>1</v>
      </c>
      <c r="M9" s="5">
        <f t="shared" si="0"/>
        <v>8</v>
      </c>
    </row>
    <row r="10" spans="1:13" x14ac:dyDescent="0.55000000000000004">
      <c r="A10">
        <v>9</v>
      </c>
      <c r="B10">
        <f>'DoR by week'!R13</f>
        <v>5</v>
      </c>
      <c r="C10">
        <f>'DoR by week'!AD13-'DoR by week'!R13</f>
        <v>7</v>
      </c>
      <c r="M10" s="5" t="str">
        <f t="shared" si="0"/>
        <v/>
      </c>
    </row>
    <row r="11" spans="1:13" x14ac:dyDescent="0.55000000000000004">
      <c r="A11">
        <v>10</v>
      </c>
      <c r="B11">
        <f>'DoR by week'!R14</f>
        <v>3</v>
      </c>
      <c r="C11">
        <f>'DoR by week'!AD14-'DoR by week'!R14</f>
        <v>3</v>
      </c>
      <c r="M11" s="5" t="str">
        <f t="shared" si="0"/>
        <v/>
      </c>
    </row>
    <row r="12" spans="1:13" x14ac:dyDescent="0.55000000000000004">
      <c r="A12">
        <v>11</v>
      </c>
      <c r="B12">
        <f>'DoR by week'!R15</f>
        <v>5</v>
      </c>
      <c r="C12">
        <f>'DoR by week'!AD15-'DoR by week'!R15</f>
        <v>8</v>
      </c>
      <c r="M12" s="5" t="str">
        <f t="shared" si="0"/>
        <v/>
      </c>
    </row>
    <row r="13" spans="1:13" x14ac:dyDescent="0.55000000000000004">
      <c r="A13">
        <v>12</v>
      </c>
      <c r="B13">
        <f>'DoR by week'!R16</f>
        <v>2</v>
      </c>
      <c r="C13">
        <f>'DoR by week'!AD16-'DoR by week'!R16</f>
        <v>3</v>
      </c>
      <c r="M13" s="5">
        <f t="shared" si="0"/>
        <v>12</v>
      </c>
    </row>
    <row r="14" spans="1:13" x14ac:dyDescent="0.55000000000000004">
      <c r="A14">
        <v>13</v>
      </c>
      <c r="B14">
        <f>'DoR by week'!R17</f>
        <v>1</v>
      </c>
      <c r="C14">
        <f>'DoR by week'!AD17-'DoR by week'!R17</f>
        <v>1</v>
      </c>
      <c r="M14" s="5" t="str">
        <f t="shared" si="0"/>
        <v/>
      </c>
    </row>
    <row r="15" spans="1:13" x14ac:dyDescent="0.55000000000000004">
      <c r="A15">
        <v>14</v>
      </c>
      <c r="B15">
        <f>'DoR by week'!R18</f>
        <v>4</v>
      </c>
      <c r="C15">
        <f>'DoR by week'!AD18-'DoR by week'!R18</f>
        <v>2</v>
      </c>
      <c r="M15" s="5" t="str">
        <f t="shared" si="0"/>
        <v/>
      </c>
    </row>
    <row r="16" spans="1:13" x14ac:dyDescent="0.55000000000000004">
      <c r="A16">
        <v>15</v>
      </c>
      <c r="B16">
        <f>'DoR by week'!R19</f>
        <v>3</v>
      </c>
      <c r="C16">
        <f>'DoR by week'!AD19-'DoR by week'!R19</f>
        <v>1</v>
      </c>
      <c r="M16" s="5" t="str">
        <f t="shared" si="0"/>
        <v/>
      </c>
    </row>
    <row r="17" spans="1:13" x14ac:dyDescent="0.55000000000000004">
      <c r="A17">
        <v>16</v>
      </c>
      <c r="B17">
        <f>'DoR by week'!R20</f>
        <v>6</v>
      </c>
      <c r="C17">
        <f>'DoR by week'!AD20-'DoR by week'!R20</f>
        <v>4</v>
      </c>
      <c r="M17" s="5">
        <f t="shared" si="0"/>
        <v>16</v>
      </c>
    </row>
    <row r="18" spans="1:13" x14ac:dyDescent="0.55000000000000004">
      <c r="A18">
        <v>17</v>
      </c>
      <c r="B18">
        <f>'DoR by week'!R21</f>
        <v>9</v>
      </c>
      <c r="C18">
        <f>'DoR by week'!AD21-'DoR by week'!R21</f>
        <v>6</v>
      </c>
      <c r="M18" s="5" t="str">
        <f t="shared" si="0"/>
        <v/>
      </c>
    </row>
    <row r="19" spans="1:13" x14ac:dyDescent="0.55000000000000004">
      <c r="A19">
        <v>18</v>
      </c>
      <c r="B19">
        <f>'DoR by week'!R22</f>
        <v>4</v>
      </c>
      <c r="C19">
        <f>'DoR by week'!AD22-'DoR by week'!R22</f>
        <v>7</v>
      </c>
      <c r="M19" s="5" t="str">
        <f t="shared" si="0"/>
        <v/>
      </c>
    </row>
    <row r="20" spans="1:13" x14ac:dyDescent="0.55000000000000004">
      <c r="A20">
        <v>19</v>
      </c>
      <c r="B20">
        <f>'DoR by week'!R23</f>
        <v>2</v>
      </c>
      <c r="C20">
        <f>'DoR by week'!AD23-'DoR by week'!R23</f>
        <v>7</v>
      </c>
      <c r="M20" s="5" t="str">
        <f t="shared" si="0"/>
        <v/>
      </c>
    </row>
    <row r="21" spans="1:13" x14ac:dyDescent="0.55000000000000004">
      <c r="A21">
        <v>20</v>
      </c>
      <c r="B21">
        <f>'DoR by week'!R24</f>
        <v>0</v>
      </c>
      <c r="C21">
        <f>'DoR by week'!AD24-'DoR by week'!R24</f>
        <v>2</v>
      </c>
      <c r="M21" s="5">
        <f t="shared" si="0"/>
        <v>20</v>
      </c>
    </row>
    <row r="22" spans="1:13" x14ac:dyDescent="0.55000000000000004">
      <c r="A22">
        <v>21</v>
      </c>
      <c r="B22">
        <f>'DoR by week'!R25</f>
        <v>0</v>
      </c>
      <c r="C22">
        <f>'DoR by week'!AD25-'DoR by week'!R25</f>
        <v>3</v>
      </c>
      <c r="M22" s="5" t="str">
        <f t="shared" si="0"/>
        <v/>
      </c>
    </row>
    <row r="23" spans="1:13" x14ac:dyDescent="0.55000000000000004">
      <c r="A23">
        <v>22</v>
      </c>
      <c r="B23">
        <f>'DoR by week'!R26</f>
        <v>1</v>
      </c>
      <c r="C23">
        <f>'DoR by week'!AD26-'DoR by week'!R26</f>
        <v>2</v>
      </c>
      <c r="M23" s="5" t="str">
        <f t="shared" si="0"/>
        <v/>
      </c>
    </row>
    <row r="24" spans="1:13" x14ac:dyDescent="0.55000000000000004">
      <c r="A24">
        <v>23</v>
      </c>
      <c r="B24">
        <f>'DoR by week'!R27</f>
        <v>0</v>
      </c>
      <c r="C24">
        <f>'DoR by week'!AD27-'DoR by week'!R27</f>
        <v>2</v>
      </c>
      <c r="M24" s="5" t="str">
        <f t="shared" si="0"/>
        <v/>
      </c>
    </row>
    <row r="25" spans="1:13" x14ac:dyDescent="0.55000000000000004">
      <c r="A25">
        <v>24</v>
      </c>
      <c r="B25">
        <f>'DoR by week'!R28</f>
        <v>4</v>
      </c>
      <c r="C25">
        <f>'DoR by week'!AD28-'DoR by week'!R28</f>
        <v>3</v>
      </c>
      <c r="M25" s="5">
        <f t="shared" si="0"/>
        <v>24</v>
      </c>
    </row>
    <row r="26" spans="1:13" x14ac:dyDescent="0.55000000000000004">
      <c r="A26">
        <v>25</v>
      </c>
      <c r="B26">
        <f>'DoR by week'!R29</f>
        <v>0</v>
      </c>
      <c r="C26">
        <f>'DoR by week'!AD29-'DoR by week'!R29</f>
        <v>0</v>
      </c>
      <c r="M26" s="5" t="str">
        <f t="shared" si="0"/>
        <v/>
      </c>
    </row>
    <row r="27" spans="1:13" x14ac:dyDescent="0.55000000000000004">
      <c r="A27">
        <v>26</v>
      </c>
      <c r="B27">
        <f>'DoR by week'!R30</f>
        <v>0</v>
      </c>
      <c r="C27">
        <f>'DoR by week'!AD30-'DoR by week'!R30</f>
        <v>7</v>
      </c>
      <c r="M27" s="5" t="str">
        <f t="shared" si="0"/>
        <v/>
      </c>
    </row>
    <row r="28" spans="1:13" x14ac:dyDescent="0.55000000000000004">
      <c r="A28">
        <v>27</v>
      </c>
      <c r="B28">
        <f>'DoR by week'!R31</f>
        <v>4</v>
      </c>
      <c r="C28">
        <f>'DoR by week'!AD31-'DoR by week'!R31</f>
        <v>5</v>
      </c>
      <c r="M28" s="5" t="str">
        <f t="shared" si="0"/>
        <v/>
      </c>
    </row>
    <row r="29" spans="1:13" x14ac:dyDescent="0.55000000000000004">
      <c r="A29">
        <v>28</v>
      </c>
      <c r="B29">
        <f>'DoR by week'!R32</f>
        <v>1</v>
      </c>
      <c r="C29">
        <f>'DoR by week'!AD32-'DoR by week'!R32</f>
        <v>4</v>
      </c>
      <c r="M29" s="5">
        <f t="shared" si="0"/>
        <v>28</v>
      </c>
    </row>
    <row r="30" spans="1:13" x14ac:dyDescent="0.55000000000000004">
      <c r="A30">
        <v>29</v>
      </c>
      <c r="B30">
        <f>'DoR by week'!R33</f>
        <v>0</v>
      </c>
      <c r="C30">
        <f>'DoR by week'!AD33-'DoR by week'!R33</f>
        <v>3</v>
      </c>
      <c r="M30" s="5" t="str">
        <f t="shared" si="0"/>
        <v/>
      </c>
    </row>
    <row r="31" spans="1:13" x14ac:dyDescent="0.55000000000000004">
      <c r="A31">
        <v>30</v>
      </c>
      <c r="B31">
        <f>'DoR by week'!R34</f>
        <v>12</v>
      </c>
      <c r="C31">
        <f>'DoR by week'!AD34-'DoR by week'!R34</f>
        <v>8</v>
      </c>
      <c r="M31" s="5" t="str">
        <f t="shared" si="0"/>
        <v/>
      </c>
    </row>
    <row r="32" spans="1:13" x14ac:dyDescent="0.55000000000000004">
      <c r="A32">
        <v>31</v>
      </c>
      <c r="B32">
        <f>'DoR by week'!R35</f>
        <v>1</v>
      </c>
      <c r="C32">
        <f>'DoR by week'!AD35-'DoR by week'!R35</f>
        <v>1</v>
      </c>
      <c r="M32" s="5" t="str">
        <f t="shared" si="0"/>
        <v/>
      </c>
    </row>
    <row r="33" spans="1:13" x14ac:dyDescent="0.55000000000000004">
      <c r="A33">
        <v>32</v>
      </c>
      <c r="B33">
        <f>'DoR by week'!R36</f>
        <v>0</v>
      </c>
      <c r="C33">
        <f>'DoR by week'!AD36-'DoR by week'!R36</f>
        <v>1</v>
      </c>
      <c r="M33" s="5">
        <f t="shared" si="0"/>
        <v>32</v>
      </c>
    </row>
    <row r="34" spans="1:13" x14ac:dyDescent="0.55000000000000004">
      <c r="A34">
        <v>33</v>
      </c>
      <c r="B34">
        <f>'DoR by week'!R37</f>
        <v>1</v>
      </c>
      <c r="C34">
        <f>'DoR by week'!AD37-'DoR by week'!R37</f>
        <v>3</v>
      </c>
      <c r="M34" s="5" t="str">
        <f t="shared" si="0"/>
        <v/>
      </c>
    </row>
    <row r="35" spans="1:13" x14ac:dyDescent="0.55000000000000004">
      <c r="A35">
        <v>34</v>
      </c>
      <c r="B35">
        <f>'DoR by week'!R38</f>
        <v>3</v>
      </c>
      <c r="C35">
        <f>'DoR by week'!AD38-'DoR by week'!R38</f>
        <v>3</v>
      </c>
      <c r="M35" s="5" t="str">
        <f t="shared" si="0"/>
        <v/>
      </c>
    </row>
    <row r="36" spans="1:13" x14ac:dyDescent="0.55000000000000004">
      <c r="A36">
        <v>35</v>
      </c>
      <c r="B36">
        <f>'DoR by week'!R39</f>
        <v>2</v>
      </c>
      <c r="C36">
        <f>'DoR by week'!AD39-'DoR by week'!R39</f>
        <v>4</v>
      </c>
      <c r="M36" s="5" t="str">
        <f t="shared" si="0"/>
        <v/>
      </c>
    </row>
    <row r="37" spans="1:13" x14ac:dyDescent="0.55000000000000004">
      <c r="A37">
        <v>36</v>
      </c>
      <c r="B37">
        <f>'DoR by week'!R40</f>
        <v>0</v>
      </c>
      <c r="C37">
        <f>'DoR by week'!AD40-'DoR by week'!R40</f>
        <v>4</v>
      </c>
      <c r="M37" s="5">
        <f t="shared" si="0"/>
        <v>36</v>
      </c>
    </row>
    <row r="38" spans="1:13" x14ac:dyDescent="0.55000000000000004">
      <c r="A38">
        <v>37</v>
      </c>
      <c r="B38">
        <f>'DoR by week'!R41</f>
        <v>1</v>
      </c>
      <c r="C38">
        <f>'DoR by week'!AD41-'DoR by week'!R41</f>
        <v>4</v>
      </c>
      <c r="M38" s="5" t="str">
        <f t="shared" si="0"/>
        <v/>
      </c>
    </row>
    <row r="39" spans="1:13" x14ac:dyDescent="0.55000000000000004">
      <c r="A39">
        <v>38</v>
      </c>
      <c r="B39">
        <f>'DoR by week'!R42</f>
        <v>1</v>
      </c>
      <c r="C39">
        <f>'DoR by week'!AD42-'DoR by week'!R42</f>
        <v>4</v>
      </c>
      <c r="M39" s="5" t="str">
        <f t="shared" si="0"/>
        <v/>
      </c>
    </row>
    <row r="40" spans="1:13" x14ac:dyDescent="0.55000000000000004">
      <c r="A40">
        <v>39</v>
      </c>
      <c r="B40">
        <f>'DoR by week'!R43</f>
        <v>0</v>
      </c>
      <c r="C40">
        <f>'DoR by week'!AD43-'DoR by week'!R43</f>
        <v>0</v>
      </c>
      <c r="M40" s="5" t="str">
        <f t="shared" si="0"/>
        <v/>
      </c>
    </row>
    <row r="41" spans="1:13" x14ac:dyDescent="0.55000000000000004">
      <c r="A41">
        <v>40</v>
      </c>
      <c r="B41">
        <f>'DoR by week'!R44</f>
        <v>0</v>
      </c>
      <c r="C41">
        <f>'DoR by week'!AD44-'DoR by week'!R44</f>
        <v>3</v>
      </c>
      <c r="M41" s="5">
        <f t="shared" si="0"/>
        <v>40</v>
      </c>
    </row>
    <row r="42" spans="1:13" x14ac:dyDescent="0.55000000000000004">
      <c r="A42">
        <v>41</v>
      </c>
      <c r="B42">
        <f>'DoR by week'!R45</f>
        <v>0</v>
      </c>
      <c r="C42">
        <f>'DoR by week'!AD45-'DoR by week'!R45</f>
        <v>0</v>
      </c>
      <c r="M42" s="5" t="str">
        <f t="shared" si="0"/>
        <v/>
      </c>
    </row>
    <row r="43" spans="1:13" x14ac:dyDescent="0.55000000000000004">
      <c r="A43">
        <v>42</v>
      </c>
      <c r="B43">
        <f>'DoR by week'!R46</f>
        <v>1</v>
      </c>
      <c r="C43">
        <f>'DoR by week'!AD46-'DoR by week'!R46</f>
        <v>2</v>
      </c>
      <c r="M43" s="5" t="str">
        <f t="shared" si="0"/>
        <v/>
      </c>
    </row>
    <row r="44" spans="1:13" x14ac:dyDescent="0.55000000000000004">
      <c r="A44">
        <v>43</v>
      </c>
      <c r="B44">
        <f>'DoR by week'!R47</f>
        <v>1</v>
      </c>
      <c r="C44">
        <f>'DoR by week'!AD47-'DoR by week'!R47</f>
        <v>0</v>
      </c>
      <c r="M44" s="5" t="str">
        <f t="shared" si="0"/>
        <v/>
      </c>
    </row>
    <row r="45" spans="1:13" x14ac:dyDescent="0.55000000000000004">
      <c r="A45">
        <v>44</v>
      </c>
      <c r="B45">
        <f>'DoR by week'!R48</f>
        <v>0</v>
      </c>
      <c r="C45">
        <f>'DoR by week'!AD48-'DoR by week'!R48</f>
        <v>1</v>
      </c>
      <c r="M45" s="5">
        <f t="shared" si="0"/>
        <v>44</v>
      </c>
    </row>
    <row r="46" spans="1:13" x14ac:dyDescent="0.55000000000000004">
      <c r="A46">
        <v>45</v>
      </c>
      <c r="B46">
        <f>'DoR by week'!R49</f>
        <v>0</v>
      </c>
      <c r="C46">
        <f>'DoR by week'!AD49-'DoR by week'!R49</f>
        <v>4</v>
      </c>
      <c r="M46" s="5" t="str">
        <f t="shared" si="0"/>
        <v/>
      </c>
    </row>
    <row r="47" spans="1:13" x14ac:dyDescent="0.55000000000000004">
      <c r="A47">
        <v>46</v>
      </c>
      <c r="B47">
        <f>'DoR by week'!R50</f>
        <v>1</v>
      </c>
      <c r="C47">
        <f>'DoR by week'!AD50-'DoR by week'!R50</f>
        <v>1</v>
      </c>
      <c r="M47" s="5" t="str">
        <f t="shared" si="0"/>
        <v/>
      </c>
    </row>
    <row r="48" spans="1:13" x14ac:dyDescent="0.55000000000000004">
      <c r="A48">
        <v>47</v>
      </c>
      <c r="B48">
        <f>'DoR by week'!R51</f>
        <v>2</v>
      </c>
      <c r="C48">
        <f>'DoR by week'!AD51-'DoR by week'!R51</f>
        <v>5</v>
      </c>
      <c r="M48" s="5" t="str">
        <f t="shared" si="0"/>
        <v/>
      </c>
    </row>
    <row r="49" spans="1:13" x14ac:dyDescent="0.55000000000000004">
      <c r="A49">
        <v>48</v>
      </c>
      <c r="B49">
        <f>'DoR by week'!R52</f>
        <v>1</v>
      </c>
      <c r="C49">
        <f>'DoR by week'!AD52-'DoR by week'!R52</f>
        <v>4</v>
      </c>
      <c r="M49" s="5">
        <f t="shared" si="0"/>
        <v>48</v>
      </c>
    </row>
    <row r="50" spans="1:13" x14ac:dyDescent="0.55000000000000004">
      <c r="A50">
        <v>49</v>
      </c>
      <c r="B50">
        <f>'DoR by week'!R53</f>
        <v>4</v>
      </c>
      <c r="C50">
        <f>'DoR by week'!AD53-'DoR by week'!R53</f>
        <v>4</v>
      </c>
      <c r="M50" s="5" t="str">
        <f t="shared" si="0"/>
        <v/>
      </c>
    </row>
    <row r="51" spans="1:13" x14ac:dyDescent="0.55000000000000004">
      <c r="A51">
        <v>50</v>
      </c>
      <c r="B51">
        <f>'DoR by week'!R54</f>
        <v>0</v>
      </c>
      <c r="C51">
        <f>'DoR by week'!AD54-'DoR by week'!R54</f>
        <v>8</v>
      </c>
      <c r="M51" s="5" t="str">
        <f t="shared" si="0"/>
        <v/>
      </c>
    </row>
    <row r="52" spans="1:13" x14ac:dyDescent="0.55000000000000004">
      <c r="A52">
        <v>51</v>
      </c>
      <c r="B52">
        <f>'DoR by week'!R55</f>
        <v>0</v>
      </c>
      <c r="C52">
        <f>'DoR by week'!AD55-'DoR by week'!R55</f>
        <v>2</v>
      </c>
      <c r="M52" s="5" t="str">
        <f t="shared" si="0"/>
        <v/>
      </c>
    </row>
    <row r="53" spans="1:13" x14ac:dyDescent="0.55000000000000004">
      <c r="A53">
        <v>52</v>
      </c>
      <c r="B53">
        <f>'DoR by week'!R56</f>
        <v>2</v>
      </c>
      <c r="C53">
        <f>'DoR by week'!AD56-'DoR by week'!R56</f>
        <v>4</v>
      </c>
      <c r="M53" s="5">
        <f t="shared" si="0"/>
        <v>52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workbookViewId="0"/>
  </sheetViews>
  <sheetFormatPr defaultRowHeight="14.4" x14ac:dyDescent="0.55000000000000004"/>
  <sheetData>
    <row r="1" spans="1:20" x14ac:dyDescent="0.55000000000000004">
      <c r="A1" s="4" t="s">
        <v>2</v>
      </c>
      <c r="B1" s="4" t="s">
        <v>10</v>
      </c>
      <c r="C1" s="4" t="s">
        <v>25</v>
      </c>
      <c r="D1" s="4" t="s">
        <v>26</v>
      </c>
      <c r="F1" s="4" t="s">
        <v>2</v>
      </c>
      <c r="G1" s="4" t="s">
        <v>10</v>
      </c>
      <c r="H1" s="4" t="s">
        <v>25</v>
      </c>
      <c r="I1" s="4" t="s">
        <v>26</v>
      </c>
      <c r="T1" t="s">
        <v>24</v>
      </c>
    </row>
    <row r="2" spans="1:20" x14ac:dyDescent="0.55000000000000004">
      <c r="A2">
        <v>1</v>
      </c>
      <c r="B2">
        <f>'DoR by week'!R5</f>
        <v>8</v>
      </c>
      <c r="C2">
        <f>'DoR by week'!S5</f>
        <v>1</v>
      </c>
      <c r="D2">
        <f>SUM('DoR by week'!T5:AC5)</f>
        <v>0</v>
      </c>
      <c r="F2">
        <f>A2</f>
        <v>1</v>
      </c>
      <c r="G2">
        <f>B2</f>
        <v>8</v>
      </c>
      <c r="H2">
        <f t="shared" ref="H2:I2" si="0">C2</f>
        <v>1</v>
      </c>
      <c r="I2">
        <f t="shared" si="0"/>
        <v>0</v>
      </c>
      <c r="T2" s="5" t="str">
        <f t="shared" ref="T2:T7" si="1">IF(INT(A2/4)=A2/4,A2,"")</f>
        <v/>
      </c>
    </row>
    <row r="3" spans="1:20" x14ac:dyDescent="0.55000000000000004">
      <c r="A3">
        <v>2</v>
      </c>
      <c r="B3">
        <f>'DoR by week'!R6</f>
        <v>6</v>
      </c>
      <c r="C3">
        <f>'DoR by week'!S6</f>
        <v>0</v>
      </c>
      <c r="D3">
        <f>SUM('DoR by week'!T6:AC6)</f>
        <v>0</v>
      </c>
      <c r="F3">
        <f t="shared" ref="F3:F53" si="2">A3</f>
        <v>2</v>
      </c>
      <c r="G3">
        <f>G2+B3</f>
        <v>14</v>
      </c>
      <c r="H3">
        <f t="shared" ref="H3:I18" si="3">H2+C3</f>
        <v>1</v>
      </c>
      <c r="I3">
        <f t="shared" si="3"/>
        <v>0</v>
      </c>
      <c r="T3" s="5" t="str">
        <f t="shared" si="1"/>
        <v/>
      </c>
    </row>
    <row r="4" spans="1:20" x14ac:dyDescent="0.55000000000000004">
      <c r="A4">
        <v>3</v>
      </c>
      <c r="B4">
        <f>'DoR by week'!R7</f>
        <v>2</v>
      </c>
      <c r="C4">
        <f>'DoR by week'!S7</f>
        <v>1</v>
      </c>
      <c r="D4">
        <f>SUM('DoR by week'!T7:AC7)</f>
        <v>0</v>
      </c>
      <c r="F4">
        <f t="shared" si="2"/>
        <v>3</v>
      </c>
      <c r="G4">
        <f t="shared" ref="G4:G53" si="4">G3+B4</f>
        <v>16</v>
      </c>
      <c r="H4">
        <f t="shared" si="3"/>
        <v>2</v>
      </c>
      <c r="I4">
        <f t="shared" si="3"/>
        <v>0</v>
      </c>
      <c r="T4" s="5" t="str">
        <f t="shared" si="1"/>
        <v/>
      </c>
    </row>
    <row r="5" spans="1:20" x14ac:dyDescent="0.55000000000000004">
      <c r="A5">
        <v>4</v>
      </c>
      <c r="B5">
        <f>'DoR by week'!R8</f>
        <v>16</v>
      </c>
      <c r="C5">
        <f>'DoR by week'!S8</f>
        <v>2</v>
      </c>
      <c r="D5">
        <f>SUM('DoR by week'!T8:AC8)</f>
        <v>0</v>
      </c>
      <c r="F5">
        <f t="shared" si="2"/>
        <v>4</v>
      </c>
      <c r="G5">
        <f t="shared" si="4"/>
        <v>32</v>
      </c>
      <c r="H5">
        <f t="shared" si="3"/>
        <v>4</v>
      </c>
      <c r="I5">
        <f t="shared" si="3"/>
        <v>0</v>
      </c>
      <c r="T5" s="5">
        <f t="shared" si="1"/>
        <v>4</v>
      </c>
    </row>
    <row r="6" spans="1:20" x14ac:dyDescent="0.55000000000000004">
      <c r="A6">
        <v>5</v>
      </c>
      <c r="B6">
        <f>'DoR by week'!R9</f>
        <v>8</v>
      </c>
      <c r="C6">
        <f>'DoR by week'!S9</f>
        <v>3</v>
      </c>
      <c r="D6">
        <f>SUM('DoR by week'!T9:AC9)</f>
        <v>0</v>
      </c>
      <c r="F6">
        <f t="shared" si="2"/>
        <v>5</v>
      </c>
      <c r="G6">
        <f t="shared" si="4"/>
        <v>40</v>
      </c>
      <c r="H6">
        <f t="shared" si="3"/>
        <v>7</v>
      </c>
      <c r="I6">
        <f t="shared" si="3"/>
        <v>0</v>
      </c>
      <c r="T6" s="5" t="str">
        <f t="shared" si="1"/>
        <v/>
      </c>
    </row>
    <row r="7" spans="1:20" x14ac:dyDescent="0.55000000000000004">
      <c r="A7">
        <v>6</v>
      </c>
      <c r="B7">
        <f>'DoR by week'!R10</f>
        <v>7</v>
      </c>
      <c r="C7">
        <f>'DoR by week'!S10</f>
        <v>2</v>
      </c>
      <c r="D7">
        <f>SUM('DoR by week'!T10:AC10)</f>
        <v>2</v>
      </c>
      <c r="F7">
        <f t="shared" si="2"/>
        <v>6</v>
      </c>
      <c r="G7">
        <f t="shared" si="4"/>
        <v>47</v>
      </c>
      <c r="H7">
        <f t="shared" si="3"/>
        <v>9</v>
      </c>
      <c r="I7">
        <f t="shared" si="3"/>
        <v>2</v>
      </c>
      <c r="T7" s="5" t="str">
        <f t="shared" si="1"/>
        <v/>
      </c>
    </row>
    <row r="8" spans="1:20" x14ac:dyDescent="0.55000000000000004">
      <c r="A8">
        <v>7</v>
      </c>
      <c r="B8">
        <f>'DoR by week'!R11</f>
        <v>3</v>
      </c>
      <c r="C8">
        <f>'DoR by week'!S11</f>
        <v>3</v>
      </c>
      <c r="D8">
        <f>SUM('DoR by week'!T11:AC11)</f>
        <v>2</v>
      </c>
      <c r="F8">
        <f t="shared" si="2"/>
        <v>7</v>
      </c>
      <c r="G8">
        <f t="shared" si="4"/>
        <v>50</v>
      </c>
      <c r="H8">
        <f t="shared" si="3"/>
        <v>12</v>
      </c>
      <c r="I8">
        <f t="shared" si="3"/>
        <v>4</v>
      </c>
      <c r="T8" s="5" t="str">
        <f>IF(INT(A8/4)=A8/4,A8,"")</f>
        <v/>
      </c>
    </row>
    <row r="9" spans="1:20" x14ac:dyDescent="0.55000000000000004">
      <c r="A9">
        <v>8</v>
      </c>
      <c r="B9">
        <f>'DoR by week'!R12</f>
        <v>2</v>
      </c>
      <c r="C9">
        <f>'DoR by week'!S12</f>
        <v>1</v>
      </c>
      <c r="D9">
        <f>SUM('DoR by week'!T12:AC12)</f>
        <v>0</v>
      </c>
      <c r="F9">
        <f t="shared" si="2"/>
        <v>8</v>
      </c>
      <c r="G9">
        <f t="shared" si="4"/>
        <v>52</v>
      </c>
      <c r="H9">
        <f t="shared" si="3"/>
        <v>13</v>
      </c>
      <c r="I9">
        <f t="shared" si="3"/>
        <v>4</v>
      </c>
      <c r="T9" s="5">
        <f t="shared" ref="T9:T53" si="5">IF(INT(A9/4)=A9/4,A9,"")</f>
        <v>8</v>
      </c>
    </row>
    <row r="10" spans="1:20" x14ac:dyDescent="0.55000000000000004">
      <c r="A10">
        <v>9</v>
      </c>
      <c r="B10">
        <f>'DoR by week'!R13</f>
        <v>5</v>
      </c>
      <c r="C10">
        <f>'DoR by week'!S13</f>
        <v>4</v>
      </c>
      <c r="D10">
        <f>SUM('DoR by week'!T13:AC13)</f>
        <v>3</v>
      </c>
      <c r="F10">
        <f t="shared" si="2"/>
        <v>9</v>
      </c>
      <c r="G10">
        <f t="shared" si="4"/>
        <v>57</v>
      </c>
      <c r="H10">
        <f t="shared" si="3"/>
        <v>17</v>
      </c>
      <c r="I10">
        <f t="shared" si="3"/>
        <v>7</v>
      </c>
      <c r="T10" s="5" t="str">
        <f t="shared" si="5"/>
        <v/>
      </c>
    </row>
    <row r="11" spans="1:20" x14ac:dyDescent="0.55000000000000004">
      <c r="A11">
        <v>10</v>
      </c>
      <c r="B11">
        <f>'DoR by week'!R14</f>
        <v>3</v>
      </c>
      <c r="C11">
        <f>'DoR by week'!S14</f>
        <v>1</v>
      </c>
      <c r="D11">
        <f>SUM('DoR by week'!T14:AC14)</f>
        <v>2</v>
      </c>
      <c r="F11">
        <f t="shared" si="2"/>
        <v>10</v>
      </c>
      <c r="G11">
        <f t="shared" si="4"/>
        <v>60</v>
      </c>
      <c r="H11">
        <f t="shared" si="3"/>
        <v>18</v>
      </c>
      <c r="I11">
        <f t="shared" si="3"/>
        <v>9</v>
      </c>
      <c r="T11" s="5" t="str">
        <f t="shared" si="5"/>
        <v/>
      </c>
    </row>
    <row r="12" spans="1:20" x14ac:dyDescent="0.55000000000000004">
      <c r="A12">
        <v>11</v>
      </c>
      <c r="B12">
        <f>'DoR by week'!R15</f>
        <v>5</v>
      </c>
      <c r="C12">
        <f>'DoR by week'!S15</f>
        <v>4</v>
      </c>
      <c r="D12">
        <f>SUM('DoR by week'!T15:AC15)</f>
        <v>4</v>
      </c>
      <c r="F12">
        <f t="shared" si="2"/>
        <v>11</v>
      </c>
      <c r="G12">
        <f t="shared" si="4"/>
        <v>65</v>
      </c>
      <c r="H12">
        <f t="shared" si="3"/>
        <v>22</v>
      </c>
      <c r="I12">
        <f t="shared" si="3"/>
        <v>13</v>
      </c>
      <c r="T12" s="5" t="str">
        <f t="shared" si="5"/>
        <v/>
      </c>
    </row>
    <row r="13" spans="1:20" x14ac:dyDescent="0.55000000000000004">
      <c r="A13">
        <v>12</v>
      </c>
      <c r="B13">
        <f>'DoR by week'!R16</f>
        <v>2</v>
      </c>
      <c r="C13">
        <f>'DoR by week'!S16</f>
        <v>1</v>
      </c>
      <c r="D13">
        <f>SUM('DoR by week'!T16:AC16)</f>
        <v>2</v>
      </c>
      <c r="F13">
        <f t="shared" si="2"/>
        <v>12</v>
      </c>
      <c r="G13">
        <f t="shared" si="4"/>
        <v>67</v>
      </c>
      <c r="H13">
        <f t="shared" si="3"/>
        <v>23</v>
      </c>
      <c r="I13">
        <f t="shared" si="3"/>
        <v>15</v>
      </c>
      <c r="T13" s="5">
        <f t="shared" si="5"/>
        <v>12</v>
      </c>
    </row>
    <row r="14" spans="1:20" x14ac:dyDescent="0.55000000000000004">
      <c r="A14">
        <v>13</v>
      </c>
      <c r="B14">
        <f>'DoR by week'!R17</f>
        <v>1</v>
      </c>
      <c r="C14">
        <f>'DoR by week'!S17</f>
        <v>0</v>
      </c>
      <c r="D14">
        <f>SUM('DoR by week'!T17:AC17)</f>
        <v>1</v>
      </c>
      <c r="F14">
        <f t="shared" si="2"/>
        <v>13</v>
      </c>
      <c r="G14">
        <f t="shared" si="4"/>
        <v>68</v>
      </c>
      <c r="H14">
        <f t="shared" si="3"/>
        <v>23</v>
      </c>
      <c r="I14">
        <f t="shared" si="3"/>
        <v>16</v>
      </c>
      <c r="T14" s="5" t="str">
        <f t="shared" si="5"/>
        <v/>
      </c>
    </row>
    <row r="15" spans="1:20" x14ac:dyDescent="0.55000000000000004">
      <c r="A15">
        <v>14</v>
      </c>
      <c r="B15">
        <f>'DoR by week'!R18</f>
        <v>4</v>
      </c>
      <c r="C15">
        <f>'DoR by week'!S18</f>
        <v>0</v>
      </c>
      <c r="D15">
        <f>SUM('DoR by week'!T18:AC18)</f>
        <v>2</v>
      </c>
      <c r="F15">
        <f t="shared" si="2"/>
        <v>14</v>
      </c>
      <c r="G15">
        <f t="shared" si="4"/>
        <v>72</v>
      </c>
      <c r="H15">
        <f t="shared" si="3"/>
        <v>23</v>
      </c>
      <c r="I15">
        <f t="shared" si="3"/>
        <v>18</v>
      </c>
      <c r="T15" s="5" t="str">
        <f t="shared" si="5"/>
        <v/>
      </c>
    </row>
    <row r="16" spans="1:20" x14ac:dyDescent="0.55000000000000004">
      <c r="A16">
        <v>15</v>
      </c>
      <c r="B16">
        <f>'DoR by week'!R19</f>
        <v>3</v>
      </c>
      <c r="C16">
        <f>'DoR by week'!S19</f>
        <v>0</v>
      </c>
      <c r="D16">
        <f>SUM('DoR by week'!T19:AC19)</f>
        <v>1</v>
      </c>
      <c r="F16">
        <f t="shared" si="2"/>
        <v>15</v>
      </c>
      <c r="G16">
        <f t="shared" si="4"/>
        <v>75</v>
      </c>
      <c r="H16">
        <f t="shared" si="3"/>
        <v>23</v>
      </c>
      <c r="I16">
        <f t="shared" si="3"/>
        <v>19</v>
      </c>
      <c r="T16" s="5" t="str">
        <f t="shared" si="5"/>
        <v/>
      </c>
    </row>
    <row r="17" spans="1:20" x14ac:dyDescent="0.55000000000000004">
      <c r="A17">
        <v>16</v>
      </c>
      <c r="B17">
        <f>'DoR by week'!R20</f>
        <v>6</v>
      </c>
      <c r="C17">
        <f>'DoR by week'!S20</f>
        <v>1</v>
      </c>
      <c r="D17">
        <f>SUM('DoR by week'!T20:AC20)</f>
        <v>3</v>
      </c>
      <c r="F17">
        <f t="shared" si="2"/>
        <v>16</v>
      </c>
      <c r="G17">
        <f t="shared" si="4"/>
        <v>81</v>
      </c>
      <c r="H17">
        <f t="shared" si="3"/>
        <v>24</v>
      </c>
      <c r="I17">
        <f t="shared" si="3"/>
        <v>22</v>
      </c>
      <c r="T17" s="5">
        <f t="shared" si="5"/>
        <v>16</v>
      </c>
    </row>
    <row r="18" spans="1:20" x14ac:dyDescent="0.55000000000000004">
      <c r="A18">
        <v>17</v>
      </c>
      <c r="B18">
        <f>'DoR by week'!R21</f>
        <v>9</v>
      </c>
      <c r="C18">
        <f>'DoR by week'!S21</f>
        <v>1</v>
      </c>
      <c r="D18">
        <f>SUM('DoR by week'!T21:AC21)</f>
        <v>5</v>
      </c>
      <c r="F18">
        <f t="shared" si="2"/>
        <v>17</v>
      </c>
      <c r="G18">
        <f t="shared" si="4"/>
        <v>90</v>
      </c>
      <c r="H18">
        <f t="shared" si="3"/>
        <v>25</v>
      </c>
      <c r="I18">
        <f t="shared" si="3"/>
        <v>27</v>
      </c>
      <c r="T18" s="5" t="str">
        <f t="shared" si="5"/>
        <v/>
      </c>
    </row>
    <row r="19" spans="1:20" x14ac:dyDescent="0.55000000000000004">
      <c r="A19">
        <v>18</v>
      </c>
      <c r="B19">
        <f>'DoR by week'!R22</f>
        <v>4</v>
      </c>
      <c r="C19">
        <f>'DoR by week'!S22</f>
        <v>4</v>
      </c>
      <c r="D19">
        <f>SUM('DoR by week'!T22:AC22)</f>
        <v>3</v>
      </c>
      <c r="F19">
        <f t="shared" si="2"/>
        <v>18</v>
      </c>
      <c r="G19">
        <f t="shared" si="4"/>
        <v>94</v>
      </c>
      <c r="H19">
        <f t="shared" ref="H19:H53" si="6">H18+C19</f>
        <v>29</v>
      </c>
      <c r="I19">
        <f t="shared" ref="I19:I53" si="7">I18+D19</f>
        <v>30</v>
      </c>
      <c r="T19" s="5" t="str">
        <f t="shared" si="5"/>
        <v/>
      </c>
    </row>
    <row r="20" spans="1:20" x14ac:dyDescent="0.55000000000000004">
      <c r="A20">
        <v>19</v>
      </c>
      <c r="B20">
        <f>'DoR by week'!R23</f>
        <v>2</v>
      </c>
      <c r="C20">
        <f>'DoR by week'!S23</f>
        <v>3</v>
      </c>
      <c r="D20">
        <f>SUM('DoR by week'!T23:AC23)</f>
        <v>4</v>
      </c>
      <c r="F20">
        <f t="shared" si="2"/>
        <v>19</v>
      </c>
      <c r="G20">
        <f t="shared" si="4"/>
        <v>96</v>
      </c>
      <c r="H20">
        <f t="shared" si="6"/>
        <v>32</v>
      </c>
      <c r="I20">
        <f t="shared" si="7"/>
        <v>34</v>
      </c>
      <c r="T20" s="5" t="str">
        <f t="shared" si="5"/>
        <v/>
      </c>
    </row>
    <row r="21" spans="1:20" x14ac:dyDescent="0.55000000000000004">
      <c r="A21">
        <v>20</v>
      </c>
      <c r="B21">
        <f>'DoR by week'!R24</f>
        <v>0</v>
      </c>
      <c r="C21">
        <f>'DoR by week'!S24</f>
        <v>1</v>
      </c>
      <c r="D21">
        <f>SUM('DoR by week'!T24:AC24)</f>
        <v>1</v>
      </c>
      <c r="F21">
        <f t="shared" si="2"/>
        <v>20</v>
      </c>
      <c r="G21">
        <f t="shared" si="4"/>
        <v>96</v>
      </c>
      <c r="H21">
        <f t="shared" si="6"/>
        <v>33</v>
      </c>
      <c r="I21">
        <f t="shared" si="7"/>
        <v>35</v>
      </c>
      <c r="T21" s="5">
        <f t="shared" si="5"/>
        <v>20</v>
      </c>
    </row>
    <row r="22" spans="1:20" x14ac:dyDescent="0.55000000000000004">
      <c r="A22">
        <v>21</v>
      </c>
      <c r="B22">
        <f>'DoR by week'!R25</f>
        <v>0</v>
      </c>
      <c r="C22">
        <f>'DoR by week'!S25</f>
        <v>0</v>
      </c>
      <c r="D22">
        <f>SUM('DoR by week'!T25:AC25)</f>
        <v>3</v>
      </c>
      <c r="F22">
        <f t="shared" si="2"/>
        <v>21</v>
      </c>
      <c r="G22">
        <f t="shared" si="4"/>
        <v>96</v>
      </c>
      <c r="H22">
        <f t="shared" si="6"/>
        <v>33</v>
      </c>
      <c r="I22">
        <f t="shared" si="7"/>
        <v>38</v>
      </c>
      <c r="T22" s="5" t="str">
        <f t="shared" si="5"/>
        <v/>
      </c>
    </row>
    <row r="23" spans="1:20" x14ac:dyDescent="0.55000000000000004">
      <c r="A23">
        <v>22</v>
      </c>
      <c r="B23">
        <f>'DoR by week'!R26</f>
        <v>1</v>
      </c>
      <c r="C23">
        <f>'DoR by week'!S26</f>
        <v>1</v>
      </c>
      <c r="D23">
        <f>SUM('DoR by week'!T26:AC26)</f>
        <v>1</v>
      </c>
      <c r="F23">
        <f t="shared" si="2"/>
        <v>22</v>
      </c>
      <c r="G23">
        <f t="shared" si="4"/>
        <v>97</v>
      </c>
      <c r="H23">
        <f t="shared" si="6"/>
        <v>34</v>
      </c>
      <c r="I23">
        <f t="shared" si="7"/>
        <v>39</v>
      </c>
      <c r="T23" s="5" t="str">
        <f t="shared" si="5"/>
        <v/>
      </c>
    </row>
    <row r="24" spans="1:20" x14ac:dyDescent="0.55000000000000004">
      <c r="A24">
        <v>23</v>
      </c>
      <c r="B24">
        <f>'DoR by week'!R27</f>
        <v>0</v>
      </c>
      <c r="C24">
        <f>'DoR by week'!S27</f>
        <v>1</v>
      </c>
      <c r="D24">
        <f>SUM('DoR by week'!T27:AC27)</f>
        <v>1</v>
      </c>
      <c r="F24">
        <f t="shared" si="2"/>
        <v>23</v>
      </c>
      <c r="G24">
        <f t="shared" si="4"/>
        <v>97</v>
      </c>
      <c r="H24">
        <f t="shared" si="6"/>
        <v>35</v>
      </c>
      <c r="I24">
        <f t="shared" si="7"/>
        <v>40</v>
      </c>
      <c r="T24" s="5" t="str">
        <f t="shared" si="5"/>
        <v/>
      </c>
    </row>
    <row r="25" spans="1:20" x14ac:dyDescent="0.55000000000000004">
      <c r="A25">
        <v>24</v>
      </c>
      <c r="B25">
        <f>'DoR by week'!R28</f>
        <v>4</v>
      </c>
      <c r="C25">
        <f>'DoR by week'!S28</f>
        <v>0</v>
      </c>
      <c r="D25">
        <f>SUM('DoR by week'!T28:AC28)</f>
        <v>3</v>
      </c>
      <c r="F25">
        <f t="shared" si="2"/>
        <v>24</v>
      </c>
      <c r="G25">
        <f t="shared" si="4"/>
        <v>101</v>
      </c>
      <c r="H25">
        <f t="shared" si="6"/>
        <v>35</v>
      </c>
      <c r="I25">
        <f t="shared" si="7"/>
        <v>43</v>
      </c>
      <c r="T25" s="5">
        <f t="shared" si="5"/>
        <v>24</v>
      </c>
    </row>
    <row r="26" spans="1:20" x14ac:dyDescent="0.55000000000000004">
      <c r="A26">
        <v>25</v>
      </c>
      <c r="B26">
        <f>'DoR by week'!R29</f>
        <v>0</v>
      </c>
      <c r="C26">
        <f>'DoR by week'!S29</f>
        <v>0</v>
      </c>
      <c r="D26">
        <f>SUM('DoR by week'!T29:AC29)</f>
        <v>0</v>
      </c>
      <c r="F26">
        <f t="shared" si="2"/>
        <v>25</v>
      </c>
      <c r="G26">
        <f t="shared" si="4"/>
        <v>101</v>
      </c>
      <c r="H26">
        <f t="shared" si="6"/>
        <v>35</v>
      </c>
      <c r="I26">
        <f t="shared" si="7"/>
        <v>43</v>
      </c>
      <c r="T26" s="5" t="str">
        <f t="shared" si="5"/>
        <v/>
      </c>
    </row>
    <row r="27" spans="1:20" x14ac:dyDescent="0.55000000000000004">
      <c r="A27">
        <v>26</v>
      </c>
      <c r="B27">
        <f>'DoR by week'!R30</f>
        <v>0</v>
      </c>
      <c r="C27">
        <f>'DoR by week'!S30</f>
        <v>0</v>
      </c>
      <c r="D27">
        <f>SUM('DoR by week'!T30:AC30)</f>
        <v>7</v>
      </c>
      <c r="F27">
        <f t="shared" si="2"/>
        <v>26</v>
      </c>
      <c r="G27">
        <f t="shared" si="4"/>
        <v>101</v>
      </c>
      <c r="H27">
        <f t="shared" si="6"/>
        <v>35</v>
      </c>
      <c r="I27">
        <f t="shared" si="7"/>
        <v>50</v>
      </c>
      <c r="T27" s="5" t="str">
        <f t="shared" si="5"/>
        <v/>
      </c>
    </row>
    <row r="28" spans="1:20" x14ac:dyDescent="0.55000000000000004">
      <c r="A28">
        <v>27</v>
      </c>
      <c r="B28">
        <f>'DoR by week'!R31</f>
        <v>4</v>
      </c>
      <c r="C28">
        <f>'DoR by week'!S31</f>
        <v>2</v>
      </c>
      <c r="D28">
        <f>SUM('DoR by week'!T31:AC31)</f>
        <v>3</v>
      </c>
      <c r="F28">
        <f t="shared" si="2"/>
        <v>27</v>
      </c>
      <c r="G28">
        <f t="shared" si="4"/>
        <v>105</v>
      </c>
      <c r="H28">
        <f t="shared" si="6"/>
        <v>37</v>
      </c>
      <c r="I28">
        <f t="shared" si="7"/>
        <v>53</v>
      </c>
      <c r="T28" s="5" t="str">
        <f t="shared" si="5"/>
        <v/>
      </c>
    </row>
    <row r="29" spans="1:20" x14ac:dyDescent="0.55000000000000004">
      <c r="A29">
        <v>28</v>
      </c>
      <c r="B29">
        <f>'DoR by week'!R32</f>
        <v>1</v>
      </c>
      <c r="C29">
        <f>'DoR by week'!S32</f>
        <v>0</v>
      </c>
      <c r="D29">
        <f>SUM('DoR by week'!T32:AC32)</f>
        <v>4</v>
      </c>
      <c r="F29">
        <f t="shared" si="2"/>
        <v>28</v>
      </c>
      <c r="G29">
        <f t="shared" si="4"/>
        <v>106</v>
      </c>
      <c r="H29">
        <f t="shared" si="6"/>
        <v>37</v>
      </c>
      <c r="I29">
        <f t="shared" si="7"/>
        <v>57</v>
      </c>
      <c r="T29" s="5">
        <f t="shared" si="5"/>
        <v>28</v>
      </c>
    </row>
    <row r="30" spans="1:20" x14ac:dyDescent="0.55000000000000004">
      <c r="A30">
        <v>29</v>
      </c>
      <c r="B30">
        <f>'DoR by week'!R33</f>
        <v>0</v>
      </c>
      <c r="C30">
        <f>'DoR by week'!S33</f>
        <v>0</v>
      </c>
      <c r="D30">
        <f>SUM('DoR by week'!T33:AC33)</f>
        <v>3</v>
      </c>
      <c r="F30">
        <f t="shared" si="2"/>
        <v>29</v>
      </c>
      <c r="G30">
        <f t="shared" si="4"/>
        <v>106</v>
      </c>
      <c r="H30">
        <f t="shared" si="6"/>
        <v>37</v>
      </c>
      <c r="I30">
        <f t="shared" si="7"/>
        <v>60</v>
      </c>
      <c r="T30" s="5" t="str">
        <f t="shared" si="5"/>
        <v/>
      </c>
    </row>
    <row r="31" spans="1:20" x14ac:dyDescent="0.55000000000000004">
      <c r="A31">
        <v>30</v>
      </c>
      <c r="B31">
        <f>'DoR by week'!R34</f>
        <v>12</v>
      </c>
      <c r="C31">
        <f>'DoR by week'!S34</f>
        <v>4</v>
      </c>
      <c r="D31">
        <f>SUM('DoR by week'!T34:AC34)</f>
        <v>4</v>
      </c>
      <c r="F31">
        <f t="shared" si="2"/>
        <v>30</v>
      </c>
      <c r="G31">
        <f t="shared" si="4"/>
        <v>118</v>
      </c>
      <c r="H31">
        <f t="shared" si="6"/>
        <v>41</v>
      </c>
      <c r="I31">
        <f t="shared" si="7"/>
        <v>64</v>
      </c>
      <c r="T31" s="5" t="str">
        <f t="shared" si="5"/>
        <v/>
      </c>
    </row>
    <row r="32" spans="1:20" x14ac:dyDescent="0.55000000000000004">
      <c r="A32">
        <v>31</v>
      </c>
      <c r="B32">
        <f>'DoR by week'!R35</f>
        <v>1</v>
      </c>
      <c r="C32">
        <f>'DoR by week'!S35</f>
        <v>0</v>
      </c>
      <c r="D32">
        <f>SUM('DoR by week'!T35:AC35)</f>
        <v>1</v>
      </c>
      <c r="F32">
        <f t="shared" si="2"/>
        <v>31</v>
      </c>
      <c r="G32">
        <f t="shared" si="4"/>
        <v>119</v>
      </c>
      <c r="H32">
        <f t="shared" si="6"/>
        <v>41</v>
      </c>
      <c r="I32">
        <f t="shared" si="7"/>
        <v>65</v>
      </c>
      <c r="T32" s="5" t="str">
        <f t="shared" si="5"/>
        <v/>
      </c>
    </row>
    <row r="33" spans="1:20" x14ac:dyDescent="0.55000000000000004">
      <c r="A33">
        <v>32</v>
      </c>
      <c r="B33">
        <f>'DoR by week'!R36</f>
        <v>0</v>
      </c>
      <c r="C33">
        <f>'DoR by week'!S36</f>
        <v>1</v>
      </c>
      <c r="D33">
        <f>SUM('DoR by week'!T36:AC36)</f>
        <v>0</v>
      </c>
      <c r="F33">
        <f t="shared" si="2"/>
        <v>32</v>
      </c>
      <c r="G33">
        <f t="shared" si="4"/>
        <v>119</v>
      </c>
      <c r="H33">
        <f t="shared" si="6"/>
        <v>42</v>
      </c>
      <c r="I33">
        <f t="shared" si="7"/>
        <v>65</v>
      </c>
      <c r="T33" s="5">
        <f t="shared" si="5"/>
        <v>32</v>
      </c>
    </row>
    <row r="34" spans="1:20" x14ac:dyDescent="0.55000000000000004">
      <c r="A34">
        <v>33</v>
      </c>
      <c r="B34">
        <f>'DoR by week'!R37</f>
        <v>1</v>
      </c>
      <c r="C34">
        <f>'DoR by week'!S37</f>
        <v>1</v>
      </c>
      <c r="D34">
        <f>SUM('DoR by week'!T37:AC37)</f>
        <v>2</v>
      </c>
      <c r="F34">
        <f t="shared" si="2"/>
        <v>33</v>
      </c>
      <c r="G34">
        <f t="shared" si="4"/>
        <v>120</v>
      </c>
      <c r="H34">
        <f t="shared" si="6"/>
        <v>43</v>
      </c>
      <c r="I34">
        <f t="shared" si="7"/>
        <v>67</v>
      </c>
      <c r="T34" s="5" t="str">
        <f t="shared" si="5"/>
        <v/>
      </c>
    </row>
    <row r="35" spans="1:20" x14ac:dyDescent="0.55000000000000004">
      <c r="A35">
        <v>34</v>
      </c>
      <c r="B35">
        <f>'DoR by week'!R38</f>
        <v>3</v>
      </c>
      <c r="C35">
        <f>'DoR by week'!S38</f>
        <v>1</v>
      </c>
      <c r="D35">
        <f>SUM('DoR by week'!T38:AC38)</f>
        <v>2</v>
      </c>
      <c r="F35">
        <f t="shared" si="2"/>
        <v>34</v>
      </c>
      <c r="G35">
        <f t="shared" si="4"/>
        <v>123</v>
      </c>
      <c r="H35">
        <f t="shared" si="6"/>
        <v>44</v>
      </c>
      <c r="I35">
        <f t="shared" si="7"/>
        <v>69</v>
      </c>
      <c r="T35" s="5" t="str">
        <f t="shared" si="5"/>
        <v/>
      </c>
    </row>
    <row r="36" spans="1:20" x14ac:dyDescent="0.55000000000000004">
      <c r="A36">
        <v>35</v>
      </c>
      <c r="B36">
        <f>'DoR by week'!R39</f>
        <v>2</v>
      </c>
      <c r="C36">
        <f>'DoR by week'!S39</f>
        <v>1</v>
      </c>
      <c r="D36">
        <f>SUM('DoR by week'!T39:AC39)</f>
        <v>3</v>
      </c>
      <c r="F36">
        <f t="shared" si="2"/>
        <v>35</v>
      </c>
      <c r="G36">
        <f t="shared" si="4"/>
        <v>125</v>
      </c>
      <c r="H36">
        <f t="shared" si="6"/>
        <v>45</v>
      </c>
      <c r="I36">
        <f t="shared" si="7"/>
        <v>72</v>
      </c>
      <c r="T36" s="5" t="str">
        <f t="shared" si="5"/>
        <v/>
      </c>
    </row>
    <row r="37" spans="1:20" x14ac:dyDescent="0.55000000000000004">
      <c r="A37">
        <v>36</v>
      </c>
      <c r="B37">
        <f>'DoR by week'!R40</f>
        <v>0</v>
      </c>
      <c r="C37">
        <f>'DoR by week'!S40</f>
        <v>0</v>
      </c>
      <c r="D37">
        <f>SUM('DoR by week'!T40:AC40)</f>
        <v>4</v>
      </c>
      <c r="F37">
        <f t="shared" si="2"/>
        <v>36</v>
      </c>
      <c r="G37">
        <f t="shared" si="4"/>
        <v>125</v>
      </c>
      <c r="H37">
        <f t="shared" si="6"/>
        <v>45</v>
      </c>
      <c r="I37">
        <f t="shared" si="7"/>
        <v>76</v>
      </c>
      <c r="T37" s="5">
        <f t="shared" si="5"/>
        <v>36</v>
      </c>
    </row>
    <row r="38" spans="1:20" x14ac:dyDescent="0.55000000000000004">
      <c r="A38">
        <v>37</v>
      </c>
      <c r="B38">
        <f>'DoR by week'!R41</f>
        <v>1</v>
      </c>
      <c r="C38">
        <f>'DoR by week'!S41</f>
        <v>0</v>
      </c>
      <c r="D38">
        <f>SUM('DoR by week'!T41:AC41)</f>
        <v>4</v>
      </c>
      <c r="F38">
        <f t="shared" si="2"/>
        <v>37</v>
      </c>
      <c r="G38">
        <f t="shared" si="4"/>
        <v>126</v>
      </c>
      <c r="H38">
        <f t="shared" si="6"/>
        <v>45</v>
      </c>
      <c r="I38">
        <f t="shared" si="7"/>
        <v>80</v>
      </c>
      <c r="T38" s="5" t="str">
        <f t="shared" si="5"/>
        <v/>
      </c>
    </row>
    <row r="39" spans="1:20" x14ac:dyDescent="0.55000000000000004">
      <c r="A39">
        <v>38</v>
      </c>
      <c r="B39">
        <f>'DoR by week'!R42</f>
        <v>1</v>
      </c>
      <c r="C39">
        <f>'DoR by week'!S42</f>
        <v>0</v>
      </c>
      <c r="D39">
        <f>SUM('DoR by week'!T42:AC42)</f>
        <v>4</v>
      </c>
      <c r="F39">
        <f t="shared" si="2"/>
        <v>38</v>
      </c>
      <c r="G39">
        <f t="shared" si="4"/>
        <v>127</v>
      </c>
      <c r="H39">
        <f t="shared" si="6"/>
        <v>45</v>
      </c>
      <c r="I39">
        <f t="shared" si="7"/>
        <v>84</v>
      </c>
      <c r="T39" s="5" t="str">
        <f t="shared" si="5"/>
        <v/>
      </c>
    </row>
    <row r="40" spans="1:20" x14ac:dyDescent="0.55000000000000004">
      <c r="A40">
        <v>39</v>
      </c>
      <c r="B40">
        <f>'DoR by week'!R43</f>
        <v>0</v>
      </c>
      <c r="C40">
        <f>'DoR by week'!S43</f>
        <v>0</v>
      </c>
      <c r="D40">
        <f>SUM('DoR by week'!T43:AC43)</f>
        <v>0</v>
      </c>
      <c r="F40">
        <f t="shared" si="2"/>
        <v>39</v>
      </c>
      <c r="G40">
        <f t="shared" si="4"/>
        <v>127</v>
      </c>
      <c r="H40">
        <f t="shared" si="6"/>
        <v>45</v>
      </c>
      <c r="I40">
        <f t="shared" si="7"/>
        <v>84</v>
      </c>
      <c r="T40" s="5" t="str">
        <f t="shared" si="5"/>
        <v/>
      </c>
    </row>
    <row r="41" spans="1:20" x14ac:dyDescent="0.55000000000000004">
      <c r="A41">
        <v>40</v>
      </c>
      <c r="B41">
        <f>'DoR by week'!R44</f>
        <v>0</v>
      </c>
      <c r="C41">
        <f>'DoR by week'!S44</f>
        <v>0</v>
      </c>
      <c r="D41">
        <f>SUM('DoR by week'!T44:AC44)</f>
        <v>3</v>
      </c>
      <c r="F41">
        <f t="shared" si="2"/>
        <v>40</v>
      </c>
      <c r="G41">
        <f t="shared" si="4"/>
        <v>127</v>
      </c>
      <c r="H41">
        <f t="shared" si="6"/>
        <v>45</v>
      </c>
      <c r="I41">
        <f t="shared" si="7"/>
        <v>87</v>
      </c>
      <c r="T41" s="5">
        <f t="shared" si="5"/>
        <v>40</v>
      </c>
    </row>
    <row r="42" spans="1:20" x14ac:dyDescent="0.55000000000000004">
      <c r="A42">
        <v>41</v>
      </c>
      <c r="B42">
        <f>'DoR by week'!R45</f>
        <v>0</v>
      </c>
      <c r="C42">
        <f>'DoR by week'!S45</f>
        <v>0</v>
      </c>
      <c r="D42">
        <f>SUM('DoR by week'!T45:AC45)</f>
        <v>0</v>
      </c>
      <c r="F42">
        <f t="shared" si="2"/>
        <v>41</v>
      </c>
      <c r="G42">
        <f t="shared" si="4"/>
        <v>127</v>
      </c>
      <c r="H42">
        <f t="shared" si="6"/>
        <v>45</v>
      </c>
      <c r="I42">
        <f t="shared" si="7"/>
        <v>87</v>
      </c>
      <c r="T42" s="5" t="str">
        <f t="shared" si="5"/>
        <v/>
      </c>
    </row>
    <row r="43" spans="1:20" x14ac:dyDescent="0.55000000000000004">
      <c r="A43">
        <v>42</v>
      </c>
      <c r="B43">
        <f>'DoR by week'!R46</f>
        <v>1</v>
      </c>
      <c r="C43">
        <f>'DoR by week'!S46</f>
        <v>0</v>
      </c>
      <c r="D43">
        <f>SUM('DoR by week'!T46:AC46)</f>
        <v>2</v>
      </c>
      <c r="F43">
        <f t="shared" si="2"/>
        <v>42</v>
      </c>
      <c r="G43">
        <f t="shared" si="4"/>
        <v>128</v>
      </c>
      <c r="H43">
        <f t="shared" si="6"/>
        <v>45</v>
      </c>
      <c r="I43">
        <f t="shared" si="7"/>
        <v>89</v>
      </c>
      <c r="T43" s="5" t="str">
        <f t="shared" si="5"/>
        <v/>
      </c>
    </row>
    <row r="44" spans="1:20" x14ac:dyDescent="0.55000000000000004">
      <c r="A44">
        <v>43</v>
      </c>
      <c r="B44">
        <f>'DoR by week'!R47</f>
        <v>1</v>
      </c>
      <c r="C44">
        <f>'DoR by week'!S47</f>
        <v>0</v>
      </c>
      <c r="D44">
        <f>SUM('DoR by week'!T47:AC47)</f>
        <v>0</v>
      </c>
      <c r="F44">
        <f t="shared" si="2"/>
        <v>43</v>
      </c>
      <c r="G44">
        <f t="shared" si="4"/>
        <v>129</v>
      </c>
      <c r="H44">
        <f t="shared" si="6"/>
        <v>45</v>
      </c>
      <c r="I44">
        <f t="shared" si="7"/>
        <v>89</v>
      </c>
      <c r="T44" s="5" t="str">
        <f t="shared" si="5"/>
        <v/>
      </c>
    </row>
    <row r="45" spans="1:20" x14ac:dyDescent="0.55000000000000004">
      <c r="A45">
        <v>44</v>
      </c>
      <c r="B45">
        <f>'DoR by week'!R48</f>
        <v>0</v>
      </c>
      <c r="C45">
        <f>'DoR by week'!S48</f>
        <v>1</v>
      </c>
      <c r="D45">
        <f>SUM('DoR by week'!T48:AC48)</f>
        <v>0</v>
      </c>
      <c r="F45">
        <f t="shared" si="2"/>
        <v>44</v>
      </c>
      <c r="G45">
        <f t="shared" si="4"/>
        <v>129</v>
      </c>
      <c r="H45">
        <f t="shared" si="6"/>
        <v>46</v>
      </c>
      <c r="I45">
        <f t="shared" si="7"/>
        <v>89</v>
      </c>
      <c r="T45" s="5">
        <f t="shared" si="5"/>
        <v>44</v>
      </c>
    </row>
    <row r="46" spans="1:20" x14ac:dyDescent="0.55000000000000004">
      <c r="A46">
        <v>45</v>
      </c>
      <c r="B46">
        <f>'DoR by week'!R49</f>
        <v>0</v>
      </c>
      <c r="C46">
        <f>'DoR by week'!S49</f>
        <v>0</v>
      </c>
      <c r="D46">
        <f>SUM('DoR by week'!T49:AC49)</f>
        <v>4</v>
      </c>
      <c r="F46">
        <f t="shared" si="2"/>
        <v>45</v>
      </c>
      <c r="G46">
        <f t="shared" si="4"/>
        <v>129</v>
      </c>
      <c r="H46">
        <f t="shared" si="6"/>
        <v>46</v>
      </c>
      <c r="I46">
        <f t="shared" si="7"/>
        <v>93</v>
      </c>
      <c r="T46" s="5" t="str">
        <f t="shared" si="5"/>
        <v/>
      </c>
    </row>
    <row r="47" spans="1:20" x14ac:dyDescent="0.55000000000000004">
      <c r="A47">
        <v>46</v>
      </c>
      <c r="B47">
        <f>'DoR by week'!R50</f>
        <v>1</v>
      </c>
      <c r="C47">
        <f>'DoR by week'!S50</f>
        <v>0</v>
      </c>
      <c r="D47">
        <f>SUM('DoR by week'!T50:AC50)</f>
        <v>1</v>
      </c>
      <c r="F47">
        <f t="shared" si="2"/>
        <v>46</v>
      </c>
      <c r="G47">
        <f t="shared" si="4"/>
        <v>130</v>
      </c>
      <c r="H47">
        <f t="shared" si="6"/>
        <v>46</v>
      </c>
      <c r="I47">
        <f t="shared" si="7"/>
        <v>94</v>
      </c>
      <c r="T47" s="5" t="str">
        <f t="shared" si="5"/>
        <v/>
      </c>
    </row>
    <row r="48" spans="1:20" x14ac:dyDescent="0.55000000000000004">
      <c r="A48">
        <v>47</v>
      </c>
      <c r="B48">
        <f>'DoR by week'!R51</f>
        <v>2</v>
      </c>
      <c r="C48">
        <f>'DoR by week'!S51</f>
        <v>1</v>
      </c>
      <c r="D48">
        <f>SUM('DoR by week'!T51:AC51)</f>
        <v>4</v>
      </c>
      <c r="F48">
        <f t="shared" si="2"/>
        <v>47</v>
      </c>
      <c r="G48">
        <f t="shared" si="4"/>
        <v>132</v>
      </c>
      <c r="H48">
        <f t="shared" si="6"/>
        <v>47</v>
      </c>
      <c r="I48">
        <f t="shared" si="7"/>
        <v>98</v>
      </c>
      <c r="T48" s="5" t="str">
        <f t="shared" si="5"/>
        <v/>
      </c>
    </row>
    <row r="49" spans="1:20" x14ac:dyDescent="0.55000000000000004">
      <c r="A49">
        <v>48</v>
      </c>
      <c r="B49">
        <f>'DoR by week'!R52</f>
        <v>1</v>
      </c>
      <c r="C49">
        <f>'DoR by week'!S52</f>
        <v>1</v>
      </c>
      <c r="D49">
        <f>SUM('DoR by week'!T52:AC52)</f>
        <v>3</v>
      </c>
      <c r="F49">
        <f t="shared" si="2"/>
        <v>48</v>
      </c>
      <c r="G49">
        <f t="shared" si="4"/>
        <v>133</v>
      </c>
      <c r="H49">
        <f t="shared" si="6"/>
        <v>48</v>
      </c>
      <c r="I49">
        <f t="shared" si="7"/>
        <v>101</v>
      </c>
      <c r="T49" s="5">
        <f t="shared" si="5"/>
        <v>48</v>
      </c>
    </row>
    <row r="50" spans="1:20" x14ac:dyDescent="0.55000000000000004">
      <c r="A50">
        <v>49</v>
      </c>
      <c r="B50">
        <f>'DoR by week'!R53</f>
        <v>4</v>
      </c>
      <c r="C50">
        <f>'DoR by week'!S53</f>
        <v>0</v>
      </c>
      <c r="D50">
        <f>SUM('DoR by week'!T53:AC53)</f>
        <v>4</v>
      </c>
      <c r="F50">
        <f t="shared" si="2"/>
        <v>49</v>
      </c>
      <c r="G50">
        <f t="shared" si="4"/>
        <v>137</v>
      </c>
      <c r="H50">
        <f t="shared" si="6"/>
        <v>48</v>
      </c>
      <c r="I50">
        <f t="shared" si="7"/>
        <v>105</v>
      </c>
      <c r="T50" s="5" t="str">
        <f t="shared" si="5"/>
        <v/>
      </c>
    </row>
    <row r="51" spans="1:20" x14ac:dyDescent="0.55000000000000004">
      <c r="A51">
        <v>50</v>
      </c>
      <c r="B51">
        <f>'DoR by week'!R54</f>
        <v>0</v>
      </c>
      <c r="C51">
        <f>'DoR by week'!S54</f>
        <v>2</v>
      </c>
      <c r="D51">
        <f>SUM('DoR by week'!T54:AC54)</f>
        <v>6</v>
      </c>
      <c r="F51">
        <f t="shared" si="2"/>
        <v>50</v>
      </c>
      <c r="G51">
        <f t="shared" si="4"/>
        <v>137</v>
      </c>
      <c r="H51">
        <f t="shared" si="6"/>
        <v>50</v>
      </c>
      <c r="I51">
        <f t="shared" si="7"/>
        <v>111</v>
      </c>
      <c r="T51" s="5" t="str">
        <f t="shared" si="5"/>
        <v/>
      </c>
    </row>
    <row r="52" spans="1:20" x14ac:dyDescent="0.55000000000000004">
      <c r="A52">
        <v>51</v>
      </c>
      <c r="B52">
        <f>'DoR by week'!R55</f>
        <v>0</v>
      </c>
      <c r="C52">
        <f>'DoR by week'!S55</f>
        <v>1</v>
      </c>
      <c r="D52">
        <f>SUM('DoR by week'!T55:AC55)</f>
        <v>1</v>
      </c>
      <c r="F52">
        <f t="shared" si="2"/>
        <v>51</v>
      </c>
      <c r="G52">
        <f t="shared" si="4"/>
        <v>137</v>
      </c>
      <c r="H52">
        <f t="shared" si="6"/>
        <v>51</v>
      </c>
      <c r="I52">
        <f t="shared" si="7"/>
        <v>112</v>
      </c>
      <c r="T52" s="5" t="str">
        <f t="shared" si="5"/>
        <v/>
      </c>
    </row>
    <row r="53" spans="1:20" x14ac:dyDescent="0.55000000000000004">
      <c r="A53">
        <v>52</v>
      </c>
      <c r="B53">
        <f>'DoR by week'!R56</f>
        <v>2</v>
      </c>
      <c r="C53">
        <f>'DoR by week'!S56</f>
        <v>1</v>
      </c>
      <c r="D53">
        <f>SUM('DoR by week'!T56:AC56)</f>
        <v>3</v>
      </c>
      <c r="F53">
        <f t="shared" si="2"/>
        <v>52</v>
      </c>
      <c r="G53">
        <f t="shared" si="4"/>
        <v>139</v>
      </c>
      <c r="H53">
        <f t="shared" si="6"/>
        <v>52</v>
      </c>
      <c r="I53">
        <f t="shared" si="7"/>
        <v>115</v>
      </c>
      <c r="T53" s="5">
        <f t="shared" si="5"/>
        <v>52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3"/>
  <sheetViews>
    <sheetView workbookViewId="0"/>
  </sheetViews>
  <sheetFormatPr defaultRowHeight="14.4" x14ac:dyDescent="0.55000000000000004"/>
  <cols>
    <col min="2" max="2" width="9.83984375" bestFit="1" customWidth="1"/>
    <col min="3" max="3" width="11.83984375" bestFit="1" customWidth="1"/>
  </cols>
  <sheetData>
    <row r="1" spans="1:14" x14ac:dyDescent="0.55000000000000004">
      <c r="A1" s="4" t="s">
        <v>2</v>
      </c>
      <c r="B1" s="4" t="s">
        <v>27</v>
      </c>
      <c r="C1" s="4" t="s">
        <v>28</v>
      </c>
      <c r="N1" t="s">
        <v>24</v>
      </c>
    </row>
    <row r="2" spans="1:14" x14ac:dyDescent="0.55000000000000004">
      <c r="A2">
        <v>1</v>
      </c>
      <c r="B2">
        <f>'Cum. sales decomposition'!G2</f>
        <v>8</v>
      </c>
      <c r="C2" s="7">
        <f>B2/1499</f>
        <v>5.3368912608405599E-3</v>
      </c>
      <c r="N2" s="5" t="str">
        <f>IF(INT(A2/4)=A2/4,A2,"")</f>
        <v/>
      </c>
    </row>
    <row r="3" spans="1:14" x14ac:dyDescent="0.55000000000000004">
      <c r="A3">
        <v>2</v>
      </c>
      <c r="B3">
        <f>'Cum. sales decomposition'!G3</f>
        <v>14</v>
      </c>
      <c r="C3" s="7">
        <f t="shared" ref="C3:C53" si="0">B3/1499</f>
        <v>9.3395597064709814E-3</v>
      </c>
      <c r="N3" s="5" t="str">
        <f t="shared" ref="N3:N53" si="1">IF(INT(A3/4)=A3/4,A3,"")</f>
        <v/>
      </c>
    </row>
    <row r="4" spans="1:14" x14ac:dyDescent="0.55000000000000004">
      <c r="A4">
        <v>3</v>
      </c>
      <c r="B4">
        <f>'Cum. sales decomposition'!G4</f>
        <v>16</v>
      </c>
      <c r="C4" s="7">
        <f t="shared" si="0"/>
        <v>1.067378252168112E-2</v>
      </c>
      <c r="N4" s="5" t="str">
        <f t="shared" si="1"/>
        <v/>
      </c>
    </row>
    <row r="5" spans="1:14" x14ac:dyDescent="0.55000000000000004">
      <c r="A5">
        <v>4</v>
      </c>
      <c r="B5">
        <f>'Cum. sales decomposition'!G5</f>
        <v>32</v>
      </c>
      <c r="C5" s="7">
        <f t="shared" si="0"/>
        <v>2.134756504336224E-2</v>
      </c>
      <c r="N5" s="5">
        <f t="shared" si="1"/>
        <v>4</v>
      </c>
    </row>
    <row r="6" spans="1:14" x14ac:dyDescent="0.55000000000000004">
      <c r="A6">
        <v>5</v>
      </c>
      <c r="B6">
        <f>'Cum. sales decomposition'!G6</f>
        <v>40</v>
      </c>
      <c r="C6" s="7">
        <f t="shared" si="0"/>
        <v>2.6684456304202801E-2</v>
      </c>
      <c r="N6" s="5" t="str">
        <f t="shared" si="1"/>
        <v/>
      </c>
    </row>
    <row r="7" spans="1:14" x14ac:dyDescent="0.55000000000000004">
      <c r="A7">
        <v>6</v>
      </c>
      <c r="B7">
        <f>'Cum. sales decomposition'!G7</f>
        <v>47</v>
      </c>
      <c r="C7" s="7">
        <f t="shared" si="0"/>
        <v>3.1354236157438292E-2</v>
      </c>
      <c r="N7" s="5" t="str">
        <f t="shared" si="1"/>
        <v/>
      </c>
    </row>
    <row r="8" spans="1:14" x14ac:dyDescent="0.55000000000000004">
      <c r="A8">
        <v>7</v>
      </c>
      <c r="B8">
        <f>'Cum. sales decomposition'!G8</f>
        <v>50</v>
      </c>
      <c r="C8" s="7">
        <f t="shared" si="0"/>
        <v>3.3355570380253503E-2</v>
      </c>
      <c r="N8" s="5" t="str">
        <f t="shared" si="1"/>
        <v/>
      </c>
    </row>
    <row r="9" spans="1:14" x14ac:dyDescent="0.55000000000000004">
      <c r="A9">
        <v>8</v>
      </c>
      <c r="B9">
        <f>'Cum. sales decomposition'!G9</f>
        <v>52</v>
      </c>
      <c r="C9" s="7">
        <f t="shared" si="0"/>
        <v>3.4689793195463642E-2</v>
      </c>
      <c r="N9" s="5">
        <f t="shared" si="1"/>
        <v>8</v>
      </c>
    </row>
    <row r="10" spans="1:14" x14ac:dyDescent="0.55000000000000004">
      <c r="A10">
        <v>9</v>
      </c>
      <c r="B10">
        <f>'Cum. sales decomposition'!G10</f>
        <v>57</v>
      </c>
      <c r="C10" s="7">
        <f t="shared" si="0"/>
        <v>3.8025350233488991E-2</v>
      </c>
      <c r="N10" s="5" t="str">
        <f t="shared" si="1"/>
        <v/>
      </c>
    </row>
    <row r="11" spans="1:14" x14ac:dyDescent="0.55000000000000004">
      <c r="A11">
        <v>10</v>
      </c>
      <c r="B11">
        <f>'Cum. sales decomposition'!G11</f>
        <v>60</v>
      </c>
      <c r="C11" s="7">
        <f t="shared" si="0"/>
        <v>4.0026684456304203E-2</v>
      </c>
      <c r="N11" s="5" t="str">
        <f t="shared" si="1"/>
        <v/>
      </c>
    </row>
    <row r="12" spans="1:14" x14ac:dyDescent="0.55000000000000004">
      <c r="A12">
        <v>11</v>
      </c>
      <c r="B12">
        <f>'Cum. sales decomposition'!G12</f>
        <v>65</v>
      </c>
      <c r="C12" s="7">
        <f t="shared" si="0"/>
        <v>4.3362241494329552E-2</v>
      </c>
      <c r="N12" s="5" t="str">
        <f t="shared" si="1"/>
        <v/>
      </c>
    </row>
    <row r="13" spans="1:14" x14ac:dyDescent="0.55000000000000004">
      <c r="A13">
        <v>12</v>
      </c>
      <c r="B13">
        <f>'Cum. sales decomposition'!G13</f>
        <v>67</v>
      </c>
      <c r="C13" s="7">
        <f t="shared" si="0"/>
        <v>4.4696464309539691E-2</v>
      </c>
      <c r="N13" s="5">
        <f t="shared" si="1"/>
        <v>12</v>
      </c>
    </row>
    <row r="14" spans="1:14" x14ac:dyDescent="0.55000000000000004">
      <c r="A14">
        <v>13</v>
      </c>
      <c r="B14">
        <f>'Cum. sales decomposition'!G14</f>
        <v>68</v>
      </c>
      <c r="C14" s="7">
        <f t="shared" si="0"/>
        <v>4.5363575717144763E-2</v>
      </c>
      <c r="N14" s="5" t="str">
        <f t="shared" si="1"/>
        <v/>
      </c>
    </row>
    <row r="15" spans="1:14" x14ac:dyDescent="0.55000000000000004">
      <c r="A15">
        <v>14</v>
      </c>
      <c r="B15">
        <f>'Cum. sales decomposition'!G15</f>
        <v>72</v>
      </c>
      <c r="C15" s="7">
        <f t="shared" si="0"/>
        <v>4.803202134756504E-2</v>
      </c>
      <c r="N15" s="5" t="str">
        <f t="shared" si="1"/>
        <v/>
      </c>
    </row>
    <row r="16" spans="1:14" x14ac:dyDescent="0.55000000000000004">
      <c r="A16">
        <v>15</v>
      </c>
      <c r="B16">
        <f>'Cum. sales decomposition'!G16</f>
        <v>75</v>
      </c>
      <c r="C16" s="7">
        <f t="shared" si="0"/>
        <v>5.0033355570380252E-2</v>
      </c>
      <c r="N16" s="5" t="str">
        <f t="shared" si="1"/>
        <v/>
      </c>
    </row>
    <row r="17" spans="1:14" x14ac:dyDescent="0.55000000000000004">
      <c r="A17">
        <v>16</v>
      </c>
      <c r="B17">
        <f>'Cum. sales decomposition'!G17</f>
        <v>81</v>
      </c>
      <c r="C17" s="7">
        <f t="shared" si="0"/>
        <v>5.4036024016010674E-2</v>
      </c>
      <c r="N17" s="5">
        <f t="shared" si="1"/>
        <v>16</v>
      </c>
    </row>
    <row r="18" spans="1:14" x14ac:dyDescent="0.55000000000000004">
      <c r="A18">
        <v>17</v>
      </c>
      <c r="B18">
        <f>'Cum. sales decomposition'!G18</f>
        <v>90</v>
      </c>
      <c r="C18" s="7">
        <f t="shared" si="0"/>
        <v>6.0040026684456307E-2</v>
      </c>
      <c r="N18" s="5" t="str">
        <f t="shared" si="1"/>
        <v/>
      </c>
    </row>
    <row r="19" spans="1:14" x14ac:dyDescent="0.55000000000000004">
      <c r="A19">
        <v>18</v>
      </c>
      <c r="B19">
        <f>'Cum. sales decomposition'!G19</f>
        <v>94</v>
      </c>
      <c r="C19" s="7">
        <f t="shared" si="0"/>
        <v>6.2708472314876584E-2</v>
      </c>
      <c r="N19" s="5" t="str">
        <f t="shared" si="1"/>
        <v/>
      </c>
    </row>
    <row r="20" spans="1:14" x14ac:dyDescent="0.55000000000000004">
      <c r="A20">
        <v>19</v>
      </c>
      <c r="B20">
        <f>'Cum. sales decomposition'!G20</f>
        <v>96</v>
      </c>
      <c r="C20" s="7">
        <f t="shared" si="0"/>
        <v>6.404269513008673E-2</v>
      </c>
      <c r="N20" s="5" t="str">
        <f t="shared" si="1"/>
        <v/>
      </c>
    </row>
    <row r="21" spans="1:14" x14ac:dyDescent="0.55000000000000004">
      <c r="A21">
        <v>20</v>
      </c>
      <c r="B21">
        <f>'Cum. sales decomposition'!G21</f>
        <v>96</v>
      </c>
      <c r="C21" s="7">
        <f t="shared" si="0"/>
        <v>6.404269513008673E-2</v>
      </c>
      <c r="N21" s="5">
        <f t="shared" si="1"/>
        <v>20</v>
      </c>
    </row>
    <row r="22" spans="1:14" x14ac:dyDescent="0.55000000000000004">
      <c r="A22">
        <v>21</v>
      </c>
      <c r="B22">
        <f>'Cum. sales decomposition'!G22</f>
        <v>96</v>
      </c>
      <c r="C22" s="7">
        <f t="shared" si="0"/>
        <v>6.404269513008673E-2</v>
      </c>
      <c r="N22" s="5" t="str">
        <f t="shared" si="1"/>
        <v/>
      </c>
    </row>
    <row r="23" spans="1:14" x14ac:dyDescent="0.55000000000000004">
      <c r="A23">
        <v>22</v>
      </c>
      <c r="B23">
        <f>'Cum. sales decomposition'!G23</f>
        <v>97</v>
      </c>
      <c r="C23" s="7">
        <f t="shared" si="0"/>
        <v>6.4709806537691789E-2</v>
      </c>
      <c r="N23" s="5" t="str">
        <f t="shared" si="1"/>
        <v/>
      </c>
    </row>
    <row r="24" spans="1:14" x14ac:dyDescent="0.55000000000000004">
      <c r="A24">
        <v>23</v>
      </c>
      <c r="B24">
        <f>'Cum. sales decomposition'!G24</f>
        <v>97</v>
      </c>
      <c r="C24" s="7">
        <f t="shared" si="0"/>
        <v>6.4709806537691789E-2</v>
      </c>
      <c r="N24" s="5" t="str">
        <f t="shared" si="1"/>
        <v/>
      </c>
    </row>
    <row r="25" spans="1:14" x14ac:dyDescent="0.55000000000000004">
      <c r="A25">
        <v>24</v>
      </c>
      <c r="B25">
        <f>'Cum. sales decomposition'!G25</f>
        <v>101</v>
      </c>
      <c r="C25" s="7">
        <f t="shared" si="0"/>
        <v>6.7378252168112079E-2</v>
      </c>
      <c r="N25" s="5">
        <f t="shared" si="1"/>
        <v>24</v>
      </c>
    </row>
    <row r="26" spans="1:14" x14ac:dyDescent="0.55000000000000004">
      <c r="A26">
        <v>25</v>
      </c>
      <c r="B26">
        <f>'Cum. sales decomposition'!G26</f>
        <v>101</v>
      </c>
      <c r="C26" s="7">
        <f t="shared" si="0"/>
        <v>6.7378252168112079E-2</v>
      </c>
      <c r="N26" s="5" t="str">
        <f t="shared" si="1"/>
        <v/>
      </c>
    </row>
    <row r="27" spans="1:14" x14ac:dyDescent="0.55000000000000004">
      <c r="A27">
        <v>26</v>
      </c>
      <c r="B27">
        <f>'Cum. sales decomposition'!G27</f>
        <v>101</v>
      </c>
      <c r="C27" s="7">
        <f t="shared" si="0"/>
        <v>6.7378252168112079E-2</v>
      </c>
      <c r="N27" s="5" t="str">
        <f t="shared" si="1"/>
        <v/>
      </c>
    </row>
    <row r="28" spans="1:14" x14ac:dyDescent="0.55000000000000004">
      <c r="A28">
        <v>27</v>
      </c>
      <c r="B28">
        <f>'Cum. sales decomposition'!G28</f>
        <v>105</v>
      </c>
      <c r="C28" s="7">
        <f t="shared" si="0"/>
        <v>7.0046697798532356E-2</v>
      </c>
      <c r="N28" s="5" t="str">
        <f t="shared" si="1"/>
        <v/>
      </c>
    </row>
    <row r="29" spans="1:14" x14ac:dyDescent="0.55000000000000004">
      <c r="A29">
        <v>28</v>
      </c>
      <c r="B29">
        <f>'Cum. sales decomposition'!G29</f>
        <v>106</v>
      </c>
      <c r="C29" s="7">
        <f t="shared" si="0"/>
        <v>7.0713809206137429E-2</v>
      </c>
      <c r="N29" s="5">
        <f t="shared" si="1"/>
        <v>28</v>
      </c>
    </row>
    <row r="30" spans="1:14" x14ac:dyDescent="0.55000000000000004">
      <c r="A30">
        <v>29</v>
      </c>
      <c r="B30">
        <f>'Cum. sales decomposition'!G30</f>
        <v>106</v>
      </c>
      <c r="C30" s="7">
        <f t="shared" si="0"/>
        <v>7.0713809206137429E-2</v>
      </c>
      <c r="N30" s="5" t="str">
        <f t="shared" si="1"/>
        <v/>
      </c>
    </row>
    <row r="31" spans="1:14" x14ac:dyDescent="0.55000000000000004">
      <c r="A31">
        <v>30</v>
      </c>
      <c r="B31">
        <f>'Cum. sales decomposition'!G31</f>
        <v>118</v>
      </c>
      <c r="C31" s="7">
        <f t="shared" si="0"/>
        <v>7.871914609739826E-2</v>
      </c>
      <c r="N31" s="5" t="str">
        <f t="shared" si="1"/>
        <v/>
      </c>
    </row>
    <row r="32" spans="1:14" x14ac:dyDescent="0.55000000000000004">
      <c r="A32">
        <v>31</v>
      </c>
      <c r="B32">
        <f>'Cum. sales decomposition'!G32</f>
        <v>119</v>
      </c>
      <c r="C32" s="7">
        <f t="shared" si="0"/>
        <v>7.9386257505003333E-2</v>
      </c>
      <c r="N32" s="5" t="str">
        <f t="shared" si="1"/>
        <v/>
      </c>
    </row>
    <row r="33" spans="1:14" x14ac:dyDescent="0.55000000000000004">
      <c r="A33">
        <v>32</v>
      </c>
      <c r="B33">
        <f>'Cum. sales decomposition'!G33</f>
        <v>119</v>
      </c>
      <c r="C33" s="7">
        <f t="shared" si="0"/>
        <v>7.9386257505003333E-2</v>
      </c>
      <c r="N33" s="5">
        <f t="shared" si="1"/>
        <v>32</v>
      </c>
    </row>
    <row r="34" spans="1:14" x14ac:dyDescent="0.55000000000000004">
      <c r="A34">
        <v>33</v>
      </c>
      <c r="B34">
        <f>'Cum. sales decomposition'!G34</f>
        <v>120</v>
      </c>
      <c r="C34" s="7">
        <f t="shared" si="0"/>
        <v>8.0053368912608405E-2</v>
      </c>
      <c r="N34" s="5" t="str">
        <f t="shared" si="1"/>
        <v/>
      </c>
    </row>
    <row r="35" spans="1:14" x14ac:dyDescent="0.55000000000000004">
      <c r="A35">
        <v>34</v>
      </c>
      <c r="B35">
        <f>'Cum. sales decomposition'!G35</f>
        <v>123</v>
      </c>
      <c r="C35" s="7">
        <f t="shared" si="0"/>
        <v>8.2054703135423609E-2</v>
      </c>
      <c r="N35" s="5" t="str">
        <f t="shared" si="1"/>
        <v/>
      </c>
    </row>
    <row r="36" spans="1:14" x14ac:dyDescent="0.55000000000000004">
      <c r="A36">
        <v>35</v>
      </c>
      <c r="B36">
        <f>'Cum. sales decomposition'!G36</f>
        <v>125</v>
      </c>
      <c r="C36" s="7">
        <f t="shared" si="0"/>
        <v>8.3388925950633755E-2</v>
      </c>
      <c r="N36" s="5" t="str">
        <f t="shared" si="1"/>
        <v/>
      </c>
    </row>
    <row r="37" spans="1:14" x14ac:dyDescent="0.55000000000000004">
      <c r="A37">
        <v>36</v>
      </c>
      <c r="B37">
        <f>'Cum. sales decomposition'!G37</f>
        <v>125</v>
      </c>
      <c r="C37" s="7">
        <f t="shared" si="0"/>
        <v>8.3388925950633755E-2</v>
      </c>
      <c r="N37" s="5">
        <f t="shared" si="1"/>
        <v>36</v>
      </c>
    </row>
    <row r="38" spans="1:14" x14ac:dyDescent="0.55000000000000004">
      <c r="A38">
        <v>37</v>
      </c>
      <c r="B38">
        <f>'Cum. sales decomposition'!G38</f>
        <v>126</v>
      </c>
      <c r="C38" s="7">
        <f t="shared" si="0"/>
        <v>8.4056037358238828E-2</v>
      </c>
      <c r="N38" s="5" t="str">
        <f t="shared" si="1"/>
        <v/>
      </c>
    </row>
    <row r="39" spans="1:14" x14ac:dyDescent="0.55000000000000004">
      <c r="A39">
        <v>38</v>
      </c>
      <c r="B39">
        <f>'Cum. sales decomposition'!G39</f>
        <v>127</v>
      </c>
      <c r="C39" s="7">
        <f t="shared" si="0"/>
        <v>8.47231487658439E-2</v>
      </c>
      <c r="N39" s="5" t="str">
        <f t="shared" si="1"/>
        <v/>
      </c>
    </row>
    <row r="40" spans="1:14" x14ac:dyDescent="0.55000000000000004">
      <c r="A40">
        <v>39</v>
      </c>
      <c r="B40">
        <f>'Cum. sales decomposition'!G40</f>
        <v>127</v>
      </c>
      <c r="C40" s="7">
        <f t="shared" si="0"/>
        <v>8.47231487658439E-2</v>
      </c>
      <c r="N40" s="5" t="str">
        <f t="shared" si="1"/>
        <v/>
      </c>
    </row>
    <row r="41" spans="1:14" x14ac:dyDescent="0.55000000000000004">
      <c r="A41">
        <v>40</v>
      </c>
      <c r="B41">
        <f>'Cum. sales decomposition'!G41</f>
        <v>127</v>
      </c>
      <c r="C41" s="7">
        <f t="shared" si="0"/>
        <v>8.47231487658439E-2</v>
      </c>
      <c r="N41" s="5">
        <f t="shared" si="1"/>
        <v>40</v>
      </c>
    </row>
    <row r="42" spans="1:14" x14ac:dyDescent="0.55000000000000004">
      <c r="A42">
        <v>41</v>
      </c>
      <c r="B42">
        <f>'Cum. sales decomposition'!G42</f>
        <v>127</v>
      </c>
      <c r="C42" s="7">
        <f t="shared" si="0"/>
        <v>8.47231487658439E-2</v>
      </c>
      <c r="N42" s="5" t="str">
        <f t="shared" si="1"/>
        <v/>
      </c>
    </row>
    <row r="43" spans="1:14" x14ac:dyDescent="0.55000000000000004">
      <c r="A43">
        <v>42</v>
      </c>
      <c r="B43">
        <f>'Cum. sales decomposition'!G43</f>
        <v>128</v>
      </c>
      <c r="C43" s="7">
        <f t="shared" si="0"/>
        <v>8.5390260173448959E-2</v>
      </c>
      <c r="N43" s="5" t="str">
        <f t="shared" si="1"/>
        <v/>
      </c>
    </row>
    <row r="44" spans="1:14" x14ac:dyDescent="0.55000000000000004">
      <c r="A44">
        <v>43</v>
      </c>
      <c r="B44">
        <f>'Cum. sales decomposition'!G44</f>
        <v>129</v>
      </c>
      <c r="C44" s="7">
        <f t="shared" si="0"/>
        <v>8.6057371581054032E-2</v>
      </c>
      <c r="N44" s="5" t="str">
        <f t="shared" si="1"/>
        <v/>
      </c>
    </row>
    <row r="45" spans="1:14" x14ac:dyDescent="0.55000000000000004">
      <c r="A45">
        <v>44</v>
      </c>
      <c r="B45">
        <f>'Cum. sales decomposition'!G45</f>
        <v>129</v>
      </c>
      <c r="C45" s="7">
        <f t="shared" si="0"/>
        <v>8.6057371581054032E-2</v>
      </c>
      <c r="N45" s="5">
        <f t="shared" si="1"/>
        <v>44</v>
      </c>
    </row>
    <row r="46" spans="1:14" x14ac:dyDescent="0.55000000000000004">
      <c r="A46">
        <v>45</v>
      </c>
      <c r="B46">
        <f>'Cum. sales decomposition'!G46</f>
        <v>129</v>
      </c>
      <c r="C46" s="7">
        <f t="shared" si="0"/>
        <v>8.6057371581054032E-2</v>
      </c>
      <c r="N46" s="5" t="str">
        <f t="shared" si="1"/>
        <v/>
      </c>
    </row>
    <row r="47" spans="1:14" x14ac:dyDescent="0.55000000000000004">
      <c r="A47">
        <v>46</v>
      </c>
      <c r="B47">
        <f>'Cum. sales decomposition'!G47</f>
        <v>130</v>
      </c>
      <c r="C47" s="7">
        <f t="shared" si="0"/>
        <v>8.6724482988659105E-2</v>
      </c>
      <c r="N47" s="5" t="str">
        <f t="shared" si="1"/>
        <v/>
      </c>
    </row>
    <row r="48" spans="1:14" x14ac:dyDescent="0.55000000000000004">
      <c r="A48">
        <v>47</v>
      </c>
      <c r="B48">
        <f>'Cum. sales decomposition'!G48</f>
        <v>132</v>
      </c>
      <c r="C48" s="7">
        <f t="shared" si="0"/>
        <v>8.805870580386925E-2</v>
      </c>
      <c r="N48" s="5" t="str">
        <f t="shared" si="1"/>
        <v/>
      </c>
    </row>
    <row r="49" spans="1:14" x14ac:dyDescent="0.55000000000000004">
      <c r="A49">
        <v>48</v>
      </c>
      <c r="B49">
        <f>'Cum. sales decomposition'!G49</f>
        <v>133</v>
      </c>
      <c r="C49" s="7">
        <f t="shared" si="0"/>
        <v>8.8725817211474323E-2</v>
      </c>
      <c r="N49" s="5">
        <f t="shared" si="1"/>
        <v>48</v>
      </c>
    </row>
    <row r="50" spans="1:14" x14ac:dyDescent="0.55000000000000004">
      <c r="A50">
        <v>49</v>
      </c>
      <c r="B50">
        <f>'Cum. sales decomposition'!G50</f>
        <v>137</v>
      </c>
      <c r="C50" s="7">
        <f t="shared" si="0"/>
        <v>9.13942628418946E-2</v>
      </c>
      <c r="N50" s="5" t="str">
        <f t="shared" si="1"/>
        <v/>
      </c>
    </row>
    <row r="51" spans="1:14" x14ac:dyDescent="0.55000000000000004">
      <c r="A51">
        <v>50</v>
      </c>
      <c r="B51">
        <f>'Cum. sales decomposition'!G51</f>
        <v>137</v>
      </c>
      <c r="C51" s="7">
        <f t="shared" si="0"/>
        <v>9.13942628418946E-2</v>
      </c>
      <c r="N51" s="5" t="str">
        <f t="shared" si="1"/>
        <v/>
      </c>
    </row>
    <row r="52" spans="1:14" x14ac:dyDescent="0.55000000000000004">
      <c r="A52">
        <v>51</v>
      </c>
      <c r="B52">
        <f>'Cum. sales decomposition'!G52</f>
        <v>137</v>
      </c>
      <c r="C52" s="7">
        <f t="shared" si="0"/>
        <v>9.13942628418946E-2</v>
      </c>
      <c r="N52" s="5" t="str">
        <f t="shared" si="1"/>
        <v/>
      </c>
    </row>
    <row r="53" spans="1:14" x14ac:dyDescent="0.55000000000000004">
      <c r="A53">
        <v>52</v>
      </c>
      <c r="B53">
        <f>'Cum. sales decomposition'!G53</f>
        <v>139</v>
      </c>
      <c r="C53" s="7">
        <f t="shared" si="0"/>
        <v>9.2728485657104731E-2</v>
      </c>
      <c r="N53" s="5">
        <f t="shared" si="1"/>
        <v>52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3"/>
  <sheetViews>
    <sheetView workbookViewId="0"/>
  </sheetViews>
  <sheetFormatPr defaultRowHeight="14.4" x14ac:dyDescent="0.55000000000000004"/>
  <cols>
    <col min="2" max="2" width="9.83984375" bestFit="1" customWidth="1"/>
    <col min="4" max="4" width="17.68359375" bestFit="1" customWidth="1"/>
    <col min="5" max="5" width="9.15625" customWidth="1"/>
  </cols>
  <sheetData>
    <row r="1" spans="1:15" x14ac:dyDescent="0.55000000000000004">
      <c r="A1" s="4" t="s">
        <v>2</v>
      </c>
      <c r="B1" s="4" t="s">
        <v>27</v>
      </c>
      <c r="C1" s="4" t="s">
        <v>29</v>
      </c>
      <c r="D1" s="8" t="s">
        <v>30</v>
      </c>
      <c r="E1" s="8"/>
      <c r="O1" t="s">
        <v>24</v>
      </c>
    </row>
    <row r="2" spans="1:15" x14ac:dyDescent="0.55000000000000004">
      <c r="A2">
        <v>1</v>
      </c>
      <c r="B2">
        <f>'Cum. sales decomposition'!G2</f>
        <v>8</v>
      </c>
      <c r="C2">
        <f>'Cum. sales decomposition'!H2</f>
        <v>1</v>
      </c>
      <c r="D2" s="7">
        <f>C2/B2</f>
        <v>0.125</v>
      </c>
      <c r="E2" s="7"/>
      <c r="O2" s="5" t="str">
        <f>IF(INT(A2/4)=A2/4,A2,"")</f>
        <v/>
      </c>
    </row>
    <row r="3" spans="1:15" x14ac:dyDescent="0.55000000000000004">
      <c r="A3">
        <v>2</v>
      </c>
      <c r="B3">
        <f>'Cum. sales decomposition'!G3</f>
        <v>14</v>
      </c>
      <c r="C3">
        <f>'Cum. sales decomposition'!H3</f>
        <v>1</v>
      </c>
      <c r="D3" s="7">
        <f t="shared" ref="D3:D53" si="0">C3/B3</f>
        <v>7.1428571428571425E-2</v>
      </c>
      <c r="E3" s="7"/>
      <c r="O3" s="5" t="str">
        <f t="shared" ref="O3:O53" si="1">IF(INT(A3/4)=A3/4,A3,"")</f>
        <v/>
      </c>
    </row>
    <row r="4" spans="1:15" x14ac:dyDescent="0.55000000000000004">
      <c r="A4">
        <v>3</v>
      </c>
      <c r="B4">
        <f>'Cum. sales decomposition'!G4</f>
        <v>16</v>
      </c>
      <c r="C4">
        <f>'Cum. sales decomposition'!H4</f>
        <v>2</v>
      </c>
      <c r="D4" s="7">
        <f t="shared" si="0"/>
        <v>0.125</v>
      </c>
      <c r="E4" s="7"/>
      <c r="O4" s="5" t="str">
        <f t="shared" si="1"/>
        <v/>
      </c>
    </row>
    <row r="5" spans="1:15" x14ac:dyDescent="0.55000000000000004">
      <c r="A5">
        <v>4</v>
      </c>
      <c r="B5">
        <f>'Cum. sales decomposition'!G5</f>
        <v>32</v>
      </c>
      <c r="C5">
        <f>'Cum. sales decomposition'!H5</f>
        <v>4</v>
      </c>
      <c r="D5" s="7">
        <f t="shared" si="0"/>
        <v>0.125</v>
      </c>
      <c r="E5" s="7"/>
      <c r="O5" s="5">
        <f t="shared" si="1"/>
        <v>4</v>
      </c>
    </row>
    <row r="6" spans="1:15" x14ac:dyDescent="0.55000000000000004">
      <c r="A6">
        <v>5</v>
      </c>
      <c r="B6">
        <f>'Cum. sales decomposition'!G6</f>
        <v>40</v>
      </c>
      <c r="C6">
        <f>'Cum. sales decomposition'!H6</f>
        <v>7</v>
      </c>
      <c r="D6" s="7">
        <f t="shared" si="0"/>
        <v>0.17499999999999999</v>
      </c>
      <c r="E6" s="7"/>
      <c r="O6" s="5" t="str">
        <f t="shared" si="1"/>
        <v/>
      </c>
    </row>
    <row r="7" spans="1:15" x14ac:dyDescent="0.55000000000000004">
      <c r="A7">
        <v>6</v>
      </c>
      <c r="B7">
        <f>'Cum. sales decomposition'!G7</f>
        <v>47</v>
      </c>
      <c r="C7">
        <f>'Cum. sales decomposition'!H7</f>
        <v>9</v>
      </c>
      <c r="D7" s="7">
        <f t="shared" si="0"/>
        <v>0.19148936170212766</v>
      </c>
      <c r="E7" s="7"/>
      <c r="O7" s="5" t="str">
        <f t="shared" si="1"/>
        <v/>
      </c>
    </row>
    <row r="8" spans="1:15" x14ac:dyDescent="0.55000000000000004">
      <c r="A8">
        <v>7</v>
      </c>
      <c r="B8">
        <f>'Cum. sales decomposition'!G8</f>
        <v>50</v>
      </c>
      <c r="C8">
        <f>'Cum. sales decomposition'!H8</f>
        <v>12</v>
      </c>
      <c r="D8" s="7">
        <f t="shared" si="0"/>
        <v>0.24</v>
      </c>
      <c r="E8" s="7"/>
      <c r="O8" s="5" t="str">
        <f t="shared" si="1"/>
        <v/>
      </c>
    </row>
    <row r="9" spans="1:15" x14ac:dyDescent="0.55000000000000004">
      <c r="A9">
        <v>8</v>
      </c>
      <c r="B9">
        <f>'Cum. sales decomposition'!G9</f>
        <v>52</v>
      </c>
      <c r="C9">
        <f>'Cum. sales decomposition'!H9</f>
        <v>13</v>
      </c>
      <c r="D9" s="7">
        <f t="shared" si="0"/>
        <v>0.25</v>
      </c>
      <c r="E9" s="7"/>
      <c r="O9" s="5">
        <f t="shared" si="1"/>
        <v>8</v>
      </c>
    </row>
    <row r="10" spans="1:15" x14ac:dyDescent="0.55000000000000004">
      <c r="A10">
        <v>9</v>
      </c>
      <c r="B10">
        <f>'Cum. sales decomposition'!G10</f>
        <v>57</v>
      </c>
      <c r="C10">
        <f>'Cum. sales decomposition'!H10</f>
        <v>17</v>
      </c>
      <c r="D10" s="7">
        <f t="shared" si="0"/>
        <v>0.2982456140350877</v>
      </c>
      <c r="E10" s="7"/>
      <c r="O10" s="5" t="str">
        <f t="shared" si="1"/>
        <v/>
      </c>
    </row>
    <row r="11" spans="1:15" x14ac:dyDescent="0.55000000000000004">
      <c r="A11">
        <v>10</v>
      </c>
      <c r="B11">
        <f>'Cum. sales decomposition'!G11</f>
        <v>60</v>
      </c>
      <c r="C11">
        <f>'Cum. sales decomposition'!H11</f>
        <v>18</v>
      </c>
      <c r="D11" s="7">
        <f t="shared" si="0"/>
        <v>0.3</v>
      </c>
      <c r="E11" s="7"/>
      <c r="O11" s="5" t="str">
        <f t="shared" si="1"/>
        <v/>
      </c>
    </row>
    <row r="12" spans="1:15" x14ac:dyDescent="0.55000000000000004">
      <c r="A12">
        <v>11</v>
      </c>
      <c r="B12">
        <f>'Cum. sales decomposition'!G12</f>
        <v>65</v>
      </c>
      <c r="C12">
        <f>'Cum. sales decomposition'!H12</f>
        <v>22</v>
      </c>
      <c r="D12" s="7">
        <f t="shared" si="0"/>
        <v>0.33846153846153848</v>
      </c>
      <c r="E12" s="7"/>
      <c r="O12" s="5" t="str">
        <f t="shared" si="1"/>
        <v/>
      </c>
    </row>
    <row r="13" spans="1:15" x14ac:dyDescent="0.55000000000000004">
      <c r="A13">
        <v>12</v>
      </c>
      <c r="B13">
        <f>'Cum. sales decomposition'!G13</f>
        <v>67</v>
      </c>
      <c r="C13">
        <f>'Cum. sales decomposition'!H13</f>
        <v>23</v>
      </c>
      <c r="D13" s="7">
        <f t="shared" si="0"/>
        <v>0.34328358208955223</v>
      </c>
      <c r="E13" s="7"/>
      <c r="O13" s="5">
        <f t="shared" si="1"/>
        <v>12</v>
      </c>
    </row>
    <row r="14" spans="1:15" x14ac:dyDescent="0.55000000000000004">
      <c r="A14">
        <v>13</v>
      </c>
      <c r="B14">
        <f>'Cum. sales decomposition'!G14</f>
        <v>68</v>
      </c>
      <c r="C14">
        <f>'Cum. sales decomposition'!H14</f>
        <v>23</v>
      </c>
      <c r="D14" s="7">
        <f t="shared" si="0"/>
        <v>0.33823529411764708</v>
      </c>
      <c r="E14" s="7"/>
      <c r="O14" s="5" t="str">
        <f t="shared" si="1"/>
        <v/>
      </c>
    </row>
    <row r="15" spans="1:15" x14ac:dyDescent="0.55000000000000004">
      <c r="A15">
        <v>14</v>
      </c>
      <c r="B15">
        <f>'Cum. sales decomposition'!G15</f>
        <v>72</v>
      </c>
      <c r="C15">
        <f>'Cum. sales decomposition'!H15</f>
        <v>23</v>
      </c>
      <c r="D15" s="7">
        <f t="shared" si="0"/>
        <v>0.31944444444444442</v>
      </c>
      <c r="E15" s="7"/>
      <c r="O15" s="5" t="str">
        <f t="shared" si="1"/>
        <v/>
      </c>
    </row>
    <row r="16" spans="1:15" x14ac:dyDescent="0.55000000000000004">
      <c r="A16">
        <v>15</v>
      </c>
      <c r="B16">
        <f>'Cum. sales decomposition'!G16</f>
        <v>75</v>
      </c>
      <c r="C16">
        <f>'Cum. sales decomposition'!H16</f>
        <v>23</v>
      </c>
      <c r="D16" s="7">
        <f t="shared" si="0"/>
        <v>0.30666666666666664</v>
      </c>
      <c r="E16" s="7"/>
      <c r="O16" s="5" t="str">
        <f t="shared" si="1"/>
        <v/>
      </c>
    </row>
    <row r="17" spans="1:15" x14ac:dyDescent="0.55000000000000004">
      <c r="A17">
        <v>16</v>
      </c>
      <c r="B17">
        <f>'Cum. sales decomposition'!G17</f>
        <v>81</v>
      </c>
      <c r="C17">
        <f>'Cum. sales decomposition'!H17</f>
        <v>24</v>
      </c>
      <c r="D17" s="7">
        <f t="shared" si="0"/>
        <v>0.29629629629629628</v>
      </c>
      <c r="E17" s="7"/>
      <c r="O17" s="5">
        <f t="shared" si="1"/>
        <v>16</v>
      </c>
    </row>
    <row r="18" spans="1:15" x14ac:dyDescent="0.55000000000000004">
      <c r="A18">
        <v>17</v>
      </c>
      <c r="B18">
        <f>'Cum. sales decomposition'!G18</f>
        <v>90</v>
      </c>
      <c r="C18">
        <f>'Cum. sales decomposition'!H18</f>
        <v>25</v>
      </c>
      <c r="D18" s="7">
        <f t="shared" si="0"/>
        <v>0.27777777777777779</v>
      </c>
      <c r="E18" s="7"/>
      <c r="O18" s="5" t="str">
        <f t="shared" si="1"/>
        <v/>
      </c>
    </row>
    <row r="19" spans="1:15" x14ac:dyDescent="0.55000000000000004">
      <c r="A19">
        <v>18</v>
      </c>
      <c r="B19">
        <f>'Cum. sales decomposition'!G19</f>
        <v>94</v>
      </c>
      <c r="C19">
        <f>'Cum. sales decomposition'!H19</f>
        <v>29</v>
      </c>
      <c r="D19" s="7">
        <f t="shared" si="0"/>
        <v>0.30851063829787234</v>
      </c>
      <c r="E19" s="7"/>
      <c r="O19" s="5" t="str">
        <f t="shared" si="1"/>
        <v/>
      </c>
    </row>
    <row r="20" spans="1:15" x14ac:dyDescent="0.55000000000000004">
      <c r="A20">
        <v>19</v>
      </c>
      <c r="B20">
        <f>'Cum. sales decomposition'!G20</f>
        <v>96</v>
      </c>
      <c r="C20">
        <f>'Cum. sales decomposition'!H20</f>
        <v>32</v>
      </c>
      <c r="D20" s="7">
        <f t="shared" si="0"/>
        <v>0.33333333333333331</v>
      </c>
      <c r="E20" s="7"/>
      <c r="O20" s="5" t="str">
        <f t="shared" si="1"/>
        <v/>
      </c>
    </row>
    <row r="21" spans="1:15" x14ac:dyDescent="0.55000000000000004">
      <c r="A21">
        <v>20</v>
      </c>
      <c r="B21">
        <f>'Cum. sales decomposition'!G21</f>
        <v>96</v>
      </c>
      <c r="C21">
        <f>'Cum. sales decomposition'!H21</f>
        <v>33</v>
      </c>
      <c r="D21" s="7">
        <f t="shared" si="0"/>
        <v>0.34375</v>
      </c>
      <c r="E21" s="7"/>
      <c r="O21" s="5">
        <f t="shared" si="1"/>
        <v>20</v>
      </c>
    </row>
    <row r="22" spans="1:15" x14ac:dyDescent="0.55000000000000004">
      <c r="A22">
        <v>21</v>
      </c>
      <c r="B22">
        <f>'Cum. sales decomposition'!G22</f>
        <v>96</v>
      </c>
      <c r="C22">
        <f>'Cum. sales decomposition'!H22</f>
        <v>33</v>
      </c>
      <c r="D22" s="7">
        <f t="shared" si="0"/>
        <v>0.34375</v>
      </c>
      <c r="E22" s="7"/>
      <c r="O22" s="5" t="str">
        <f t="shared" si="1"/>
        <v/>
      </c>
    </row>
    <row r="23" spans="1:15" x14ac:dyDescent="0.55000000000000004">
      <c r="A23">
        <v>22</v>
      </c>
      <c r="B23">
        <f>'Cum. sales decomposition'!G23</f>
        <v>97</v>
      </c>
      <c r="C23">
        <f>'Cum. sales decomposition'!H23</f>
        <v>34</v>
      </c>
      <c r="D23" s="7">
        <f t="shared" si="0"/>
        <v>0.35051546391752575</v>
      </c>
      <c r="E23" s="7"/>
      <c r="O23" s="5" t="str">
        <f t="shared" si="1"/>
        <v/>
      </c>
    </row>
    <row r="24" spans="1:15" x14ac:dyDescent="0.55000000000000004">
      <c r="A24">
        <v>23</v>
      </c>
      <c r="B24">
        <f>'Cum. sales decomposition'!G24</f>
        <v>97</v>
      </c>
      <c r="C24">
        <f>'Cum. sales decomposition'!H24</f>
        <v>35</v>
      </c>
      <c r="D24" s="7">
        <f t="shared" si="0"/>
        <v>0.36082474226804123</v>
      </c>
      <c r="E24" s="7"/>
      <c r="O24" s="5" t="str">
        <f t="shared" si="1"/>
        <v/>
      </c>
    </row>
    <row r="25" spans="1:15" x14ac:dyDescent="0.55000000000000004">
      <c r="A25">
        <v>24</v>
      </c>
      <c r="B25">
        <f>'Cum. sales decomposition'!G25</f>
        <v>101</v>
      </c>
      <c r="C25">
        <f>'Cum. sales decomposition'!H25</f>
        <v>35</v>
      </c>
      <c r="D25" s="7">
        <f t="shared" si="0"/>
        <v>0.34653465346534651</v>
      </c>
      <c r="E25" s="7"/>
      <c r="O25" s="5">
        <f t="shared" si="1"/>
        <v>24</v>
      </c>
    </row>
    <row r="26" spans="1:15" x14ac:dyDescent="0.55000000000000004">
      <c r="A26">
        <v>25</v>
      </c>
      <c r="B26">
        <f>'Cum. sales decomposition'!G26</f>
        <v>101</v>
      </c>
      <c r="C26">
        <f>'Cum. sales decomposition'!H26</f>
        <v>35</v>
      </c>
      <c r="D26" s="7">
        <f t="shared" si="0"/>
        <v>0.34653465346534651</v>
      </c>
      <c r="E26" s="7"/>
      <c r="O26" s="5" t="str">
        <f t="shared" si="1"/>
        <v/>
      </c>
    </row>
    <row r="27" spans="1:15" x14ac:dyDescent="0.55000000000000004">
      <c r="A27">
        <v>26</v>
      </c>
      <c r="B27">
        <f>'Cum. sales decomposition'!G27</f>
        <v>101</v>
      </c>
      <c r="C27">
        <f>'Cum. sales decomposition'!H27</f>
        <v>35</v>
      </c>
      <c r="D27" s="7">
        <f t="shared" si="0"/>
        <v>0.34653465346534651</v>
      </c>
      <c r="E27" s="7"/>
      <c r="O27" s="5" t="str">
        <f t="shared" si="1"/>
        <v/>
      </c>
    </row>
    <row r="28" spans="1:15" x14ac:dyDescent="0.55000000000000004">
      <c r="A28">
        <v>27</v>
      </c>
      <c r="B28">
        <f>'Cum. sales decomposition'!G28</f>
        <v>105</v>
      </c>
      <c r="C28">
        <f>'Cum. sales decomposition'!H28</f>
        <v>37</v>
      </c>
      <c r="D28" s="7">
        <f t="shared" si="0"/>
        <v>0.35238095238095241</v>
      </c>
      <c r="E28" s="7"/>
      <c r="O28" s="5" t="str">
        <f t="shared" si="1"/>
        <v/>
      </c>
    </row>
    <row r="29" spans="1:15" x14ac:dyDescent="0.55000000000000004">
      <c r="A29">
        <v>28</v>
      </c>
      <c r="B29">
        <f>'Cum. sales decomposition'!G29</f>
        <v>106</v>
      </c>
      <c r="C29">
        <f>'Cum. sales decomposition'!H29</f>
        <v>37</v>
      </c>
      <c r="D29" s="7">
        <f t="shared" si="0"/>
        <v>0.34905660377358488</v>
      </c>
      <c r="E29" s="7"/>
      <c r="O29" s="5">
        <f t="shared" si="1"/>
        <v>28</v>
      </c>
    </row>
    <row r="30" spans="1:15" x14ac:dyDescent="0.55000000000000004">
      <c r="A30">
        <v>29</v>
      </c>
      <c r="B30">
        <f>'Cum. sales decomposition'!G30</f>
        <v>106</v>
      </c>
      <c r="C30">
        <f>'Cum. sales decomposition'!H30</f>
        <v>37</v>
      </c>
      <c r="D30" s="7">
        <f t="shared" si="0"/>
        <v>0.34905660377358488</v>
      </c>
      <c r="E30" s="7"/>
      <c r="O30" s="5" t="str">
        <f t="shared" si="1"/>
        <v/>
      </c>
    </row>
    <row r="31" spans="1:15" x14ac:dyDescent="0.55000000000000004">
      <c r="A31">
        <v>30</v>
      </c>
      <c r="B31">
        <f>'Cum. sales decomposition'!G31</f>
        <v>118</v>
      </c>
      <c r="C31">
        <f>'Cum. sales decomposition'!H31</f>
        <v>41</v>
      </c>
      <c r="D31" s="7">
        <f t="shared" si="0"/>
        <v>0.34745762711864409</v>
      </c>
      <c r="E31" s="7"/>
      <c r="O31" s="5" t="str">
        <f t="shared" si="1"/>
        <v/>
      </c>
    </row>
    <row r="32" spans="1:15" x14ac:dyDescent="0.55000000000000004">
      <c r="A32">
        <v>31</v>
      </c>
      <c r="B32">
        <f>'Cum. sales decomposition'!G32</f>
        <v>119</v>
      </c>
      <c r="C32">
        <f>'Cum. sales decomposition'!H32</f>
        <v>41</v>
      </c>
      <c r="D32" s="7">
        <f t="shared" si="0"/>
        <v>0.34453781512605042</v>
      </c>
      <c r="E32" s="7"/>
      <c r="O32" s="5" t="str">
        <f t="shared" si="1"/>
        <v/>
      </c>
    </row>
    <row r="33" spans="1:15" x14ac:dyDescent="0.55000000000000004">
      <c r="A33">
        <v>32</v>
      </c>
      <c r="B33">
        <f>'Cum. sales decomposition'!G33</f>
        <v>119</v>
      </c>
      <c r="C33">
        <f>'Cum. sales decomposition'!H33</f>
        <v>42</v>
      </c>
      <c r="D33" s="7">
        <f t="shared" si="0"/>
        <v>0.35294117647058826</v>
      </c>
      <c r="E33" s="7"/>
      <c r="O33" s="5">
        <f t="shared" si="1"/>
        <v>32</v>
      </c>
    </row>
    <row r="34" spans="1:15" x14ac:dyDescent="0.55000000000000004">
      <c r="A34">
        <v>33</v>
      </c>
      <c r="B34">
        <f>'Cum. sales decomposition'!G34</f>
        <v>120</v>
      </c>
      <c r="C34">
        <f>'Cum. sales decomposition'!H34</f>
        <v>43</v>
      </c>
      <c r="D34" s="7">
        <f t="shared" si="0"/>
        <v>0.35833333333333334</v>
      </c>
      <c r="E34" s="7"/>
      <c r="O34" s="5" t="str">
        <f t="shared" si="1"/>
        <v/>
      </c>
    </row>
    <row r="35" spans="1:15" x14ac:dyDescent="0.55000000000000004">
      <c r="A35">
        <v>34</v>
      </c>
      <c r="B35">
        <f>'Cum. sales decomposition'!G35</f>
        <v>123</v>
      </c>
      <c r="C35">
        <f>'Cum. sales decomposition'!H35</f>
        <v>44</v>
      </c>
      <c r="D35" s="7">
        <f t="shared" si="0"/>
        <v>0.35772357723577236</v>
      </c>
      <c r="E35" s="7"/>
      <c r="O35" s="5" t="str">
        <f t="shared" si="1"/>
        <v/>
      </c>
    </row>
    <row r="36" spans="1:15" x14ac:dyDescent="0.55000000000000004">
      <c r="A36">
        <v>35</v>
      </c>
      <c r="B36">
        <f>'Cum. sales decomposition'!G36</f>
        <v>125</v>
      </c>
      <c r="C36">
        <f>'Cum. sales decomposition'!H36</f>
        <v>45</v>
      </c>
      <c r="D36" s="7">
        <f t="shared" si="0"/>
        <v>0.36</v>
      </c>
      <c r="E36" s="7"/>
      <c r="O36" s="5" t="str">
        <f t="shared" si="1"/>
        <v/>
      </c>
    </row>
    <row r="37" spans="1:15" x14ac:dyDescent="0.55000000000000004">
      <c r="A37">
        <v>36</v>
      </c>
      <c r="B37">
        <f>'Cum. sales decomposition'!G37</f>
        <v>125</v>
      </c>
      <c r="C37">
        <f>'Cum. sales decomposition'!H37</f>
        <v>45</v>
      </c>
      <c r="D37" s="7">
        <f t="shared" si="0"/>
        <v>0.36</v>
      </c>
      <c r="E37" s="7"/>
      <c r="O37" s="5">
        <f t="shared" si="1"/>
        <v>36</v>
      </c>
    </row>
    <row r="38" spans="1:15" x14ac:dyDescent="0.55000000000000004">
      <c r="A38">
        <v>37</v>
      </c>
      <c r="B38">
        <f>'Cum. sales decomposition'!G38</f>
        <v>126</v>
      </c>
      <c r="C38">
        <f>'Cum. sales decomposition'!H38</f>
        <v>45</v>
      </c>
      <c r="D38" s="7">
        <f t="shared" si="0"/>
        <v>0.35714285714285715</v>
      </c>
      <c r="E38" s="7"/>
      <c r="O38" s="5" t="str">
        <f t="shared" si="1"/>
        <v/>
      </c>
    </row>
    <row r="39" spans="1:15" x14ac:dyDescent="0.55000000000000004">
      <c r="A39">
        <v>38</v>
      </c>
      <c r="B39">
        <f>'Cum. sales decomposition'!G39</f>
        <v>127</v>
      </c>
      <c r="C39">
        <f>'Cum. sales decomposition'!H39</f>
        <v>45</v>
      </c>
      <c r="D39" s="7">
        <f t="shared" si="0"/>
        <v>0.3543307086614173</v>
      </c>
      <c r="E39" s="7"/>
      <c r="O39" s="5" t="str">
        <f t="shared" si="1"/>
        <v/>
      </c>
    </row>
    <row r="40" spans="1:15" x14ac:dyDescent="0.55000000000000004">
      <c r="A40">
        <v>39</v>
      </c>
      <c r="B40">
        <f>'Cum. sales decomposition'!G40</f>
        <v>127</v>
      </c>
      <c r="C40">
        <f>'Cum. sales decomposition'!H40</f>
        <v>45</v>
      </c>
      <c r="D40" s="7">
        <f t="shared" si="0"/>
        <v>0.3543307086614173</v>
      </c>
      <c r="E40" s="7"/>
      <c r="O40" s="5" t="str">
        <f t="shared" si="1"/>
        <v/>
      </c>
    </row>
    <row r="41" spans="1:15" x14ac:dyDescent="0.55000000000000004">
      <c r="A41">
        <v>40</v>
      </c>
      <c r="B41">
        <f>'Cum. sales decomposition'!G41</f>
        <v>127</v>
      </c>
      <c r="C41">
        <f>'Cum. sales decomposition'!H41</f>
        <v>45</v>
      </c>
      <c r="D41" s="7">
        <f t="shared" si="0"/>
        <v>0.3543307086614173</v>
      </c>
      <c r="E41" s="7"/>
      <c r="O41" s="5">
        <f t="shared" si="1"/>
        <v>40</v>
      </c>
    </row>
    <row r="42" spans="1:15" x14ac:dyDescent="0.55000000000000004">
      <c r="A42">
        <v>41</v>
      </c>
      <c r="B42">
        <f>'Cum. sales decomposition'!G42</f>
        <v>127</v>
      </c>
      <c r="C42">
        <f>'Cum. sales decomposition'!H42</f>
        <v>45</v>
      </c>
      <c r="D42" s="7">
        <f t="shared" si="0"/>
        <v>0.3543307086614173</v>
      </c>
      <c r="E42" s="7"/>
      <c r="O42" s="5" t="str">
        <f t="shared" si="1"/>
        <v/>
      </c>
    </row>
    <row r="43" spans="1:15" x14ac:dyDescent="0.55000000000000004">
      <c r="A43">
        <v>42</v>
      </c>
      <c r="B43">
        <f>'Cum. sales decomposition'!G43</f>
        <v>128</v>
      </c>
      <c r="C43">
        <f>'Cum. sales decomposition'!H43</f>
        <v>45</v>
      </c>
      <c r="D43" s="7">
        <f t="shared" si="0"/>
        <v>0.3515625</v>
      </c>
      <c r="E43" s="7"/>
      <c r="O43" s="5" t="str">
        <f t="shared" si="1"/>
        <v/>
      </c>
    </row>
    <row r="44" spans="1:15" x14ac:dyDescent="0.55000000000000004">
      <c r="A44">
        <v>43</v>
      </c>
      <c r="B44">
        <f>'Cum. sales decomposition'!G44</f>
        <v>129</v>
      </c>
      <c r="C44">
        <f>'Cum. sales decomposition'!H44</f>
        <v>45</v>
      </c>
      <c r="D44" s="7">
        <f t="shared" si="0"/>
        <v>0.34883720930232559</v>
      </c>
      <c r="E44" s="7"/>
      <c r="O44" s="5" t="str">
        <f t="shared" si="1"/>
        <v/>
      </c>
    </row>
    <row r="45" spans="1:15" x14ac:dyDescent="0.55000000000000004">
      <c r="A45">
        <v>44</v>
      </c>
      <c r="B45">
        <f>'Cum. sales decomposition'!G45</f>
        <v>129</v>
      </c>
      <c r="C45">
        <f>'Cum. sales decomposition'!H45</f>
        <v>46</v>
      </c>
      <c r="D45" s="7">
        <f t="shared" si="0"/>
        <v>0.35658914728682173</v>
      </c>
      <c r="E45" s="7"/>
      <c r="O45" s="5">
        <f t="shared" si="1"/>
        <v>44</v>
      </c>
    </row>
    <row r="46" spans="1:15" x14ac:dyDescent="0.55000000000000004">
      <c r="A46">
        <v>45</v>
      </c>
      <c r="B46">
        <f>'Cum. sales decomposition'!G46</f>
        <v>129</v>
      </c>
      <c r="C46">
        <f>'Cum. sales decomposition'!H46</f>
        <v>46</v>
      </c>
      <c r="D46" s="7">
        <f t="shared" si="0"/>
        <v>0.35658914728682173</v>
      </c>
      <c r="E46" s="7"/>
      <c r="O46" s="5" t="str">
        <f t="shared" si="1"/>
        <v/>
      </c>
    </row>
    <row r="47" spans="1:15" x14ac:dyDescent="0.55000000000000004">
      <c r="A47">
        <v>46</v>
      </c>
      <c r="B47">
        <f>'Cum. sales decomposition'!G47</f>
        <v>130</v>
      </c>
      <c r="C47">
        <f>'Cum. sales decomposition'!H47</f>
        <v>46</v>
      </c>
      <c r="D47" s="7">
        <f t="shared" si="0"/>
        <v>0.35384615384615387</v>
      </c>
      <c r="E47" s="7"/>
      <c r="O47" s="5" t="str">
        <f t="shared" si="1"/>
        <v/>
      </c>
    </row>
    <row r="48" spans="1:15" x14ac:dyDescent="0.55000000000000004">
      <c r="A48">
        <v>47</v>
      </c>
      <c r="B48">
        <f>'Cum. sales decomposition'!G48</f>
        <v>132</v>
      </c>
      <c r="C48">
        <f>'Cum. sales decomposition'!H48</f>
        <v>47</v>
      </c>
      <c r="D48" s="7">
        <f t="shared" si="0"/>
        <v>0.35606060606060608</v>
      </c>
      <c r="E48" s="7"/>
      <c r="O48" s="5" t="str">
        <f t="shared" si="1"/>
        <v/>
      </c>
    </row>
    <row r="49" spans="1:15" x14ac:dyDescent="0.55000000000000004">
      <c r="A49">
        <v>48</v>
      </c>
      <c r="B49">
        <f>'Cum. sales decomposition'!G49</f>
        <v>133</v>
      </c>
      <c r="C49">
        <f>'Cum. sales decomposition'!H49</f>
        <v>48</v>
      </c>
      <c r="D49" s="7">
        <f t="shared" si="0"/>
        <v>0.36090225563909772</v>
      </c>
      <c r="E49" s="7"/>
      <c r="O49" s="5">
        <f t="shared" si="1"/>
        <v>48</v>
      </c>
    </row>
    <row r="50" spans="1:15" x14ac:dyDescent="0.55000000000000004">
      <c r="A50">
        <v>49</v>
      </c>
      <c r="B50">
        <f>'Cum. sales decomposition'!G50</f>
        <v>137</v>
      </c>
      <c r="C50">
        <f>'Cum. sales decomposition'!H50</f>
        <v>48</v>
      </c>
      <c r="D50" s="7">
        <f t="shared" si="0"/>
        <v>0.35036496350364965</v>
      </c>
      <c r="E50" s="7"/>
      <c r="O50" s="5" t="str">
        <f t="shared" si="1"/>
        <v/>
      </c>
    </row>
    <row r="51" spans="1:15" x14ac:dyDescent="0.55000000000000004">
      <c r="A51">
        <v>50</v>
      </c>
      <c r="B51">
        <f>'Cum. sales decomposition'!G51</f>
        <v>137</v>
      </c>
      <c r="C51">
        <f>'Cum. sales decomposition'!H51</f>
        <v>50</v>
      </c>
      <c r="D51" s="7">
        <f t="shared" si="0"/>
        <v>0.36496350364963503</v>
      </c>
      <c r="E51" s="7"/>
      <c r="O51" s="5" t="str">
        <f t="shared" si="1"/>
        <v/>
      </c>
    </row>
    <row r="52" spans="1:15" x14ac:dyDescent="0.55000000000000004">
      <c r="A52">
        <v>51</v>
      </c>
      <c r="B52">
        <f>'Cum. sales decomposition'!G52</f>
        <v>137</v>
      </c>
      <c r="C52">
        <f>'Cum. sales decomposition'!H52</f>
        <v>51</v>
      </c>
      <c r="D52" s="7">
        <f t="shared" si="0"/>
        <v>0.37226277372262773</v>
      </c>
      <c r="E52" s="7"/>
      <c r="O52" s="5" t="str">
        <f t="shared" si="1"/>
        <v/>
      </c>
    </row>
    <row r="53" spans="1:15" x14ac:dyDescent="0.55000000000000004">
      <c r="A53">
        <v>52</v>
      </c>
      <c r="B53">
        <f>'Cum. sales decomposition'!G53</f>
        <v>139</v>
      </c>
      <c r="C53">
        <f>'Cum. sales decomposition'!H53</f>
        <v>52</v>
      </c>
      <c r="D53" s="7">
        <f t="shared" si="0"/>
        <v>0.37410071942446044</v>
      </c>
      <c r="E53" s="7"/>
      <c r="O53" s="5">
        <f t="shared" si="1"/>
        <v>52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11"/>
  <sheetViews>
    <sheetView workbookViewId="0"/>
  </sheetViews>
  <sheetFormatPr defaultRowHeight="14.4" x14ac:dyDescent="0.55000000000000004"/>
  <cols>
    <col min="6" max="6" width="10.15625" bestFit="1" customWidth="1"/>
  </cols>
  <sheetData>
    <row r="1" spans="1:7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s="4" t="s">
        <v>31</v>
      </c>
      <c r="G1" s="4" t="s">
        <v>32</v>
      </c>
    </row>
    <row r="2" spans="1:7" x14ac:dyDescent="0.55000000000000004">
      <c r="A2">
        <v>20001</v>
      </c>
      <c r="B2">
        <v>49</v>
      </c>
      <c r="C2">
        <v>1</v>
      </c>
      <c r="D2">
        <v>1</v>
      </c>
      <c r="E2">
        <f>IF(A2&lt;&gt;A1,0,E1+1)</f>
        <v>0</v>
      </c>
      <c r="F2">
        <f>IF(E2=0,B2,-99)</f>
        <v>49</v>
      </c>
      <c r="G2">
        <f>IF(E3=1,B3-F2,-99)</f>
        <v>-99</v>
      </c>
    </row>
    <row r="3" spans="1:7" x14ac:dyDescent="0.55000000000000004">
      <c r="A3">
        <v>20002</v>
      </c>
      <c r="B3">
        <v>14</v>
      </c>
      <c r="C3">
        <v>7</v>
      </c>
      <c r="D3">
        <v>1</v>
      </c>
      <c r="E3">
        <f t="shared" ref="E3:E66" si="0">IF(A3&lt;&gt;A2,0,E2+1)</f>
        <v>0</v>
      </c>
      <c r="F3">
        <f t="shared" ref="F3:F66" si="1">IF(E3=0,B3,-99)</f>
        <v>14</v>
      </c>
      <c r="G3">
        <f t="shared" ref="G3:G66" si="2">IF(E4=1,B4-F3,-99)</f>
        <v>-99</v>
      </c>
    </row>
    <row r="4" spans="1:7" x14ac:dyDescent="0.55000000000000004">
      <c r="A4">
        <v>20003</v>
      </c>
      <c r="B4">
        <v>24</v>
      </c>
      <c r="C4">
        <v>6</v>
      </c>
      <c r="D4">
        <v>1</v>
      </c>
      <c r="E4">
        <f t="shared" si="0"/>
        <v>0</v>
      </c>
      <c r="F4">
        <f t="shared" si="1"/>
        <v>24</v>
      </c>
      <c r="G4">
        <f t="shared" si="2"/>
        <v>-99</v>
      </c>
    </row>
    <row r="5" spans="1:7" x14ac:dyDescent="0.55000000000000004">
      <c r="A5">
        <v>20004</v>
      </c>
      <c r="B5">
        <v>49</v>
      </c>
      <c r="C5">
        <v>2</v>
      </c>
      <c r="D5">
        <v>1</v>
      </c>
      <c r="E5">
        <f t="shared" si="0"/>
        <v>0</v>
      </c>
      <c r="F5">
        <f t="shared" si="1"/>
        <v>49</v>
      </c>
      <c r="G5">
        <f t="shared" si="2"/>
        <v>-99</v>
      </c>
    </row>
    <row r="6" spans="1:7" x14ac:dyDescent="0.55000000000000004">
      <c r="A6">
        <v>20005</v>
      </c>
      <c r="B6">
        <v>6</v>
      </c>
      <c r="C6">
        <v>7</v>
      </c>
      <c r="D6">
        <v>1</v>
      </c>
      <c r="E6">
        <f t="shared" si="0"/>
        <v>0</v>
      </c>
      <c r="F6">
        <f t="shared" si="1"/>
        <v>6</v>
      </c>
      <c r="G6">
        <f t="shared" si="2"/>
        <v>-99</v>
      </c>
    </row>
    <row r="7" spans="1:7" x14ac:dyDescent="0.55000000000000004">
      <c r="A7">
        <v>20006</v>
      </c>
      <c r="B7">
        <v>5</v>
      </c>
      <c r="C7">
        <v>2</v>
      </c>
      <c r="D7">
        <v>1</v>
      </c>
      <c r="E7">
        <f t="shared" si="0"/>
        <v>0</v>
      </c>
      <c r="F7">
        <f t="shared" si="1"/>
        <v>5</v>
      </c>
      <c r="G7">
        <f t="shared" si="2"/>
        <v>-99</v>
      </c>
    </row>
    <row r="8" spans="1:7" x14ac:dyDescent="0.55000000000000004">
      <c r="A8">
        <v>20007</v>
      </c>
      <c r="B8">
        <v>34</v>
      </c>
      <c r="C8">
        <v>3</v>
      </c>
      <c r="D8">
        <v>1</v>
      </c>
      <c r="E8">
        <f t="shared" si="0"/>
        <v>0</v>
      </c>
      <c r="F8">
        <f t="shared" si="1"/>
        <v>34</v>
      </c>
      <c r="G8">
        <f t="shared" si="2"/>
        <v>10</v>
      </c>
    </row>
    <row r="9" spans="1:7" x14ac:dyDescent="0.55000000000000004">
      <c r="A9">
        <v>20007</v>
      </c>
      <c r="B9">
        <v>44</v>
      </c>
      <c r="C9">
        <v>4</v>
      </c>
      <c r="D9">
        <v>1</v>
      </c>
      <c r="E9">
        <f t="shared" si="0"/>
        <v>1</v>
      </c>
      <c r="F9">
        <f t="shared" si="1"/>
        <v>-99</v>
      </c>
      <c r="G9">
        <f t="shared" si="2"/>
        <v>-99</v>
      </c>
    </row>
    <row r="10" spans="1:7" x14ac:dyDescent="0.55000000000000004">
      <c r="A10">
        <v>20008</v>
      </c>
      <c r="B10">
        <v>27</v>
      </c>
      <c r="C10">
        <v>2</v>
      </c>
      <c r="D10">
        <v>2</v>
      </c>
      <c r="E10">
        <f t="shared" si="0"/>
        <v>0</v>
      </c>
      <c r="F10">
        <f t="shared" si="1"/>
        <v>27</v>
      </c>
      <c r="G10">
        <f t="shared" si="2"/>
        <v>-99</v>
      </c>
    </row>
    <row r="11" spans="1:7" x14ac:dyDescent="0.55000000000000004">
      <c r="A11">
        <v>20009</v>
      </c>
      <c r="B11">
        <v>48</v>
      </c>
      <c r="C11">
        <v>7</v>
      </c>
      <c r="D11">
        <v>1</v>
      </c>
      <c r="E11">
        <f t="shared" si="0"/>
        <v>0</v>
      </c>
      <c r="F11">
        <f t="shared" si="1"/>
        <v>48</v>
      </c>
      <c r="G11">
        <f t="shared" si="2"/>
        <v>-99</v>
      </c>
    </row>
    <row r="12" spans="1:7" x14ac:dyDescent="0.55000000000000004">
      <c r="A12">
        <v>20010</v>
      </c>
      <c r="B12">
        <v>5</v>
      </c>
      <c r="C12">
        <v>7</v>
      </c>
      <c r="D12">
        <v>1</v>
      </c>
      <c r="E12">
        <f t="shared" si="0"/>
        <v>0</v>
      </c>
      <c r="F12">
        <f t="shared" si="1"/>
        <v>5</v>
      </c>
      <c r="G12">
        <f t="shared" si="2"/>
        <v>-99</v>
      </c>
    </row>
    <row r="13" spans="1:7" x14ac:dyDescent="0.55000000000000004">
      <c r="A13">
        <v>20011</v>
      </c>
      <c r="B13">
        <v>30</v>
      </c>
      <c r="C13">
        <v>6</v>
      </c>
      <c r="D13">
        <v>3</v>
      </c>
      <c r="E13">
        <f t="shared" si="0"/>
        <v>0</v>
      </c>
      <c r="F13">
        <f t="shared" si="1"/>
        <v>30</v>
      </c>
      <c r="G13">
        <f t="shared" si="2"/>
        <v>-99</v>
      </c>
    </row>
    <row r="14" spans="1:7" x14ac:dyDescent="0.55000000000000004">
      <c r="A14">
        <v>20012</v>
      </c>
      <c r="B14">
        <v>12</v>
      </c>
      <c r="C14">
        <v>1</v>
      </c>
      <c r="D14">
        <v>1</v>
      </c>
      <c r="E14">
        <f t="shared" si="0"/>
        <v>0</v>
      </c>
      <c r="F14">
        <f t="shared" si="1"/>
        <v>12</v>
      </c>
      <c r="G14">
        <f t="shared" si="2"/>
        <v>-99</v>
      </c>
    </row>
    <row r="15" spans="1:7" x14ac:dyDescent="0.55000000000000004">
      <c r="A15">
        <v>20013</v>
      </c>
      <c r="B15">
        <v>22</v>
      </c>
      <c r="C15">
        <v>1</v>
      </c>
      <c r="D15">
        <v>3</v>
      </c>
      <c r="E15">
        <f t="shared" si="0"/>
        <v>0</v>
      </c>
      <c r="F15">
        <f t="shared" si="1"/>
        <v>22</v>
      </c>
      <c r="G15">
        <f t="shared" si="2"/>
        <v>-99</v>
      </c>
    </row>
    <row r="16" spans="1:7" x14ac:dyDescent="0.55000000000000004">
      <c r="A16">
        <v>20014</v>
      </c>
      <c r="B16">
        <v>4</v>
      </c>
      <c r="C16">
        <v>2</v>
      </c>
      <c r="D16">
        <v>1</v>
      </c>
      <c r="E16">
        <f t="shared" si="0"/>
        <v>0</v>
      </c>
      <c r="F16">
        <f t="shared" si="1"/>
        <v>4</v>
      </c>
      <c r="G16">
        <f t="shared" si="2"/>
        <v>0</v>
      </c>
    </row>
    <row r="17" spans="1:7" x14ac:dyDescent="0.55000000000000004">
      <c r="A17">
        <v>20014</v>
      </c>
      <c r="B17">
        <v>4</v>
      </c>
      <c r="C17">
        <v>4</v>
      </c>
      <c r="D17">
        <v>1</v>
      </c>
      <c r="E17">
        <f t="shared" si="0"/>
        <v>1</v>
      </c>
      <c r="F17">
        <f t="shared" si="1"/>
        <v>-99</v>
      </c>
      <c r="G17">
        <f t="shared" si="2"/>
        <v>-99</v>
      </c>
    </row>
    <row r="18" spans="1:7" x14ac:dyDescent="0.55000000000000004">
      <c r="A18">
        <v>20014</v>
      </c>
      <c r="B18">
        <v>6</v>
      </c>
      <c r="C18">
        <v>6</v>
      </c>
      <c r="D18">
        <v>2</v>
      </c>
      <c r="E18">
        <f t="shared" si="0"/>
        <v>2</v>
      </c>
      <c r="F18">
        <f t="shared" si="1"/>
        <v>-99</v>
      </c>
      <c r="G18">
        <f t="shared" si="2"/>
        <v>-99</v>
      </c>
    </row>
    <row r="19" spans="1:7" x14ac:dyDescent="0.55000000000000004">
      <c r="A19">
        <v>20014</v>
      </c>
      <c r="B19">
        <v>7</v>
      </c>
      <c r="C19">
        <v>2</v>
      </c>
      <c r="D19">
        <v>3</v>
      </c>
      <c r="E19">
        <f t="shared" si="0"/>
        <v>3</v>
      </c>
      <c r="F19">
        <f t="shared" si="1"/>
        <v>-99</v>
      </c>
      <c r="G19">
        <f t="shared" si="2"/>
        <v>-99</v>
      </c>
    </row>
    <row r="20" spans="1:7" x14ac:dyDescent="0.55000000000000004">
      <c r="A20">
        <v>20014</v>
      </c>
      <c r="B20">
        <v>7</v>
      </c>
      <c r="C20">
        <v>6</v>
      </c>
      <c r="D20">
        <v>3</v>
      </c>
      <c r="E20">
        <f t="shared" si="0"/>
        <v>4</v>
      </c>
      <c r="F20">
        <f t="shared" si="1"/>
        <v>-99</v>
      </c>
      <c r="G20">
        <f t="shared" si="2"/>
        <v>-99</v>
      </c>
    </row>
    <row r="21" spans="1:7" x14ac:dyDescent="0.55000000000000004">
      <c r="A21">
        <v>20014</v>
      </c>
      <c r="B21">
        <v>12</v>
      </c>
      <c r="C21">
        <v>5</v>
      </c>
      <c r="D21">
        <v>2</v>
      </c>
      <c r="E21">
        <f t="shared" si="0"/>
        <v>5</v>
      </c>
      <c r="F21">
        <f t="shared" si="1"/>
        <v>-99</v>
      </c>
      <c r="G21">
        <f t="shared" si="2"/>
        <v>-99</v>
      </c>
    </row>
    <row r="22" spans="1:7" x14ac:dyDescent="0.55000000000000004">
      <c r="A22">
        <v>20014</v>
      </c>
      <c r="B22">
        <v>17</v>
      </c>
      <c r="C22">
        <v>6</v>
      </c>
      <c r="D22">
        <v>1</v>
      </c>
      <c r="E22">
        <f t="shared" si="0"/>
        <v>6</v>
      </c>
      <c r="F22">
        <f t="shared" si="1"/>
        <v>-99</v>
      </c>
      <c r="G22">
        <f t="shared" si="2"/>
        <v>-99</v>
      </c>
    </row>
    <row r="23" spans="1:7" x14ac:dyDescent="0.55000000000000004">
      <c r="A23">
        <v>20014</v>
      </c>
      <c r="B23">
        <v>23</v>
      </c>
      <c r="C23">
        <v>4</v>
      </c>
      <c r="D23">
        <v>2</v>
      </c>
      <c r="E23">
        <f t="shared" si="0"/>
        <v>7</v>
      </c>
      <c r="F23">
        <f t="shared" si="1"/>
        <v>-99</v>
      </c>
      <c r="G23">
        <f t="shared" si="2"/>
        <v>-99</v>
      </c>
    </row>
    <row r="24" spans="1:7" x14ac:dyDescent="0.55000000000000004">
      <c r="A24">
        <v>20014</v>
      </c>
      <c r="B24">
        <v>47</v>
      </c>
      <c r="C24">
        <v>6</v>
      </c>
      <c r="D24">
        <v>2</v>
      </c>
      <c r="E24">
        <f t="shared" si="0"/>
        <v>8</v>
      </c>
      <c r="F24">
        <f t="shared" si="1"/>
        <v>-99</v>
      </c>
      <c r="G24">
        <f t="shared" si="2"/>
        <v>-99</v>
      </c>
    </row>
    <row r="25" spans="1:7" x14ac:dyDescent="0.55000000000000004">
      <c r="A25">
        <v>20015</v>
      </c>
      <c r="B25">
        <v>9</v>
      </c>
      <c r="C25">
        <v>5</v>
      </c>
      <c r="D25">
        <v>1</v>
      </c>
      <c r="E25">
        <f t="shared" si="0"/>
        <v>0</v>
      </c>
      <c r="F25">
        <f t="shared" si="1"/>
        <v>9</v>
      </c>
      <c r="G25">
        <f t="shared" si="2"/>
        <v>2</v>
      </c>
    </row>
    <row r="26" spans="1:7" x14ac:dyDescent="0.55000000000000004">
      <c r="A26">
        <v>20015</v>
      </c>
      <c r="B26">
        <v>11</v>
      </c>
      <c r="C26">
        <v>5</v>
      </c>
      <c r="D26">
        <v>1</v>
      </c>
      <c r="E26">
        <f t="shared" si="0"/>
        <v>1</v>
      </c>
      <c r="F26">
        <f t="shared" si="1"/>
        <v>-99</v>
      </c>
      <c r="G26">
        <f t="shared" si="2"/>
        <v>-99</v>
      </c>
    </row>
    <row r="27" spans="1:7" x14ac:dyDescent="0.55000000000000004">
      <c r="A27">
        <v>20015</v>
      </c>
      <c r="B27">
        <v>12</v>
      </c>
      <c r="C27">
        <v>2</v>
      </c>
      <c r="D27">
        <v>2</v>
      </c>
      <c r="E27">
        <f t="shared" si="0"/>
        <v>2</v>
      </c>
      <c r="F27">
        <f t="shared" si="1"/>
        <v>-99</v>
      </c>
      <c r="G27">
        <f t="shared" si="2"/>
        <v>-99</v>
      </c>
    </row>
    <row r="28" spans="1:7" x14ac:dyDescent="0.55000000000000004">
      <c r="A28">
        <v>20015</v>
      </c>
      <c r="B28">
        <v>17</v>
      </c>
      <c r="C28">
        <v>5</v>
      </c>
      <c r="D28">
        <v>1</v>
      </c>
      <c r="E28">
        <f t="shared" si="0"/>
        <v>3</v>
      </c>
      <c r="F28">
        <f t="shared" si="1"/>
        <v>-99</v>
      </c>
      <c r="G28">
        <f t="shared" si="2"/>
        <v>-99</v>
      </c>
    </row>
    <row r="29" spans="1:7" x14ac:dyDescent="0.55000000000000004">
      <c r="A29">
        <v>20016</v>
      </c>
      <c r="B29">
        <v>10</v>
      </c>
      <c r="C29">
        <v>5</v>
      </c>
      <c r="D29">
        <v>1</v>
      </c>
      <c r="E29">
        <f t="shared" si="0"/>
        <v>0</v>
      </c>
      <c r="F29">
        <f t="shared" si="1"/>
        <v>10</v>
      </c>
      <c r="G29">
        <f t="shared" si="2"/>
        <v>1</v>
      </c>
    </row>
    <row r="30" spans="1:7" x14ac:dyDescent="0.55000000000000004">
      <c r="A30">
        <v>20016</v>
      </c>
      <c r="B30">
        <v>11</v>
      </c>
      <c r="C30">
        <v>5</v>
      </c>
      <c r="D30">
        <v>1</v>
      </c>
      <c r="E30">
        <f t="shared" si="0"/>
        <v>1</v>
      </c>
      <c r="F30">
        <f t="shared" si="1"/>
        <v>-99</v>
      </c>
      <c r="G30">
        <f t="shared" si="2"/>
        <v>-99</v>
      </c>
    </row>
    <row r="31" spans="1:7" x14ac:dyDescent="0.55000000000000004">
      <c r="A31">
        <v>20016</v>
      </c>
      <c r="B31">
        <v>16</v>
      </c>
      <c r="C31">
        <v>5</v>
      </c>
      <c r="D31">
        <v>1</v>
      </c>
      <c r="E31">
        <f t="shared" si="0"/>
        <v>2</v>
      </c>
      <c r="F31">
        <f t="shared" si="1"/>
        <v>-99</v>
      </c>
      <c r="G31">
        <f t="shared" si="2"/>
        <v>-99</v>
      </c>
    </row>
    <row r="32" spans="1:7" x14ac:dyDescent="0.55000000000000004">
      <c r="A32">
        <v>20016</v>
      </c>
      <c r="B32">
        <v>34</v>
      </c>
      <c r="C32">
        <v>5</v>
      </c>
      <c r="D32">
        <v>2</v>
      </c>
      <c r="E32">
        <f t="shared" si="0"/>
        <v>3</v>
      </c>
      <c r="F32">
        <f t="shared" si="1"/>
        <v>-99</v>
      </c>
      <c r="G32">
        <f t="shared" si="2"/>
        <v>-99</v>
      </c>
    </row>
    <row r="33" spans="1:7" x14ac:dyDescent="0.55000000000000004">
      <c r="A33">
        <v>20016</v>
      </c>
      <c r="B33">
        <v>36</v>
      </c>
      <c r="C33">
        <v>5</v>
      </c>
      <c r="D33">
        <v>1</v>
      </c>
      <c r="E33">
        <f t="shared" si="0"/>
        <v>4</v>
      </c>
      <c r="F33">
        <f t="shared" si="1"/>
        <v>-99</v>
      </c>
      <c r="G33">
        <f t="shared" si="2"/>
        <v>-99</v>
      </c>
    </row>
    <row r="34" spans="1:7" x14ac:dyDescent="0.55000000000000004">
      <c r="A34">
        <v>20016</v>
      </c>
      <c r="B34">
        <v>45</v>
      </c>
      <c r="C34">
        <v>4</v>
      </c>
      <c r="D34">
        <v>1</v>
      </c>
      <c r="E34">
        <f t="shared" si="0"/>
        <v>5</v>
      </c>
      <c r="F34">
        <f t="shared" si="1"/>
        <v>-99</v>
      </c>
      <c r="G34">
        <f t="shared" si="2"/>
        <v>-99</v>
      </c>
    </row>
    <row r="35" spans="1:7" x14ac:dyDescent="0.55000000000000004">
      <c r="A35">
        <v>20016</v>
      </c>
      <c r="B35">
        <v>46</v>
      </c>
      <c r="C35">
        <v>4</v>
      </c>
      <c r="D35">
        <v>2</v>
      </c>
      <c r="E35">
        <f t="shared" si="0"/>
        <v>6</v>
      </c>
      <c r="F35">
        <f t="shared" si="1"/>
        <v>-99</v>
      </c>
      <c r="G35">
        <f t="shared" si="2"/>
        <v>-99</v>
      </c>
    </row>
    <row r="36" spans="1:7" x14ac:dyDescent="0.55000000000000004">
      <c r="A36">
        <v>20016</v>
      </c>
      <c r="B36">
        <v>47</v>
      </c>
      <c r="C36">
        <v>4</v>
      </c>
      <c r="D36">
        <v>2</v>
      </c>
      <c r="E36">
        <f t="shared" si="0"/>
        <v>7</v>
      </c>
      <c r="F36">
        <f t="shared" si="1"/>
        <v>-99</v>
      </c>
      <c r="G36">
        <f t="shared" si="2"/>
        <v>-99</v>
      </c>
    </row>
    <row r="37" spans="1:7" x14ac:dyDescent="0.55000000000000004">
      <c r="A37">
        <v>20016</v>
      </c>
      <c r="B37">
        <v>50</v>
      </c>
      <c r="C37">
        <v>5</v>
      </c>
      <c r="D37">
        <v>1</v>
      </c>
      <c r="E37">
        <f t="shared" si="0"/>
        <v>8</v>
      </c>
      <c r="F37">
        <f t="shared" si="1"/>
        <v>-99</v>
      </c>
      <c r="G37">
        <f t="shared" si="2"/>
        <v>-99</v>
      </c>
    </row>
    <row r="38" spans="1:7" x14ac:dyDescent="0.55000000000000004">
      <c r="A38">
        <v>20017</v>
      </c>
      <c r="B38">
        <v>17</v>
      </c>
      <c r="C38">
        <v>5</v>
      </c>
      <c r="D38">
        <v>1</v>
      </c>
      <c r="E38">
        <f t="shared" si="0"/>
        <v>0</v>
      </c>
      <c r="F38">
        <f t="shared" si="1"/>
        <v>17</v>
      </c>
      <c r="G38">
        <f t="shared" si="2"/>
        <v>-99</v>
      </c>
    </row>
    <row r="39" spans="1:7" x14ac:dyDescent="0.55000000000000004">
      <c r="A39">
        <v>20018</v>
      </c>
      <c r="B39">
        <v>5</v>
      </c>
      <c r="C39">
        <v>7</v>
      </c>
      <c r="D39">
        <v>1</v>
      </c>
      <c r="E39">
        <f t="shared" si="0"/>
        <v>0</v>
      </c>
      <c r="F39">
        <f t="shared" si="1"/>
        <v>5</v>
      </c>
      <c r="G39">
        <f t="shared" si="2"/>
        <v>4</v>
      </c>
    </row>
    <row r="40" spans="1:7" x14ac:dyDescent="0.55000000000000004">
      <c r="A40">
        <v>20018</v>
      </c>
      <c r="B40">
        <v>9</v>
      </c>
      <c r="C40">
        <v>7</v>
      </c>
      <c r="D40">
        <v>1</v>
      </c>
      <c r="E40">
        <f t="shared" si="0"/>
        <v>1</v>
      </c>
      <c r="F40">
        <f t="shared" si="1"/>
        <v>-99</v>
      </c>
      <c r="G40">
        <f t="shared" si="2"/>
        <v>-99</v>
      </c>
    </row>
    <row r="41" spans="1:7" x14ac:dyDescent="0.55000000000000004">
      <c r="A41">
        <v>20018</v>
      </c>
      <c r="B41">
        <v>15</v>
      </c>
      <c r="C41">
        <v>2</v>
      </c>
      <c r="D41">
        <v>1</v>
      </c>
      <c r="E41">
        <f t="shared" si="0"/>
        <v>2</v>
      </c>
      <c r="F41">
        <f t="shared" si="1"/>
        <v>-99</v>
      </c>
      <c r="G41">
        <f t="shared" si="2"/>
        <v>-99</v>
      </c>
    </row>
    <row r="42" spans="1:7" x14ac:dyDescent="0.55000000000000004">
      <c r="A42">
        <v>20018</v>
      </c>
      <c r="B42">
        <v>29</v>
      </c>
      <c r="C42">
        <v>2</v>
      </c>
      <c r="D42">
        <v>1</v>
      </c>
      <c r="E42">
        <f t="shared" si="0"/>
        <v>3</v>
      </c>
      <c r="F42">
        <f t="shared" si="1"/>
        <v>-99</v>
      </c>
      <c r="G42">
        <f t="shared" si="2"/>
        <v>-99</v>
      </c>
    </row>
    <row r="43" spans="1:7" x14ac:dyDescent="0.55000000000000004">
      <c r="A43">
        <v>20019</v>
      </c>
      <c r="B43">
        <v>30</v>
      </c>
      <c r="C43">
        <v>6</v>
      </c>
      <c r="D43">
        <v>1</v>
      </c>
      <c r="E43">
        <f t="shared" si="0"/>
        <v>0</v>
      </c>
      <c r="F43">
        <f t="shared" si="1"/>
        <v>30</v>
      </c>
      <c r="G43">
        <f t="shared" si="2"/>
        <v>-99</v>
      </c>
    </row>
    <row r="44" spans="1:7" x14ac:dyDescent="0.55000000000000004">
      <c r="A44">
        <v>20020</v>
      </c>
      <c r="B44">
        <v>17</v>
      </c>
      <c r="C44">
        <v>5</v>
      </c>
      <c r="D44">
        <v>1</v>
      </c>
      <c r="E44">
        <f t="shared" si="0"/>
        <v>0</v>
      </c>
      <c r="F44">
        <f t="shared" si="1"/>
        <v>17</v>
      </c>
      <c r="G44">
        <f t="shared" si="2"/>
        <v>-99</v>
      </c>
    </row>
    <row r="45" spans="1:7" x14ac:dyDescent="0.55000000000000004">
      <c r="A45">
        <v>20021</v>
      </c>
      <c r="B45">
        <v>6</v>
      </c>
      <c r="C45">
        <v>5</v>
      </c>
      <c r="D45">
        <v>1</v>
      </c>
      <c r="E45">
        <f t="shared" si="0"/>
        <v>0</v>
      </c>
      <c r="F45">
        <f t="shared" si="1"/>
        <v>6</v>
      </c>
      <c r="G45">
        <f t="shared" si="2"/>
        <v>-99</v>
      </c>
    </row>
    <row r="46" spans="1:7" x14ac:dyDescent="0.55000000000000004">
      <c r="A46">
        <v>20022</v>
      </c>
      <c r="B46">
        <v>27</v>
      </c>
      <c r="C46">
        <v>7</v>
      </c>
      <c r="D46">
        <v>1</v>
      </c>
      <c r="E46">
        <f t="shared" si="0"/>
        <v>0</v>
      </c>
      <c r="F46">
        <f t="shared" si="1"/>
        <v>27</v>
      </c>
      <c r="G46">
        <f t="shared" si="2"/>
        <v>23</v>
      </c>
    </row>
    <row r="47" spans="1:7" x14ac:dyDescent="0.55000000000000004">
      <c r="A47">
        <v>20022</v>
      </c>
      <c r="B47">
        <v>50</v>
      </c>
      <c r="C47">
        <v>1</v>
      </c>
      <c r="D47">
        <v>1</v>
      </c>
      <c r="E47">
        <f t="shared" si="0"/>
        <v>1</v>
      </c>
      <c r="F47">
        <f t="shared" si="1"/>
        <v>-99</v>
      </c>
      <c r="G47">
        <f t="shared" si="2"/>
        <v>-99</v>
      </c>
    </row>
    <row r="48" spans="1:7" x14ac:dyDescent="0.55000000000000004">
      <c r="A48">
        <v>20023</v>
      </c>
      <c r="B48">
        <v>4</v>
      </c>
      <c r="C48">
        <v>5</v>
      </c>
      <c r="D48">
        <v>1</v>
      </c>
      <c r="E48">
        <f t="shared" si="0"/>
        <v>0</v>
      </c>
      <c r="F48">
        <f t="shared" si="1"/>
        <v>4</v>
      </c>
      <c r="G48">
        <f t="shared" si="2"/>
        <v>14</v>
      </c>
    </row>
    <row r="49" spans="1:7" x14ac:dyDescent="0.55000000000000004">
      <c r="A49">
        <v>20023</v>
      </c>
      <c r="B49">
        <v>18</v>
      </c>
      <c r="C49">
        <v>1</v>
      </c>
      <c r="D49">
        <v>1</v>
      </c>
      <c r="E49">
        <f t="shared" si="0"/>
        <v>1</v>
      </c>
      <c r="F49">
        <f t="shared" si="1"/>
        <v>-99</v>
      </c>
      <c r="G49">
        <f t="shared" si="2"/>
        <v>-99</v>
      </c>
    </row>
    <row r="50" spans="1:7" x14ac:dyDescent="0.55000000000000004">
      <c r="A50">
        <v>20023</v>
      </c>
      <c r="B50">
        <v>20</v>
      </c>
      <c r="C50">
        <v>7</v>
      </c>
      <c r="D50">
        <v>2</v>
      </c>
      <c r="E50">
        <f t="shared" si="0"/>
        <v>2</v>
      </c>
      <c r="F50">
        <f t="shared" si="1"/>
        <v>-99</v>
      </c>
      <c r="G50">
        <f t="shared" si="2"/>
        <v>-99</v>
      </c>
    </row>
    <row r="51" spans="1:7" x14ac:dyDescent="0.55000000000000004">
      <c r="A51">
        <v>20023</v>
      </c>
      <c r="B51">
        <v>21</v>
      </c>
      <c r="C51">
        <v>1</v>
      </c>
      <c r="D51">
        <v>1</v>
      </c>
      <c r="E51">
        <f t="shared" si="0"/>
        <v>3</v>
      </c>
      <c r="F51">
        <f t="shared" si="1"/>
        <v>-99</v>
      </c>
      <c r="G51">
        <f t="shared" si="2"/>
        <v>-99</v>
      </c>
    </row>
    <row r="52" spans="1:7" x14ac:dyDescent="0.55000000000000004">
      <c r="A52">
        <v>20023</v>
      </c>
      <c r="B52">
        <v>26</v>
      </c>
      <c r="C52">
        <v>3</v>
      </c>
      <c r="D52">
        <v>2</v>
      </c>
      <c r="E52">
        <f t="shared" si="0"/>
        <v>4</v>
      </c>
      <c r="F52">
        <f t="shared" si="1"/>
        <v>-99</v>
      </c>
      <c r="G52">
        <f t="shared" si="2"/>
        <v>-99</v>
      </c>
    </row>
    <row r="53" spans="1:7" x14ac:dyDescent="0.55000000000000004">
      <c r="A53">
        <v>20023</v>
      </c>
      <c r="B53">
        <v>27</v>
      </c>
      <c r="C53">
        <v>2</v>
      </c>
      <c r="D53">
        <v>4</v>
      </c>
      <c r="E53">
        <f t="shared" si="0"/>
        <v>5</v>
      </c>
      <c r="F53">
        <f t="shared" si="1"/>
        <v>-99</v>
      </c>
      <c r="G53">
        <f t="shared" si="2"/>
        <v>-99</v>
      </c>
    </row>
    <row r="54" spans="1:7" x14ac:dyDescent="0.55000000000000004">
      <c r="A54">
        <v>20023</v>
      </c>
      <c r="B54">
        <v>28</v>
      </c>
      <c r="C54">
        <v>1</v>
      </c>
      <c r="D54">
        <v>3</v>
      </c>
      <c r="E54">
        <f t="shared" si="0"/>
        <v>6</v>
      </c>
      <c r="F54">
        <f t="shared" si="1"/>
        <v>-99</v>
      </c>
      <c r="G54">
        <f t="shared" si="2"/>
        <v>-99</v>
      </c>
    </row>
    <row r="55" spans="1:7" x14ac:dyDescent="0.55000000000000004">
      <c r="A55">
        <v>20023</v>
      </c>
      <c r="B55">
        <v>31</v>
      </c>
      <c r="C55">
        <v>2</v>
      </c>
      <c r="D55">
        <v>8</v>
      </c>
      <c r="E55">
        <f t="shared" si="0"/>
        <v>7</v>
      </c>
      <c r="F55">
        <f t="shared" si="1"/>
        <v>-99</v>
      </c>
      <c r="G55">
        <f t="shared" si="2"/>
        <v>-99</v>
      </c>
    </row>
    <row r="56" spans="1:7" x14ac:dyDescent="0.55000000000000004">
      <c r="A56">
        <v>20023</v>
      </c>
      <c r="B56">
        <v>35</v>
      </c>
      <c r="C56">
        <v>5</v>
      </c>
      <c r="D56">
        <v>2</v>
      </c>
      <c r="E56">
        <f t="shared" si="0"/>
        <v>8</v>
      </c>
      <c r="F56">
        <f t="shared" si="1"/>
        <v>-99</v>
      </c>
      <c r="G56">
        <f t="shared" si="2"/>
        <v>-99</v>
      </c>
    </row>
    <row r="57" spans="1:7" x14ac:dyDescent="0.55000000000000004">
      <c r="A57">
        <v>20023</v>
      </c>
      <c r="B57">
        <v>37</v>
      </c>
      <c r="C57">
        <v>5</v>
      </c>
      <c r="D57">
        <v>2</v>
      </c>
      <c r="E57">
        <f t="shared" si="0"/>
        <v>9</v>
      </c>
      <c r="F57">
        <f t="shared" si="1"/>
        <v>-99</v>
      </c>
      <c r="G57">
        <f t="shared" si="2"/>
        <v>-99</v>
      </c>
    </row>
    <row r="58" spans="1:7" x14ac:dyDescent="0.55000000000000004">
      <c r="A58">
        <v>20023</v>
      </c>
      <c r="B58">
        <v>50</v>
      </c>
      <c r="C58">
        <v>6</v>
      </c>
      <c r="D58">
        <v>2</v>
      </c>
      <c r="E58">
        <f t="shared" si="0"/>
        <v>10</v>
      </c>
      <c r="F58">
        <f t="shared" si="1"/>
        <v>-99</v>
      </c>
      <c r="G58">
        <f t="shared" si="2"/>
        <v>-99</v>
      </c>
    </row>
    <row r="59" spans="1:7" x14ac:dyDescent="0.55000000000000004">
      <c r="A59">
        <v>20024</v>
      </c>
      <c r="B59">
        <v>35</v>
      </c>
      <c r="C59">
        <v>2</v>
      </c>
      <c r="D59">
        <v>2</v>
      </c>
      <c r="E59">
        <f t="shared" si="0"/>
        <v>0</v>
      </c>
      <c r="F59">
        <f t="shared" si="1"/>
        <v>35</v>
      </c>
      <c r="G59">
        <f t="shared" si="2"/>
        <v>-99</v>
      </c>
    </row>
    <row r="60" spans="1:7" x14ac:dyDescent="0.55000000000000004">
      <c r="A60">
        <v>20025</v>
      </c>
      <c r="B60">
        <v>52</v>
      </c>
      <c r="C60">
        <v>5</v>
      </c>
      <c r="D60">
        <v>1</v>
      </c>
      <c r="E60">
        <f t="shared" si="0"/>
        <v>0</v>
      </c>
      <c r="F60">
        <f t="shared" si="1"/>
        <v>52</v>
      </c>
      <c r="G60">
        <f t="shared" si="2"/>
        <v>-99</v>
      </c>
    </row>
    <row r="61" spans="1:7" x14ac:dyDescent="0.55000000000000004">
      <c r="A61">
        <v>20026</v>
      </c>
      <c r="B61">
        <v>38</v>
      </c>
      <c r="C61">
        <v>2</v>
      </c>
      <c r="D61">
        <v>1</v>
      </c>
      <c r="E61">
        <f t="shared" si="0"/>
        <v>0</v>
      </c>
      <c r="F61">
        <f t="shared" si="1"/>
        <v>38</v>
      </c>
      <c r="G61">
        <f t="shared" si="2"/>
        <v>13</v>
      </c>
    </row>
    <row r="62" spans="1:7" x14ac:dyDescent="0.55000000000000004">
      <c r="A62">
        <v>20026</v>
      </c>
      <c r="B62">
        <v>51</v>
      </c>
      <c r="C62">
        <v>2</v>
      </c>
      <c r="D62">
        <v>2</v>
      </c>
      <c r="E62">
        <f t="shared" si="0"/>
        <v>1</v>
      </c>
      <c r="F62">
        <f t="shared" si="1"/>
        <v>-99</v>
      </c>
      <c r="G62">
        <f t="shared" si="2"/>
        <v>-99</v>
      </c>
    </row>
    <row r="63" spans="1:7" x14ac:dyDescent="0.55000000000000004">
      <c r="A63">
        <v>20027</v>
      </c>
      <c r="B63">
        <v>46</v>
      </c>
      <c r="C63">
        <v>7</v>
      </c>
      <c r="D63">
        <v>1</v>
      </c>
      <c r="E63">
        <f t="shared" si="0"/>
        <v>0</v>
      </c>
      <c r="F63">
        <f t="shared" si="1"/>
        <v>46</v>
      </c>
      <c r="G63">
        <f t="shared" si="2"/>
        <v>-99</v>
      </c>
    </row>
    <row r="64" spans="1:7" x14ac:dyDescent="0.55000000000000004">
      <c r="A64">
        <v>20028</v>
      </c>
      <c r="B64">
        <v>16</v>
      </c>
      <c r="C64">
        <v>5</v>
      </c>
      <c r="D64">
        <v>1</v>
      </c>
      <c r="E64">
        <f t="shared" si="0"/>
        <v>0</v>
      </c>
      <c r="F64">
        <f t="shared" si="1"/>
        <v>16</v>
      </c>
      <c r="G64">
        <f t="shared" si="2"/>
        <v>-99</v>
      </c>
    </row>
    <row r="65" spans="1:7" x14ac:dyDescent="0.55000000000000004">
      <c r="A65">
        <v>20029</v>
      </c>
      <c r="B65">
        <v>11</v>
      </c>
      <c r="C65">
        <v>3</v>
      </c>
      <c r="D65">
        <v>1</v>
      </c>
      <c r="E65">
        <f t="shared" si="0"/>
        <v>0</v>
      </c>
      <c r="F65">
        <f t="shared" si="1"/>
        <v>11</v>
      </c>
      <c r="G65">
        <f t="shared" si="2"/>
        <v>-99</v>
      </c>
    </row>
    <row r="66" spans="1:7" x14ac:dyDescent="0.55000000000000004">
      <c r="A66">
        <v>20030</v>
      </c>
      <c r="B66">
        <v>30</v>
      </c>
      <c r="C66">
        <v>5</v>
      </c>
      <c r="D66">
        <v>1</v>
      </c>
      <c r="E66">
        <f t="shared" si="0"/>
        <v>0</v>
      </c>
      <c r="F66">
        <f t="shared" si="1"/>
        <v>30</v>
      </c>
      <c r="G66">
        <f t="shared" si="2"/>
        <v>-99</v>
      </c>
    </row>
    <row r="67" spans="1:7" x14ac:dyDescent="0.55000000000000004">
      <c r="A67">
        <v>20031</v>
      </c>
      <c r="B67">
        <v>1</v>
      </c>
      <c r="C67">
        <v>2</v>
      </c>
      <c r="D67">
        <v>1</v>
      </c>
      <c r="E67">
        <f t="shared" ref="E67:E130" si="3">IF(A67&lt;&gt;A66,0,E66+1)</f>
        <v>0</v>
      </c>
      <c r="F67">
        <f t="shared" ref="F67:F130" si="4">IF(E67=0,B67,-99)</f>
        <v>1</v>
      </c>
      <c r="G67">
        <f t="shared" ref="G67:G130" si="5">IF(E68=1,B68-F67,-99)</f>
        <v>-99</v>
      </c>
    </row>
    <row r="68" spans="1:7" x14ac:dyDescent="0.55000000000000004">
      <c r="A68">
        <v>20032</v>
      </c>
      <c r="B68">
        <v>42</v>
      </c>
      <c r="C68">
        <v>5</v>
      </c>
      <c r="D68">
        <v>1</v>
      </c>
      <c r="E68">
        <f t="shared" si="3"/>
        <v>0</v>
      </c>
      <c r="F68">
        <f t="shared" si="4"/>
        <v>42</v>
      </c>
      <c r="G68">
        <f t="shared" si="5"/>
        <v>6</v>
      </c>
    </row>
    <row r="69" spans="1:7" x14ac:dyDescent="0.55000000000000004">
      <c r="A69">
        <v>20032</v>
      </c>
      <c r="B69">
        <v>48</v>
      </c>
      <c r="C69">
        <v>6</v>
      </c>
      <c r="D69">
        <v>1</v>
      </c>
      <c r="E69">
        <f t="shared" si="3"/>
        <v>1</v>
      </c>
      <c r="F69">
        <f t="shared" si="4"/>
        <v>-99</v>
      </c>
      <c r="G69">
        <f t="shared" si="5"/>
        <v>-99</v>
      </c>
    </row>
    <row r="70" spans="1:7" x14ac:dyDescent="0.55000000000000004">
      <c r="A70">
        <v>20033</v>
      </c>
      <c r="B70">
        <v>16</v>
      </c>
      <c r="C70">
        <v>4</v>
      </c>
      <c r="D70">
        <v>1</v>
      </c>
      <c r="E70">
        <f t="shared" si="3"/>
        <v>0</v>
      </c>
      <c r="F70">
        <f t="shared" si="4"/>
        <v>16</v>
      </c>
      <c r="G70">
        <f t="shared" si="5"/>
        <v>-99</v>
      </c>
    </row>
    <row r="71" spans="1:7" x14ac:dyDescent="0.55000000000000004">
      <c r="A71">
        <v>20034</v>
      </c>
      <c r="B71">
        <v>35</v>
      </c>
      <c r="C71">
        <v>2</v>
      </c>
      <c r="D71">
        <v>1</v>
      </c>
      <c r="E71">
        <f t="shared" si="3"/>
        <v>0</v>
      </c>
      <c r="F71">
        <f t="shared" si="4"/>
        <v>35</v>
      </c>
      <c r="G71">
        <f t="shared" si="5"/>
        <v>-99</v>
      </c>
    </row>
    <row r="72" spans="1:7" x14ac:dyDescent="0.55000000000000004">
      <c r="A72">
        <v>20035</v>
      </c>
      <c r="B72">
        <v>37</v>
      </c>
      <c r="C72">
        <v>4</v>
      </c>
      <c r="D72">
        <v>1</v>
      </c>
      <c r="E72">
        <f t="shared" si="3"/>
        <v>0</v>
      </c>
      <c r="F72">
        <f t="shared" si="4"/>
        <v>37</v>
      </c>
      <c r="G72">
        <f t="shared" si="5"/>
        <v>13</v>
      </c>
    </row>
    <row r="73" spans="1:7" x14ac:dyDescent="0.55000000000000004">
      <c r="A73">
        <v>20035</v>
      </c>
      <c r="B73">
        <v>50</v>
      </c>
      <c r="C73">
        <v>5</v>
      </c>
      <c r="D73">
        <v>1</v>
      </c>
      <c r="E73">
        <f t="shared" si="3"/>
        <v>1</v>
      </c>
      <c r="F73">
        <f t="shared" si="4"/>
        <v>-99</v>
      </c>
      <c r="G73">
        <f t="shared" si="5"/>
        <v>-99</v>
      </c>
    </row>
    <row r="74" spans="1:7" x14ac:dyDescent="0.55000000000000004">
      <c r="A74">
        <v>20036</v>
      </c>
      <c r="B74">
        <v>8</v>
      </c>
      <c r="C74">
        <v>1</v>
      </c>
      <c r="D74">
        <v>2</v>
      </c>
      <c r="E74">
        <f t="shared" si="3"/>
        <v>0</v>
      </c>
      <c r="F74">
        <f t="shared" si="4"/>
        <v>8</v>
      </c>
      <c r="G74">
        <f t="shared" si="5"/>
        <v>1</v>
      </c>
    </row>
    <row r="75" spans="1:7" x14ac:dyDescent="0.55000000000000004">
      <c r="A75">
        <v>20036</v>
      </c>
      <c r="B75">
        <v>9</v>
      </c>
      <c r="C75">
        <v>4</v>
      </c>
      <c r="D75">
        <v>2</v>
      </c>
      <c r="E75">
        <f t="shared" si="3"/>
        <v>1</v>
      </c>
      <c r="F75">
        <f t="shared" si="4"/>
        <v>-99</v>
      </c>
      <c r="G75">
        <f t="shared" si="5"/>
        <v>-99</v>
      </c>
    </row>
    <row r="76" spans="1:7" x14ac:dyDescent="0.55000000000000004">
      <c r="A76">
        <v>20037</v>
      </c>
      <c r="B76">
        <v>7</v>
      </c>
      <c r="C76">
        <v>5</v>
      </c>
      <c r="D76">
        <v>1</v>
      </c>
      <c r="E76">
        <f t="shared" si="3"/>
        <v>0</v>
      </c>
      <c r="F76">
        <f t="shared" si="4"/>
        <v>7</v>
      </c>
      <c r="G76">
        <f t="shared" si="5"/>
        <v>-99</v>
      </c>
    </row>
    <row r="77" spans="1:7" x14ac:dyDescent="0.55000000000000004">
      <c r="A77">
        <v>20038</v>
      </c>
      <c r="B77">
        <v>18</v>
      </c>
      <c r="C77">
        <v>2</v>
      </c>
      <c r="D77">
        <v>1</v>
      </c>
      <c r="E77">
        <f t="shared" si="3"/>
        <v>0</v>
      </c>
      <c r="F77">
        <f t="shared" si="4"/>
        <v>18</v>
      </c>
      <c r="G77">
        <f t="shared" si="5"/>
        <v>-99</v>
      </c>
    </row>
    <row r="78" spans="1:7" x14ac:dyDescent="0.55000000000000004">
      <c r="A78">
        <v>20039</v>
      </c>
      <c r="B78">
        <v>10</v>
      </c>
      <c r="C78">
        <v>6</v>
      </c>
      <c r="D78">
        <v>1</v>
      </c>
      <c r="E78">
        <f t="shared" si="3"/>
        <v>0</v>
      </c>
      <c r="F78">
        <f t="shared" si="4"/>
        <v>10</v>
      </c>
      <c r="G78">
        <f t="shared" si="5"/>
        <v>-99</v>
      </c>
    </row>
    <row r="79" spans="1:7" x14ac:dyDescent="0.55000000000000004">
      <c r="A79">
        <v>20040</v>
      </c>
      <c r="B79">
        <v>14</v>
      </c>
      <c r="C79">
        <v>7</v>
      </c>
      <c r="D79">
        <v>1</v>
      </c>
      <c r="E79">
        <f t="shared" si="3"/>
        <v>0</v>
      </c>
      <c r="F79">
        <f t="shared" si="4"/>
        <v>14</v>
      </c>
      <c r="G79">
        <f t="shared" si="5"/>
        <v>13</v>
      </c>
    </row>
    <row r="80" spans="1:7" x14ac:dyDescent="0.55000000000000004">
      <c r="A80">
        <v>20040</v>
      </c>
      <c r="B80">
        <v>27</v>
      </c>
      <c r="C80">
        <v>5</v>
      </c>
      <c r="D80">
        <v>2</v>
      </c>
      <c r="E80">
        <f t="shared" si="3"/>
        <v>1</v>
      </c>
      <c r="F80">
        <f t="shared" si="4"/>
        <v>-99</v>
      </c>
      <c r="G80">
        <f t="shared" si="5"/>
        <v>-99</v>
      </c>
    </row>
    <row r="81" spans="1:7" x14ac:dyDescent="0.55000000000000004">
      <c r="A81">
        <v>20041</v>
      </c>
      <c r="B81">
        <v>52</v>
      </c>
      <c r="C81">
        <v>6</v>
      </c>
      <c r="D81">
        <v>1</v>
      </c>
      <c r="E81">
        <f t="shared" si="3"/>
        <v>0</v>
      </c>
      <c r="F81">
        <f t="shared" si="4"/>
        <v>52</v>
      </c>
      <c r="G81">
        <f t="shared" si="5"/>
        <v>-99</v>
      </c>
    </row>
    <row r="82" spans="1:7" x14ac:dyDescent="0.55000000000000004">
      <c r="A82">
        <v>20042</v>
      </c>
      <c r="B82">
        <v>14</v>
      </c>
      <c r="C82">
        <v>5</v>
      </c>
      <c r="D82">
        <v>1</v>
      </c>
      <c r="E82">
        <f t="shared" si="3"/>
        <v>0</v>
      </c>
      <c r="F82">
        <f t="shared" si="4"/>
        <v>14</v>
      </c>
      <c r="G82">
        <f t="shared" si="5"/>
        <v>-99</v>
      </c>
    </row>
    <row r="83" spans="1:7" x14ac:dyDescent="0.55000000000000004">
      <c r="A83">
        <v>20043</v>
      </c>
      <c r="B83">
        <v>17</v>
      </c>
      <c r="C83">
        <v>6</v>
      </c>
      <c r="D83">
        <v>1</v>
      </c>
      <c r="E83">
        <f t="shared" si="3"/>
        <v>0</v>
      </c>
      <c r="F83">
        <f t="shared" si="4"/>
        <v>17</v>
      </c>
      <c r="G83">
        <f t="shared" si="5"/>
        <v>13</v>
      </c>
    </row>
    <row r="84" spans="1:7" x14ac:dyDescent="0.55000000000000004">
      <c r="A84">
        <v>20043</v>
      </c>
      <c r="B84">
        <v>30</v>
      </c>
      <c r="C84">
        <v>5</v>
      </c>
      <c r="D84">
        <v>1</v>
      </c>
      <c r="E84">
        <f t="shared" si="3"/>
        <v>1</v>
      </c>
      <c r="F84">
        <f t="shared" si="4"/>
        <v>-99</v>
      </c>
      <c r="G84">
        <f t="shared" si="5"/>
        <v>-99</v>
      </c>
    </row>
    <row r="85" spans="1:7" x14ac:dyDescent="0.55000000000000004">
      <c r="A85">
        <v>20044</v>
      </c>
      <c r="B85">
        <v>30</v>
      </c>
      <c r="C85">
        <v>6</v>
      </c>
      <c r="D85">
        <v>1</v>
      </c>
      <c r="E85">
        <f t="shared" si="3"/>
        <v>0</v>
      </c>
      <c r="F85">
        <f t="shared" si="4"/>
        <v>30</v>
      </c>
      <c r="G85">
        <f t="shared" si="5"/>
        <v>-99</v>
      </c>
    </row>
    <row r="86" spans="1:7" x14ac:dyDescent="0.55000000000000004">
      <c r="A86">
        <v>20045</v>
      </c>
      <c r="B86">
        <v>16</v>
      </c>
      <c r="C86">
        <v>4</v>
      </c>
      <c r="D86">
        <v>1</v>
      </c>
      <c r="E86">
        <f t="shared" si="3"/>
        <v>0</v>
      </c>
      <c r="F86">
        <f t="shared" si="4"/>
        <v>16</v>
      </c>
      <c r="G86">
        <f t="shared" si="5"/>
        <v>2</v>
      </c>
    </row>
    <row r="87" spans="1:7" x14ac:dyDescent="0.55000000000000004">
      <c r="A87">
        <v>20045</v>
      </c>
      <c r="B87">
        <v>18</v>
      </c>
      <c r="C87">
        <v>4</v>
      </c>
      <c r="D87">
        <v>1</v>
      </c>
      <c r="E87">
        <f t="shared" si="3"/>
        <v>1</v>
      </c>
      <c r="F87">
        <f t="shared" si="4"/>
        <v>-99</v>
      </c>
      <c r="G87">
        <f t="shared" si="5"/>
        <v>-99</v>
      </c>
    </row>
    <row r="88" spans="1:7" x14ac:dyDescent="0.55000000000000004">
      <c r="A88">
        <v>20045</v>
      </c>
      <c r="B88">
        <v>29</v>
      </c>
      <c r="C88">
        <v>4</v>
      </c>
      <c r="D88">
        <v>2</v>
      </c>
      <c r="E88">
        <f t="shared" si="3"/>
        <v>2</v>
      </c>
      <c r="F88">
        <f t="shared" si="4"/>
        <v>-99</v>
      </c>
      <c r="G88">
        <f t="shared" si="5"/>
        <v>-99</v>
      </c>
    </row>
    <row r="89" spans="1:7" x14ac:dyDescent="0.55000000000000004">
      <c r="A89">
        <v>20045</v>
      </c>
      <c r="B89">
        <v>36</v>
      </c>
      <c r="C89">
        <v>4</v>
      </c>
      <c r="D89">
        <v>1</v>
      </c>
      <c r="E89">
        <f t="shared" si="3"/>
        <v>3</v>
      </c>
      <c r="F89">
        <f t="shared" si="4"/>
        <v>-99</v>
      </c>
      <c r="G89">
        <f t="shared" si="5"/>
        <v>-99</v>
      </c>
    </row>
    <row r="90" spans="1:7" x14ac:dyDescent="0.55000000000000004">
      <c r="A90">
        <v>20045</v>
      </c>
      <c r="B90">
        <v>37</v>
      </c>
      <c r="C90">
        <v>4</v>
      </c>
      <c r="D90">
        <v>1</v>
      </c>
      <c r="E90">
        <f t="shared" si="3"/>
        <v>4</v>
      </c>
      <c r="F90">
        <f t="shared" si="4"/>
        <v>-99</v>
      </c>
      <c r="G90">
        <f t="shared" si="5"/>
        <v>-99</v>
      </c>
    </row>
    <row r="91" spans="1:7" x14ac:dyDescent="0.55000000000000004">
      <c r="A91">
        <v>20045</v>
      </c>
      <c r="B91">
        <v>40</v>
      </c>
      <c r="C91">
        <v>4</v>
      </c>
      <c r="D91">
        <v>1</v>
      </c>
      <c r="E91">
        <f t="shared" si="3"/>
        <v>5</v>
      </c>
      <c r="F91">
        <f t="shared" si="4"/>
        <v>-99</v>
      </c>
      <c r="G91">
        <f t="shared" si="5"/>
        <v>-99</v>
      </c>
    </row>
    <row r="92" spans="1:7" x14ac:dyDescent="0.55000000000000004">
      <c r="A92">
        <v>20045</v>
      </c>
      <c r="B92">
        <v>42</v>
      </c>
      <c r="C92">
        <v>4</v>
      </c>
      <c r="D92">
        <v>1</v>
      </c>
      <c r="E92">
        <f t="shared" si="3"/>
        <v>6</v>
      </c>
      <c r="F92">
        <f t="shared" si="4"/>
        <v>-99</v>
      </c>
      <c r="G92">
        <f t="shared" si="5"/>
        <v>-99</v>
      </c>
    </row>
    <row r="93" spans="1:7" x14ac:dyDescent="0.55000000000000004">
      <c r="A93">
        <v>20045</v>
      </c>
      <c r="B93">
        <v>50</v>
      </c>
      <c r="C93">
        <v>4</v>
      </c>
      <c r="D93">
        <v>1</v>
      </c>
      <c r="E93">
        <f t="shared" si="3"/>
        <v>7</v>
      </c>
      <c r="F93">
        <f t="shared" si="4"/>
        <v>-99</v>
      </c>
      <c r="G93">
        <f t="shared" si="5"/>
        <v>-99</v>
      </c>
    </row>
    <row r="94" spans="1:7" x14ac:dyDescent="0.55000000000000004">
      <c r="A94">
        <v>20046</v>
      </c>
      <c r="B94">
        <v>17</v>
      </c>
      <c r="C94">
        <v>2</v>
      </c>
      <c r="D94">
        <v>1</v>
      </c>
      <c r="E94">
        <f t="shared" si="3"/>
        <v>0</v>
      </c>
      <c r="F94">
        <f t="shared" si="4"/>
        <v>17</v>
      </c>
      <c r="G94">
        <f t="shared" si="5"/>
        <v>-99</v>
      </c>
    </row>
    <row r="95" spans="1:7" x14ac:dyDescent="0.55000000000000004">
      <c r="A95">
        <v>20047</v>
      </c>
      <c r="B95">
        <v>2</v>
      </c>
      <c r="C95">
        <v>3</v>
      </c>
      <c r="D95">
        <v>1</v>
      </c>
      <c r="E95">
        <f t="shared" si="3"/>
        <v>0</v>
      </c>
      <c r="F95">
        <f t="shared" si="4"/>
        <v>2</v>
      </c>
      <c r="G95">
        <f t="shared" si="5"/>
        <v>-99</v>
      </c>
    </row>
    <row r="96" spans="1:7" x14ac:dyDescent="0.55000000000000004">
      <c r="A96">
        <v>20048</v>
      </c>
      <c r="B96">
        <v>24</v>
      </c>
      <c r="C96">
        <v>1</v>
      </c>
      <c r="D96">
        <v>1</v>
      </c>
      <c r="E96">
        <f t="shared" si="3"/>
        <v>0</v>
      </c>
      <c r="F96">
        <f t="shared" si="4"/>
        <v>24</v>
      </c>
      <c r="G96">
        <f t="shared" si="5"/>
        <v>-99</v>
      </c>
    </row>
    <row r="97" spans="1:7" x14ac:dyDescent="0.55000000000000004">
      <c r="A97">
        <v>20049</v>
      </c>
      <c r="B97">
        <v>17</v>
      </c>
      <c r="C97">
        <v>2</v>
      </c>
      <c r="D97">
        <v>1</v>
      </c>
      <c r="E97">
        <f t="shared" si="3"/>
        <v>0</v>
      </c>
      <c r="F97">
        <f t="shared" si="4"/>
        <v>17</v>
      </c>
      <c r="G97">
        <f t="shared" si="5"/>
        <v>-99</v>
      </c>
    </row>
    <row r="98" spans="1:7" x14ac:dyDescent="0.55000000000000004">
      <c r="A98">
        <v>20050</v>
      </c>
      <c r="B98">
        <v>33</v>
      </c>
      <c r="C98">
        <v>5</v>
      </c>
      <c r="D98">
        <v>1</v>
      </c>
      <c r="E98">
        <f t="shared" si="3"/>
        <v>0</v>
      </c>
      <c r="F98">
        <f t="shared" si="4"/>
        <v>33</v>
      </c>
      <c r="G98">
        <f t="shared" si="5"/>
        <v>-99</v>
      </c>
    </row>
    <row r="99" spans="1:7" x14ac:dyDescent="0.55000000000000004">
      <c r="A99">
        <v>20051</v>
      </c>
      <c r="B99">
        <v>17</v>
      </c>
      <c r="C99">
        <v>4</v>
      </c>
      <c r="D99">
        <v>1</v>
      </c>
      <c r="E99">
        <f t="shared" si="3"/>
        <v>0</v>
      </c>
      <c r="F99">
        <f t="shared" si="4"/>
        <v>17</v>
      </c>
      <c r="G99">
        <f t="shared" si="5"/>
        <v>0</v>
      </c>
    </row>
    <row r="100" spans="1:7" x14ac:dyDescent="0.55000000000000004">
      <c r="A100">
        <v>20051</v>
      </c>
      <c r="B100">
        <v>17</v>
      </c>
      <c r="C100">
        <v>7</v>
      </c>
      <c r="D100">
        <v>2</v>
      </c>
      <c r="E100">
        <f t="shared" si="3"/>
        <v>1</v>
      </c>
      <c r="F100">
        <f t="shared" si="4"/>
        <v>-99</v>
      </c>
      <c r="G100">
        <f t="shared" si="5"/>
        <v>-99</v>
      </c>
    </row>
    <row r="101" spans="1:7" x14ac:dyDescent="0.55000000000000004">
      <c r="A101">
        <v>20051</v>
      </c>
      <c r="B101">
        <v>19</v>
      </c>
      <c r="C101">
        <v>5</v>
      </c>
      <c r="D101">
        <v>1</v>
      </c>
      <c r="E101">
        <f t="shared" si="3"/>
        <v>2</v>
      </c>
      <c r="F101">
        <f t="shared" si="4"/>
        <v>-99</v>
      </c>
      <c r="G101">
        <f t="shared" si="5"/>
        <v>-99</v>
      </c>
    </row>
    <row r="102" spans="1:7" x14ac:dyDescent="0.55000000000000004">
      <c r="A102">
        <v>20051</v>
      </c>
      <c r="B102">
        <v>52</v>
      </c>
      <c r="C102">
        <v>6</v>
      </c>
      <c r="D102">
        <v>2</v>
      </c>
      <c r="E102">
        <f t="shared" si="3"/>
        <v>3</v>
      </c>
      <c r="F102">
        <f t="shared" si="4"/>
        <v>-99</v>
      </c>
      <c r="G102">
        <f t="shared" si="5"/>
        <v>-99</v>
      </c>
    </row>
    <row r="103" spans="1:7" x14ac:dyDescent="0.55000000000000004">
      <c r="A103">
        <v>20052</v>
      </c>
      <c r="B103">
        <v>1</v>
      </c>
      <c r="C103">
        <v>7</v>
      </c>
      <c r="D103">
        <v>1</v>
      </c>
      <c r="E103">
        <f t="shared" si="3"/>
        <v>0</v>
      </c>
      <c r="F103">
        <f t="shared" si="4"/>
        <v>1</v>
      </c>
      <c r="G103">
        <f t="shared" si="5"/>
        <v>-99</v>
      </c>
    </row>
    <row r="104" spans="1:7" x14ac:dyDescent="0.55000000000000004">
      <c r="A104">
        <v>20053</v>
      </c>
      <c r="B104">
        <v>19</v>
      </c>
      <c r="C104">
        <v>3</v>
      </c>
      <c r="D104">
        <v>1</v>
      </c>
      <c r="E104">
        <f t="shared" si="3"/>
        <v>0</v>
      </c>
      <c r="F104">
        <f t="shared" si="4"/>
        <v>19</v>
      </c>
      <c r="G104">
        <f t="shared" si="5"/>
        <v>-99</v>
      </c>
    </row>
    <row r="105" spans="1:7" x14ac:dyDescent="0.55000000000000004">
      <c r="A105">
        <v>20054</v>
      </c>
      <c r="B105">
        <v>5</v>
      </c>
      <c r="C105">
        <v>6</v>
      </c>
      <c r="D105">
        <v>1</v>
      </c>
      <c r="E105">
        <f t="shared" si="3"/>
        <v>0</v>
      </c>
      <c r="F105">
        <f t="shared" si="4"/>
        <v>5</v>
      </c>
      <c r="G105">
        <f t="shared" si="5"/>
        <v>30</v>
      </c>
    </row>
    <row r="106" spans="1:7" x14ac:dyDescent="0.55000000000000004">
      <c r="A106">
        <v>20054</v>
      </c>
      <c r="B106">
        <v>35</v>
      </c>
      <c r="C106">
        <v>7</v>
      </c>
      <c r="D106">
        <v>1</v>
      </c>
      <c r="E106">
        <f t="shared" si="3"/>
        <v>1</v>
      </c>
      <c r="F106">
        <f t="shared" si="4"/>
        <v>-99</v>
      </c>
      <c r="G106">
        <f t="shared" si="5"/>
        <v>-99</v>
      </c>
    </row>
    <row r="107" spans="1:7" x14ac:dyDescent="0.55000000000000004">
      <c r="A107">
        <v>20054</v>
      </c>
      <c r="B107">
        <v>36</v>
      </c>
      <c r="C107">
        <v>7</v>
      </c>
      <c r="D107">
        <v>1</v>
      </c>
      <c r="E107">
        <f t="shared" si="3"/>
        <v>2</v>
      </c>
      <c r="F107">
        <f t="shared" si="4"/>
        <v>-99</v>
      </c>
      <c r="G107">
        <f t="shared" si="5"/>
        <v>-99</v>
      </c>
    </row>
    <row r="108" spans="1:7" x14ac:dyDescent="0.55000000000000004">
      <c r="A108">
        <v>20054</v>
      </c>
      <c r="B108">
        <v>38</v>
      </c>
      <c r="C108">
        <v>6</v>
      </c>
      <c r="D108">
        <v>1</v>
      </c>
      <c r="E108">
        <f t="shared" si="3"/>
        <v>3</v>
      </c>
      <c r="F108">
        <f t="shared" si="4"/>
        <v>-99</v>
      </c>
      <c r="G108">
        <f t="shared" si="5"/>
        <v>-99</v>
      </c>
    </row>
    <row r="109" spans="1:7" x14ac:dyDescent="0.55000000000000004">
      <c r="A109">
        <v>20055</v>
      </c>
      <c r="B109">
        <v>17</v>
      </c>
      <c r="C109">
        <v>2</v>
      </c>
      <c r="D109">
        <v>1</v>
      </c>
      <c r="E109">
        <f t="shared" si="3"/>
        <v>0</v>
      </c>
      <c r="F109">
        <f t="shared" si="4"/>
        <v>17</v>
      </c>
      <c r="G109">
        <f t="shared" si="5"/>
        <v>-99</v>
      </c>
    </row>
    <row r="110" spans="1:7" x14ac:dyDescent="0.55000000000000004">
      <c r="A110">
        <v>20056</v>
      </c>
      <c r="B110">
        <v>6</v>
      </c>
      <c r="C110">
        <v>5</v>
      </c>
      <c r="D110">
        <v>1</v>
      </c>
      <c r="E110">
        <f t="shared" si="3"/>
        <v>0</v>
      </c>
      <c r="F110">
        <f t="shared" si="4"/>
        <v>6</v>
      </c>
      <c r="G110">
        <f t="shared" si="5"/>
        <v>-99</v>
      </c>
    </row>
    <row r="111" spans="1:7" x14ac:dyDescent="0.55000000000000004">
      <c r="A111">
        <v>20057</v>
      </c>
      <c r="B111">
        <v>15</v>
      </c>
      <c r="C111">
        <v>4</v>
      </c>
      <c r="D111">
        <v>1</v>
      </c>
      <c r="E111">
        <f t="shared" si="3"/>
        <v>0</v>
      </c>
      <c r="F111">
        <f t="shared" si="4"/>
        <v>15</v>
      </c>
      <c r="G111">
        <f t="shared" si="5"/>
        <v>1</v>
      </c>
    </row>
    <row r="112" spans="1:7" x14ac:dyDescent="0.55000000000000004">
      <c r="A112">
        <v>20057</v>
      </c>
      <c r="B112">
        <v>16</v>
      </c>
      <c r="C112">
        <v>2</v>
      </c>
      <c r="D112">
        <v>1</v>
      </c>
      <c r="E112">
        <f t="shared" si="3"/>
        <v>1</v>
      </c>
      <c r="F112">
        <f t="shared" si="4"/>
        <v>-99</v>
      </c>
      <c r="G112">
        <f t="shared" si="5"/>
        <v>-99</v>
      </c>
    </row>
    <row r="113" spans="1:7" x14ac:dyDescent="0.55000000000000004">
      <c r="A113">
        <v>20057</v>
      </c>
      <c r="B113">
        <v>16</v>
      </c>
      <c r="C113">
        <v>4</v>
      </c>
      <c r="D113">
        <v>3</v>
      </c>
      <c r="E113">
        <f t="shared" si="3"/>
        <v>2</v>
      </c>
      <c r="F113">
        <f t="shared" si="4"/>
        <v>-99</v>
      </c>
      <c r="G113">
        <f t="shared" si="5"/>
        <v>-99</v>
      </c>
    </row>
    <row r="114" spans="1:7" x14ac:dyDescent="0.55000000000000004">
      <c r="A114">
        <v>20057</v>
      </c>
      <c r="B114">
        <v>17</v>
      </c>
      <c r="C114">
        <v>2</v>
      </c>
      <c r="D114">
        <v>1</v>
      </c>
      <c r="E114">
        <f t="shared" si="3"/>
        <v>3</v>
      </c>
      <c r="F114">
        <f t="shared" si="4"/>
        <v>-99</v>
      </c>
      <c r="G114">
        <f t="shared" si="5"/>
        <v>-99</v>
      </c>
    </row>
    <row r="115" spans="1:7" x14ac:dyDescent="0.55000000000000004">
      <c r="A115">
        <v>20057</v>
      </c>
      <c r="B115">
        <v>38</v>
      </c>
      <c r="C115">
        <v>5</v>
      </c>
      <c r="D115">
        <v>1</v>
      </c>
      <c r="E115">
        <f t="shared" si="3"/>
        <v>4</v>
      </c>
      <c r="F115">
        <f t="shared" si="4"/>
        <v>-99</v>
      </c>
      <c r="G115">
        <f t="shared" si="5"/>
        <v>-99</v>
      </c>
    </row>
    <row r="116" spans="1:7" x14ac:dyDescent="0.55000000000000004">
      <c r="A116">
        <v>20058</v>
      </c>
      <c r="B116">
        <v>18</v>
      </c>
      <c r="C116">
        <v>6</v>
      </c>
      <c r="D116">
        <v>1</v>
      </c>
      <c r="E116">
        <f t="shared" si="3"/>
        <v>0</v>
      </c>
      <c r="F116">
        <f t="shared" si="4"/>
        <v>18</v>
      </c>
      <c r="G116">
        <f t="shared" si="5"/>
        <v>1</v>
      </c>
    </row>
    <row r="117" spans="1:7" x14ac:dyDescent="0.55000000000000004">
      <c r="A117">
        <v>20058</v>
      </c>
      <c r="B117">
        <v>19</v>
      </c>
      <c r="C117">
        <v>1</v>
      </c>
      <c r="D117">
        <v>1</v>
      </c>
      <c r="E117">
        <f t="shared" si="3"/>
        <v>1</v>
      </c>
      <c r="F117">
        <f t="shared" si="4"/>
        <v>-99</v>
      </c>
      <c r="G117">
        <f t="shared" si="5"/>
        <v>-99</v>
      </c>
    </row>
    <row r="118" spans="1:7" x14ac:dyDescent="0.55000000000000004">
      <c r="A118">
        <v>20058</v>
      </c>
      <c r="B118">
        <v>24</v>
      </c>
      <c r="C118">
        <v>5</v>
      </c>
      <c r="D118">
        <v>1</v>
      </c>
      <c r="E118">
        <f t="shared" si="3"/>
        <v>2</v>
      </c>
      <c r="F118">
        <f t="shared" si="4"/>
        <v>-99</v>
      </c>
      <c r="G118">
        <f t="shared" si="5"/>
        <v>-99</v>
      </c>
    </row>
    <row r="119" spans="1:7" x14ac:dyDescent="0.55000000000000004">
      <c r="A119">
        <v>20058</v>
      </c>
      <c r="B119">
        <v>28</v>
      </c>
      <c r="C119">
        <v>5</v>
      </c>
      <c r="D119">
        <v>1</v>
      </c>
      <c r="E119">
        <f t="shared" si="3"/>
        <v>3</v>
      </c>
      <c r="F119">
        <f t="shared" si="4"/>
        <v>-99</v>
      </c>
      <c r="G119">
        <f t="shared" si="5"/>
        <v>-99</v>
      </c>
    </row>
    <row r="120" spans="1:7" x14ac:dyDescent="0.55000000000000004">
      <c r="A120">
        <v>20058</v>
      </c>
      <c r="B120">
        <v>45</v>
      </c>
      <c r="C120">
        <v>5</v>
      </c>
      <c r="D120">
        <v>1</v>
      </c>
      <c r="E120">
        <f t="shared" si="3"/>
        <v>4</v>
      </c>
      <c r="F120">
        <f t="shared" si="4"/>
        <v>-99</v>
      </c>
      <c r="G120">
        <f t="shared" si="5"/>
        <v>-99</v>
      </c>
    </row>
    <row r="121" spans="1:7" x14ac:dyDescent="0.55000000000000004">
      <c r="A121">
        <v>20058</v>
      </c>
      <c r="B121">
        <v>49</v>
      </c>
      <c r="C121">
        <v>5</v>
      </c>
      <c r="D121">
        <v>1</v>
      </c>
      <c r="E121">
        <f t="shared" si="3"/>
        <v>5</v>
      </c>
      <c r="F121">
        <f t="shared" si="4"/>
        <v>-99</v>
      </c>
      <c r="G121">
        <f t="shared" si="5"/>
        <v>-99</v>
      </c>
    </row>
    <row r="122" spans="1:7" x14ac:dyDescent="0.55000000000000004">
      <c r="A122">
        <v>20059</v>
      </c>
      <c r="B122">
        <v>30</v>
      </c>
      <c r="C122">
        <v>7</v>
      </c>
      <c r="D122">
        <v>1</v>
      </c>
      <c r="E122">
        <f t="shared" si="3"/>
        <v>0</v>
      </c>
      <c r="F122">
        <f t="shared" si="4"/>
        <v>30</v>
      </c>
      <c r="G122">
        <f t="shared" si="5"/>
        <v>2</v>
      </c>
    </row>
    <row r="123" spans="1:7" x14ac:dyDescent="0.55000000000000004">
      <c r="A123">
        <v>20059</v>
      </c>
      <c r="B123">
        <v>32</v>
      </c>
      <c r="C123">
        <v>7</v>
      </c>
      <c r="D123">
        <v>1</v>
      </c>
      <c r="E123">
        <f t="shared" si="3"/>
        <v>1</v>
      </c>
      <c r="F123">
        <f t="shared" si="4"/>
        <v>-99</v>
      </c>
      <c r="G123">
        <f t="shared" si="5"/>
        <v>-99</v>
      </c>
    </row>
    <row r="124" spans="1:7" x14ac:dyDescent="0.55000000000000004">
      <c r="A124">
        <v>20059</v>
      </c>
      <c r="B124">
        <v>33</v>
      </c>
      <c r="C124">
        <v>7</v>
      </c>
      <c r="D124">
        <v>1</v>
      </c>
      <c r="E124">
        <f t="shared" si="3"/>
        <v>2</v>
      </c>
      <c r="F124">
        <f t="shared" si="4"/>
        <v>-99</v>
      </c>
      <c r="G124">
        <f t="shared" si="5"/>
        <v>-99</v>
      </c>
    </row>
    <row r="125" spans="1:7" x14ac:dyDescent="0.55000000000000004">
      <c r="A125">
        <v>20059</v>
      </c>
      <c r="B125">
        <v>34</v>
      </c>
      <c r="C125">
        <v>7</v>
      </c>
      <c r="D125">
        <v>1</v>
      </c>
      <c r="E125">
        <f t="shared" si="3"/>
        <v>3</v>
      </c>
      <c r="F125">
        <f t="shared" si="4"/>
        <v>-99</v>
      </c>
      <c r="G125">
        <f t="shared" si="5"/>
        <v>-99</v>
      </c>
    </row>
    <row r="126" spans="1:7" x14ac:dyDescent="0.55000000000000004">
      <c r="A126">
        <v>20059</v>
      </c>
      <c r="B126">
        <v>35</v>
      </c>
      <c r="C126">
        <v>7</v>
      </c>
      <c r="D126">
        <v>1</v>
      </c>
      <c r="E126">
        <f t="shared" si="3"/>
        <v>4</v>
      </c>
      <c r="F126">
        <f t="shared" si="4"/>
        <v>-99</v>
      </c>
      <c r="G126">
        <f t="shared" si="5"/>
        <v>-99</v>
      </c>
    </row>
    <row r="127" spans="1:7" x14ac:dyDescent="0.55000000000000004">
      <c r="A127">
        <v>20059</v>
      </c>
      <c r="B127">
        <v>38</v>
      </c>
      <c r="C127">
        <v>7</v>
      </c>
      <c r="D127">
        <v>1</v>
      </c>
      <c r="E127">
        <f t="shared" si="3"/>
        <v>5</v>
      </c>
      <c r="F127">
        <f t="shared" si="4"/>
        <v>-99</v>
      </c>
      <c r="G127">
        <f t="shared" si="5"/>
        <v>-99</v>
      </c>
    </row>
    <row r="128" spans="1:7" x14ac:dyDescent="0.55000000000000004">
      <c r="A128">
        <v>20059</v>
      </c>
      <c r="B128">
        <v>45</v>
      </c>
      <c r="C128">
        <v>7</v>
      </c>
      <c r="D128">
        <v>1</v>
      </c>
      <c r="E128">
        <f t="shared" si="3"/>
        <v>6</v>
      </c>
      <c r="F128">
        <f t="shared" si="4"/>
        <v>-99</v>
      </c>
      <c r="G128">
        <f t="shared" si="5"/>
        <v>-99</v>
      </c>
    </row>
    <row r="129" spans="1:7" x14ac:dyDescent="0.55000000000000004">
      <c r="A129">
        <v>20059</v>
      </c>
      <c r="B129">
        <v>49</v>
      </c>
      <c r="C129">
        <v>7</v>
      </c>
      <c r="D129">
        <v>2</v>
      </c>
      <c r="E129">
        <f t="shared" si="3"/>
        <v>7</v>
      </c>
      <c r="F129">
        <f t="shared" si="4"/>
        <v>-99</v>
      </c>
      <c r="G129">
        <f t="shared" si="5"/>
        <v>-99</v>
      </c>
    </row>
    <row r="130" spans="1:7" x14ac:dyDescent="0.55000000000000004">
      <c r="A130">
        <v>20059</v>
      </c>
      <c r="B130">
        <v>50</v>
      </c>
      <c r="C130">
        <v>7</v>
      </c>
      <c r="D130">
        <v>2</v>
      </c>
      <c r="E130">
        <f t="shared" si="3"/>
        <v>8</v>
      </c>
      <c r="F130">
        <f t="shared" si="4"/>
        <v>-99</v>
      </c>
      <c r="G130">
        <f t="shared" si="5"/>
        <v>-99</v>
      </c>
    </row>
    <row r="131" spans="1:7" x14ac:dyDescent="0.55000000000000004">
      <c r="A131">
        <v>20059</v>
      </c>
      <c r="B131">
        <v>52</v>
      </c>
      <c r="C131">
        <v>7</v>
      </c>
      <c r="D131">
        <v>2</v>
      </c>
      <c r="E131">
        <f t="shared" ref="E131:E194" si="6">IF(A131&lt;&gt;A130,0,E130+1)</f>
        <v>9</v>
      </c>
      <c r="F131">
        <f t="shared" ref="F131:F194" si="7">IF(E131=0,B131,-99)</f>
        <v>-99</v>
      </c>
      <c r="G131">
        <f t="shared" ref="G131:G194" si="8">IF(E132=1,B132-F131,-99)</f>
        <v>-99</v>
      </c>
    </row>
    <row r="132" spans="1:7" x14ac:dyDescent="0.55000000000000004">
      <c r="A132">
        <v>20060</v>
      </c>
      <c r="B132">
        <v>43</v>
      </c>
      <c r="C132">
        <v>6</v>
      </c>
      <c r="D132">
        <v>1</v>
      </c>
      <c r="E132">
        <f t="shared" si="6"/>
        <v>0</v>
      </c>
      <c r="F132">
        <f t="shared" si="7"/>
        <v>43</v>
      </c>
      <c r="G132">
        <f t="shared" si="8"/>
        <v>-99</v>
      </c>
    </row>
    <row r="133" spans="1:7" x14ac:dyDescent="0.55000000000000004">
      <c r="A133">
        <v>20061</v>
      </c>
      <c r="B133">
        <v>34</v>
      </c>
      <c r="C133">
        <v>6</v>
      </c>
      <c r="D133">
        <v>1</v>
      </c>
      <c r="E133">
        <f t="shared" si="6"/>
        <v>0</v>
      </c>
      <c r="F133">
        <f t="shared" si="7"/>
        <v>34</v>
      </c>
      <c r="G133">
        <f t="shared" si="8"/>
        <v>-99</v>
      </c>
    </row>
    <row r="134" spans="1:7" x14ac:dyDescent="0.55000000000000004">
      <c r="A134">
        <v>20062</v>
      </c>
      <c r="B134">
        <v>30</v>
      </c>
      <c r="C134">
        <v>6</v>
      </c>
      <c r="D134">
        <v>1</v>
      </c>
      <c r="E134">
        <f t="shared" si="6"/>
        <v>0</v>
      </c>
      <c r="F134">
        <f t="shared" si="7"/>
        <v>30</v>
      </c>
      <c r="G134">
        <f t="shared" si="8"/>
        <v>-99</v>
      </c>
    </row>
    <row r="135" spans="1:7" x14ac:dyDescent="0.55000000000000004">
      <c r="A135">
        <v>20063</v>
      </c>
      <c r="B135">
        <v>5</v>
      </c>
      <c r="C135">
        <v>5</v>
      </c>
      <c r="D135">
        <v>1</v>
      </c>
      <c r="E135">
        <f t="shared" si="6"/>
        <v>0</v>
      </c>
      <c r="F135">
        <f t="shared" si="7"/>
        <v>5</v>
      </c>
      <c r="G135">
        <f t="shared" si="8"/>
        <v>18</v>
      </c>
    </row>
    <row r="136" spans="1:7" x14ac:dyDescent="0.55000000000000004">
      <c r="A136">
        <v>20063</v>
      </c>
      <c r="B136">
        <v>23</v>
      </c>
      <c r="C136">
        <v>5</v>
      </c>
      <c r="D136">
        <v>2</v>
      </c>
      <c r="E136">
        <f t="shared" si="6"/>
        <v>1</v>
      </c>
      <c r="F136">
        <f t="shared" si="7"/>
        <v>-99</v>
      </c>
      <c r="G136">
        <f t="shared" si="8"/>
        <v>-99</v>
      </c>
    </row>
    <row r="137" spans="1:7" x14ac:dyDescent="0.55000000000000004">
      <c r="A137">
        <v>20064</v>
      </c>
      <c r="B137">
        <v>4</v>
      </c>
      <c r="C137">
        <v>5</v>
      </c>
      <c r="D137">
        <v>2</v>
      </c>
      <c r="E137">
        <f t="shared" si="6"/>
        <v>0</v>
      </c>
      <c r="F137">
        <f t="shared" si="7"/>
        <v>4</v>
      </c>
      <c r="G137">
        <f t="shared" si="8"/>
        <v>2</v>
      </c>
    </row>
    <row r="138" spans="1:7" x14ac:dyDescent="0.55000000000000004">
      <c r="A138">
        <v>20064</v>
      </c>
      <c r="B138">
        <v>6</v>
      </c>
      <c r="C138">
        <v>4</v>
      </c>
      <c r="D138">
        <v>1</v>
      </c>
      <c r="E138">
        <f t="shared" si="6"/>
        <v>1</v>
      </c>
      <c r="F138">
        <f t="shared" si="7"/>
        <v>-99</v>
      </c>
      <c r="G138">
        <f t="shared" si="8"/>
        <v>-99</v>
      </c>
    </row>
    <row r="139" spans="1:7" x14ac:dyDescent="0.55000000000000004">
      <c r="A139">
        <v>20064</v>
      </c>
      <c r="B139">
        <v>16</v>
      </c>
      <c r="C139">
        <v>4</v>
      </c>
      <c r="D139">
        <v>1</v>
      </c>
      <c r="E139">
        <f t="shared" si="6"/>
        <v>2</v>
      </c>
      <c r="F139">
        <f t="shared" si="7"/>
        <v>-99</v>
      </c>
      <c r="G139">
        <f t="shared" si="8"/>
        <v>-99</v>
      </c>
    </row>
    <row r="140" spans="1:7" x14ac:dyDescent="0.55000000000000004">
      <c r="A140">
        <v>20064</v>
      </c>
      <c r="B140">
        <v>24</v>
      </c>
      <c r="C140">
        <v>6</v>
      </c>
      <c r="D140">
        <v>1</v>
      </c>
      <c r="E140">
        <f t="shared" si="6"/>
        <v>3</v>
      </c>
      <c r="F140">
        <f t="shared" si="7"/>
        <v>-99</v>
      </c>
      <c r="G140">
        <f t="shared" si="8"/>
        <v>-99</v>
      </c>
    </row>
    <row r="141" spans="1:7" x14ac:dyDescent="0.55000000000000004">
      <c r="A141">
        <v>20064</v>
      </c>
      <c r="B141">
        <v>26</v>
      </c>
      <c r="C141">
        <v>3</v>
      </c>
      <c r="D141">
        <v>2</v>
      </c>
      <c r="E141">
        <f t="shared" si="6"/>
        <v>4</v>
      </c>
      <c r="F141">
        <f t="shared" si="7"/>
        <v>-99</v>
      </c>
      <c r="G141">
        <f t="shared" si="8"/>
        <v>-99</v>
      </c>
    </row>
    <row r="142" spans="1:7" x14ac:dyDescent="0.55000000000000004">
      <c r="A142">
        <v>20064</v>
      </c>
      <c r="B142">
        <v>47</v>
      </c>
      <c r="C142">
        <v>2</v>
      </c>
      <c r="D142">
        <v>1</v>
      </c>
      <c r="E142">
        <f t="shared" si="6"/>
        <v>5</v>
      </c>
      <c r="F142">
        <f t="shared" si="7"/>
        <v>-99</v>
      </c>
      <c r="G142">
        <f t="shared" si="8"/>
        <v>-99</v>
      </c>
    </row>
    <row r="143" spans="1:7" x14ac:dyDescent="0.55000000000000004">
      <c r="A143">
        <v>20065</v>
      </c>
      <c r="B143">
        <v>30</v>
      </c>
      <c r="C143">
        <v>6</v>
      </c>
      <c r="D143">
        <v>2</v>
      </c>
      <c r="E143">
        <f t="shared" si="6"/>
        <v>0</v>
      </c>
      <c r="F143">
        <f t="shared" si="7"/>
        <v>30</v>
      </c>
      <c r="G143">
        <f t="shared" si="8"/>
        <v>-99</v>
      </c>
    </row>
    <row r="144" spans="1:7" x14ac:dyDescent="0.55000000000000004">
      <c r="A144">
        <v>20066</v>
      </c>
      <c r="B144">
        <v>15</v>
      </c>
      <c r="C144">
        <v>5</v>
      </c>
      <c r="D144">
        <v>1</v>
      </c>
      <c r="E144">
        <f t="shared" si="6"/>
        <v>0</v>
      </c>
      <c r="F144">
        <f t="shared" si="7"/>
        <v>15</v>
      </c>
      <c r="G144">
        <f t="shared" si="8"/>
        <v>-99</v>
      </c>
    </row>
    <row r="145" spans="1:7" x14ac:dyDescent="0.55000000000000004">
      <c r="A145">
        <v>20067</v>
      </c>
      <c r="B145">
        <v>2</v>
      </c>
      <c r="C145">
        <v>6</v>
      </c>
      <c r="D145">
        <v>1</v>
      </c>
      <c r="E145">
        <f t="shared" si="6"/>
        <v>0</v>
      </c>
      <c r="F145">
        <f t="shared" si="7"/>
        <v>2</v>
      </c>
      <c r="G145">
        <f t="shared" si="8"/>
        <v>-99</v>
      </c>
    </row>
    <row r="146" spans="1:7" x14ac:dyDescent="0.55000000000000004">
      <c r="A146">
        <v>20068</v>
      </c>
      <c r="B146">
        <v>11</v>
      </c>
      <c r="C146">
        <v>4</v>
      </c>
      <c r="D146">
        <v>1</v>
      </c>
      <c r="E146">
        <f t="shared" si="6"/>
        <v>0</v>
      </c>
      <c r="F146">
        <f t="shared" si="7"/>
        <v>11</v>
      </c>
      <c r="G146">
        <f t="shared" si="8"/>
        <v>19</v>
      </c>
    </row>
    <row r="147" spans="1:7" x14ac:dyDescent="0.55000000000000004">
      <c r="A147">
        <v>20068</v>
      </c>
      <c r="B147">
        <v>30</v>
      </c>
      <c r="C147">
        <v>5</v>
      </c>
      <c r="D147">
        <v>1</v>
      </c>
      <c r="E147">
        <f t="shared" si="6"/>
        <v>1</v>
      </c>
      <c r="F147">
        <f t="shared" si="7"/>
        <v>-99</v>
      </c>
      <c r="G147">
        <f t="shared" si="8"/>
        <v>-99</v>
      </c>
    </row>
    <row r="148" spans="1:7" x14ac:dyDescent="0.55000000000000004">
      <c r="A148">
        <v>20069</v>
      </c>
      <c r="B148">
        <v>18</v>
      </c>
      <c r="C148">
        <v>1</v>
      </c>
      <c r="D148">
        <v>1</v>
      </c>
      <c r="E148">
        <f t="shared" si="6"/>
        <v>0</v>
      </c>
      <c r="F148">
        <f t="shared" si="7"/>
        <v>18</v>
      </c>
      <c r="G148">
        <f t="shared" si="8"/>
        <v>0</v>
      </c>
    </row>
    <row r="149" spans="1:7" x14ac:dyDescent="0.55000000000000004">
      <c r="A149">
        <v>20069</v>
      </c>
      <c r="B149">
        <v>18</v>
      </c>
      <c r="C149">
        <v>5</v>
      </c>
      <c r="D149">
        <v>1</v>
      </c>
      <c r="E149">
        <f t="shared" si="6"/>
        <v>1</v>
      </c>
      <c r="F149">
        <f t="shared" si="7"/>
        <v>-99</v>
      </c>
      <c r="G149">
        <f t="shared" si="8"/>
        <v>-99</v>
      </c>
    </row>
    <row r="150" spans="1:7" x14ac:dyDescent="0.55000000000000004">
      <c r="A150">
        <v>20069</v>
      </c>
      <c r="B150">
        <v>19</v>
      </c>
      <c r="C150">
        <v>4</v>
      </c>
      <c r="D150">
        <v>2</v>
      </c>
      <c r="E150">
        <f t="shared" si="6"/>
        <v>2</v>
      </c>
      <c r="F150">
        <f t="shared" si="7"/>
        <v>-99</v>
      </c>
      <c r="G150">
        <f t="shared" si="8"/>
        <v>-99</v>
      </c>
    </row>
    <row r="151" spans="1:7" x14ac:dyDescent="0.55000000000000004">
      <c r="A151">
        <v>20070</v>
      </c>
      <c r="B151">
        <v>4</v>
      </c>
      <c r="C151">
        <v>4</v>
      </c>
      <c r="D151">
        <v>1</v>
      </c>
      <c r="E151">
        <f t="shared" si="6"/>
        <v>0</v>
      </c>
      <c r="F151">
        <f t="shared" si="7"/>
        <v>4</v>
      </c>
      <c r="G151">
        <f t="shared" si="8"/>
        <v>1</v>
      </c>
    </row>
    <row r="152" spans="1:7" x14ac:dyDescent="0.55000000000000004">
      <c r="A152">
        <v>20070</v>
      </c>
      <c r="B152">
        <v>5</v>
      </c>
      <c r="C152">
        <v>6</v>
      </c>
      <c r="D152">
        <v>1</v>
      </c>
      <c r="E152">
        <f t="shared" si="6"/>
        <v>1</v>
      </c>
      <c r="F152">
        <f t="shared" si="7"/>
        <v>-99</v>
      </c>
      <c r="G152">
        <f t="shared" si="8"/>
        <v>-99</v>
      </c>
    </row>
    <row r="153" spans="1:7" x14ac:dyDescent="0.55000000000000004">
      <c r="A153">
        <v>20070</v>
      </c>
      <c r="B153">
        <v>17</v>
      </c>
      <c r="C153">
        <v>3</v>
      </c>
      <c r="D153">
        <v>1</v>
      </c>
      <c r="E153">
        <f t="shared" si="6"/>
        <v>2</v>
      </c>
      <c r="F153">
        <f t="shared" si="7"/>
        <v>-99</v>
      </c>
      <c r="G153">
        <f t="shared" si="8"/>
        <v>-99</v>
      </c>
    </row>
    <row r="154" spans="1:7" x14ac:dyDescent="0.55000000000000004">
      <c r="A154">
        <v>20071</v>
      </c>
      <c r="B154">
        <v>4</v>
      </c>
      <c r="C154">
        <v>4</v>
      </c>
      <c r="D154">
        <v>1</v>
      </c>
      <c r="E154">
        <f t="shared" si="6"/>
        <v>0</v>
      </c>
      <c r="F154">
        <f t="shared" si="7"/>
        <v>4</v>
      </c>
      <c r="G154">
        <f t="shared" si="8"/>
        <v>5</v>
      </c>
    </row>
    <row r="155" spans="1:7" x14ac:dyDescent="0.55000000000000004">
      <c r="A155">
        <v>20071</v>
      </c>
      <c r="B155">
        <v>9</v>
      </c>
      <c r="C155">
        <v>4</v>
      </c>
      <c r="D155">
        <v>1</v>
      </c>
      <c r="E155">
        <f t="shared" si="6"/>
        <v>1</v>
      </c>
      <c r="F155">
        <f t="shared" si="7"/>
        <v>-99</v>
      </c>
      <c r="G155">
        <f t="shared" si="8"/>
        <v>-99</v>
      </c>
    </row>
    <row r="156" spans="1:7" x14ac:dyDescent="0.55000000000000004">
      <c r="A156">
        <v>20071</v>
      </c>
      <c r="B156">
        <v>11</v>
      </c>
      <c r="C156">
        <v>5</v>
      </c>
      <c r="D156">
        <v>1</v>
      </c>
      <c r="E156">
        <f t="shared" si="6"/>
        <v>2</v>
      </c>
      <c r="F156">
        <f t="shared" si="7"/>
        <v>-99</v>
      </c>
      <c r="G156">
        <f t="shared" si="8"/>
        <v>-99</v>
      </c>
    </row>
    <row r="157" spans="1:7" x14ac:dyDescent="0.55000000000000004">
      <c r="A157">
        <v>20071</v>
      </c>
      <c r="B157">
        <v>17</v>
      </c>
      <c r="C157">
        <v>5</v>
      </c>
      <c r="D157">
        <v>1</v>
      </c>
      <c r="E157">
        <f t="shared" si="6"/>
        <v>3</v>
      </c>
      <c r="F157">
        <f t="shared" si="7"/>
        <v>-99</v>
      </c>
      <c r="G157">
        <f t="shared" si="8"/>
        <v>-99</v>
      </c>
    </row>
    <row r="158" spans="1:7" x14ac:dyDescent="0.55000000000000004">
      <c r="A158">
        <v>20071</v>
      </c>
      <c r="B158">
        <v>38</v>
      </c>
      <c r="C158">
        <v>6</v>
      </c>
      <c r="D158">
        <v>1</v>
      </c>
      <c r="E158">
        <f t="shared" si="6"/>
        <v>4</v>
      </c>
      <c r="F158">
        <f t="shared" si="7"/>
        <v>-99</v>
      </c>
      <c r="G158">
        <f t="shared" si="8"/>
        <v>-99</v>
      </c>
    </row>
    <row r="159" spans="1:7" x14ac:dyDescent="0.55000000000000004">
      <c r="A159">
        <v>20071</v>
      </c>
      <c r="B159">
        <v>49</v>
      </c>
      <c r="C159">
        <v>6</v>
      </c>
      <c r="D159">
        <v>1</v>
      </c>
      <c r="E159">
        <f t="shared" si="6"/>
        <v>5</v>
      </c>
      <c r="F159">
        <f t="shared" si="7"/>
        <v>-99</v>
      </c>
      <c r="G159">
        <f t="shared" si="8"/>
        <v>-99</v>
      </c>
    </row>
    <row r="160" spans="1:7" x14ac:dyDescent="0.55000000000000004">
      <c r="A160">
        <v>20072</v>
      </c>
      <c r="B160">
        <v>6</v>
      </c>
      <c r="C160">
        <v>2</v>
      </c>
      <c r="D160">
        <v>1</v>
      </c>
      <c r="E160">
        <f t="shared" si="6"/>
        <v>0</v>
      </c>
      <c r="F160">
        <f t="shared" si="7"/>
        <v>6</v>
      </c>
      <c r="G160">
        <f t="shared" si="8"/>
        <v>-99</v>
      </c>
    </row>
    <row r="161" spans="1:7" x14ac:dyDescent="0.55000000000000004">
      <c r="A161">
        <v>20073</v>
      </c>
      <c r="B161">
        <v>6</v>
      </c>
      <c r="C161">
        <v>6</v>
      </c>
      <c r="D161">
        <v>3</v>
      </c>
      <c r="E161">
        <f t="shared" si="6"/>
        <v>0</v>
      </c>
      <c r="F161">
        <f t="shared" si="7"/>
        <v>6</v>
      </c>
      <c r="G161">
        <f t="shared" si="8"/>
        <v>14</v>
      </c>
    </row>
    <row r="162" spans="1:7" x14ac:dyDescent="0.55000000000000004">
      <c r="A162">
        <v>20073</v>
      </c>
      <c r="B162">
        <v>20</v>
      </c>
      <c r="C162">
        <v>1</v>
      </c>
      <c r="D162">
        <v>3</v>
      </c>
      <c r="E162">
        <f t="shared" si="6"/>
        <v>1</v>
      </c>
      <c r="F162">
        <f t="shared" si="7"/>
        <v>-99</v>
      </c>
      <c r="G162">
        <f t="shared" si="8"/>
        <v>-99</v>
      </c>
    </row>
    <row r="163" spans="1:7" x14ac:dyDescent="0.55000000000000004">
      <c r="A163">
        <v>20073</v>
      </c>
      <c r="B163">
        <v>30</v>
      </c>
      <c r="C163">
        <v>6</v>
      </c>
      <c r="D163">
        <v>2</v>
      </c>
      <c r="E163">
        <f t="shared" si="6"/>
        <v>2</v>
      </c>
      <c r="F163">
        <f t="shared" si="7"/>
        <v>-99</v>
      </c>
      <c r="G163">
        <f t="shared" si="8"/>
        <v>-99</v>
      </c>
    </row>
    <row r="164" spans="1:7" x14ac:dyDescent="0.55000000000000004">
      <c r="A164">
        <v>20074</v>
      </c>
      <c r="B164">
        <v>17</v>
      </c>
      <c r="C164">
        <v>5</v>
      </c>
      <c r="D164">
        <v>1</v>
      </c>
      <c r="E164">
        <f t="shared" si="6"/>
        <v>0</v>
      </c>
      <c r="F164">
        <f t="shared" si="7"/>
        <v>17</v>
      </c>
      <c r="G164">
        <f t="shared" si="8"/>
        <v>5</v>
      </c>
    </row>
    <row r="165" spans="1:7" x14ac:dyDescent="0.55000000000000004">
      <c r="A165">
        <v>20074</v>
      </c>
      <c r="B165">
        <v>22</v>
      </c>
      <c r="C165">
        <v>4</v>
      </c>
      <c r="D165">
        <v>1</v>
      </c>
      <c r="E165">
        <f t="shared" si="6"/>
        <v>1</v>
      </c>
      <c r="F165">
        <f t="shared" si="7"/>
        <v>-99</v>
      </c>
      <c r="G165">
        <f t="shared" si="8"/>
        <v>-99</v>
      </c>
    </row>
    <row r="166" spans="1:7" x14ac:dyDescent="0.55000000000000004">
      <c r="A166">
        <v>20074</v>
      </c>
      <c r="B166">
        <v>26</v>
      </c>
      <c r="C166">
        <v>5</v>
      </c>
      <c r="D166">
        <v>1</v>
      </c>
      <c r="E166">
        <f t="shared" si="6"/>
        <v>2</v>
      </c>
      <c r="F166">
        <f t="shared" si="7"/>
        <v>-99</v>
      </c>
      <c r="G166">
        <f t="shared" si="8"/>
        <v>-99</v>
      </c>
    </row>
    <row r="167" spans="1:7" x14ac:dyDescent="0.55000000000000004">
      <c r="A167">
        <v>20074</v>
      </c>
      <c r="B167">
        <v>30</v>
      </c>
      <c r="C167">
        <v>4</v>
      </c>
      <c r="D167">
        <v>1</v>
      </c>
      <c r="E167">
        <f t="shared" si="6"/>
        <v>3</v>
      </c>
      <c r="F167">
        <f t="shared" si="7"/>
        <v>-99</v>
      </c>
      <c r="G167">
        <f t="shared" si="8"/>
        <v>-99</v>
      </c>
    </row>
    <row r="168" spans="1:7" x14ac:dyDescent="0.55000000000000004">
      <c r="A168">
        <v>20074</v>
      </c>
      <c r="B168">
        <v>35</v>
      </c>
      <c r="C168">
        <v>4</v>
      </c>
      <c r="D168">
        <v>1</v>
      </c>
      <c r="E168">
        <f t="shared" si="6"/>
        <v>4</v>
      </c>
      <c r="F168">
        <f t="shared" si="7"/>
        <v>-99</v>
      </c>
      <c r="G168">
        <f t="shared" si="8"/>
        <v>-99</v>
      </c>
    </row>
    <row r="169" spans="1:7" x14ac:dyDescent="0.55000000000000004">
      <c r="A169">
        <v>20074</v>
      </c>
      <c r="B169">
        <v>40</v>
      </c>
      <c r="C169">
        <v>1</v>
      </c>
      <c r="D169">
        <v>1</v>
      </c>
      <c r="E169">
        <f t="shared" si="6"/>
        <v>5</v>
      </c>
      <c r="F169">
        <f t="shared" si="7"/>
        <v>-99</v>
      </c>
      <c r="G169">
        <f t="shared" si="8"/>
        <v>-99</v>
      </c>
    </row>
    <row r="170" spans="1:7" x14ac:dyDescent="0.55000000000000004">
      <c r="A170">
        <v>20075</v>
      </c>
      <c r="B170">
        <v>7</v>
      </c>
      <c r="C170">
        <v>7</v>
      </c>
      <c r="D170">
        <v>1</v>
      </c>
      <c r="E170">
        <f t="shared" si="6"/>
        <v>0</v>
      </c>
      <c r="F170">
        <f t="shared" si="7"/>
        <v>7</v>
      </c>
      <c r="G170">
        <f t="shared" si="8"/>
        <v>26</v>
      </c>
    </row>
    <row r="171" spans="1:7" x14ac:dyDescent="0.55000000000000004">
      <c r="A171">
        <v>20075</v>
      </c>
      <c r="B171">
        <v>33</v>
      </c>
      <c r="C171">
        <v>7</v>
      </c>
      <c r="D171">
        <v>1</v>
      </c>
      <c r="E171">
        <f t="shared" si="6"/>
        <v>1</v>
      </c>
      <c r="F171">
        <f t="shared" si="7"/>
        <v>-99</v>
      </c>
      <c r="G171">
        <f t="shared" si="8"/>
        <v>-99</v>
      </c>
    </row>
    <row r="172" spans="1:7" x14ac:dyDescent="0.55000000000000004">
      <c r="A172">
        <v>20076</v>
      </c>
      <c r="B172">
        <v>17</v>
      </c>
      <c r="C172">
        <v>5</v>
      </c>
      <c r="D172">
        <v>2</v>
      </c>
      <c r="E172">
        <f t="shared" si="6"/>
        <v>0</v>
      </c>
      <c r="F172">
        <f t="shared" si="7"/>
        <v>17</v>
      </c>
      <c r="G172">
        <f t="shared" si="8"/>
        <v>-99</v>
      </c>
    </row>
    <row r="173" spans="1:7" x14ac:dyDescent="0.55000000000000004">
      <c r="A173">
        <v>20077</v>
      </c>
      <c r="B173">
        <v>5</v>
      </c>
      <c r="C173">
        <v>6</v>
      </c>
      <c r="D173">
        <v>1</v>
      </c>
      <c r="E173">
        <f t="shared" si="6"/>
        <v>0</v>
      </c>
      <c r="F173">
        <f t="shared" si="7"/>
        <v>5</v>
      </c>
      <c r="G173">
        <f t="shared" si="8"/>
        <v>1</v>
      </c>
    </row>
    <row r="174" spans="1:7" x14ac:dyDescent="0.55000000000000004">
      <c r="A174">
        <v>20077</v>
      </c>
      <c r="B174">
        <v>6</v>
      </c>
      <c r="C174">
        <v>4</v>
      </c>
      <c r="D174">
        <v>1</v>
      </c>
      <c r="E174">
        <f t="shared" si="6"/>
        <v>1</v>
      </c>
      <c r="F174">
        <f t="shared" si="7"/>
        <v>-99</v>
      </c>
      <c r="G174">
        <f t="shared" si="8"/>
        <v>-99</v>
      </c>
    </row>
    <row r="175" spans="1:7" x14ac:dyDescent="0.55000000000000004">
      <c r="A175">
        <v>20078</v>
      </c>
      <c r="B175">
        <v>4</v>
      </c>
      <c r="C175">
        <v>5</v>
      </c>
      <c r="D175">
        <v>1</v>
      </c>
      <c r="E175">
        <f t="shared" si="6"/>
        <v>0</v>
      </c>
      <c r="F175">
        <f t="shared" si="7"/>
        <v>4</v>
      </c>
      <c r="G175">
        <f t="shared" si="8"/>
        <v>3</v>
      </c>
    </row>
    <row r="176" spans="1:7" x14ac:dyDescent="0.55000000000000004">
      <c r="A176">
        <v>20078</v>
      </c>
      <c r="B176">
        <v>7</v>
      </c>
      <c r="C176">
        <v>2</v>
      </c>
      <c r="D176">
        <v>1</v>
      </c>
      <c r="E176">
        <f t="shared" si="6"/>
        <v>1</v>
      </c>
      <c r="F176">
        <f t="shared" si="7"/>
        <v>-99</v>
      </c>
      <c r="G176">
        <f t="shared" si="8"/>
        <v>-99</v>
      </c>
    </row>
    <row r="177" spans="1:7" x14ac:dyDescent="0.55000000000000004">
      <c r="A177">
        <v>20078</v>
      </c>
      <c r="B177">
        <v>10</v>
      </c>
      <c r="C177">
        <v>5</v>
      </c>
      <c r="D177">
        <v>2</v>
      </c>
      <c r="E177">
        <f t="shared" si="6"/>
        <v>2</v>
      </c>
      <c r="F177">
        <f t="shared" si="7"/>
        <v>-99</v>
      </c>
      <c r="G177">
        <f t="shared" si="8"/>
        <v>-99</v>
      </c>
    </row>
    <row r="178" spans="1:7" x14ac:dyDescent="0.55000000000000004">
      <c r="A178">
        <v>20078</v>
      </c>
      <c r="B178">
        <v>11</v>
      </c>
      <c r="C178">
        <v>7</v>
      </c>
      <c r="D178">
        <v>2</v>
      </c>
      <c r="E178">
        <f t="shared" si="6"/>
        <v>3</v>
      </c>
      <c r="F178">
        <f t="shared" si="7"/>
        <v>-99</v>
      </c>
      <c r="G178">
        <f t="shared" si="8"/>
        <v>-99</v>
      </c>
    </row>
    <row r="179" spans="1:7" x14ac:dyDescent="0.55000000000000004">
      <c r="A179">
        <v>20078</v>
      </c>
      <c r="B179">
        <v>18</v>
      </c>
      <c r="C179">
        <v>3</v>
      </c>
      <c r="D179">
        <v>2</v>
      </c>
      <c r="E179">
        <f t="shared" si="6"/>
        <v>4</v>
      </c>
      <c r="F179">
        <f t="shared" si="7"/>
        <v>-99</v>
      </c>
      <c r="G179">
        <f t="shared" si="8"/>
        <v>-99</v>
      </c>
    </row>
    <row r="180" spans="1:7" x14ac:dyDescent="0.55000000000000004">
      <c r="A180">
        <v>20078</v>
      </c>
      <c r="B180">
        <v>28</v>
      </c>
      <c r="C180">
        <v>7</v>
      </c>
      <c r="D180">
        <v>2</v>
      </c>
      <c r="E180">
        <f t="shared" si="6"/>
        <v>5</v>
      </c>
      <c r="F180">
        <f t="shared" si="7"/>
        <v>-99</v>
      </c>
      <c r="G180">
        <f t="shared" si="8"/>
        <v>-99</v>
      </c>
    </row>
    <row r="181" spans="1:7" x14ac:dyDescent="0.55000000000000004">
      <c r="A181">
        <v>20078</v>
      </c>
      <c r="B181">
        <v>47</v>
      </c>
      <c r="C181">
        <v>6</v>
      </c>
      <c r="D181">
        <v>2</v>
      </c>
      <c r="E181">
        <f t="shared" si="6"/>
        <v>6</v>
      </c>
      <c r="F181">
        <f t="shared" si="7"/>
        <v>-99</v>
      </c>
      <c r="G181">
        <f t="shared" si="8"/>
        <v>-99</v>
      </c>
    </row>
    <row r="182" spans="1:7" x14ac:dyDescent="0.55000000000000004">
      <c r="A182">
        <v>20078</v>
      </c>
      <c r="B182">
        <v>48</v>
      </c>
      <c r="C182">
        <v>7</v>
      </c>
      <c r="D182">
        <v>1</v>
      </c>
      <c r="E182">
        <f t="shared" si="6"/>
        <v>7</v>
      </c>
      <c r="F182">
        <f t="shared" si="7"/>
        <v>-99</v>
      </c>
      <c r="G182">
        <f t="shared" si="8"/>
        <v>-99</v>
      </c>
    </row>
    <row r="183" spans="1:7" x14ac:dyDescent="0.55000000000000004">
      <c r="A183">
        <v>20078</v>
      </c>
      <c r="B183">
        <v>49</v>
      </c>
      <c r="C183">
        <v>7</v>
      </c>
      <c r="D183">
        <v>1</v>
      </c>
      <c r="E183">
        <f t="shared" si="6"/>
        <v>8</v>
      </c>
      <c r="F183">
        <f t="shared" si="7"/>
        <v>-99</v>
      </c>
      <c r="G183">
        <f t="shared" si="8"/>
        <v>-99</v>
      </c>
    </row>
    <row r="184" spans="1:7" x14ac:dyDescent="0.55000000000000004">
      <c r="A184">
        <v>20078</v>
      </c>
      <c r="B184">
        <v>50</v>
      </c>
      <c r="C184">
        <v>7</v>
      </c>
      <c r="D184">
        <v>2</v>
      </c>
      <c r="E184">
        <f t="shared" si="6"/>
        <v>9</v>
      </c>
      <c r="F184">
        <f t="shared" si="7"/>
        <v>-99</v>
      </c>
      <c r="G184">
        <f t="shared" si="8"/>
        <v>-99</v>
      </c>
    </row>
    <row r="185" spans="1:7" x14ac:dyDescent="0.55000000000000004">
      <c r="A185">
        <v>20079</v>
      </c>
      <c r="B185">
        <v>31</v>
      </c>
      <c r="C185">
        <v>5</v>
      </c>
      <c r="D185">
        <v>1</v>
      </c>
      <c r="E185">
        <f t="shared" si="6"/>
        <v>0</v>
      </c>
      <c r="F185">
        <f t="shared" si="7"/>
        <v>31</v>
      </c>
      <c r="G185">
        <f t="shared" si="8"/>
        <v>16</v>
      </c>
    </row>
    <row r="186" spans="1:7" x14ac:dyDescent="0.55000000000000004">
      <c r="A186">
        <v>20079</v>
      </c>
      <c r="B186">
        <v>47</v>
      </c>
      <c r="C186">
        <v>6</v>
      </c>
      <c r="D186">
        <v>1</v>
      </c>
      <c r="E186">
        <f t="shared" si="6"/>
        <v>1</v>
      </c>
      <c r="F186">
        <f t="shared" si="7"/>
        <v>-99</v>
      </c>
      <c r="G186">
        <f t="shared" si="8"/>
        <v>-99</v>
      </c>
    </row>
    <row r="187" spans="1:7" x14ac:dyDescent="0.55000000000000004">
      <c r="A187">
        <v>20080</v>
      </c>
      <c r="B187">
        <v>15</v>
      </c>
      <c r="C187">
        <v>4</v>
      </c>
      <c r="D187">
        <v>2</v>
      </c>
      <c r="E187">
        <f t="shared" si="6"/>
        <v>0</v>
      </c>
      <c r="F187">
        <f t="shared" si="7"/>
        <v>15</v>
      </c>
      <c r="G187">
        <f t="shared" si="8"/>
        <v>-99</v>
      </c>
    </row>
    <row r="188" spans="1:7" x14ac:dyDescent="0.55000000000000004">
      <c r="A188">
        <v>20081</v>
      </c>
      <c r="B188">
        <v>19</v>
      </c>
      <c r="C188">
        <v>6</v>
      </c>
      <c r="D188">
        <v>1</v>
      </c>
      <c r="E188">
        <f t="shared" si="6"/>
        <v>0</v>
      </c>
      <c r="F188">
        <f t="shared" si="7"/>
        <v>19</v>
      </c>
      <c r="G188">
        <f t="shared" si="8"/>
        <v>-99</v>
      </c>
    </row>
    <row r="189" spans="1:7" x14ac:dyDescent="0.55000000000000004">
      <c r="A189">
        <v>20082</v>
      </c>
      <c r="B189">
        <v>8</v>
      </c>
      <c r="C189">
        <v>3</v>
      </c>
      <c r="D189">
        <v>2</v>
      </c>
      <c r="E189">
        <f t="shared" si="6"/>
        <v>0</v>
      </c>
      <c r="F189">
        <f t="shared" si="7"/>
        <v>8</v>
      </c>
      <c r="G189">
        <f t="shared" si="8"/>
        <v>-99</v>
      </c>
    </row>
    <row r="190" spans="1:7" x14ac:dyDescent="0.55000000000000004">
      <c r="A190">
        <v>20083</v>
      </c>
      <c r="B190">
        <v>1</v>
      </c>
      <c r="C190">
        <v>6</v>
      </c>
      <c r="D190">
        <v>2</v>
      </c>
      <c r="E190">
        <f t="shared" si="6"/>
        <v>0</v>
      </c>
      <c r="F190">
        <f t="shared" si="7"/>
        <v>1</v>
      </c>
      <c r="G190">
        <f t="shared" si="8"/>
        <v>17</v>
      </c>
    </row>
    <row r="191" spans="1:7" x14ac:dyDescent="0.55000000000000004">
      <c r="A191">
        <v>20083</v>
      </c>
      <c r="B191">
        <v>18</v>
      </c>
      <c r="C191">
        <v>7</v>
      </c>
      <c r="D191">
        <v>2</v>
      </c>
      <c r="E191">
        <f t="shared" si="6"/>
        <v>1</v>
      </c>
      <c r="F191">
        <f t="shared" si="7"/>
        <v>-99</v>
      </c>
      <c r="G191">
        <f t="shared" si="8"/>
        <v>-99</v>
      </c>
    </row>
    <row r="192" spans="1:7" x14ac:dyDescent="0.55000000000000004">
      <c r="A192">
        <v>20083</v>
      </c>
      <c r="B192">
        <v>24</v>
      </c>
      <c r="C192">
        <v>2</v>
      </c>
      <c r="D192">
        <v>1</v>
      </c>
      <c r="E192">
        <f t="shared" si="6"/>
        <v>2</v>
      </c>
      <c r="F192">
        <f t="shared" si="7"/>
        <v>-99</v>
      </c>
      <c r="G192">
        <f t="shared" si="8"/>
        <v>-99</v>
      </c>
    </row>
    <row r="193" spans="1:7" x14ac:dyDescent="0.55000000000000004">
      <c r="A193">
        <v>20083</v>
      </c>
      <c r="B193">
        <v>28</v>
      </c>
      <c r="C193">
        <v>5</v>
      </c>
      <c r="D193">
        <v>1</v>
      </c>
      <c r="E193">
        <f t="shared" si="6"/>
        <v>3</v>
      </c>
      <c r="F193">
        <f t="shared" si="7"/>
        <v>-99</v>
      </c>
      <c r="G193">
        <f t="shared" si="8"/>
        <v>-99</v>
      </c>
    </row>
    <row r="194" spans="1:7" x14ac:dyDescent="0.55000000000000004">
      <c r="A194">
        <v>20083</v>
      </c>
      <c r="B194">
        <v>42</v>
      </c>
      <c r="C194">
        <v>5</v>
      </c>
      <c r="D194">
        <v>1</v>
      </c>
      <c r="E194">
        <f t="shared" si="6"/>
        <v>4</v>
      </c>
      <c r="F194">
        <f t="shared" si="7"/>
        <v>-99</v>
      </c>
      <c r="G194">
        <f t="shared" si="8"/>
        <v>-99</v>
      </c>
    </row>
    <row r="195" spans="1:7" x14ac:dyDescent="0.55000000000000004">
      <c r="A195">
        <v>20084</v>
      </c>
      <c r="B195">
        <v>30</v>
      </c>
      <c r="C195">
        <v>6</v>
      </c>
      <c r="D195">
        <v>1</v>
      </c>
      <c r="E195">
        <f t="shared" ref="E195:E258" si="9">IF(A195&lt;&gt;A194,0,E194+1)</f>
        <v>0</v>
      </c>
      <c r="F195">
        <f t="shared" ref="F195:F258" si="10">IF(E195=0,B195,-99)</f>
        <v>30</v>
      </c>
      <c r="G195">
        <f t="shared" ref="G195:G258" si="11">IF(E196=1,B196-F195,-99)</f>
        <v>4</v>
      </c>
    </row>
    <row r="196" spans="1:7" x14ac:dyDescent="0.55000000000000004">
      <c r="A196">
        <v>20084</v>
      </c>
      <c r="B196">
        <v>34</v>
      </c>
      <c r="C196">
        <v>3</v>
      </c>
      <c r="D196">
        <v>2</v>
      </c>
      <c r="E196">
        <f t="shared" si="9"/>
        <v>1</v>
      </c>
      <c r="F196">
        <f t="shared" si="10"/>
        <v>-99</v>
      </c>
      <c r="G196">
        <f t="shared" si="11"/>
        <v>-99</v>
      </c>
    </row>
    <row r="197" spans="1:7" x14ac:dyDescent="0.55000000000000004">
      <c r="A197">
        <v>20085</v>
      </c>
      <c r="B197">
        <v>1</v>
      </c>
      <c r="C197">
        <v>6</v>
      </c>
      <c r="D197">
        <v>1</v>
      </c>
      <c r="E197">
        <f t="shared" si="9"/>
        <v>0</v>
      </c>
      <c r="F197">
        <f t="shared" si="10"/>
        <v>1</v>
      </c>
      <c r="G197">
        <f t="shared" si="11"/>
        <v>-99</v>
      </c>
    </row>
    <row r="198" spans="1:7" x14ac:dyDescent="0.55000000000000004">
      <c r="A198">
        <v>20086</v>
      </c>
      <c r="B198">
        <v>11</v>
      </c>
      <c r="C198">
        <v>6</v>
      </c>
      <c r="D198">
        <v>1</v>
      </c>
      <c r="E198">
        <f t="shared" si="9"/>
        <v>0</v>
      </c>
      <c r="F198">
        <f t="shared" si="10"/>
        <v>11</v>
      </c>
      <c r="G198">
        <f t="shared" si="11"/>
        <v>-99</v>
      </c>
    </row>
    <row r="199" spans="1:7" x14ac:dyDescent="0.55000000000000004">
      <c r="A199">
        <v>20087</v>
      </c>
      <c r="B199">
        <v>4</v>
      </c>
      <c r="C199">
        <v>6</v>
      </c>
      <c r="D199">
        <v>1</v>
      </c>
      <c r="E199">
        <f t="shared" si="9"/>
        <v>0</v>
      </c>
      <c r="F199">
        <f t="shared" si="10"/>
        <v>4</v>
      </c>
      <c r="G199">
        <f t="shared" si="11"/>
        <v>-99</v>
      </c>
    </row>
    <row r="200" spans="1:7" x14ac:dyDescent="0.55000000000000004">
      <c r="A200">
        <v>20088</v>
      </c>
      <c r="B200">
        <v>24</v>
      </c>
      <c r="C200">
        <v>6</v>
      </c>
      <c r="D200">
        <v>2</v>
      </c>
      <c r="E200">
        <f t="shared" si="9"/>
        <v>0</v>
      </c>
      <c r="F200">
        <f t="shared" si="10"/>
        <v>24</v>
      </c>
      <c r="G200">
        <f t="shared" si="11"/>
        <v>-99</v>
      </c>
    </row>
    <row r="201" spans="1:7" x14ac:dyDescent="0.55000000000000004">
      <c r="A201">
        <v>20089</v>
      </c>
      <c r="B201">
        <v>30</v>
      </c>
      <c r="C201">
        <v>6</v>
      </c>
      <c r="D201">
        <v>1</v>
      </c>
      <c r="E201">
        <f t="shared" si="9"/>
        <v>0</v>
      </c>
      <c r="F201">
        <f t="shared" si="10"/>
        <v>30</v>
      </c>
      <c r="G201">
        <f t="shared" si="11"/>
        <v>-99</v>
      </c>
    </row>
    <row r="202" spans="1:7" x14ac:dyDescent="0.55000000000000004">
      <c r="A202">
        <v>20090</v>
      </c>
      <c r="B202">
        <v>11</v>
      </c>
      <c r="C202">
        <v>7</v>
      </c>
      <c r="D202">
        <v>1</v>
      </c>
      <c r="E202">
        <f t="shared" si="9"/>
        <v>0</v>
      </c>
      <c r="F202">
        <f t="shared" si="10"/>
        <v>11</v>
      </c>
      <c r="G202">
        <f t="shared" si="11"/>
        <v>-99</v>
      </c>
    </row>
    <row r="203" spans="1:7" x14ac:dyDescent="0.55000000000000004">
      <c r="A203">
        <v>20091</v>
      </c>
      <c r="B203">
        <v>27</v>
      </c>
      <c r="C203">
        <v>6</v>
      </c>
      <c r="D203">
        <v>1</v>
      </c>
      <c r="E203">
        <f t="shared" si="9"/>
        <v>0</v>
      </c>
      <c r="F203">
        <f t="shared" si="10"/>
        <v>27</v>
      </c>
      <c r="G203">
        <f t="shared" si="11"/>
        <v>-99</v>
      </c>
    </row>
    <row r="204" spans="1:7" x14ac:dyDescent="0.55000000000000004">
      <c r="A204">
        <v>20092</v>
      </c>
      <c r="B204">
        <v>4</v>
      </c>
      <c r="C204">
        <v>3</v>
      </c>
      <c r="D204">
        <v>1</v>
      </c>
      <c r="E204">
        <f t="shared" si="9"/>
        <v>0</v>
      </c>
      <c r="F204">
        <f t="shared" si="10"/>
        <v>4</v>
      </c>
      <c r="G204">
        <f t="shared" si="11"/>
        <v>15</v>
      </c>
    </row>
    <row r="205" spans="1:7" x14ac:dyDescent="0.55000000000000004">
      <c r="A205">
        <v>20092</v>
      </c>
      <c r="B205">
        <v>19</v>
      </c>
      <c r="C205">
        <v>6</v>
      </c>
      <c r="D205">
        <v>1</v>
      </c>
      <c r="E205">
        <f t="shared" si="9"/>
        <v>1</v>
      </c>
      <c r="F205">
        <f t="shared" si="10"/>
        <v>-99</v>
      </c>
      <c r="G205">
        <f t="shared" si="11"/>
        <v>-99</v>
      </c>
    </row>
    <row r="206" spans="1:7" x14ac:dyDescent="0.55000000000000004">
      <c r="A206">
        <v>20092</v>
      </c>
      <c r="B206">
        <v>52</v>
      </c>
      <c r="C206">
        <v>1</v>
      </c>
      <c r="D206">
        <v>1</v>
      </c>
      <c r="E206">
        <f t="shared" si="9"/>
        <v>2</v>
      </c>
      <c r="F206">
        <f t="shared" si="10"/>
        <v>-99</v>
      </c>
      <c r="G206">
        <f t="shared" si="11"/>
        <v>-99</v>
      </c>
    </row>
    <row r="207" spans="1:7" x14ac:dyDescent="0.55000000000000004">
      <c r="A207">
        <v>20093</v>
      </c>
      <c r="B207">
        <v>5</v>
      </c>
      <c r="C207">
        <v>5</v>
      </c>
      <c r="D207">
        <v>1</v>
      </c>
      <c r="E207">
        <f t="shared" si="9"/>
        <v>0</v>
      </c>
      <c r="F207">
        <f t="shared" si="10"/>
        <v>5</v>
      </c>
      <c r="G207">
        <f t="shared" si="11"/>
        <v>-99</v>
      </c>
    </row>
    <row r="208" spans="1:7" x14ac:dyDescent="0.55000000000000004">
      <c r="A208">
        <v>20094</v>
      </c>
      <c r="B208">
        <v>2</v>
      </c>
      <c r="C208">
        <v>2</v>
      </c>
      <c r="D208">
        <v>1</v>
      </c>
      <c r="E208">
        <f t="shared" si="9"/>
        <v>0</v>
      </c>
      <c r="F208">
        <f t="shared" si="10"/>
        <v>2</v>
      </c>
      <c r="G208">
        <f t="shared" si="11"/>
        <v>2</v>
      </c>
    </row>
    <row r="209" spans="1:7" x14ac:dyDescent="0.55000000000000004">
      <c r="A209">
        <v>20094</v>
      </c>
      <c r="B209">
        <v>4</v>
      </c>
      <c r="C209">
        <v>4</v>
      </c>
      <c r="D209">
        <v>2</v>
      </c>
      <c r="E209">
        <f t="shared" si="9"/>
        <v>1</v>
      </c>
      <c r="F209">
        <f t="shared" si="10"/>
        <v>-99</v>
      </c>
      <c r="G209">
        <f t="shared" si="11"/>
        <v>-99</v>
      </c>
    </row>
    <row r="210" spans="1:7" x14ac:dyDescent="0.55000000000000004">
      <c r="A210">
        <v>20095</v>
      </c>
      <c r="B210">
        <v>9</v>
      </c>
      <c r="C210">
        <v>2</v>
      </c>
      <c r="D210">
        <v>1</v>
      </c>
      <c r="E210">
        <f t="shared" si="9"/>
        <v>0</v>
      </c>
      <c r="F210">
        <f t="shared" si="10"/>
        <v>9</v>
      </c>
      <c r="G210">
        <f t="shared" si="11"/>
        <v>-99</v>
      </c>
    </row>
    <row r="211" spans="1:7" x14ac:dyDescent="0.55000000000000004">
      <c r="A211">
        <v>20096</v>
      </c>
      <c r="B211">
        <v>34</v>
      </c>
      <c r="C211">
        <v>4</v>
      </c>
      <c r="D211">
        <v>1</v>
      </c>
      <c r="E211">
        <f t="shared" si="9"/>
        <v>0</v>
      </c>
      <c r="F211">
        <f t="shared" si="10"/>
        <v>34</v>
      </c>
      <c r="G211">
        <f t="shared" si="11"/>
        <v>18</v>
      </c>
    </row>
    <row r="212" spans="1:7" x14ac:dyDescent="0.55000000000000004">
      <c r="A212">
        <v>20096</v>
      </c>
      <c r="B212">
        <v>52</v>
      </c>
      <c r="C212">
        <v>7</v>
      </c>
      <c r="D212">
        <v>1</v>
      </c>
      <c r="E212">
        <f t="shared" si="9"/>
        <v>1</v>
      </c>
      <c r="F212">
        <f t="shared" si="10"/>
        <v>-99</v>
      </c>
      <c r="G212">
        <f t="shared" si="11"/>
        <v>-99</v>
      </c>
    </row>
    <row r="213" spans="1:7" x14ac:dyDescent="0.55000000000000004">
      <c r="A213">
        <v>20097</v>
      </c>
      <c r="B213">
        <v>9</v>
      </c>
      <c r="C213">
        <v>5</v>
      </c>
      <c r="D213">
        <v>2</v>
      </c>
      <c r="E213">
        <f t="shared" si="9"/>
        <v>0</v>
      </c>
      <c r="F213">
        <f t="shared" si="10"/>
        <v>9</v>
      </c>
      <c r="G213">
        <f t="shared" si="11"/>
        <v>-99</v>
      </c>
    </row>
    <row r="214" spans="1:7" x14ac:dyDescent="0.55000000000000004">
      <c r="A214">
        <v>20098</v>
      </c>
      <c r="B214">
        <v>47</v>
      </c>
      <c r="C214">
        <v>5</v>
      </c>
      <c r="D214">
        <v>1</v>
      </c>
      <c r="E214">
        <f t="shared" si="9"/>
        <v>0</v>
      </c>
      <c r="F214">
        <f t="shared" si="10"/>
        <v>47</v>
      </c>
      <c r="G214">
        <f t="shared" si="11"/>
        <v>-99</v>
      </c>
    </row>
    <row r="215" spans="1:7" x14ac:dyDescent="0.55000000000000004">
      <c r="A215">
        <v>20099</v>
      </c>
      <c r="B215">
        <v>27</v>
      </c>
      <c r="C215">
        <v>4</v>
      </c>
      <c r="D215">
        <v>2</v>
      </c>
      <c r="E215">
        <f t="shared" si="9"/>
        <v>0</v>
      </c>
      <c r="F215">
        <f t="shared" si="10"/>
        <v>27</v>
      </c>
      <c r="G215">
        <f t="shared" si="11"/>
        <v>-99</v>
      </c>
    </row>
    <row r="216" spans="1:7" x14ac:dyDescent="0.55000000000000004">
      <c r="A216">
        <v>20100</v>
      </c>
      <c r="B216">
        <v>4</v>
      </c>
      <c r="C216">
        <v>7</v>
      </c>
      <c r="D216">
        <v>1</v>
      </c>
      <c r="E216">
        <f t="shared" si="9"/>
        <v>0</v>
      </c>
      <c r="F216">
        <f t="shared" si="10"/>
        <v>4</v>
      </c>
      <c r="G216">
        <f t="shared" si="11"/>
        <v>-99</v>
      </c>
    </row>
    <row r="217" spans="1:7" x14ac:dyDescent="0.55000000000000004">
      <c r="A217">
        <v>20101</v>
      </c>
      <c r="B217">
        <v>4</v>
      </c>
      <c r="C217">
        <v>4</v>
      </c>
      <c r="D217">
        <v>1</v>
      </c>
      <c r="E217">
        <f t="shared" si="9"/>
        <v>0</v>
      </c>
      <c r="F217">
        <f t="shared" si="10"/>
        <v>4</v>
      </c>
      <c r="G217">
        <f t="shared" si="11"/>
        <v>5</v>
      </c>
    </row>
    <row r="218" spans="1:7" x14ac:dyDescent="0.55000000000000004">
      <c r="A218">
        <v>20101</v>
      </c>
      <c r="B218">
        <v>9</v>
      </c>
      <c r="C218">
        <v>4</v>
      </c>
      <c r="D218">
        <v>1</v>
      </c>
      <c r="E218">
        <f t="shared" si="9"/>
        <v>1</v>
      </c>
      <c r="F218">
        <f t="shared" si="10"/>
        <v>-99</v>
      </c>
      <c r="G218">
        <f t="shared" si="11"/>
        <v>-99</v>
      </c>
    </row>
    <row r="219" spans="1:7" x14ac:dyDescent="0.55000000000000004">
      <c r="A219">
        <v>20101</v>
      </c>
      <c r="B219">
        <v>27</v>
      </c>
      <c r="C219">
        <v>4</v>
      </c>
      <c r="D219">
        <v>1</v>
      </c>
      <c r="E219">
        <f t="shared" si="9"/>
        <v>2</v>
      </c>
      <c r="F219">
        <f t="shared" si="10"/>
        <v>-99</v>
      </c>
      <c r="G219">
        <f t="shared" si="11"/>
        <v>-99</v>
      </c>
    </row>
    <row r="220" spans="1:7" x14ac:dyDescent="0.55000000000000004">
      <c r="A220">
        <v>20102</v>
      </c>
      <c r="B220">
        <v>4</v>
      </c>
      <c r="C220">
        <v>3</v>
      </c>
      <c r="D220">
        <v>2</v>
      </c>
      <c r="E220">
        <f t="shared" si="9"/>
        <v>0</v>
      </c>
      <c r="F220">
        <f t="shared" si="10"/>
        <v>4</v>
      </c>
      <c r="G220">
        <f t="shared" si="11"/>
        <v>4</v>
      </c>
    </row>
    <row r="221" spans="1:7" x14ac:dyDescent="0.55000000000000004">
      <c r="A221">
        <v>20102</v>
      </c>
      <c r="B221">
        <v>8</v>
      </c>
      <c r="C221">
        <v>3</v>
      </c>
      <c r="D221">
        <v>2</v>
      </c>
      <c r="E221">
        <f t="shared" si="9"/>
        <v>1</v>
      </c>
      <c r="F221">
        <f t="shared" si="10"/>
        <v>-99</v>
      </c>
      <c r="G221">
        <f t="shared" si="11"/>
        <v>-99</v>
      </c>
    </row>
    <row r="222" spans="1:7" x14ac:dyDescent="0.55000000000000004">
      <c r="A222">
        <v>20102</v>
      </c>
      <c r="B222">
        <v>14</v>
      </c>
      <c r="C222">
        <v>3</v>
      </c>
      <c r="D222">
        <v>2</v>
      </c>
      <c r="E222">
        <f t="shared" si="9"/>
        <v>2</v>
      </c>
      <c r="F222">
        <f t="shared" si="10"/>
        <v>-99</v>
      </c>
      <c r="G222">
        <f t="shared" si="11"/>
        <v>-99</v>
      </c>
    </row>
    <row r="223" spans="1:7" x14ac:dyDescent="0.55000000000000004">
      <c r="A223">
        <v>20102</v>
      </c>
      <c r="B223">
        <v>21</v>
      </c>
      <c r="C223">
        <v>3</v>
      </c>
      <c r="D223">
        <v>2</v>
      </c>
      <c r="E223">
        <f t="shared" si="9"/>
        <v>3</v>
      </c>
      <c r="F223">
        <f t="shared" si="10"/>
        <v>-99</v>
      </c>
      <c r="G223">
        <f t="shared" si="11"/>
        <v>-99</v>
      </c>
    </row>
    <row r="224" spans="1:7" x14ac:dyDescent="0.55000000000000004">
      <c r="A224">
        <v>20102</v>
      </c>
      <c r="B224">
        <v>26</v>
      </c>
      <c r="C224">
        <v>3</v>
      </c>
      <c r="D224">
        <v>2</v>
      </c>
      <c r="E224">
        <f t="shared" si="9"/>
        <v>4</v>
      </c>
      <c r="F224">
        <f t="shared" si="10"/>
        <v>-99</v>
      </c>
      <c r="G224">
        <f t="shared" si="11"/>
        <v>-99</v>
      </c>
    </row>
    <row r="225" spans="1:7" x14ac:dyDescent="0.55000000000000004">
      <c r="A225">
        <v>20102</v>
      </c>
      <c r="B225">
        <v>29</v>
      </c>
      <c r="C225">
        <v>3</v>
      </c>
      <c r="D225">
        <v>2</v>
      </c>
      <c r="E225">
        <f t="shared" si="9"/>
        <v>5</v>
      </c>
      <c r="F225">
        <f t="shared" si="10"/>
        <v>-99</v>
      </c>
      <c r="G225">
        <f t="shared" si="11"/>
        <v>-99</v>
      </c>
    </row>
    <row r="226" spans="1:7" x14ac:dyDescent="0.55000000000000004">
      <c r="A226">
        <v>20102</v>
      </c>
      <c r="B226">
        <v>37</v>
      </c>
      <c r="C226">
        <v>3</v>
      </c>
      <c r="D226">
        <v>2</v>
      </c>
      <c r="E226">
        <f t="shared" si="9"/>
        <v>6</v>
      </c>
      <c r="F226">
        <f t="shared" si="10"/>
        <v>-99</v>
      </c>
      <c r="G226">
        <f t="shared" si="11"/>
        <v>-99</v>
      </c>
    </row>
    <row r="227" spans="1:7" x14ac:dyDescent="0.55000000000000004">
      <c r="A227">
        <v>20102</v>
      </c>
      <c r="B227">
        <v>51</v>
      </c>
      <c r="C227">
        <v>3</v>
      </c>
      <c r="D227">
        <v>2</v>
      </c>
      <c r="E227">
        <f t="shared" si="9"/>
        <v>7</v>
      </c>
      <c r="F227">
        <f t="shared" si="10"/>
        <v>-99</v>
      </c>
      <c r="G227">
        <f t="shared" si="11"/>
        <v>-99</v>
      </c>
    </row>
    <row r="228" spans="1:7" x14ac:dyDescent="0.55000000000000004">
      <c r="A228">
        <v>20103</v>
      </c>
      <c r="B228">
        <v>2</v>
      </c>
      <c r="C228">
        <v>7</v>
      </c>
      <c r="D228">
        <v>1</v>
      </c>
      <c r="E228">
        <f t="shared" si="9"/>
        <v>0</v>
      </c>
      <c r="F228">
        <f t="shared" si="10"/>
        <v>2</v>
      </c>
      <c r="G228">
        <f t="shared" si="11"/>
        <v>9</v>
      </c>
    </row>
    <row r="229" spans="1:7" x14ac:dyDescent="0.55000000000000004">
      <c r="A229">
        <v>20103</v>
      </c>
      <c r="B229">
        <v>11</v>
      </c>
      <c r="C229">
        <v>7</v>
      </c>
      <c r="D229">
        <v>2</v>
      </c>
      <c r="E229">
        <f t="shared" si="9"/>
        <v>1</v>
      </c>
      <c r="F229">
        <f t="shared" si="10"/>
        <v>-99</v>
      </c>
      <c r="G229">
        <f t="shared" si="11"/>
        <v>-99</v>
      </c>
    </row>
    <row r="230" spans="1:7" x14ac:dyDescent="0.55000000000000004">
      <c r="A230">
        <v>20103</v>
      </c>
      <c r="B230">
        <v>26</v>
      </c>
      <c r="C230">
        <v>7</v>
      </c>
      <c r="D230">
        <v>1</v>
      </c>
      <c r="E230">
        <f t="shared" si="9"/>
        <v>2</v>
      </c>
      <c r="F230">
        <f t="shared" si="10"/>
        <v>-99</v>
      </c>
      <c r="G230">
        <f t="shared" si="11"/>
        <v>-99</v>
      </c>
    </row>
    <row r="231" spans="1:7" x14ac:dyDescent="0.55000000000000004">
      <c r="A231">
        <v>20103</v>
      </c>
      <c r="B231">
        <v>48</v>
      </c>
      <c r="C231">
        <v>7</v>
      </c>
      <c r="D231">
        <v>1</v>
      </c>
      <c r="E231">
        <f t="shared" si="9"/>
        <v>3</v>
      </c>
      <c r="F231">
        <f t="shared" si="10"/>
        <v>-99</v>
      </c>
      <c r="G231">
        <f t="shared" si="11"/>
        <v>-99</v>
      </c>
    </row>
    <row r="232" spans="1:7" x14ac:dyDescent="0.55000000000000004">
      <c r="A232">
        <v>20104</v>
      </c>
      <c r="B232">
        <v>4</v>
      </c>
      <c r="C232">
        <v>6</v>
      </c>
      <c r="D232">
        <v>2</v>
      </c>
      <c r="E232">
        <f t="shared" si="9"/>
        <v>0</v>
      </c>
      <c r="F232">
        <f t="shared" si="10"/>
        <v>4</v>
      </c>
      <c r="G232">
        <f t="shared" si="11"/>
        <v>-99</v>
      </c>
    </row>
    <row r="233" spans="1:7" x14ac:dyDescent="0.55000000000000004">
      <c r="A233">
        <v>20105</v>
      </c>
      <c r="B233">
        <v>24</v>
      </c>
      <c r="C233">
        <v>1</v>
      </c>
      <c r="D233">
        <v>2</v>
      </c>
      <c r="E233">
        <f t="shared" si="9"/>
        <v>0</v>
      </c>
      <c r="F233">
        <f t="shared" si="10"/>
        <v>24</v>
      </c>
      <c r="G233">
        <f t="shared" si="11"/>
        <v>-99</v>
      </c>
    </row>
    <row r="234" spans="1:7" x14ac:dyDescent="0.55000000000000004">
      <c r="A234">
        <v>20106</v>
      </c>
      <c r="B234">
        <v>3</v>
      </c>
      <c r="C234">
        <v>4</v>
      </c>
      <c r="D234">
        <v>1</v>
      </c>
      <c r="E234">
        <f t="shared" si="9"/>
        <v>0</v>
      </c>
      <c r="F234">
        <f t="shared" si="10"/>
        <v>3</v>
      </c>
      <c r="G234">
        <f t="shared" si="11"/>
        <v>-99</v>
      </c>
    </row>
    <row r="235" spans="1:7" x14ac:dyDescent="0.55000000000000004">
      <c r="A235">
        <v>20107</v>
      </c>
      <c r="B235">
        <v>30</v>
      </c>
      <c r="C235">
        <v>6</v>
      </c>
      <c r="D235">
        <v>1</v>
      </c>
      <c r="E235">
        <f t="shared" si="9"/>
        <v>0</v>
      </c>
      <c r="F235">
        <f t="shared" si="10"/>
        <v>30</v>
      </c>
      <c r="G235">
        <f t="shared" si="11"/>
        <v>-99</v>
      </c>
    </row>
    <row r="236" spans="1:7" x14ac:dyDescent="0.55000000000000004">
      <c r="A236">
        <v>20108</v>
      </c>
      <c r="B236">
        <v>30</v>
      </c>
      <c r="C236">
        <v>5</v>
      </c>
      <c r="D236">
        <v>1</v>
      </c>
      <c r="E236">
        <f t="shared" si="9"/>
        <v>0</v>
      </c>
      <c r="F236">
        <f t="shared" si="10"/>
        <v>30</v>
      </c>
      <c r="G236">
        <f t="shared" si="11"/>
        <v>-99</v>
      </c>
    </row>
    <row r="237" spans="1:7" x14ac:dyDescent="0.55000000000000004">
      <c r="A237">
        <v>20109</v>
      </c>
      <c r="B237">
        <v>9</v>
      </c>
      <c r="C237">
        <v>6</v>
      </c>
      <c r="D237">
        <v>1</v>
      </c>
      <c r="E237">
        <f t="shared" si="9"/>
        <v>0</v>
      </c>
      <c r="F237">
        <f t="shared" si="10"/>
        <v>9</v>
      </c>
      <c r="G237">
        <f t="shared" si="11"/>
        <v>-99</v>
      </c>
    </row>
    <row r="238" spans="1:7" x14ac:dyDescent="0.55000000000000004">
      <c r="A238">
        <v>20110</v>
      </c>
      <c r="B238">
        <v>4</v>
      </c>
      <c r="C238">
        <v>5</v>
      </c>
      <c r="D238">
        <v>1</v>
      </c>
      <c r="E238">
        <f t="shared" si="9"/>
        <v>0</v>
      </c>
      <c r="F238">
        <f t="shared" si="10"/>
        <v>4</v>
      </c>
      <c r="G238">
        <f t="shared" si="11"/>
        <v>6</v>
      </c>
    </row>
    <row r="239" spans="1:7" x14ac:dyDescent="0.55000000000000004">
      <c r="A239">
        <v>20110</v>
      </c>
      <c r="B239">
        <v>10</v>
      </c>
      <c r="C239">
        <v>5</v>
      </c>
      <c r="D239">
        <v>1</v>
      </c>
      <c r="E239">
        <f t="shared" si="9"/>
        <v>1</v>
      </c>
      <c r="F239">
        <f t="shared" si="10"/>
        <v>-99</v>
      </c>
      <c r="G239">
        <f t="shared" si="11"/>
        <v>-99</v>
      </c>
    </row>
    <row r="240" spans="1:7" x14ac:dyDescent="0.55000000000000004">
      <c r="A240">
        <v>20110</v>
      </c>
      <c r="B240">
        <v>11</v>
      </c>
      <c r="C240">
        <v>5</v>
      </c>
      <c r="D240">
        <v>1</v>
      </c>
      <c r="E240">
        <f t="shared" si="9"/>
        <v>2</v>
      </c>
      <c r="F240">
        <f t="shared" si="10"/>
        <v>-99</v>
      </c>
      <c r="G240">
        <f t="shared" si="11"/>
        <v>-99</v>
      </c>
    </row>
    <row r="241" spans="1:7" x14ac:dyDescent="0.55000000000000004">
      <c r="A241">
        <v>20111</v>
      </c>
      <c r="B241">
        <v>2</v>
      </c>
      <c r="C241">
        <v>7</v>
      </c>
      <c r="D241">
        <v>1</v>
      </c>
      <c r="E241">
        <f t="shared" si="9"/>
        <v>0</v>
      </c>
      <c r="F241">
        <f t="shared" si="10"/>
        <v>2</v>
      </c>
      <c r="G241">
        <f t="shared" si="11"/>
        <v>10</v>
      </c>
    </row>
    <row r="242" spans="1:7" x14ac:dyDescent="0.55000000000000004">
      <c r="A242">
        <v>20111</v>
      </c>
      <c r="B242">
        <v>12</v>
      </c>
      <c r="C242">
        <v>1</v>
      </c>
      <c r="D242">
        <v>1</v>
      </c>
      <c r="E242">
        <f t="shared" si="9"/>
        <v>1</v>
      </c>
      <c r="F242">
        <f t="shared" si="10"/>
        <v>-99</v>
      </c>
      <c r="G242">
        <f t="shared" si="11"/>
        <v>-99</v>
      </c>
    </row>
    <row r="243" spans="1:7" x14ac:dyDescent="0.55000000000000004">
      <c r="A243">
        <v>20112</v>
      </c>
      <c r="B243">
        <v>7</v>
      </c>
      <c r="C243">
        <v>4</v>
      </c>
      <c r="D243">
        <v>1</v>
      </c>
      <c r="E243">
        <f t="shared" si="9"/>
        <v>0</v>
      </c>
      <c r="F243">
        <f t="shared" si="10"/>
        <v>7</v>
      </c>
      <c r="G243">
        <f t="shared" si="11"/>
        <v>-99</v>
      </c>
    </row>
    <row r="244" spans="1:7" x14ac:dyDescent="0.55000000000000004">
      <c r="A244">
        <v>20113</v>
      </c>
      <c r="B244">
        <v>16</v>
      </c>
      <c r="C244">
        <v>3</v>
      </c>
      <c r="D244">
        <v>1</v>
      </c>
      <c r="E244">
        <f t="shared" si="9"/>
        <v>0</v>
      </c>
      <c r="F244">
        <f t="shared" si="10"/>
        <v>16</v>
      </c>
      <c r="G244">
        <f t="shared" si="11"/>
        <v>-99</v>
      </c>
    </row>
    <row r="245" spans="1:7" x14ac:dyDescent="0.55000000000000004">
      <c r="A245">
        <v>20114</v>
      </c>
      <c r="B245">
        <v>12</v>
      </c>
      <c r="C245">
        <v>4</v>
      </c>
      <c r="D245">
        <v>1</v>
      </c>
      <c r="E245">
        <f t="shared" si="9"/>
        <v>0</v>
      </c>
      <c r="F245">
        <f t="shared" si="10"/>
        <v>12</v>
      </c>
      <c r="G245">
        <f t="shared" si="11"/>
        <v>18</v>
      </c>
    </row>
    <row r="246" spans="1:7" x14ac:dyDescent="0.55000000000000004">
      <c r="A246">
        <v>20114</v>
      </c>
      <c r="B246">
        <v>30</v>
      </c>
      <c r="C246">
        <v>5</v>
      </c>
      <c r="D246">
        <v>1</v>
      </c>
      <c r="E246">
        <f t="shared" si="9"/>
        <v>1</v>
      </c>
      <c r="F246">
        <f t="shared" si="10"/>
        <v>-99</v>
      </c>
      <c r="G246">
        <f t="shared" si="11"/>
        <v>-99</v>
      </c>
    </row>
    <row r="247" spans="1:7" x14ac:dyDescent="0.55000000000000004">
      <c r="A247">
        <v>20115</v>
      </c>
      <c r="B247">
        <v>16</v>
      </c>
      <c r="C247">
        <v>5</v>
      </c>
      <c r="D247">
        <v>1</v>
      </c>
      <c r="E247">
        <f t="shared" si="9"/>
        <v>0</v>
      </c>
      <c r="F247">
        <f t="shared" si="10"/>
        <v>16</v>
      </c>
      <c r="G247">
        <f t="shared" si="11"/>
        <v>3</v>
      </c>
    </row>
    <row r="248" spans="1:7" x14ac:dyDescent="0.55000000000000004">
      <c r="A248">
        <v>20115</v>
      </c>
      <c r="B248">
        <v>19</v>
      </c>
      <c r="C248">
        <v>4</v>
      </c>
      <c r="D248">
        <v>1</v>
      </c>
      <c r="E248">
        <f t="shared" si="9"/>
        <v>1</v>
      </c>
      <c r="F248">
        <f t="shared" si="10"/>
        <v>-99</v>
      </c>
      <c r="G248">
        <f t="shared" si="11"/>
        <v>-99</v>
      </c>
    </row>
    <row r="249" spans="1:7" x14ac:dyDescent="0.55000000000000004">
      <c r="A249">
        <v>20116</v>
      </c>
      <c r="B249">
        <v>11</v>
      </c>
      <c r="C249">
        <v>6</v>
      </c>
      <c r="D249">
        <v>1</v>
      </c>
      <c r="E249">
        <f t="shared" si="9"/>
        <v>0</v>
      </c>
      <c r="F249">
        <f t="shared" si="10"/>
        <v>11</v>
      </c>
      <c r="G249">
        <f t="shared" si="11"/>
        <v>-99</v>
      </c>
    </row>
    <row r="250" spans="1:7" x14ac:dyDescent="0.55000000000000004">
      <c r="A250">
        <v>20117</v>
      </c>
      <c r="B250">
        <v>1</v>
      </c>
      <c r="C250">
        <v>2</v>
      </c>
      <c r="D250">
        <v>1</v>
      </c>
      <c r="E250">
        <f t="shared" si="9"/>
        <v>0</v>
      </c>
      <c r="F250">
        <f t="shared" si="10"/>
        <v>1</v>
      </c>
      <c r="G250">
        <f t="shared" si="11"/>
        <v>0</v>
      </c>
    </row>
    <row r="251" spans="1:7" x14ac:dyDescent="0.55000000000000004">
      <c r="A251">
        <v>20117</v>
      </c>
      <c r="B251">
        <v>1</v>
      </c>
      <c r="C251">
        <v>4</v>
      </c>
      <c r="D251">
        <v>1</v>
      </c>
      <c r="E251">
        <f t="shared" si="9"/>
        <v>1</v>
      </c>
      <c r="F251">
        <f t="shared" si="10"/>
        <v>-99</v>
      </c>
      <c r="G251">
        <f t="shared" si="11"/>
        <v>-99</v>
      </c>
    </row>
    <row r="252" spans="1:7" x14ac:dyDescent="0.55000000000000004">
      <c r="A252">
        <v>20117</v>
      </c>
      <c r="B252">
        <v>6</v>
      </c>
      <c r="C252">
        <v>7</v>
      </c>
      <c r="D252">
        <v>1</v>
      </c>
      <c r="E252">
        <f t="shared" si="9"/>
        <v>2</v>
      </c>
      <c r="F252">
        <f t="shared" si="10"/>
        <v>-99</v>
      </c>
      <c r="G252">
        <f t="shared" si="11"/>
        <v>-99</v>
      </c>
    </row>
    <row r="253" spans="1:7" x14ac:dyDescent="0.55000000000000004">
      <c r="A253">
        <v>20117</v>
      </c>
      <c r="B253">
        <v>9</v>
      </c>
      <c r="C253">
        <v>5</v>
      </c>
      <c r="D253">
        <v>1</v>
      </c>
      <c r="E253">
        <f t="shared" si="9"/>
        <v>3</v>
      </c>
      <c r="F253">
        <f t="shared" si="10"/>
        <v>-99</v>
      </c>
      <c r="G253">
        <f t="shared" si="11"/>
        <v>-99</v>
      </c>
    </row>
    <row r="254" spans="1:7" x14ac:dyDescent="0.55000000000000004">
      <c r="A254">
        <v>20117</v>
      </c>
      <c r="B254">
        <v>18</v>
      </c>
      <c r="C254">
        <v>5</v>
      </c>
      <c r="D254">
        <v>1</v>
      </c>
      <c r="E254">
        <f t="shared" si="9"/>
        <v>4</v>
      </c>
      <c r="F254">
        <f t="shared" si="10"/>
        <v>-99</v>
      </c>
      <c r="G254">
        <f t="shared" si="11"/>
        <v>-99</v>
      </c>
    </row>
    <row r="255" spans="1:7" x14ac:dyDescent="0.55000000000000004">
      <c r="A255">
        <v>20118</v>
      </c>
      <c r="B255">
        <v>1</v>
      </c>
      <c r="C255">
        <v>3</v>
      </c>
      <c r="D255">
        <v>1</v>
      </c>
      <c r="E255">
        <f t="shared" si="9"/>
        <v>0</v>
      </c>
      <c r="F255">
        <f t="shared" si="10"/>
        <v>1</v>
      </c>
      <c r="G255">
        <f t="shared" si="11"/>
        <v>6</v>
      </c>
    </row>
    <row r="256" spans="1:7" x14ac:dyDescent="0.55000000000000004">
      <c r="A256">
        <v>20118</v>
      </c>
      <c r="B256">
        <v>7</v>
      </c>
      <c r="C256">
        <v>3</v>
      </c>
      <c r="D256">
        <v>1</v>
      </c>
      <c r="E256">
        <f t="shared" si="9"/>
        <v>1</v>
      </c>
      <c r="F256">
        <f t="shared" si="10"/>
        <v>-99</v>
      </c>
      <c r="G256">
        <f t="shared" si="11"/>
        <v>-99</v>
      </c>
    </row>
    <row r="257" spans="1:7" x14ac:dyDescent="0.55000000000000004">
      <c r="A257">
        <v>20118</v>
      </c>
      <c r="B257">
        <v>9</v>
      </c>
      <c r="C257">
        <v>5</v>
      </c>
      <c r="D257">
        <v>1</v>
      </c>
      <c r="E257">
        <f t="shared" si="9"/>
        <v>2</v>
      </c>
      <c r="F257">
        <f t="shared" si="10"/>
        <v>-99</v>
      </c>
      <c r="G257">
        <f t="shared" si="11"/>
        <v>-99</v>
      </c>
    </row>
    <row r="258" spans="1:7" x14ac:dyDescent="0.55000000000000004">
      <c r="A258">
        <v>20118</v>
      </c>
      <c r="B258">
        <v>11</v>
      </c>
      <c r="C258">
        <v>1</v>
      </c>
      <c r="D258">
        <v>1</v>
      </c>
      <c r="E258">
        <f t="shared" si="9"/>
        <v>3</v>
      </c>
      <c r="F258">
        <f t="shared" si="10"/>
        <v>-99</v>
      </c>
      <c r="G258">
        <f t="shared" si="11"/>
        <v>-99</v>
      </c>
    </row>
    <row r="259" spans="1:7" x14ac:dyDescent="0.55000000000000004">
      <c r="A259">
        <v>20118</v>
      </c>
      <c r="B259">
        <v>19</v>
      </c>
      <c r="C259">
        <v>1</v>
      </c>
      <c r="D259">
        <v>2</v>
      </c>
      <c r="E259">
        <f t="shared" ref="E259:E307" si="12">IF(A259&lt;&gt;A258,0,E258+1)</f>
        <v>4</v>
      </c>
      <c r="F259">
        <f t="shared" ref="F259:F307" si="13">IF(E259=0,B259,-99)</f>
        <v>-99</v>
      </c>
      <c r="G259">
        <f t="shared" ref="G259:G307" si="14">IF(E260=1,B260-F259,-99)</f>
        <v>-99</v>
      </c>
    </row>
    <row r="260" spans="1:7" x14ac:dyDescent="0.55000000000000004">
      <c r="A260">
        <v>20118</v>
      </c>
      <c r="B260">
        <v>19</v>
      </c>
      <c r="C260">
        <v>5</v>
      </c>
      <c r="D260">
        <v>1</v>
      </c>
      <c r="E260">
        <f t="shared" si="12"/>
        <v>5</v>
      </c>
      <c r="F260">
        <f t="shared" si="13"/>
        <v>-99</v>
      </c>
      <c r="G260">
        <f t="shared" si="14"/>
        <v>-99</v>
      </c>
    </row>
    <row r="261" spans="1:7" x14ac:dyDescent="0.55000000000000004">
      <c r="A261">
        <v>20118</v>
      </c>
      <c r="B261">
        <v>21</v>
      </c>
      <c r="C261">
        <v>1</v>
      </c>
      <c r="D261">
        <v>1</v>
      </c>
      <c r="E261">
        <f t="shared" si="12"/>
        <v>6</v>
      </c>
      <c r="F261">
        <f t="shared" si="13"/>
        <v>-99</v>
      </c>
      <c r="G261">
        <f t="shared" si="14"/>
        <v>-99</v>
      </c>
    </row>
    <row r="262" spans="1:7" x14ac:dyDescent="0.55000000000000004">
      <c r="A262">
        <v>20118</v>
      </c>
      <c r="B262">
        <v>22</v>
      </c>
      <c r="C262">
        <v>5</v>
      </c>
      <c r="D262">
        <v>1</v>
      </c>
      <c r="E262">
        <f t="shared" si="12"/>
        <v>7</v>
      </c>
      <c r="F262">
        <f t="shared" si="13"/>
        <v>-99</v>
      </c>
      <c r="G262">
        <f t="shared" si="14"/>
        <v>-99</v>
      </c>
    </row>
    <row r="263" spans="1:7" x14ac:dyDescent="0.55000000000000004">
      <c r="A263">
        <v>20118</v>
      </c>
      <c r="B263">
        <v>26</v>
      </c>
      <c r="C263">
        <v>1</v>
      </c>
      <c r="D263">
        <v>2</v>
      </c>
      <c r="E263">
        <f t="shared" si="12"/>
        <v>8</v>
      </c>
      <c r="F263">
        <f t="shared" si="13"/>
        <v>-99</v>
      </c>
      <c r="G263">
        <f t="shared" si="14"/>
        <v>-99</v>
      </c>
    </row>
    <row r="264" spans="1:7" x14ac:dyDescent="0.55000000000000004">
      <c r="A264">
        <v>20118</v>
      </c>
      <c r="B264">
        <v>30</v>
      </c>
      <c r="C264">
        <v>4</v>
      </c>
      <c r="D264">
        <v>1</v>
      </c>
      <c r="E264">
        <f t="shared" si="12"/>
        <v>9</v>
      </c>
      <c r="F264">
        <f t="shared" si="13"/>
        <v>-99</v>
      </c>
      <c r="G264">
        <f t="shared" si="14"/>
        <v>-99</v>
      </c>
    </row>
    <row r="265" spans="1:7" x14ac:dyDescent="0.55000000000000004">
      <c r="A265">
        <v>20118</v>
      </c>
      <c r="B265">
        <v>45</v>
      </c>
      <c r="C265">
        <v>6</v>
      </c>
      <c r="D265">
        <v>2</v>
      </c>
      <c r="E265">
        <f t="shared" si="12"/>
        <v>10</v>
      </c>
      <c r="F265">
        <f t="shared" si="13"/>
        <v>-99</v>
      </c>
      <c r="G265">
        <f t="shared" si="14"/>
        <v>-99</v>
      </c>
    </row>
    <row r="266" spans="1:7" x14ac:dyDescent="0.55000000000000004">
      <c r="A266">
        <v>20118</v>
      </c>
      <c r="B266">
        <v>50</v>
      </c>
      <c r="C266">
        <v>1</v>
      </c>
      <c r="D266">
        <v>1</v>
      </c>
      <c r="E266">
        <f t="shared" si="12"/>
        <v>11</v>
      </c>
      <c r="F266">
        <f t="shared" si="13"/>
        <v>-99</v>
      </c>
      <c r="G266">
        <f t="shared" si="14"/>
        <v>-99</v>
      </c>
    </row>
    <row r="267" spans="1:7" x14ac:dyDescent="0.55000000000000004">
      <c r="A267">
        <v>20119</v>
      </c>
      <c r="B267">
        <v>6</v>
      </c>
      <c r="C267">
        <v>6</v>
      </c>
      <c r="D267">
        <v>1</v>
      </c>
      <c r="E267">
        <f t="shared" si="12"/>
        <v>0</v>
      </c>
      <c r="F267">
        <f t="shared" si="13"/>
        <v>6</v>
      </c>
      <c r="G267">
        <f t="shared" si="14"/>
        <v>21</v>
      </c>
    </row>
    <row r="268" spans="1:7" x14ac:dyDescent="0.55000000000000004">
      <c r="A268">
        <v>20119</v>
      </c>
      <c r="B268">
        <v>27</v>
      </c>
      <c r="C268">
        <v>6</v>
      </c>
      <c r="D268">
        <v>1</v>
      </c>
      <c r="E268">
        <f t="shared" si="12"/>
        <v>1</v>
      </c>
      <c r="F268">
        <f t="shared" si="13"/>
        <v>-99</v>
      </c>
      <c r="G268">
        <f t="shared" si="14"/>
        <v>-99</v>
      </c>
    </row>
    <row r="269" spans="1:7" x14ac:dyDescent="0.55000000000000004">
      <c r="A269">
        <v>20119</v>
      </c>
      <c r="B269">
        <v>33</v>
      </c>
      <c r="C269">
        <v>3</v>
      </c>
      <c r="D269">
        <v>1</v>
      </c>
      <c r="E269">
        <f t="shared" si="12"/>
        <v>2</v>
      </c>
      <c r="F269">
        <f t="shared" si="13"/>
        <v>-99</v>
      </c>
      <c r="G269">
        <f t="shared" si="14"/>
        <v>-99</v>
      </c>
    </row>
    <row r="270" spans="1:7" x14ac:dyDescent="0.55000000000000004">
      <c r="A270">
        <v>20119</v>
      </c>
      <c r="B270">
        <v>36</v>
      </c>
      <c r="C270">
        <v>4</v>
      </c>
      <c r="D270">
        <v>1</v>
      </c>
      <c r="E270">
        <f t="shared" si="12"/>
        <v>3</v>
      </c>
      <c r="F270">
        <f t="shared" si="13"/>
        <v>-99</v>
      </c>
      <c r="G270">
        <f t="shared" si="14"/>
        <v>-99</v>
      </c>
    </row>
    <row r="271" spans="1:7" x14ac:dyDescent="0.55000000000000004">
      <c r="A271">
        <v>20120</v>
      </c>
      <c r="B271">
        <v>1</v>
      </c>
      <c r="C271">
        <v>2</v>
      </c>
      <c r="D271">
        <v>1</v>
      </c>
      <c r="E271">
        <f t="shared" si="12"/>
        <v>0</v>
      </c>
      <c r="F271">
        <f t="shared" si="13"/>
        <v>1</v>
      </c>
      <c r="G271">
        <f t="shared" si="14"/>
        <v>4</v>
      </c>
    </row>
    <row r="272" spans="1:7" x14ac:dyDescent="0.55000000000000004">
      <c r="A272">
        <v>20120</v>
      </c>
      <c r="B272">
        <v>5</v>
      </c>
      <c r="C272">
        <v>7</v>
      </c>
      <c r="D272">
        <v>1</v>
      </c>
      <c r="E272">
        <f t="shared" si="12"/>
        <v>1</v>
      </c>
      <c r="F272">
        <f t="shared" si="13"/>
        <v>-99</v>
      </c>
      <c r="G272">
        <f t="shared" si="14"/>
        <v>-99</v>
      </c>
    </row>
    <row r="273" spans="1:7" x14ac:dyDescent="0.55000000000000004">
      <c r="A273">
        <v>20120</v>
      </c>
      <c r="B273">
        <v>9</v>
      </c>
      <c r="C273">
        <v>6</v>
      </c>
      <c r="D273">
        <v>1</v>
      </c>
      <c r="E273">
        <f t="shared" si="12"/>
        <v>2</v>
      </c>
      <c r="F273">
        <f t="shared" si="13"/>
        <v>-99</v>
      </c>
      <c r="G273">
        <f t="shared" si="14"/>
        <v>-99</v>
      </c>
    </row>
    <row r="274" spans="1:7" x14ac:dyDescent="0.55000000000000004">
      <c r="A274">
        <v>20120</v>
      </c>
      <c r="B274">
        <v>18</v>
      </c>
      <c r="C274">
        <v>6</v>
      </c>
      <c r="D274">
        <v>2</v>
      </c>
      <c r="E274">
        <f t="shared" si="12"/>
        <v>3</v>
      </c>
      <c r="F274">
        <f t="shared" si="13"/>
        <v>-99</v>
      </c>
      <c r="G274">
        <f t="shared" si="14"/>
        <v>-99</v>
      </c>
    </row>
    <row r="275" spans="1:7" x14ac:dyDescent="0.55000000000000004">
      <c r="A275">
        <v>20120</v>
      </c>
      <c r="B275">
        <v>27</v>
      </c>
      <c r="C275">
        <v>6</v>
      </c>
      <c r="D275">
        <v>1</v>
      </c>
      <c r="E275">
        <f t="shared" si="12"/>
        <v>4</v>
      </c>
      <c r="F275">
        <f t="shared" si="13"/>
        <v>-99</v>
      </c>
      <c r="G275">
        <f t="shared" si="14"/>
        <v>-99</v>
      </c>
    </row>
    <row r="276" spans="1:7" x14ac:dyDescent="0.55000000000000004">
      <c r="A276">
        <v>20120</v>
      </c>
      <c r="B276">
        <v>40</v>
      </c>
      <c r="C276">
        <v>6</v>
      </c>
      <c r="D276">
        <v>1</v>
      </c>
      <c r="E276">
        <f t="shared" si="12"/>
        <v>5</v>
      </c>
      <c r="F276">
        <f t="shared" si="13"/>
        <v>-99</v>
      </c>
      <c r="G276">
        <f t="shared" si="14"/>
        <v>-99</v>
      </c>
    </row>
    <row r="277" spans="1:7" x14ac:dyDescent="0.55000000000000004">
      <c r="A277">
        <v>20121</v>
      </c>
      <c r="B277">
        <v>16</v>
      </c>
      <c r="C277">
        <v>4</v>
      </c>
      <c r="D277">
        <v>1</v>
      </c>
      <c r="E277">
        <f t="shared" si="12"/>
        <v>0</v>
      </c>
      <c r="F277">
        <f t="shared" si="13"/>
        <v>16</v>
      </c>
      <c r="G277">
        <f t="shared" si="14"/>
        <v>-99</v>
      </c>
    </row>
    <row r="278" spans="1:7" x14ac:dyDescent="0.55000000000000004">
      <c r="A278">
        <v>20122</v>
      </c>
      <c r="B278">
        <v>49</v>
      </c>
      <c r="C278">
        <v>6</v>
      </c>
      <c r="D278">
        <v>1</v>
      </c>
      <c r="E278">
        <f t="shared" si="12"/>
        <v>0</v>
      </c>
      <c r="F278">
        <f t="shared" si="13"/>
        <v>49</v>
      </c>
      <c r="G278">
        <f t="shared" si="14"/>
        <v>-99</v>
      </c>
    </row>
    <row r="279" spans="1:7" x14ac:dyDescent="0.55000000000000004">
      <c r="A279">
        <v>20123</v>
      </c>
      <c r="B279">
        <v>9</v>
      </c>
      <c r="C279">
        <v>6</v>
      </c>
      <c r="D279">
        <v>1</v>
      </c>
      <c r="E279">
        <f t="shared" si="12"/>
        <v>0</v>
      </c>
      <c r="F279">
        <f t="shared" si="13"/>
        <v>9</v>
      </c>
      <c r="G279">
        <f t="shared" si="14"/>
        <v>-99</v>
      </c>
    </row>
    <row r="280" spans="1:7" x14ac:dyDescent="0.55000000000000004">
      <c r="A280">
        <v>20124</v>
      </c>
      <c r="B280">
        <v>3</v>
      </c>
      <c r="C280">
        <v>7</v>
      </c>
      <c r="D280">
        <v>1</v>
      </c>
      <c r="E280">
        <f t="shared" si="12"/>
        <v>0</v>
      </c>
      <c r="F280">
        <f t="shared" si="13"/>
        <v>3</v>
      </c>
      <c r="G280">
        <f t="shared" si="14"/>
        <v>2</v>
      </c>
    </row>
    <row r="281" spans="1:7" x14ac:dyDescent="0.55000000000000004">
      <c r="A281">
        <v>20124</v>
      </c>
      <c r="B281">
        <v>5</v>
      </c>
      <c r="C281">
        <v>4</v>
      </c>
      <c r="D281">
        <v>1</v>
      </c>
      <c r="E281">
        <f t="shared" si="12"/>
        <v>1</v>
      </c>
      <c r="F281">
        <f t="shared" si="13"/>
        <v>-99</v>
      </c>
      <c r="G281">
        <f t="shared" si="14"/>
        <v>-99</v>
      </c>
    </row>
    <row r="282" spans="1:7" x14ac:dyDescent="0.55000000000000004">
      <c r="A282">
        <v>20125</v>
      </c>
      <c r="B282">
        <v>4</v>
      </c>
      <c r="C282">
        <v>1</v>
      </c>
      <c r="D282">
        <v>1</v>
      </c>
      <c r="E282">
        <f t="shared" si="12"/>
        <v>0</v>
      </c>
      <c r="F282">
        <f t="shared" si="13"/>
        <v>4</v>
      </c>
      <c r="G282">
        <f t="shared" si="14"/>
        <v>-99</v>
      </c>
    </row>
    <row r="283" spans="1:7" x14ac:dyDescent="0.55000000000000004">
      <c r="A283">
        <v>20126</v>
      </c>
      <c r="B283">
        <v>10</v>
      </c>
      <c r="C283">
        <v>1</v>
      </c>
      <c r="D283">
        <v>1</v>
      </c>
      <c r="E283">
        <f t="shared" si="12"/>
        <v>0</v>
      </c>
      <c r="F283">
        <f t="shared" si="13"/>
        <v>10</v>
      </c>
      <c r="G283">
        <f t="shared" si="14"/>
        <v>-99</v>
      </c>
    </row>
    <row r="284" spans="1:7" x14ac:dyDescent="0.55000000000000004">
      <c r="A284">
        <v>20127</v>
      </c>
      <c r="B284">
        <v>47</v>
      </c>
      <c r="C284">
        <v>7</v>
      </c>
      <c r="D284">
        <v>2</v>
      </c>
      <c r="E284">
        <f t="shared" si="12"/>
        <v>0</v>
      </c>
      <c r="F284">
        <f t="shared" si="13"/>
        <v>47</v>
      </c>
      <c r="G284">
        <f t="shared" si="14"/>
        <v>-99</v>
      </c>
    </row>
    <row r="285" spans="1:7" x14ac:dyDescent="0.55000000000000004">
      <c r="A285">
        <v>20128</v>
      </c>
      <c r="B285">
        <v>6</v>
      </c>
      <c r="C285">
        <v>4</v>
      </c>
      <c r="D285">
        <v>1</v>
      </c>
      <c r="E285">
        <f t="shared" si="12"/>
        <v>0</v>
      </c>
      <c r="F285">
        <f t="shared" si="13"/>
        <v>6</v>
      </c>
      <c r="G285">
        <f t="shared" si="14"/>
        <v>24</v>
      </c>
    </row>
    <row r="286" spans="1:7" x14ac:dyDescent="0.55000000000000004">
      <c r="A286">
        <v>20128</v>
      </c>
      <c r="B286">
        <v>30</v>
      </c>
      <c r="C286">
        <v>6</v>
      </c>
      <c r="D286">
        <v>1</v>
      </c>
      <c r="E286">
        <f t="shared" si="12"/>
        <v>1</v>
      </c>
      <c r="F286">
        <f t="shared" si="13"/>
        <v>-99</v>
      </c>
      <c r="G286">
        <f t="shared" si="14"/>
        <v>-99</v>
      </c>
    </row>
    <row r="287" spans="1:7" x14ac:dyDescent="0.55000000000000004">
      <c r="A287">
        <v>20128</v>
      </c>
      <c r="B287">
        <v>48</v>
      </c>
      <c r="C287">
        <v>6</v>
      </c>
      <c r="D287">
        <v>1</v>
      </c>
      <c r="E287">
        <f t="shared" si="12"/>
        <v>2</v>
      </c>
      <c r="F287">
        <f t="shared" si="13"/>
        <v>-99</v>
      </c>
      <c r="G287">
        <f t="shared" si="14"/>
        <v>-99</v>
      </c>
    </row>
    <row r="288" spans="1:7" x14ac:dyDescent="0.55000000000000004">
      <c r="A288">
        <v>20129</v>
      </c>
      <c r="B288">
        <v>1</v>
      </c>
      <c r="C288">
        <v>4</v>
      </c>
      <c r="D288">
        <v>1</v>
      </c>
      <c r="E288">
        <f t="shared" si="12"/>
        <v>0</v>
      </c>
      <c r="F288">
        <f t="shared" si="13"/>
        <v>1</v>
      </c>
      <c r="G288">
        <f t="shared" si="14"/>
        <v>2</v>
      </c>
    </row>
    <row r="289" spans="1:7" x14ac:dyDescent="0.55000000000000004">
      <c r="A289">
        <v>20129</v>
      </c>
      <c r="B289">
        <v>3</v>
      </c>
      <c r="C289">
        <v>2</v>
      </c>
      <c r="D289">
        <v>1</v>
      </c>
      <c r="E289">
        <f t="shared" si="12"/>
        <v>1</v>
      </c>
      <c r="F289">
        <f t="shared" si="13"/>
        <v>-99</v>
      </c>
      <c r="G289">
        <f t="shared" si="14"/>
        <v>-99</v>
      </c>
    </row>
    <row r="290" spans="1:7" x14ac:dyDescent="0.55000000000000004">
      <c r="A290">
        <v>20129</v>
      </c>
      <c r="B290">
        <v>30</v>
      </c>
      <c r="C290">
        <v>6</v>
      </c>
      <c r="D290">
        <v>2</v>
      </c>
      <c r="E290">
        <f t="shared" si="12"/>
        <v>2</v>
      </c>
      <c r="F290">
        <f t="shared" si="13"/>
        <v>-99</v>
      </c>
      <c r="G290">
        <f t="shared" si="14"/>
        <v>-99</v>
      </c>
    </row>
    <row r="291" spans="1:7" x14ac:dyDescent="0.55000000000000004">
      <c r="A291">
        <v>20130</v>
      </c>
      <c r="B291">
        <v>28</v>
      </c>
      <c r="C291">
        <v>6</v>
      </c>
      <c r="D291">
        <v>1</v>
      </c>
      <c r="E291">
        <f t="shared" si="12"/>
        <v>0</v>
      </c>
      <c r="F291">
        <f t="shared" si="13"/>
        <v>28</v>
      </c>
      <c r="G291">
        <f t="shared" si="14"/>
        <v>-99</v>
      </c>
    </row>
    <row r="292" spans="1:7" x14ac:dyDescent="0.55000000000000004">
      <c r="A292">
        <v>20131</v>
      </c>
      <c r="B292">
        <v>4</v>
      </c>
      <c r="C292">
        <v>6</v>
      </c>
      <c r="D292">
        <v>1</v>
      </c>
      <c r="E292">
        <f t="shared" si="12"/>
        <v>0</v>
      </c>
      <c r="F292">
        <f t="shared" si="13"/>
        <v>4</v>
      </c>
      <c r="G292">
        <f t="shared" si="14"/>
        <v>7</v>
      </c>
    </row>
    <row r="293" spans="1:7" x14ac:dyDescent="0.55000000000000004">
      <c r="A293">
        <v>20131</v>
      </c>
      <c r="B293">
        <v>11</v>
      </c>
      <c r="C293">
        <v>2</v>
      </c>
      <c r="D293">
        <v>1</v>
      </c>
      <c r="E293">
        <f t="shared" si="12"/>
        <v>1</v>
      </c>
      <c r="F293">
        <f t="shared" si="13"/>
        <v>-99</v>
      </c>
      <c r="G293">
        <f t="shared" si="14"/>
        <v>-99</v>
      </c>
    </row>
    <row r="294" spans="1:7" x14ac:dyDescent="0.55000000000000004">
      <c r="A294">
        <v>20132</v>
      </c>
      <c r="B294">
        <v>4</v>
      </c>
      <c r="C294">
        <v>5</v>
      </c>
      <c r="D294">
        <v>1</v>
      </c>
      <c r="E294">
        <f t="shared" si="12"/>
        <v>0</v>
      </c>
      <c r="F294">
        <f t="shared" si="13"/>
        <v>4</v>
      </c>
      <c r="G294">
        <f t="shared" si="14"/>
        <v>-99</v>
      </c>
    </row>
    <row r="295" spans="1:7" x14ac:dyDescent="0.55000000000000004">
      <c r="A295">
        <v>20133</v>
      </c>
      <c r="B295">
        <v>30</v>
      </c>
      <c r="C295">
        <v>5</v>
      </c>
      <c r="D295">
        <v>1</v>
      </c>
      <c r="E295">
        <f t="shared" si="12"/>
        <v>0</v>
      </c>
      <c r="F295">
        <f t="shared" si="13"/>
        <v>30</v>
      </c>
      <c r="G295">
        <f t="shared" si="14"/>
        <v>-99</v>
      </c>
    </row>
    <row r="296" spans="1:7" x14ac:dyDescent="0.55000000000000004">
      <c r="A296">
        <v>20134</v>
      </c>
      <c r="B296">
        <v>14</v>
      </c>
      <c r="C296">
        <v>2</v>
      </c>
      <c r="D296">
        <v>1</v>
      </c>
      <c r="E296">
        <f t="shared" si="12"/>
        <v>0</v>
      </c>
      <c r="F296">
        <f t="shared" si="13"/>
        <v>14</v>
      </c>
      <c r="G296">
        <f t="shared" si="14"/>
        <v>-99</v>
      </c>
    </row>
    <row r="297" spans="1:7" x14ac:dyDescent="0.55000000000000004">
      <c r="A297">
        <v>20135</v>
      </c>
      <c r="B297">
        <v>5</v>
      </c>
      <c r="C297">
        <v>6</v>
      </c>
      <c r="D297">
        <v>1</v>
      </c>
      <c r="E297">
        <f t="shared" si="12"/>
        <v>0</v>
      </c>
      <c r="F297">
        <f t="shared" si="13"/>
        <v>5</v>
      </c>
      <c r="G297">
        <f t="shared" si="14"/>
        <v>-99</v>
      </c>
    </row>
    <row r="298" spans="1:7" x14ac:dyDescent="0.55000000000000004">
      <c r="A298">
        <v>20136</v>
      </c>
      <c r="B298">
        <v>2</v>
      </c>
      <c r="C298">
        <v>6</v>
      </c>
      <c r="D298">
        <v>1</v>
      </c>
      <c r="E298">
        <f t="shared" si="12"/>
        <v>0</v>
      </c>
      <c r="F298">
        <f t="shared" si="13"/>
        <v>2</v>
      </c>
      <c r="G298">
        <f t="shared" si="14"/>
        <v>5</v>
      </c>
    </row>
    <row r="299" spans="1:7" x14ac:dyDescent="0.55000000000000004">
      <c r="A299">
        <v>20136</v>
      </c>
      <c r="B299">
        <v>7</v>
      </c>
      <c r="C299">
        <v>1</v>
      </c>
      <c r="D299">
        <v>1</v>
      </c>
      <c r="E299">
        <f t="shared" si="12"/>
        <v>1</v>
      </c>
      <c r="F299">
        <f t="shared" si="13"/>
        <v>-99</v>
      </c>
      <c r="G299">
        <f t="shared" si="14"/>
        <v>-99</v>
      </c>
    </row>
    <row r="300" spans="1:7" x14ac:dyDescent="0.55000000000000004">
      <c r="A300">
        <v>20136</v>
      </c>
      <c r="B300">
        <v>10</v>
      </c>
      <c r="C300">
        <v>7</v>
      </c>
      <c r="D300">
        <v>1</v>
      </c>
      <c r="E300">
        <f t="shared" si="12"/>
        <v>2</v>
      </c>
      <c r="F300">
        <f t="shared" si="13"/>
        <v>-99</v>
      </c>
      <c r="G300">
        <f t="shared" si="14"/>
        <v>-99</v>
      </c>
    </row>
    <row r="301" spans="1:7" x14ac:dyDescent="0.55000000000000004">
      <c r="A301">
        <v>20136</v>
      </c>
      <c r="B301">
        <v>13</v>
      </c>
      <c r="C301">
        <v>1</v>
      </c>
      <c r="D301">
        <v>1</v>
      </c>
      <c r="E301">
        <f t="shared" si="12"/>
        <v>3</v>
      </c>
      <c r="F301">
        <f t="shared" si="13"/>
        <v>-99</v>
      </c>
      <c r="G301">
        <f t="shared" si="14"/>
        <v>-99</v>
      </c>
    </row>
    <row r="302" spans="1:7" x14ac:dyDescent="0.55000000000000004">
      <c r="A302">
        <v>20136</v>
      </c>
      <c r="B302">
        <v>14</v>
      </c>
      <c r="C302">
        <v>5</v>
      </c>
      <c r="D302">
        <v>1</v>
      </c>
      <c r="E302">
        <f t="shared" si="12"/>
        <v>4</v>
      </c>
      <c r="F302">
        <f t="shared" si="13"/>
        <v>-99</v>
      </c>
      <c r="G302">
        <f t="shared" si="14"/>
        <v>-99</v>
      </c>
    </row>
    <row r="303" spans="1:7" x14ac:dyDescent="0.55000000000000004">
      <c r="A303">
        <v>20136</v>
      </c>
      <c r="B303">
        <v>26</v>
      </c>
      <c r="C303">
        <v>6</v>
      </c>
      <c r="D303">
        <v>1</v>
      </c>
      <c r="E303">
        <f t="shared" si="12"/>
        <v>5</v>
      </c>
      <c r="F303">
        <f t="shared" si="13"/>
        <v>-99</v>
      </c>
      <c r="G303">
        <f t="shared" si="14"/>
        <v>-99</v>
      </c>
    </row>
    <row r="304" spans="1:7" x14ac:dyDescent="0.55000000000000004">
      <c r="A304">
        <v>20136</v>
      </c>
      <c r="B304">
        <v>37</v>
      </c>
      <c r="C304">
        <v>7</v>
      </c>
      <c r="D304">
        <v>1</v>
      </c>
      <c r="E304">
        <f t="shared" si="12"/>
        <v>6</v>
      </c>
      <c r="F304">
        <f t="shared" si="13"/>
        <v>-99</v>
      </c>
      <c r="G304">
        <f t="shared" si="14"/>
        <v>-99</v>
      </c>
    </row>
    <row r="305" spans="1:7" x14ac:dyDescent="0.55000000000000004">
      <c r="A305">
        <v>20137</v>
      </c>
      <c r="B305">
        <v>13</v>
      </c>
      <c r="C305">
        <v>6</v>
      </c>
      <c r="D305">
        <v>1</v>
      </c>
      <c r="E305">
        <f t="shared" si="12"/>
        <v>0</v>
      </c>
      <c r="F305">
        <f t="shared" si="13"/>
        <v>13</v>
      </c>
      <c r="G305">
        <f t="shared" si="14"/>
        <v>-99</v>
      </c>
    </row>
    <row r="306" spans="1:7" x14ac:dyDescent="0.55000000000000004">
      <c r="A306">
        <v>20138</v>
      </c>
      <c r="B306">
        <v>18</v>
      </c>
      <c r="C306">
        <v>7</v>
      </c>
      <c r="D306">
        <v>1</v>
      </c>
      <c r="E306">
        <f t="shared" si="12"/>
        <v>0</v>
      </c>
      <c r="F306">
        <f t="shared" si="13"/>
        <v>18</v>
      </c>
      <c r="G306">
        <f t="shared" si="14"/>
        <v>-99</v>
      </c>
    </row>
    <row r="307" spans="1:7" x14ac:dyDescent="0.55000000000000004">
      <c r="A307">
        <v>20139</v>
      </c>
      <c r="B307">
        <v>49</v>
      </c>
      <c r="C307">
        <v>3</v>
      </c>
      <c r="D307">
        <v>1</v>
      </c>
      <c r="E307">
        <f t="shared" si="12"/>
        <v>0</v>
      </c>
      <c r="F307">
        <f t="shared" si="13"/>
        <v>49</v>
      </c>
      <c r="G307">
        <f t="shared" si="14"/>
        <v>-99</v>
      </c>
    </row>
    <row r="308" spans="1:7" x14ac:dyDescent="0.55000000000000004">
      <c r="F308">
        <v>-99</v>
      </c>
      <c r="G308">
        <v>0</v>
      </c>
    </row>
    <row r="309" spans="1:7" x14ac:dyDescent="0.55000000000000004">
      <c r="F309">
        <v>-99</v>
      </c>
      <c r="G309">
        <f>G308+1</f>
        <v>1</v>
      </c>
    </row>
    <row r="310" spans="1:7" x14ac:dyDescent="0.55000000000000004">
      <c r="F310">
        <v>-99</v>
      </c>
      <c r="G310">
        <f t="shared" ref="G310:G359" si="15">G309+1</f>
        <v>2</v>
      </c>
    </row>
    <row r="311" spans="1:7" x14ac:dyDescent="0.55000000000000004">
      <c r="F311">
        <v>-99</v>
      </c>
      <c r="G311">
        <f t="shared" si="15"/>
        <v>3</v>
      </c>
    </row>
    <row r="312" spans="1:7" x14ac:dyDescent="0.55000000000000004">
      <c r="F312">
        <v>-99</v>
      </c>
      <c r="G312">
        <f t="shared" si="15"/>
        <v>4</v>
      </c>
    </row>
    <row r="313" spans="1:7" x14ac:dyDescent="0.55000000000000004">
      <c r="F313">
        <v>-99</v>
      </c>
      <c r="G313">
        <f t="shared" si="15"/>
        <v>5</v>
      </c>
    </row>
    <row r="314" spans="1:7" x14ac:dyDescent="0.55000000000000004">
      <c r="F314">
        <v>-99</v>
      </c>
      <c r="G314">
        <f t="shared" si="15"/>
        <v>6</v>
      </c>
    </row>
    <row r="315" spans="1:7" x14ac:dyDescent="0.55000000000000004">
      <c r="F315">
        <v>-99</v>
      </c>
      <c r="G315">
        <f t="shared" si="15"/>
        <v>7</v>
      </c>
    </row>
    <row r="316" spans="1:7" x14ac:dyDescent="0.55000000000000004">
      <c r="F316">
        <v>-99</v>
      </c>
      <c r="G316">
        <f t="shared" si="15"/>
        <v>8</v>
      </c>
    </row>
    <row r="317" spans="1:7" x14ac:dyDescent="0.55000000000000004">
      <c r="F317">
        <v>-99</v>
      </c>
      <c r="G317">
        <f t="shared" si="15"/>
        <v>9</v>
      </c>
    </row>
    <row r="318" spans="1:7" x14ac:dyDescent="0.55000000000000004">
      <c r="F318">
        <v>-99</v>
      </c>
      <c r="G318">
        <f t="shared" si="15"/>
        <v>10</v>
      </c>
    </row>
    <row r="319" spans="1:7" x14ac:dyDescent="0.55000000000000004">
      <c r="F319">
        <v>-99</v>
      </c>
      <c r="G319">
        <f t="shared" si="15"/>
        <v>11</v>
      </c>
    </row>
    <row r="320" spans="1:7" x14ac:dyDescent="0.55000000000000004">
      <c r="F320">
        <v>-99</v>
      </c>
      <c r="G320">
        <f t="shared" si="15"/>
        <v>12</v>
      </c>
    </row>
    <row r="321" spans="6:7" x14ac:dyDescent="0.55000000000000004">
      <c r="F321">
        <v>-99</v>
      </c>
      <c r="G321">
        <f t="shared" si="15"/>
        <v>13</v>
      </c>
    </row>
    <row r="322" spans="6:7" x14ac:dyDescent="0.55000000000000004">
      <c r="F322">
        <v>-99</v>
      </c>
      <c r="G322">
        <f t="shared" si="15"/>
        <v>14</v>
      </c>
    </row>
    <row r="323" spans="6:7" x14ac:dyDescent="0.55000000000000004">
      <c r="F323">
        <v>-99</v>
      </c>
      <c r="G323">
        <f t="shared" si="15"/>
        <v>15</v>
      </c>
    </row>
    <row r="324" spans="6:7" x14ac:dyDescent="0.55000000000000004">
      <c r="F324">
        <v>-99</v>
      </c>
      <c r="G324">
        <f t="shared" si="15"/>
        <v>16</v>
      </c>
    </row>
    <row r="325" spans="6:7" x14ac:dyDescent="0.55000000000000004">
      <c r="F325">
        <v>-99</v>
      </c>
      <c r="G325">
        <f t="shared" si="15"/>
        <v>17</v>
      </c>
    </row>
    <row r="326" spans="6:7" x14ac:dyDescent="0.55000000000000004">
      <c r="F326">
        <v>-99</v>
      </c>
      <c r="G326">
        <f t="shared" si="15"/>
        <v>18</v>
      </c>
    </row>
    <row r="327" spans="6:7" x14ac:dyDescent="0.55000000000000004">
      <c r="F327">
        <v>-99</v>
      </c>
      <c r="G327">
        <f t="shared" si="15"/>
        <v>19</v>
      </c>
    </row>
    <row r="328" spans="6:7" x14ac:dyDescent="0.55000000000000004">
      <c r="F328">
        <v>-99</v>
      </c>
      <c r="G328">
        <f t="shared" si="15"/>
        <v>20</v>
      </c>
    </row>
    <row r="329" spans="6:7" x14ac:dyDescent="0.55000000000000004">
      <c r="F329">
        <v>-99</v>
      </c>
      <c r="G329">
        <f t="shared" si="15"/>
        <v>21</v>
      </c>
    </row>
    <row r="330" spans="6:7" x14ac:dyDescent="0.55000000000000004">
      <c r="F330">
        <v>-99</v>
      </c>
      <c r="G330">
        <f t="shared" si="15"/>
        <v>22</v>
      </c>
    </row>
    <row r="331" spans="6:7" x14ac:dyDescent="0.55000000000000004">
      <c r="F331">
        <v>-99</v>
      </c>
      <c r="G331">
        <f t="shared" si="15"/>
        <v>23</v>
      </c>
    </row>
    <row r="332" spans="6:7" x14ac:dyDescent="0.55000000000000004">
      <c r="F332">
        <v>-99</v>
      </c>
      <c r="G332">
        <f t="shared" si="15"/>
        <v>24</v>
      </c>
    </row>
    <row r="333" spans="6:7" x14ac:dyDescent="0.55000000000000004">
      <c r="F333">
        <v>-99</v>
      </c>
      <c r="G333">
        <f t="shared" si="15"/>
        <v>25</v>
      </c>
    </row>
    <row r="334" spans="6:7" x14ac:dyDescent="0.55000000000000004">
      <c r="F334">
        <v>-99</v>
      </c>
      <c r="G334">
        <f t="shared" si="15"/>
        <v>26</v>
      </c>
    </row>
    <row r="335" spans="6:7" x14ac:dyDescent="0.55000000000000004">
      <c r="F335">
        <v>-99</v>
      </c>
      <c r="G335">
        <f t="shared" si="15"/>
        <v>27</v>
      </c>
    </row>
    <row r="336" spans="6:7" x14ac:dyDescent="0.55000000000000004">
      <c r="F336">
        <v>-99</v>
      </c>
      <c r="G336">
        <f t="shared" si="15"/>
        <v>28</v>
      </c>
    </row>
    <row r="337" spans="6:7" x14ac:dyDescent="0.55000000000000004">
      <c r="F337">
        <v>-99</v>
      </c>
      <c r="G337">
        <f t="shared" si="15"/>
        <v>29</v>
      </c>
    </row>
    <row r="338" spans="6:7" x14ac:dyDescent="0.55000000000000004">
      <c r="F338">
        <v>-99</v>
      </c>
      <c r="G338">
        <f t="shared" si="15"/>
        <v>30</v>
      </c>
    </row>
    <row r="339" spans="6:7" x14ac:dyDescent="0.55000000000000004">
      <c r="F339">
        <v>-99</v>
      </c>
      <c r="G339">
        <f t="shared" si="15"/>
        <v>31</v>
      </c>
    </row>
    <row r="340" spans="6:7" x14ac:dyDescent="0.55000000000000004">
      <c r="F340">
        <v>-99</v>
      </c>
      <c r="G340">
        <f t="shared" si="15"/>
        <v>32</v>
      </c>
    </row>
    <row r="341" spans="6:7" x14ac:dyDescent="0.55000000000000004">
      <c r="F341">
        <v>-99</v>
      </c>
      <c r="G341">
        <f t="shared" si="15"/>
        <v>33</v>
      </c>
    </row>
    <row r="342" spans="6:7" x14ac:dyDescent="0.55000000000000004">
      <c r="F342">
        <v>-99</v>
      </c>
      <c r="G342">
        <f t="shared" si="15"/>
        <v>34</v>
      </c>
    </row>
    <row r="343" spans="6:7" x14ac:dyDescent="0.55000000000000004">
      <c r="F343">
        <v>-99</v>
      </c>
      <c r="G343">
        <f t="shared" si="15"/>
        <v>35</v>
      </c>
    </row>
    <row r="344" spans="6:7" x14ac:dyDescent="0.55000000000000004">
      <c r="F344">
        <v>-99</v>
      </c>
      <c r="G344">
        <f t="shared" si="15"/>
        <v>36</v>
      </c>
    </row>
    <row r="345" spans="6:7" x14ac:dyDescent="0.55000000000000004">
      <c r="F345">
        <v>-99</v>
      </c>
      <c r="G345">
        <f t="shared" si="15"/>
        <v>37</v>
      </c>
    </row>
    <row r="346" spans="6:7" x14ac:dyDescent="0.55000000000000004">
      <c r="F346">
        <v>-99</v>
      </c>
      <c r="G346">
        <f t="shared" si="15"/>
        <v>38</v>
      </c>
    </row>
    <row r="347" spans="6:7" x14ac:dyDescent="0.55000000000000004">
      <c r="F347">
        <v>-99</v>
      </c>
      <c r="G347">
        <f t="shared" si="15"/>
        <v>39</v>
      </c>
    </row>
    <row r="348" spans="6:7" x14ac:dyDescent="0.55000000000000004">
      <c r="F348">
        <v>-99</v>
      </c>
      <c r="G348">
        <f t="shared" si="15"/>
        <v>40</v>
      </c>
    </row>
    <row r="349" spans="6:7" x14ac:dyDescent="0.55000000000000004">
      <c r="F349">
        <v>-99</v>
      </c>
      <c r="G349">
        <f t="shared" si="15"/>
        <v>41</v>
      </c>
    </row>
    <row r="350" spans="6:7" x14ac:dyDescent="0.55000000000000004">
      <c r="F350">
        <v>-99</v>
      </c>
      <c r="G350">
        <f t="shared" si="15"/>
        <v>42</v>
      </c>
    </row>
    <row r="351" spans="6:7" x14ac:dyDescent="0.55000000000000004">
      <c r="F351">
        <v>-99</v>
      </c>
      <c r="G351">
        <f t="shared" si="15"/>
        <v>43</v>
      </c>
    </row>
    <row r="352" spans="6:7" x14ac:dyDescent="0.55000000000000004">
      <c r="F352">
        <v>-99</v>
      </c>
      <c r="G352">
        <f t="shared" si="15"/>
        <v>44</v>
      </c>
    </row>
    <row r="353" spans="6:7" x14ac:dyDescent="0.55000000000000004">
      <c r="F353">
        <v>-99</v>
      </c>
      <c r="G353">
        <f t="shared" si="15"/>
        <v>45</v>
      </c>
    </row>
    <row r="354" spans="6:7" x14ac:dyDescent="0.55000000000000004">
      <c r="F354">
        <v>-99</v>
      </c>
      <c r="G354">
        <f t="shared" si="15"/>
        <v>46</v>
      </c>
    </row>
    <row r="355" spans="6:7" x14ac:dyDescent="0.55000000000000004">
      <c r="F355">
        <v>-99</v>
      </c>
      <c r="G355">
        <f t="shared" si="15"/>
        <v>47</v>
      </c>
    </row>
    <row r="356" spans="6:7" x14ac:dyDescent="0.55000000000000004">
      <c r="F356">
        <v>-99</v>
      </c>
      <c r="G356">
        <f t="shared" si="15"/>
        <v>48</v>
      </c>
    </row>
    <row r="357" spans="6:7" x14ac:dyDescent="0.55000000000000004">
      <c r="F357">
        <v>-99</v>
      </c>
      <c r="G357">
        <f t="shared" si="15"/>
        <v>49</v>
      </c>
    </row>
    <row r="358" spans="6:7" x14ac:dyDescent="0.55000000000000004">
      <c r="F358">
        <v>-99</v>
      </c>
      <c r="G358">
        <f t="shared" si="15"/>
        <v>50</v>
      </c>
    </row>
    <row r="359" spans="6:7" x14ac:dyDescent="0.55000000000000004">
      <c r="F359">
        <v>-99</v>
      </c>
      <c r="G359">
        <f t="shared" si="15"/>
        <v>51</v>
      </c>
    </row>
    <row r="360" spans="6:7" x14ac:dyDescent="0.55000000000000004">
      <c r="F360">
        <v>1</v>
      </c>
      <c r="G360">
        <v>-99</v>
      </c>
    </row>
    <row r="361" spans="6:7" x14ac:dyDescent="0.55000000000000004">
      <c r="F361">
        <f>F360+1</f>
        <v>2</v>
      </c>
      <c r="G361">
        <v>-99</v>
      </c>
    </row>
    <row r="362" spans="6:7" x14ac:dyDescent="0.55000000000000004">
      <c r="F362">
        <f t="shared" ref="F362:F411" si="16">F361+1</f>
        <v>3</v>
      </c>
      <c r="G362">
        <v>-99</v>
      </c>
    </row>
    <row r="363" spans="6:7" x14ac:dyDescent="0.55000000000000004">
      <c r="F363">
        <f t="shared" si="16"/>
        <v>4</v>
      </c>
      <c r="G363">
        <v>-99</v>
      </c>
    </row>
    <row r="364" spans="6:7" x14ac:dyDescent="0.55000000000000004">
      <c r="F364">
        <f t="shared" si="16"/>
        <v>5</v>
      </c>
      <c r="G364">
        <v>-99</v>
      </c>
    </row>
    <row r="365" spans="6:7" x14ac:dyDescent="0.55000000000000004">
      <c r="F365">
        <f t="shared" si="16"/>
        <v>6</v>
      </c>
      <c r="G365">
        <v>-99</v>
      </c>
    </row>
    <row r="366" spans="6:7" x14ac:dyDescent="0.55000000000000004">
      <c r="F366">
        <f t="shared" si="16"/>
        <v>7</v>
      </c>
      <c r="G366">
        <v>-99</v>
      </c>
    </row>
    <row r="367" spans="6:7" x14ac:dyDescent="0.55000000000000004">
      <c r="F367">
        <f t="shared" si="16"/>
        <v>8</v>
      </c>
      <c r="G367">
        <v>-99</v>
      </c>
    </row>
    <row r="368" spans="6:7" x14ac:dyDescent="0.55000000000000004">
      <c r="F368">
        <f t="shared" si="16"/>
        <v>9</v>
      </c>
      <c r="G368">
        <v>-99</v>
      </c>
    </row>
    <row r="369" spans="6:7" x14ac:dyDescent="0.55000000000000004">
      <c r="F369">
        <f t="shared" si="16"/>
        <v>10</v>
      </c>
      <c r="G369">
        <v>-99</v>
      </c>
    </row>
    <row r="370" spans="6:7" x14ac:dyDescent="0.55000000000000004">
      <c r="F370">
        <f t="shared" si="16"/>
        <v>11</v>
      </c>
      <c r="G370">
        <v>-99</v>
      </c>
    </row>
    <row r="371" spans="6:7" x14ac:dyDescent="0.55000000000000004">
      <c r="F371">
        <f t="shared" si="16"/>
        <v>12</v>
      </c>
      <c r="G371">
        <v>-99</v>
      </c>
    </row>
    <row r="372" spans="6:7" x14ac:dyDescent="0.55000000000000004">
      <c r="F372">
        <f t="shared" si="16"/>
        <v>13</v>
      </c>
      <c r="G372">
        <v>-99</v>
      </c>
    </row>
    <row r="373" spans="6:7" x14ac:dyDescent="0.55000000000000004">
      <c r="F373">
        <f t="shared" si="16"/>
        <v>14</v>
      </c>
      <c r="G373">
        <v>-99</v>
      </c>
    </row>
    <row r="374" spans="6:7" x14ac:dyDescent="0.55000000000000004">
      <c r="F374">
        <f t="shared" si="16"/>
        <v>15</v>
      </c>
      <c r="G374">
        <v>-99</v>
      </c>
    </row>
    <row r="375" spans="6:7" x14ac:dyDescent="0.55000000000000004">
      <c r="F375">
        <f t="shared" si="16"/>
        <v>16</v>
      </c>
      <c r="G375">
        <v>-99</v>
      </c>
    </row>
    <row r="376" spans="6:7" x14ac:dyDescent="0.55000000000000004">
      <c r="F376">
        <f t="shared" si="16"/>
        <v>17</v>
      </c>
      <c r="G376">
        <v>-99</v>
      </c>
    </row>
    <row r="377" spans="6:7" x14ac:dyDescent="0.55000000000000004">
      <c r="F377">
        <f t="shared" si="16"/>
        <v>18</v>
      </c>
      <c r="G377">
        <v>-99</v>
      </c>
    </row>
    <row r="378" spans="6:7" x14ac:dyDescent="0.55000000000000004">
      <c r="F378">
        <f t="shared" si="16"/>
        <v>19</v>
      </c>
      <c r="G378">
        <v>-99</v>
      </c>
    </row>
    <row r="379" spans="6:7" x14ac:dyDescent="0.55000000000000004">
      <c r="F379">
        <f t="shared" si="16"/>
        <v>20</v>
      </c>
      <c r="G379">
        <v>-99</v>
      </c>
    </row>
    <row r="380" spans="6:7" x14ac:dyDescent="0.55000000000000004">
      <c r="F380">
        <f t="shared" si="16"/>
        <v>21</v>
      </c>
      <c r="G380">
        <v>-99</v>
      </c>
    </row>
    <row r="381" spans="6:7" x14ac:dyDescent="0.55000000000000004">
      <c r="F381">
        <f t="shared" si="16"/>
        <v>22</v>
      </c>
      <c r="G381">
        <v>-99</v>
      </c>
    </row>
    <row r="382" spans="6:7" x14ac:dyDescent="0.55000000000000004">
      <c r="F382">
        <f t="shared" si="16"/>
        <v>23</v>
      </c>
      <c r="G382">
        <v>-99</v>
      </c>
    </row>
    <row r="383" spans="6:7" x14ac:dyDescent="0.55000000000000004">
      <c r="F383">
        <f t="shared" si="16"/>
        <v>24</v>
      </c>
      <c r="G383">
        <v>-99</v>
      </c>
    </row>
    <row r="384" spans="6:7" x14ac:dyDescent="0.55000000000000004">
      <c r="F384">
        <f t="shared" si="16"/>
        <v>25</v>
      </c>
      <c r="G384">
        <v>-99</v>
      </c>
    </row>
    <row r="385" spans="6:7" x14ac:dyDescent="0.55000000000000004">
      <c r="F385">
        <f t="shared" si="16"/>
        <v>26</v>
      </c>
      <c r="G385">
        <v>-99</v>
      </c>
    </row>
    <row r="386" spans="6:7" x14ac:dyDescent="0.55000000000000004">
      <c r="F386">
        <f t="shared" si="16"/>
        <v>27</v>
      </c>
      <c r="G386">
        <v>-99</v>
      </c>
    </row>
    <row r="387" spans="6:7" x14ac:dyDescent="0.55000000000000004">
      <c r="F387">
        <f t="shared" si="16"/>
        <v>28</v>
      </c>
      <c r="G387">
        <v>-99</v>
      </c>
    </row>
    <row r="388" spans="6:7" x14ac:dyDescent="0.55000000000000004">
      <c r="F388">
        <f t="shared" si="16"/>
        <v>29</v>
      </c>
      <c r="G388">
        <v>-99</v>
      </c>
    </row>
    <row r="389" spans="6:7" x14ac:dyDescent="0.55000000000000004">
      <c r="F389">
        <f t="shared" si="16"/>
        <v>30</v>
      </c>
      <c r="G389">
        <v>-99</v>
      </c>
    </row>
    <row r="390" spans="6:7" x14ac:dyDescent="0.55000000000000004">
      <c r="F390">
        <f t="shared" si="16"/>
        <v>31</v>
      </c>
      <c r="G390">
        <v>-99</v>
      </c>
    </row>
    <row r="391" spans="6:7" x14ac:dyDescent="0.55000000000000004">
      <c r="F391">
        <f t="shared" si="16"/>
        <v>32</v>
      </c>
      <c r="G391">
        <v>-99</v>
      </c>
    </row>
    <row r="392" spans="6:7" x14ac:dyDescent="0.55000000000000004">
      <c r="F392">
        <f t="shared" si="16"/>
        <v>33</v>
      </c>
      <c r="G392">
        <v>-99</v>
      </c>
    </row>
    <row r="393" spans="6:7" x14ac:dyDescent="0.55000000000000004">
      <c r="F393">
        <f t="shared" si="16"/>
        <v>34</v>
      </c>
      <c r="G393">
        <v>-99</v>
      </c>
    </row>
    <row r="394" spans="6:7" x14ac:dyDescent="0.55000000000000004">
      <c r="F394">
        <f t="shared" si="16"/>
        <v>35</v>
      </c>
      <c r="G394">
        <v>-99</v>
      </c>
    </row>
    <row r="395" spans="6:7" x14ac:dyDescent="0.55000000000000004">
      <c r="F395">
        <f t="shared" si="16"/>
        <v>36</v>
      </c>
      <c r="G395">
        <v>-99</v>
      </c>
    </row>
    <row r="396" spans="6:7" x14ac:dyDescent="0.55000000000000004">
      <c r="F396">
        <f t="shared" si="16"/>
        <v>37</v>
      </c>
      <c r="G396">
        <v>-99</v>
      </c>
    </row>
    <row r="397" spans="6:7" x14ac:dyDescent="0.55000000000000004">
      <c r="F397">
        <f t="shared" si="16"/>
        <v>38</v>
      </c>
      <c r="G397">
        <v>-99</v>
      </c>
    </row>
    <row r="398" spans="6:7" x14ac:dyDescent="0.55000000000000004">
      <c r="F398">
        <f t="shared" si="16"/>
        <v>39</v>
      </c>
      <c r="G398">
        <v>-99</v>
      </c>
    </row>
    <row r="399" spans="6:7" x14ac:dyDescent="0.55000000000000004">
      <c r="F399">
        <f t="shared" si="16"/>
        <v>40</v>
      </c>
      <c r="G399">
        <v>-99</v>
      </c>
    </row>
    <row r="400" spans="6:7" x14ac:dyDescent="0.55000000000000004">
      <c r="F400">
        <f t="shared" si="16"/>
        <v>41</v>
      </c>
      <c r="G400">
        <v>-99</v>
      </c>
    </row>
    <row r="401" spans="6:7" x14ac:dyDescent="0.55000000000000004">
      <c r="F401">
        <f t="shared" si="16"/>
        <v>42</v>
      </c>
      <c r="G401">
        <v>-99</v>
      </c>
    </row>
    <row r="402" spans="6:7" x14ac:dyDescent="0.55000000000000004">
      <c r="F402">
        <f t="shared" si="16"/>
        <v>43</v>
      </c>
      <c r="G402">
        <v>-99</v>
      </c>
    </row>
    <row r="403" spans="6:7" x14ac:dyDescent="0.55000000000000004">
      <c r="F403">
        <f t="shared" si="16"/>
        <v>44</v>
      </c>
      <c r="G403">
        <v>-99</v>
      </c>
    </row>
    <row r="404" spans="6:7" x14ac:dyDescent="0.55000000000000004">
      <c r="F404">
        <f t="shared" si="16"/>
        <v>45</v>
      </c>
      <c r="G404">
        <v>-99</v>
      </c>
    </row>
    <row r="405" spans="6:7" x14ac:dyDescent="0.55000000000000004">
      <c r="F405">
        <f t="shared" si="16"/>
        <v>46</v>
      </c>
      <c r="G405">
        <v>-99</v>
      </c>
    </row>
    <row r="406" spans="6:7" x14ac:dyDescent="0.55000000000000004">
      <c r="F406">
        <f t="shared" si="16"/>
        <v>47</v>
      </c>
      <c r="G406">
        <v>-99</v>
      </c>
    </row>
    <row r="407" spans="6:7" x14ac:dyDescent="0.55000000000000004">
      <c r="F407">
        <f t="shared" si="16"/>
        <v>48</v>
      </c>
      <c r="G407">
        <v>-99</v>
      </c>
    </row>
    <row r="408" spans="6:7" x14ac:dyDescent="0.55000000000000004">
      <c r="F408">
        <f t="shared" si="16"/>
        <v>49</v>
      </c>
      <c r="G408">
        <v>-99</v>
      </c>
    </row>
    <row r="409" spans="6:7" x14ac:dyDescent="0.55000000000000004">
      <c r="F409">
        <f t="shared" si="16"/>
        <v>50</v>
      </c>
      <c r="G409">
        <v>-99</v>
      </c>
    </row>
    <row r="410" spans="6:7" x14ac:dyDescent="0.55000000000000004">
      <c r="F410">
        <f t="shared" si="16"/>
        <v>51</v>
      </c>
      <c r="G410">
        <v>-99</v>
      </c>
    </row>
    <row r="411" spans="6:7" x14ac:dyDescent="0.55000000000000004">
      <c r="F411">
        <f t="shared" si="16"/>
        <v>52</v>
      </c>
      <c r="G411">
        <v>-99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C58"/>
  <sheetViews>
    <sheetView workbookViewId="0"/>
  </sheetViews>
  <sheetFormatPr defaultRowHeight="14.4" x14ac:dyDescent="0.55000000000000004"/>
  <cols>
    <col min="1" max="1" width="13.15625" bestFit="1" customWidth="1"/>
    <col min="2" max="2" width="16.26171875" bestFit="1" customWidth="1"/>
    <col min="3" max="12" width="2" bestFit="1" customWidth="1"/>
    <col min="13" max="54" width="3" bestFit="1" customWidth="1"/>
    <col min="55" max="55" width="11.26171875" bestFit="1" customWidth="1"/>
  </cols>
  <sheetData>
    <row r="3" spans="1:55" x14ac:dyDescent="0.55000000000000004">
      <c r="A3" s="1" t="s">
        <v>9</v>
      </c>
      <c r="B3" s="1" t="s">
        <v>8</v>
      </c>
    </row>
    <row r="4" spans="1:55" x14ac:dyDescent="0.55000000000000004">
      <c r="A4" s="1" t="s">
        <v>6</v>
      </c>
      <c r="B4">
        <v>-99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 t="s">
        <v>7</v>
      </c>
    </row>
    <row r="5" spans="1:55" x14ac:dyDescent="0.55000000000000004">
      <c r="A5" s="2">
        <v>-99</v>
      </c>
      <c r="B5" s="3">
        <v>167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>
        <v>167</v>
      </c>
    </row>
    <row r="6" spans="1:55" x14ac:dyDescent="0.55000000000000004">
      <c r="A6" s="2">
        <v>1</v>
      </c>
      <c r="B6" s="3">
        <v>3</v>
      </c>
      <c r="C6" s="3">
        <v>1</v>
      </c>
      <c r="D6" s="3"/>
      <c r="E6" s="3">
        <v>1</v>
      </c>
      <c r="F6" s="3"/>
      <c r="G6" s="3">
        <v>1</v>
      </c>
      <c r="H6" s="3"/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>
        <v>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>
        <v>8</v>
      </c>
    </row>
    <row r="7" spans="1:55" x14ac:dyDescent="0.55000000000000004">
      <c r="A7" s="2">
        <v>2</v>
      </c>
      <c r="B7" s="3">
        <v>2</v>
      </c>
      <c r="C7" s="3"/>
      <c r="D7" s="3"/>
      <c r="E7" s="3">
        <v>1</v>
      </c>
      <c r="F7" s="3"/>
      <c r="G7" s="3"/>
      <c r="H7" s="3">
        <v>1</v>
      </c>
      <c r="I7" s="3"/>
      <c r="J7" s="3"/>
      <c r="K7" s="3"/>
      <c r="L7" s="3">
        <v>1</v>
      </c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>
        <v>6</v>
      </c>
    </row>
    <row r="8" spans="1:55" x14ac:dyDescent="0.55000000000000004">
      <c r="A8" s="2">
        <v>3</v>
      </c>
      <c r="B8" s="3"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2</v>
      </c>
    </row>
    <row r="9" spans="1:55" x14ac:dyDescent="0.55000000000000004">
      <c r="A9" s="2">
        <v>4</v>
      </c>
      <c r="B9" s="3">
        <v>5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2</v>
      </c>
      <c r="I9" s="3">
        <v>1</v>
      </c>
      <c r="J9" s="3">
        <v>1</v>
      </c>
      <c r="K9" s="3"/>
      <c r="L9" s="3"/>
      <c r="M9" s="3"/>
      <c r="N9" s="3"/>
      <c r="O9" s="3"/>
      <c r="P9" s="3"/>
      <c r="Q9" s="3">
        <v>1</v>
      </c>
      <c r="R9" s="3">
        <v>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>
        <v>16</v>
      </c>
    </row>
    <row r="10" spans="1:55" x14ac:dyDescent="0.55000000000000004">
      <c r="A10" s="2">
        <v>5</v>
      </c>
      <c r="B10" s="3">
        <v>4</v>
      </c>
      <c r="C10" s="3"/>
      <c r="D10" s="3">
        <v>1</v>
      </c>
      <c r="E10" s="3"/>
      <c r="F10" s="3"/>
      <c r="G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>
        <v>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>
        <v>8</v>
      </c>
    </row>
    <row r="11" spans="1:55" x14ac:dyDescent="0.55000000000000004">
      <c r="A11" s="2">
        <v>6</v>
      </c>
      <c r="B11" s="3">
        <v>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</v>
      </c>
      <c r="R11" s="3"/>
      <c r="S11" s="3"/>
      <c r="T11" s="3"/>
      <c r="U11" s="3"/>
      <c r="V11" s="3"/>
      <c r="W11" s="3"/>
      <c r="X11" s="3">
        <v>1</v>
      </c>
      <c r="Y11" s="3"/>
      <c r="Z11" s="3"/>
      <c r="AA11" s="3">
        <v>1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>
        <v>7</v>
      </c>
    </row>
    <row r="12" spans="1:55" x14ac:dyDescent="0.55000000000000004">
      <c r="A12" s="2">
        <v>7</v>
      </c>
      <c r="B12" s="3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1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>
        <v>3</v>
      </c>
    </row>
    <row r="13" spans="1:55" x14ac:dyDescent="0.55000000000000004">
      <c r="A13" s="2">
        <v>8</v>
      </c>
      <c r="B13" s="3">
        <v>1</v>
      </c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>
        <v>2</v>
      </c>
    </row>
    <row r="14" spans="1:55" x14ac:dyDescent="0.55000000000000004">
      <c r="A14" s="2">
        <v>9</v>
      </c>
      <c r="B14" s="3">
        <v>4</v>
      </c>
      <c r="C14" s="3"/>
      <c r="D14" s="3"/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v>5</v>
      </c>
    </row>
    <row r="15" spans="1:55" x14ac:dyDescent="0.55000000000000004">
      <c r="A15" s="2">
        <v>10</v>
      </c>
      <c r="B15" s="3">
        <v>2</v>
      </c>
      <c r="C15" s="3"/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>
        <v>3</v>
      </c>
    </row>
    <row r="16" spans="1:55" x14ac:dyDescent="0.55000000000000004">
      <c r="A16" s="2">
        <v>11</v>
      </c>
      <c r="B16" s="3">
        <v>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>
        <v>1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>
        <v>5</v>
      </c>
    </row>
    <row r="17" spans="1:55" x14ac:dyDescent="0.55000000000000004">
      <c r="A17" s="2">
        <v>12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>
        <v>1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>
        <v>2</v>
      </c>
    </row>
    <row r="18" spans="1:55" x14ac:dyDescent="0.55000000000000004">
      <c r="A18" s="2">
        <v>13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>
        <v>1</v>
      </c>
    </row>
    <row r="19" spans="1:55" x14ac:dyDescent="0.55000000000000004">
      <c r="A19" s="2">
        <v>14</v>
      </c>
      <c r="B19" s="3">
        <v>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>
        <v>4</v>
      </c>
    </row>
    <row r="20" spans="1:55" x14ac:dyDescent="0.55000000000000004">
      <c r="A20" s="2">
        <v>15</v>
      </c>
      <c r="B20" s="3">
        <v>2</v>
      </c>
      <c r="C20" s="3"/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>
        <v>3</v>
      </c>
    </row>
    <row r="21" spans="1:55" x14ac:dyDescent="0.55000000000000004">
      <c r="A21" s="2">
        <v>16</v>
      </c>
      <c r="B21" s="3">
        <v>4</v>
      </c>
      <c r="C21" s="3"/>
      <c r="D21" s="3"/>
      <c r="E21" s="3">
        <v>1</v>
      </c>
      <c r="F21" s="3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>
        <v>6</v>
      </c>
    </row>
    <row r="22" spans="1:55" x14ac:dyDescent="0.55000000000000004">
      <c r="A22" s="2">
        <v>17</v>
      </c>
      <c r="B22" s="3">
        <v>6</v>
      </c>
      <c r="C22" s="3">
        <v>1</v>
      </c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>
        <v>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>
        <v>9</v>
      </c>
    </row>
    <row r="23" spans="1:55" x14ac:dyDescent="0.55000000000000004">
      <c r="A23" s="2">
        <v>18</v>
      </c>
      <c r="B23" s="3">
        <v>2</v>
      </c>
      <c r="C23" s="3">
        <v>1</v>
      </c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>
        <v>4</v>
      </c>
    </row>
    <row r="24" spans="1:55" x14ac:dyDescent="0.55000000000000004">
      <c r="A24" s="2">
        <v>19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>
        <v>2</v>
      </c>
    </row>
    <row r="25" spans="1:55" x14ac:dyDescent="0.55000000000000004">
      <c r="A25" s="2">
        <v>20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55000000000000004">
      <c r="A26" s="2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55000000000000004">
      <c r="A27" s="2">
        <v>22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>
        <v>1</v>
      </c>
    </row>
    <row r="28" spans="1:55" x14ac:dyDescent="0.55000000000000004">
      <c r="A28" s="2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55000000000000004">
      <c r="A29" s="2">
        <v>24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>
        <v>4</v>
      </c>
    </row>
    <row r="30" spans="1:55" x14ac:dyDescent="0.55000000000000004">
      <c r="A30" s="2">
        <v>25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55000000000000004">
      <c r="A31" s="2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55000000000000004">
      <c r="A32" s="2">
        <v>27</v>
      </c>
      <c r="B32" s="3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1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>
        <v>4</v>
      </c>
    </row>
    <row r="33" spans="1:55" x14ac:dyDescent="0.55000000000000004">
      <c r="A33" s="2">
        <v>28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>
        <v>1</v>
      </c>
    </row>
    <row r="34" spans="1:55" x14ac:dyDescent="0.55000000000000004">
      <c r="A34" s="2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x14ac:dyDescent="0.55000000000000004">
      <c r="A35" s="2">
        <v>30</v>
      </c>
      <c r="B35" s="3">
        <v>10</v>
      </c>
      <c r="C35" s="3"/>
      <c r="D35" s="3"/>
      <c r="E35" s="3">
        <v>1</v>
      </c>
      <c r="F35" s="3"/>
      <c r="G35" s="3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>
        <v>12</v>
      </c>
    </row>
    <row r="36" spans="1:55" x14ac:dyDescent="0.55000000000000004">
      <c r="A36" s="2">
        <v>31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>
        <v>1</v>
      </c>
    </row>
    <row r="37" spans="1:55" x14ac:dyDescent="0.55000000000000004">
      <c r="A37" s="2">
        <v>32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x14ac:dyDescent="0.55000000000000004">
      <c r="A38" s="2">
        <v>33</v>
      </c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v>1</v>
      </c>
    </row>
    <row r="39" spans="1:55" x14ac:dyDescent="0.55000000000000004">
      <c r="A39" s="2">
        <v>34</v>
      </c>
      <c r="B39" s="3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>
        <v>1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>
        <v>3</v>
      </c>
    </row>
    <row r="40" spans="1:55" x14ac:dyDescent="0.55000000000000004">
      <c r="A40" s="2">
        <v>35</v>
      </c>
      <c r="B40" s="3">
        <v>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>
        <v>2</v>
      </c>
    </row>
    <row r="41" spans="1:55" x14ac:dyDescent="0.55000000000000004">
      <c r="A41" s="2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x14ac:dyDescent="0.55000000000000004">
      <c r="A42" s="2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>
        <v>1</v>
      </c>
    </row>
    <row r="43" spans="1:55" x14ac:dyDescent="0.55000000000000004">
      <c r="A43" s="2">
        <v>38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>
        <v>1</v>
      </c>
    </row>
    <row r="44" spans="1:55" x14ac:dyDescent="0.55000000000000004">
      <c r="A44" s="2">
        <v>39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x14ac:dyDescent="0.55000000000000004">
      <c r="A45" s="2">
        <v>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x14ac:dyDescent="0.55000000000000004">
      <c r="A46" s="2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x14ac:dyDescent="0.55000000000000004">
      <c r="A47" s="2">
        <v>42</v>
      </c>
      <c r="B47" s="3"/>
      <c r="C47" s="3"/>
      <c r="D47" s="3"/>
      <c r="E47" s="3"/>
      <c r="F47" s="3"/>
      <c r="G47" s="3"/>
      <c r="H47" s="3"/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>
        <v>1</v>
      </c>
    </row>
    <row r="48" spans="1:55" x14ac:dyDescent="0.55000000000000004">
      <c r="A48" s="2">
        <v>43</v>
      </c>
      <c r="B48" s="3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>
        <v>1</v>
      </c>
    </row>
    <row r="49" spans="1:55" x14ac:dyDescent="0.55000000000000004">
      <c r="A49" s="2">
        <v>44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1:55" x14ac:dyDescent="0.55000000000000004">
      <c r="A50" s="2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1:55" x14ac:dyDescent="0.55000000000000004">
      <c r="A51" s="2">
        <v>46</v>
      </c>
      <c r="B51" s="3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>
        <v>1</v>
      </c>
    </row>
    <row r="52" spans="1:55" x14ac:dyDescent="0.55000000000000004">
      <c r="A52" s="2">
        <v>47</v>
      </c>
      <c r="B52" s="3">
        <v>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>
        <v>2</v>
      </c>
    </row>
    <row r="53" spans="1:55" x14ac:dyDescent="0.55000000000000004">
      <c r="A53" s="2">
        <v>48</v>
      </c>
      <c r="B53" s="3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>
        <v>1</v>
      </c>
    </row>
    <row r="54" spans="1:55" x14ac:dyDescent="0.55000000000000004">
      <c r="A54" s="2">
        <v>49</v>
      </c>
      <c r="B54" s="3">
        <v>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4</v>
      </c>
    </row>
    <row r="55" spans="1:55" x14ac:dyDescent="0.55000000000000004">
      <c r="A55" s="2">
        <v>50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1:55" x14ac:dyDescent="0.55000000000000004">
      <c r="A56" s="2">
        <v>51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1:55" x14ac:dyDescent="0.55000000000000004">
      <c r="A57" s="2">
        <v>52</v>
      </c>
      <c r="B57" s="3">
        <v>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>
        <v>2</v>
      </c>
    </row>
    <row r="58" spans="1:55" x14ac:dyDescent="0.55000000000000004">
      <c r="A58" s="2" t="s">
        <v>7</v>
      </c>
      <c r="B58" s="3">
        <v>254</v>
      </c>
      <c r="C58" s="3">
        <v>4</v>
      </c>
      <c r="D58" s="3">
        <v>6</v>
      </c>
      <c r="E58" s="3">
        <v>7</v>
      </c>
      <c r="F58" s="3">
        <v>2</v>
      </c>
      <c r="G58" s="3">
        <v>4</v>
      </c>
      <c r="H58" s="3">
        <v>4</v>
      </c>
      <c r="I58" s="3">
        <v>3</v>
      </c>
      <c r="J58" s="3">
        <v>1</v>
      </c>
      <c r="K58" s="3"/>
      <c r="L58" s="3">
        <v>1</v>
      </c>
      <c r="M58" s="3">
        <v>2</v>
      </c>
      <c r="N58" s="3"/>
      <c r="O58" s="3"/>
      <c r="P58" s="3">
        <v>4</v>
      </c>
      <c r="Q58" s="3">
        <v>2</v>
      </c>
      <c r="R58" s="3">
        <v>1</v>
      </c>
      <c r="S58" s="3">
        <v>1</v>
      </c>
      <c r="T58" s="3">
        <v>1</v>
      </c>
      <c r="U58" s="3">
        <v>3</v>
      </c>
      <c r="V58" s="3">
        <v>1</v>
      </c>
      <c r="W58" s="3"/>
      <c r="X58" s="3">
        <v>1</v>
      </c>
      <c r="Y58" s="3"/>
      <c r="Z58" s="3">
        <v>1</v>
      </c>
      <c r="AA58" s="3">
        <v>1</v>
      </c>
      <c r="AB58" s="3"/>
      <c r="AC58" s="3">
        <v>1</v>
      </c>
      <c r="AD58" s="3"/>
      <c r="AE58" s="3"/>
      <c r="AF58" s="3"/>
      <c r="AG58" s="3">
        <v>1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kiwibubbles_trans</vt:lpstr>
      <vt:lpstr>Market 2</vt:lpstr>
      <vt:lpstr>DoR by week</vt:lpstr>
      <vt:lpstr>TR decomposition</vt:lpstr>
      <vt:lpstr>Cum. sales decomposition</vt:lpstr>
      <vt:lpstr>Cum. trial</vt:lpstr>
      <vt:lpstr>% Triers repeating</vt:lpstr>
      <vt:lpstr>Cum. FR by trial class (a)</vt:lpstr>
      <vt:lpstr>Cum. FR by trial class (b)</vt:lpstr>
      <vt:lpstr>Cum. FR by trial class (c)</vt:lpstr>
      <vt:lpstr>Cum. 2R by FR class (a)</vt:lpstr>
      <vt:lpstr>Cum. 2R by FR class (b)</vt:lpstr>
      <vt:lpstr>Cum. 2R by FR class (c)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Hardie</cp:lastModifiedBy>
  <dcterms:created xsi:type="dcterms:W3CDTF">2022-09-20T09:26:42Z</dcterms:created>
  <dcterms:modified xsi:type="dcterms:W3CDTF">2022-11-07T16:28:26Z</dcterms:modified>
</cp:coreProperties>
</file>