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8abcfc5e1534a8/"/>
    </mc:Choice>
  </mc:AlternateContent>
  <xr:revisionPtr revIDLastSave="67" documentId="13_ncr:1_{424BA062-D71A-4B43-9876-679A0487C658}" xr6:coauthVersionLast="47" xr6:coauthVersionMax="47" xr10:uidLastSave="{57D66CBA-9AFF-4EDB-B1C8-9BD551B0514F}"/>
  <bookViews>
    <workbookView xWindow="-110" yWindow="-110" windowWidth="25820" windowHeight="15620" xr2:uid="{4B5C1F7C-208C-494E-A2B6-972486C09A4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J8" i="1" l="1"/>
  <c r="M8" i="1"/>
  <c r="L8" i="1"/>
  <c r="N8" i="1"/>
  <c r="K8" i="1"/>
  <c r="L9" i="1"/>
  <c r="N9" i="1"/>
  <c r="J9" i="1"/>
  <c r="M9" i="1"/>
  <c r="K9" i="1"/>
  <c r="J10" i="1"/>
  <c r="K10" i="1"/>
  <c r="L10" i="1"/>
  <c r="M10" i="1"/>
  <c r="N10" i="1"/>
  <c r="N11" i="1"/>
  <c r="J11" i="1"/>
  <c r="L11" i="1"/>
  <c r="M11" i="1"/>
  <c r="K11" i="1"/>
  <c r="N12" i="1"/>
  <c r="K12" i="1"/>
  <c r="M12" i="1"/>
  <c r="J12" i="1"/>
  <c r="L12" i="1"/>
  <c r="L13" i="1"/>
  <c r="N13" i="1"/>
  <c r="J13" i="1"/>
  <c r="K13" i="1"/>
  <c r="M13" i="1"/>
  <c r="K14" i="1"/>
  <c r="M14" i="1"/>
  <c r="N14" i="1"/>
  <c r="J14" i="1"/>
  <c r="L14" i="1"/>
  <c r="K15" i="1"/>
  <c r="M15" i="1"/>
  <c r="J15" i="1"/>
  <c r="L15" i="1"/>
  <c r="N15" i="1"/>
  <c r="J16" i="1"/>
  <c r="N16" i="1"/>
  <c r="M16" i="1"/>
  <c r="L16" i="1"/>
  <c r="K16" i="1"/>
  <c r="L17" i="1"/>
  <c r="N17" i="1"/>
  <c r="K17" i="1"/>
  <c r="J17" i="1"/>
  <c r="M17" i="1"/>
  <c r="J18" i="1"/>
  <c r="L18" i="1"/>
  <c r="M18" i="1"/>
  <c r="N18" i="1"/>
  <c r="K18" i="1"/>
  <c r="L19" i="1"/>
  <c r="J19" i="1"/>
  <c r="N19" i="1"/>
  <c r="M19" i="1"/>
  <c r="K19" i="1"/>
  <c r="M20" i="1"/>
  <c r="K20" i="1"/>
  <c r="N20" i="1"/>
  <c r="L20" i="1"/>
  <c r="J20" i="1"/>
  <c r="N21" i="1"/>
  <c r="L21" i="1"/>
  <c r="J21" i="1"/>
  <c r="M21" i="1"/>
  <c r="K21" i="1"/>
  <c r="L22" i="1"/>
  <c r="N22" i="1"/>
  <c r="K22" i="1"/>
  <c r="J22" i="1"/>
  <c r="M22" i="1"/>
  <c r="J23" i="1"/>
  <c r="L23" i="1"/>
  <c r="N23" i="1"/>
  <c r="M23" i="1"/>
  <c r="K23" i="1"/>
  <c r="K24" i="1"/>
  <c r="M24" i="1"/>
  <c r="N24" i="1"/>
  <c r="L24" i="1"/>
  <c r="J24" i="1"/>
  <c r="N25" i="1"/>
  <c r="L25" i="1"/>
  <c r="J25" i="1"/>
  <c r="M25" i="1"/>
  <c r="K25" i="1"/>
  <c r="L26" i="1"/>
  <c r="N26" i="1"/>
  <c r="M26" i="1"/>
  <c r="J26" i="1"/>
  <c r="K26" i="1"/>
  <c r="K27" i="1"/>
  <c r="M27" i="1"/>
  <c r="N27" i="1"/>
  <c r="J27" i="1"/>
  <c r="L27" i="1"/>
  <c r="K28" i="1"/>
  <c r="M28" i="1"/>
  <c r="L28" i="1"/>
  <c r="N28" i="1"/>
  <c r="J28" i="1"/>
  <c r="J29" i="1"/>
  <c r="N29" i="1"/>
  <c r="K29" i="1"/>
  <c r="M29" i="1"/>
  <c r="L29" i="1"/>
  <c r="K30" i="1"/>
  <c r="M30" i="1"/>
  <c r="L30" i="1"/>
  <c r="N30" i="1"/>
  <c r="J30" i="1"/>
  <c r="K31" i="1"/>
  <c r="L31" i="1"/>
  <c r="J31" i="1"/>
  <c r="M31" i="1"/>
  <c r="N31" i="1"/>
  <c r="K32" i="1"/>
  <c r="M32" i="1"/>
  <c r="N32" i="1"/>
  <c r="L32" i="1"/>
  <c r="J32" i="1"/>
  <c r="J33" i="1"/>
  <c r="L33" i="1"/>
  <c r="M33" i="1"/>
  <c r="N33" i="1"/>
  <c r="K33" i="1"/>
  <c r="N34" i="1"/>
  <c r="M34" i="1"/>
  <c r="J34" i="1"/>
  <c r="L34" i="1"/>
  <c r="K34" i="1"/>
  <c r="M35" i="1"/>
  <c r="L35" i="1"/>
  <c r="K35" i="1"/>
  <c r="J35" i="1"/>
  <c r="N35" i="1"/>
  <c r="J36" i="1"/>
  <c r="K36" i="1"/>
  <c r="L36" i="1"/>
  <c r="M36" i="1"/>
  <c r="N36" i="1"/>
  <c r="N37" i="1"/>
  <c r="L37" i="1"/>
  <c r="J37" i="1"/>
  <c r="K37" i="1"/>
  <c r="M37" i="1"/>
  <c r="J38" i="1"/>
  <c r="M38" i="1"/>
  <c r="K38" i="1"/>
  <c r="L38" i="1"/>
  <c r="N38" i="1"/>
  <c r="K39" i="1"/>
  <c r="J39" i="1"/>
  <c r="L39" i="1"/>
  <c r="M39" i="1"/>
  <c r="N39" i="1"/>
  <c r="L40" i="1"/>
  <c r="N40" i="1"/>
  <c r="M40" i="1"/>
  <c r="K40" i="1"/>
  <c r="J40" i="1"/>
  <c r="J41" i="1"/>
  <c r="N41" i="1"/>
  <c r="K41" i="1"/>
  <c r="M41" i="1"/>
  <c r="L41" i="1"/>
  <c r="J42" i="1"/>
  <c r="M42" i="1"/>
  <c r="N42" i="1"/>
  <c r="L42" i="1"/>
  <c r="K42" i="1"/>
  <c r="M43" i="1"/>
  <c r="J43" i="1"/>
  <c r="L43" i="1"/>
  <c r="K43" i="1"/>
  <c r="N43" i="1"/>
  <c r="J44" i="1"/>
  <c r="K44" i="1"/>
  <c r="L44" i="1"/>
  <c r="M44" i="1"/>
  <c r="N44" i="1"/>
  <c r="L45" i="1"/>
  <c r="M45" i="1"/>
  <c r="N45" i="1"/>
  <c r="K45" i="1"/>
  <c r="J45" i="1"/>
  <c r="L46" i="1"/>
  <c r="M46" i="1"/>
  <c r="N46" i="1"/>
  <c r="J46" i="1"/>
  <c r="K46" i="1"/>
  <c r="J47" i="1"/>
  <c r="L47" i="1"/>
  <c r="K47" i="1"/>
  <c r="M47" i="1"/>
  <c r="N47" i="1"/>
  <c r="K48" i="1"/>
  <c r="M48" i="1"/>
  <c r="N48" i="1"/>
  <c r="J48" i="1"/>
  <c r="L48" i="1"/>
  <c r="N49" i="1"/>
  <c r="J49" i="1"/>
  <c r="K49" i="1"/>
  <c r="L49" i="1"/>
  <c r="M49" i="1"/>
  <c r="J50" i="1"/>
  <c r="K50" i="1"/>
  <c r="L50" i="1"/>
  <c r="M50" i="1"/>
  <c r="N50" i="1"/>
  <c r="L51" i="1"/>
  <c r="J51" i="1"/>
  <c r="M51" i="1"/>
  <c r="N51" i="1"/>
  <c r="K51" i="1"/>
  <c r="L52" i="1"/>
  <c r="J52" i="1"/>
  <c r="K52" i="1"/>
  <c r="N52" i="1"/>
  <c r="M52" i="1"/>
  <c r="J53" i="1"/>
  <c r="K53" i="1"/>
  <c r="L53" i="1"/>
  <c r="M53" i="1"/>
  <c r="N53" i="1"/>
  <c r="J54" i="1"/>
  <c r="K54" i="1"/>
  <c r="L54" i="1"/>
  <c r="M54" i="1"/>
  <c r="N54" i="1"/>
  <c r="N55" i="1"/>
  <c r="J55" i="1"/>
  <c r="K55" i="1"/>
  <c r="M55" i="1"/>
  <c r="L55" i="1"/>
  <c r="L56" i="1"/>
  <c r="M56" i="1"/>
  <c r="N56" i="1"/>
  <c r="J56" i="1"/>
  <c r="K56" i="1"/>
  <c r="K57" i="1"/>
  <c r="J57" i="1"/>
  <c r="N4" i="1"/>
  <c r="M4" i="1"/>
  <c r="K4" i="1"/>
  <c r="L4" i="1"/>
  <c r="J4" i="1"/>
</calcChain>
</file>

<file path=xl/sharedStrings.xml><?xml version="1.0" encoding="utf-8"?>
<sst xmlns="http://schemas.openxmlformats.org/spreadsheetml/2006/main" count="13" uniqueCount="13">
  <si>
    <t>Issuance</t>
  </si>
  <si>
    <t>Maturity</t>
  </si>
  <si>
    <t>Settlement</t>
  </si>
  <si>
    <t>Days</t>
  </si>
  <si>
    <t>Years</t>
  </si>
  <si>
    <t>Accrual Interest</t>
  </si>
  <si>
    <t>Thirty/360</t>
  </si>
  <si>
    <t>Actual/Actual</t>
  </si>
  <si>
    <t>Actual/360</t>
  </si>
  <si>
    <t>Actual/365</t>
  </si>
  <si>
    <t>E30/360</t>
  </si>
  <si>
    <t>First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</si>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</sst>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000_);_(* \(#,##0.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AF35-8038-CE45-83F0-9D491FC8FB43}">
  <dimension ref="B1:P67"/>
  <sheetViews>
    <sheetView tabSelected="1" workbookViewId="0">
      <selection activeCell="M38" sqref="M38"/>
    </sheetView>
  </sheetViews>
  <sheetFormatPr defaultColWidth="10.83203125" defaultRowHeight="15.5" x14ac:dyDescent="0.35"/>
  <cols>
    <col min="2" max="2" width="10.83203125" style="1"/>
    <col min="3" max="3" width="9.58203125" style="1" customWidth="1"/>
    <col min="4" max="8" width="10.83203125" style="1"/>
    <col min="9" max="9" width="6.25" customWidth="1"/>
    <col min="10" max="10" width="10.83203125" style="6"/>
    <col min="11" max="11" width="12.33203125" style="6" bestFit="1" customWidth="1"/>
    <col min="12" max="12" width="11.83203125" style="6" customWidth="1"/>
    <col min="13" max="13" width="12.6640625" style="6" customWidth="1"/>
    <col min="14" max="14" width="11.5" style="6" customWidth="1"/>
  </cols>
  <sheetData>
    <row r="1" spans="2:16" x14ac:dyDescent="0.35">
      <c r="J1" s="8" t="s">
        <v>5</v>
      </c>
      <c r="K1" s="8"/>
      <c r="L1" s="8"/>
      <c r="M1" s="8"/>
      <c r="N1" s="8"/>
      <c r="P1">
        <v>0.08</v>
      </c>
    </row>
    <row r="2" spans="2:16" x14ac:dyDescent="0.35">
      <c r="J2" s="4">
        <v>0</v>
      </c>
      <c r="K2" s="4">
        <v>1</v>
      </c>
      <c r="L2" s="4">
        <v>2</v>
      </c>
      <c r="M2" s="4">
        <v>3</v>
      </c>
      <c r="N2" s="4">
        <v>4</v>
      </c>
    </row>
    <row r="3" spans="2:16" x14ac:dyDescent="0.35">
      <c r="B3" s="3" t="s">
        <v>0</v>
      </c>
      <c r="C3" s="3" t="s">
        <v>3</v>
      </c>
      <c r="D3" s="3" t="s">
        <v>2</v>
      </c>
      <c r="E3" s="3" t="s">
        <v>11</v>
      </c>
      <c r="F3" s="3" t="s">
        <v>4</v>
      </c>
      <c r="G3" s="3" t="s">
        <v>1</v>
      </c>
      <c r="H3" s="3" t="s">
        <v>12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</row>
    <row r="4" spans="2:16" x14ac:dyDescent="0.35">
      <c r="B4" s="2">
        <v>50111</v>
      </c>
      <c r="C4" s="1">
        <v>165</v>
      </c>
      <c r="D4" s="2">
        <v>50276</v>
      </c>
      <c r="E4" s="2">
        <f>IF(H4=2,EDATE(B4,6),IF(H4=4,EDATE(B4,3),EDATE(B4,12)))</f>
        <v>50295</v>
      </c>
      <c r="F4" s="1">
        <v>16</v>
      </c>
      <c r="G4" s="2">
        <v>55955</v>
      </c>
      <c r="H4" s="1">
        <v>2</v>
      </c>
      <c r="J4" s="5">
        <f>ACCRINT($B4,$E4,$D4,$P$1,100,$H4,J$2)/($P$1*100/$H4)</f>
        <v>0.9</v>
      </c>
      <c r="K4" s="5">
        <f t="shared" ref="K4:N23" si="0">ACCRINT($B4,$E4,$D4,$P$1,100,$H4,K$2)/($P$1*100/$H4)</f>
        <v>0.89673913043478259</v>
      </c>
      <c r="L4" s="5">
        <f t="shared" si="0"/>
        <v>0.91666666666666663</v>
      </c>
      <c r="M4" s="5">
        <f t="shared" si="0"/>
        <v>0.90410958904109584</v>
      </c>
      <c r="N4" s="5">
        <f t="shared" si="0"/>
        <v>0.9</v>
      </c>
    </row>
    <row r="5" spans="2:16" x14ac:dyDescent="0.35">
      <c r="B5" s="2">
        <v>51204</v>
      </c>
      <c r="C5" s="1">
        <v>14</v>
      </c>
      <c r="D5" s="2">
        <v>51218</v>
      </c>
      <c r="E5" s="2">
        <f t="shared" ref="E5:E62" si="1">IF(H5=2,EDATE(B5,6),IF(H5=4,EDATE(B5,3),EDATE(B5,12)))</f>
        <v>51388</v>
      </c>
      <c r="F5" s="1">
        <v>1</v>
      </c>
      <c r="G5" s="2">
        <v>51569</v>
      </c>
      <c r="H5" s="1">
        <v>2</v>
      </c>
      <c r="J5" s="5">
        <f t="shared" ref="J5:J20" si="2">ACCRINT($B5,$E5,$D5,$P$1,100,$H5,J$2)/($P$1*100/$H5)</f>
        <v>7.7777777777777779E-2</v>
      </c>
      <c r="K5" s="5">
        <f t="shared" si="0"/>
        <v>7.6086956521739135E-2</v>
      </c>
      <c r="L5" s="5">
        <f t="shared" si="0"/>
        <v>7.7777777777777779E-2</v>
      </c>
      <c r="M5" s="5">
        <f t="shared" si="0"/>
        <v>7.6712328767123292E-2</v>
      </c>
      <c r="N5" s="5">
        <f t="shared" si="0"/>
        <v>7.7777777777777779E-2</v>
      </c>
    </row>
    <row r="6" spans="2:16" x14ac:dyDescent="0.35">
      <c r="B6" s="2">
        <v>42832</v>
      </c>
      <c r="C6" s="1">
        <v>173</v>
      </c>
      <c r="D6" s="2">
        <v>43005</v>
      </c>
      <c r="E6" s="2">
        <f t="shared" si="1"/>
        <v>43015</v>
      </c>
      <c r="F6" s="1">
        <v>9</v>
      </c>
      <c r="G6" s="2">
        <v>46119</v>
      </c>
      <c r="H6" s="1">
        <v>2</v>
      </c>
      <c r="J6" s="5">
        <f t="shared" si="2"/>
        <v>0.94444444444444442</v>
      </c>
      <c r="K6" s="5">
        <f t="shared" si="0"/>
        <v>0.94535519125683065</v>
      </c>
      <c r="L6" s="5">
        <f t="shared" si="0"/>
        <v>0.96111111111111114</v>
      </c>
      <c r="M6" s="5">
        <f t="shared" si="0"/>
        <v>0.94794520547945205</v>
      </c>
      <c r="N6" s="5">
        <f t="shared" si="0"/>
        <v>0.94444444444444442</v>
      </c>
    </row>
    <row r="7" spans="2:16" x14ac:dyDescent="0.35">
      <c r="B7" s="2">
        <v>46575</v>
      </c>
      <c r="C7" s="1">
        <v>59</v>
      </c>
      <c r="D7" s="2">
        <v>46634</v>
      </c>
      <c r="E7" s="2">
        <f t="shared" si="1"/>
        <v>46759</v>
      </c>
      <c r="F7" s="1">
        <v>12</v>
      </c>
      <c r="G7" s="2">
        <v>50958</v>
      </c>
      <c r="H7" s="1">
        <v>2</v>
      </c>
      <c r="J7" s="5">
        <f t="shared" si="2"/>
        <v>0.31666666666666665</v>
      </c>
      <c r="K7" s="5">
        <f t="shared" si="0"/>
        <v>0.32065217391304346</v>
      </c>
      <c r="L7" s="5">
        <f t="shared" si="0"/>
        <v>0.32777777777777778</v>
      </c>
      <c r="M7" s="5">
        <f t="shared" si="0"/>
        <v>0.32328767123287672</v>
      </c>
      <c r="N7" s="5">
        <f t="shared" si="0"/>
        <v>0.31666666666666665</v>
      </c>
    </row>
    <row r="8" spans="2:16" x14ac:dyDescent="0.35">
      <c r="B8" s="2">
        <v>44373</v>
      </c>
      <c r="C8" s="1">
        <v>3</v>
      </c>
      <c r="D8" s="2">
        <v>44376</v>
      </c>
      <c r="E8" s="2">
        <f t="shared" si="1"/>
        <v>44738</v>
      </c>
      <c r="F8" s="1">
        <v>4</v>
      </c>
      <c r="G8" s="2">
        <v>45834</v>
      </c>
      <c r="H8" s="1">
        <v>1</v>
      </c>
      <c r="J8" s="5">
        <f t="shared" si="2"/>
        <v>8.3333333333333332E-3</v>
      </c>
      <c r="K8" s="5">
        <f t="shared" si="0"/>
        <v>8.21917808219178E-3</v>
      </c>
      <c r="L8" s="5">
        <f t="shared" si="0"/>
        <v>8.3333333333333332E-3</v>
      </c>
      <c r="M8" s="5">
        <f t="shared" si="0"/>
        <v>8.21917808219178E-3</v>
      </c>
      <c r="N8" s="5">
        <f t="shared" si="0"/>
        <v>8.3333333333333332E-3</v>
      </c>
    </row>
    <row r="9" spans="2:16" x14ac:dyDescent="0.35">
      <c r="B9" s="2">
        <v>50955</v>
      </c>
      <c r="C9" s="1">
        <v>140</v>
      </c>
      <c r="D9" s="2">
        <v>51095</v>
      </c>
      <c r="E9" s="2">
        <f t="shared" si="1"/>
        <v>51139</v>
      </c>
      <c r="F9" s="1">
        <v>13</v>
      </c>
      <c r="G9" s="2">
        <v>55704</v>
      </c>
      <c r="H9" s="1">
        <v>2</v>
      </c>
      <c r="J9" s="5">
        <f t="shared" si="2"/>
        <v>0.76111111111111107</v>
      </c>
      <c r="K9" s="5">
        <f t="shared" si="0"/>
        <v>0.76086956521739135</v>
      </c>
      <c r="L9" s="5">
        <f t="shared" si="0"/>
        <v>0.77777777777777779</v>
      </c>
      <c r="M9" s="5">
        <f t="shared" si="0"/>
        <v>0.76712328767123283</v>
      </c>
      <c r="N9" s="5">
        <f t="shared" si="0"/>
        <v>0.76111111111111107</v>
      </c>
    </row>
    <row r="10" spans="2:16" x14ac:dyDescent="0.35">
      <c r="B10" s="2">
        <v>40889</v>
      </c>
      <c r="C10" s="1">
        <v>47</v>
      </c>
      <c r="D10" s="2">
        <v>40936</v>
      </c>
      <c r="E10" s="2">
        <f t="shared" si="1"/>
        <v>41072</v>
      </c>
      <c r="F10" s="1">
        <v>12</v>
      </c>
      <c r="G10" s="2">
        <v>45272</v>
      </c>
      <c r="H10" s="1">
        <v>2</v>
      </c>
      <c r="J10" s="5">
        <f t="shared" si="2"/>
        <v>0.25555555555555554</v>
      </c>
      <c r="K10" s="5">
        <f t="shared" si="0"/>
        <v>0.25683060109289618</v>
      </c>
      <c r="L10" s="5">
        <f t="shared" si="0"/>
        <v>0.26111111111111113</v>
      </c>
      <c r="M10" s="5">
        <f t="shared" si="0"/>
        <v>0.25753424657534246</v>
      </c>
      <c r="N10" s="5">
        <f t="shared" si="0"/>
        <v>0.25555555555555554</v>
      </c>
    </row>
    <row r="11" spans="2:16" x14ac:dyDescent="0.35">
      <c r="B11" s="2">
        <v>54506</v>
      </c>
      <c r="C11" s="1">
        <v>169</v>
      </c>
      <c r="D11" s="2">
        <v>54675</v>
      </c>
      <c r="E11" s="2">
        <f t="shared" si="1"/>
        <v>54690</v>
      </c>
      <c r="F11" s="1">
        <v>4</v>
      </c>
      <c r="G11" s="2">
        <v>55967</v>
      </c>
      <c r="H11" s="1">
        <v>2</v>
      </c>
      <c r="J11" s="5">
        <f t="shared" si="2"/>
        <v>0.91666666666666663</v>
      </c>
      <c r="K11" s="5">
        <f t="shared" si="0"/>
        <v>0.91847826086956519</v>
      </c>
      <c r="L11" s="5">
        <f t="shared" si="0"/>
        <v>0.93888888888888888</v>
      </c>
      <c r="M11" s="5">
        <f t="shared" si="0"/>
        <v>0.92602739726027394</v>
      </c>
      <c r="N11" s="5">
        <f t="shared" si="0"/>
        <v>0.91666666666666663</v>
      </c>
    </row>
    <row r="12" spans="2:16" x14ac:dyDescent="0.35">
      <c r="B12" s="2">
        <v>42137</v>
      </c>
      <c r="C12" s="1">
        <v>10</v>
      </c>
      <c r="D12" s="2">
        <v>42147</v>
      </c>
      <c r="E12" s="2">
        <f t="shared" si="1"/>
        <v>42321</v>
      </c>
      <c r="F12" s="1">
        <v>19</v>
      </c>
      <c r="G12" s="2">
        <v>49077</v>
      </c>
      <c r="H12" s="1">
        <v>2</v>
      </c>
      <c r="J12" s="5">
        <f t="shared" si="2"/>
        <v>5.5555555555555552E-2</v>
      </c>
      <c r="K12" s="5">
        <f t="shared" si="0"/>
        <v>5.434782608695652E-2</v>
      </c>
      <c r="L12" s="5">
        <f t="shared" si="0"/>
        <v>5.5555555555555552E-2</v>
      </c>
      <c r="M12" s="5">
        <f t="shared" si="0"/>
        <v>5.4794520547945202E-2</v>
      </c>
      <c r="N12" s="5">
        <f t="shared" si="0"/>
        <v>5.5555555555555552E-2</v>
      </c>
    </row>
    <row r="13" spans="2:16" x14ac:dyDescent="0.35">
      <c r="B13" s="2">
        <v>47266</v>
      </c>
      <c r="C13" s="1">
        <v>70</v>
      </c>
      <c r="D13" s="2">
        <v>47336</v>
      </c>
      <c r="E13" s="2">
        <f t="shared" si="1"/>
        <v>47358</v>
      </c>
      <c r="F13" s="1">
        <v>13</v>
      </c>
      <c r="G13" s="2">
        <v>52014</v>
      </c>
      <c r="H13" s="1">
        <v>4</v>
      </c>
      <c r="J13" s="5">
        <f t="shared" si="2"/>
        <v>0.75555555555555554</v>
      </c>
      <c r="K13" s="5">
        <f t="shared" si="0"/>
        <v>0.76086956521739135</v>
      </c>
      <c r="L13" s="5">
        <f t="shared" si="0"/>
        <v>0.77777777777777779</v>
      </c>
      <c r="M13" s="5">
        <f t="shared" si="0"/>
        <v>0.76712328767123283</v>
      </c>
      <c r="N13" s="5">
        <f t="shared" si="0"/>
        <v>0.75555555555555554</v>
      </c>
      <c r="P13" s="5"/>
    </row>
    <row r="14" spans="2:16" x14ac:dyDescent="0.35">
      <c r="B14" s="2">
        <v>40674</v>
      </c>
      <c r="C14" s="1">
        <v>75</v>
      </c>
      <c r="D14" s="2">
        <v>40749</v>
      </c>
      <c r="E14" s="2">
        <f t="shared" si="1"/>
        <v>41040</v>
      </c>
      <c r="F14" s="1">
        <v>14</v>
      </c>
      <c r="G14" s="2">
        <v>45788</v>
      </c>
      <c r="H14" s="1">
        <v>1</v>
      </c>
      <c r="J14" s="5">
        <f t="shared" si="2"/>
        <v>0.20555555555555555</v>
      </c>
      <c r="K14" s="5">
        <f t="shared" si="0"/>
        <v>0.20491803278688525</v>
      </c>
      <c r="L14" s="5">
        <f t="shared" si="0"/>
        <v>0.20833333333333334</v>
      </c>
      <c r="M14" s="5">
        <f t="shared" si="0"/>
        <v>0.20547945205479451</v>
      </c>
      <c r="N14" s="5">
        <f t="shared" si="0"/>
        <v>0.20555555555555555</v>
      </c>
    </row>
    <row r="15" spans="2:16" x14ac:dyDescent="0.35">
      <c r="B15" s="2">
        <v>50247</v>
      </c>
      <c r="C15" s="1">
        <v>63</v>
      </c>
      <c r="D15" s="2">
        <v>50310</v>
      </c>
      <c r="E15" s="2">
        <f t="shared" si="1"/>
        <v>50612</v>
      </c>
      <c r="F15" s="1">
        <v>8</v>
      </c>
      <c r="G15" s="2">
        <v>53169</v>
      </c>
      <c r="H15" s="1">
        <v>1</v>
      </c>
      <c r="J15" s="5">
        <f t="shared" si="2"/>
        <v>0.16944444444444445</v>
      </c>
      <c r="K15" s="5">
        <f t="shared" si="0"/>
        <v>0.17260273972602741</v>
      </c>
      <c r="L15" s="5">
        <f t="shared" si="0"/>
        <v>0.17499999999999999</v>
      </c>
      <c r="M15" s="5">
        <f t="shared" si="0"/>
        <v>0.17260273972602741</v>
      </c>
      <c r="N15" s="5">
        <f t="shared" si="0"/>
        <v>0.16944444444444445</v>
      </c>
    </row>
    <row r="16" spans="2:16" x14ac:dyDescent="0.35">
      <c r="B16" s="2">
        <v>43050</v>
      </c>
      <c r="C16" s="1">
        <v>139</v>
      </c>
      <c r="D16" s="2">
        <v>43189</v>
      </c>
      <c r="E16" s="2">
        <f t="shared" si="1"/>
        <v>43231</v>
      </c>
      <c r="F16" s="1">
        <v>5</v>
      </c>
      <c r="G16" s="2">
        <v>44876</v>
      </c>
      <c r="H16" s="1">
        <v>2</v>
      </c>
      <c r="J16" s="5">
        <f t="shared" si="2"/>
        <v>0.77222222222222225</v>
      </c>
      <c r="K16" s="5">
        <f t="shared" si="0"/>
        <v>0.76795580110497241</v>
      </c>
      <c r="L16" s="5">
        <f t="shared" si="0"/>
        <v>0.77222222222222225</v>
      </c>
      <c r="M16" s="5">
        <f t="shared" si="0"/>
        <v>0.76164383561643834</v>
      </c>
      <c r="N16" s="5">
        <f t="shared" si="0"/>
        <v>0.77222222222222225</v>
      </c>
    </row>
    <row r="17" spans="2:14" x14ac:dyDescent="0.35">
      <c r="B17" s="2">
        <v>48993</v>
      </c>
      <c r="C17" s="1">
        <v>169</v>
      </c>
      <c r="D17" s="2">
        <v>49162</v>
      </c>
      <c r="E17" s="2">
        <f t="shared" si="1"/>
        <v>49358</v>
      </c>
      <c r="F17" s="1">
        <v>18</v>
      </c>
      <c r="G17" s="2">
        <v>55567</v>
      </c>
      <c r="H17" s="1">
        <v>1</v>
      </c>
      <c r="J17" s="5">
        <f t="shared" si="2"/>
        <v>0.46666666666666667</v>
      </c>
      <c r="K17" s="5">
        <f t="shared" si="0"/>
        <v>0.46301369863013697</v>
      </c>
      <c r="L17" s="5">
        <f t="shared" si="0"/>
        <v>0.46944444444444444</v>
      </c>
      <c r="M17" s="5">
        <f t="shared" si="0"/>
        <v>0.46301369863013697</v>
      </c>
      <c r="N17" s="5">
        <f t="shared" si="0"/>
        <v>0.46666666666666667</v>
      </c>
    </row>
    <row r="18" spans="2:14" x14ac:dyDescent="0.35">
      <c r="B18" s="2">
        <v>41964</v>
      </c>
      <c r="C18" s="1">
        <v>148</v>
      </c>
      <c r="D18" s="2">
        <v>42112</v>
      </c>
      <c r="E18" s="2">
        <f t="shared" si="1"/>
        <v>42145</v>
      </c>
      <c r="F18" s="1">
        <v>1</v>
      </c>
      <c r="G18" s="2">
        <v>42329</v>
      </c>
      <c r="H18" s="1">
        <v>2</v>
      </c>
      <c r="J18" s="5">
        <f t="shared" si="2"/>
        <v>0.81666666666666665</v>
      </c>
      <c r="K18" s="5">
        <f t="shared" si="0"/>
        <v>0.81767955801104975</v>
      </c>
      <c r="L18" s="5">
        <f t="shared" si="0"/>
        <v>0.82222222222222219</v>
      </c>
      <c r="M18" s="5">
        <f t="shared" si="0"/>
        <v>0.81095890410958904</v>
      </c>
      <c r="N18" s="5">
        <f t="shared" si="0"/>
        <v>0.81666666666666665</v>
      </c>
    </row>
    <row r="19" spans="2:14" x14ac:dyDescent="0.35">
      <c r="B19" s="2">
        <v>53304</v>
      </c>
      <c r="C19" s="1">
        <v>108</v>
      </c>
      <c r="D19" s="2">
        <v>53412</v>
      </c>
      <c r="E19" s="2">
        <f t="shared" si="1"/>
        <v>53486</v>
      </c>
      <c r="F19" s="1">
        <v>5</v>
      </c>
      <c r="G19" s="2">
        <v>55130</v>
      </c>
      <c r="H19" s="1">
        <v>2</v>
      </c>
      <c r="J19" s="5">
        <f t="shared" si="2"/>
        <v>0.6</v>
      </c>
      <c r="K19" s="5">
        <f t="shared" si="0"/>
        <v>0.59340659340659341</v>
      </c>
      <c r="L19" s="5">
        <f t="shared" si="0"/>
        <v>0.6</v>
      </c>
      <c r="M19" s="5">
        <f t="shared" si="0"/>
        <v>0.59178082191780823</v>
      </c>
      <c r="N19" s="5">
        <f t="shared" si="0"/>
        <v>0.6</v>
      </c>
    </row>
    <row r="20" spans="2:14" x14ac:dyDescent="0.35">
      <c r="B20" s="2">
        <v>41654</v>
      </c>
      <c r="C20" s="1">
        <v>127</v>
      </c>
      <c r="D20" s="2">
        <v>41781</v>
      </c>
      <c r="E20" s="2">
        <f t="shared" si="1"/>
        <v>42019</v>
      </c>
      <c r="F20" s="1">
        <v>16</v>
      </c>
      <c r="G20" s="2">
        <v>47498</v>
      </c>
      <c r="H20" s="1">
        <v>1</v>
      </c>
      <c r="J20" s="5">
        <f t="shared" si="2"/>
        <v>0.3527777777777778</v>
      </c>
      <c r="K20" s="5">
        <f t="shared" si="0"/>
        <v>0.34794520547945207</v>
      </c>
      <c r="L20" s="5">
        <f t="shared" si="0"/>
        <v>0.3527777777777778</v>
      </c>
      <c r="M20" s="5">
        <f t="shared" si="0"/>
        <v>0.34794520547945207</v>
      </c>
      <c r="N20" s="5">
        <f t="shared" si="0"/>
        <v>0.3527777777777778</v>
      </c>
    </row>
    <row r="21" spans="2:14" x14ac:dyDescent="0.35">
      <c r="B21" s="2">
        <v>46070</v>
      </c>
      <c r="C21" s="1">
        <v>181</v>
      </c>
      <c r="D21" s="2">
        <v>46251</v>
      </c>
      <c r="E21" s="2">
        <f t="shared" si="1"/>
        <v>46251</v>
      </c>
      <c r="F21" s="1">
        <v>1</v>
      </c>
      <c r="G21" s="2">
        <v>46435</v>
      </c>
      <c r="H21" s="1">
        <v>2</v>
      </c>
      <c r="J21" s="5">
        <f t="shared" ref="J21:N36" si="3">ACCRINT($B21,$E21,$D21,$P$1,100,$H21,J$2)/($P$1*100/$H21)</f>
        <v>1</v>
      </c>
      <c r="K21" s="5">
        <f t="shared" si="0"/>
        <v>1</v>
      </c>
      <c r="L21" s="5">
        <f t="shared" si="0"/>
        <v>1.0055555555555555</v>
      </c>
      <c r="M21" s="5">
        <f t="shared" si="0"/>
        <v>0.99178082191780825</v>
      </c>
      <c r="N21" s="5">
        <f t="shared" si="0"/>
        <v>1</v>
      </c>
    </row>
    <row r="22" spans="2:14" x14ac:dyDescent="0.35">
      <c r="B22" s="2">
        <v>46513</v>
      </c>
      <c r="C22" s="1">
        <v>120</v>
      </c>
      <c r="D22" s="2">
        <v>46633</v>
      </c>
      <c r="E22" s="2">
        <f t="shared" si="1"/>
        <v>46879</v>
      </c>
      <c r="F22" s="1">
        <v>1</v>
      </c>
      <c r="G22" s="2">
        <v>46879</v>
      </c>
      <c r="H22" s="1">
        <v>1</v>
      </c>
      <c r="J22" s="5">
        <f t="shared" si="3"/>
        <v>0.32500000000000001</v>
      </c>
      <c r="K22" s="5">
        <f t="shared" si="0"/>
        <v>0.32786885245901637</v>
      </c>
      <c r="L22" s="5">
        <f t="shared" si="0"/>
        <v>0.33333333333333331</v>
      </c>
      <c r="M22" s="5">
        <f t="shared" si="0"/>
        <v>0.32876712328767121</v>
      </c>
      <c r="N22" s="5">
        <f t="shared" si="0"/>
        <v>0.32500000000000001</v>
      </c>
    </row>
    <row r="23" spans="2:14" x14ac:dyDescent="0.35">
      <c r="B23" s="2">
        <v>42675</v>
      </c>
      <c r="C23" s="1">
        <v>1</v>
      </c>
      <c r="D23" s="2">
        <v>42676</v>
      </c>
      <c r="E23" s="2">
        <f t="shared" si="1"/>
        <v>42856</v>
      </c>
      <c r="F23" s="1">
        <v>1</v>
      </c>
      <c r="G23" s="2">
        <v>43040</v>
      </c>
      <c r="H23" s="1">
        <v>2</v>
      </c>
      <c r="J23" s="5">
        <f t="shared" si="3"/>
        <v>5.5555555555555558E-3</v>
      </c>
      <c r="K23" s="5">
        <f t="shared" si="0"/>
        <v>5.5248618784530384E-3</v>
      </c>
      <c r="L23" s="5">
        <f t="shared" si="0"/>
        <v>5.5555555555555558E-3</v>
      </c>
      <c r="M23" s="5">
        <f t="shared" si="0"/>
        <v>5.4794520547945206E-3</v>
      </c>
      <c r="N23" s="5">
        <f t="shared" si="0"/>
        <v>5.5555555555555558E-3</v>
      </c>
    </row>
    <row r="24" spans="2:14" x14ac:dyDescent="0.35">
      <c r="B24" s="2">
        <v>49852</v>
      </c>
      <c r="C24" s="1">
        <v>169</v>
      </c>
      <c r="D24" s="2">
        <v>50021</v>
      </c>
      <c r="E24" s="2">
        <f t="shared" si="1"/>
        <v>50035</v>
      </c>
      <c r="F24" s="1">
        <v>17</v>
      </c>
      <c r="G24" s="2">
        <v>56061</v>
      </c>
      <c r="H24" s="1">
        <v>2</v>
      </c>
      <c r="J24" s="5">
        <f t="shared" si="3"/>
        <v>0.92222222222222228</v>
      </c>
      <c r="K24" s="5">
        <f t="shared" si="3"/>
        <v>0.92349726775956287</v>
      </c>
      <c r="L24" s="5">
        <f t="shared" si="3"/>
        <v>0.93888888888888888</v>
      </c>
      <c r="M24" s="5">
        <f t="shared" si="3"/>
        <v>0.92602739726027394</v>
      </c>
      <c r="N24" s="5">
        <f t="shared" si="3"/>
        <v>0.92222222222222228</v>
      </c>
    </row>
    <row r="25" spans="2:14" x14ac:dyDescent="0.35">
      <c r="B25" s="2">
        <v>36642</v>
      </c>
      <c r="C25" s="1">
        <v>177</v>
      </c>
      <c r="D25" s="2">
        <v>36819</v>
      </c>
      <c r="E25" s="2">
        <f t="shared" si="1"/>
        <v>37007</v>
      </c>
      <c r="F25" s="1">
        <v>16</v>
      </c>
      <c r="G25" s="2">
        <v>42486</v>
      </c>
      <c r="H25" s="1">
        <v>1</v>
      </c>
      <c r="J25" s="5">
        <f t="shared" si="3"/>
        <v>0.48333333333333334</v>
      </c>
      <c r="K25" s="5">
        <f t="shared" si="3"/>
        <v>0.48493150684931507</v>
      </c>
      <c r="L25" s="5">
        <f t="shared" si="3"/>
        <v>0.49166666666666664</v>
      </c>
      <c r="M25" s="5">
        <f t="shared" si="3"/>
        <v>0.48493150684931507</v>
      </c>
      <c r="N25" s="5">
        <f t="shared" si="3"/>
        <v>0.48333333333333334</v>
      </c>
    </row>
    <row r="26" spans="2:14" x14ac:dyDescent="0.35">
      <c r="B26" s="2">
        <v>46645</v>
      </c>
      <c r="C26" s="1">
        <v>121</v>
      </c>
      <c r="D26" s="2">
        <v>46766</v>
      </c>
      <c r="E26" s="2">
        <f t="shared" si="1"/>
        <v>46827</v>
      </c>
      <c r="F26" s="1">
        <v>16</v>
      </c>
      <c r="G26" s="2">
        <v>52489</v>
      </c>
      <c r="H26" s="1">
        <v>2</v>
      </c>
      <c r="J26" s="5">
        <f t="shared" si="3"/>
        <v>0.66111111111111109</v>
      </c>
      <c r="K26" s="5">
        <f t="shared" si="3"/>
        <v>0.6648351648351648</v>
      </c>
      <c r="L26" s="5">
        <f t="shared" si="3"/>
        <v>0.67222222222222228</v>
      </c>
      <c r="M26" s="5">
        <f t="shared" si="3"/>
        <v>0.66301369863013704</v>
      </c>
      <c r="N26" s="5">
        <f t="shared" si="3"/>
        <v>0.66111111111111109</v>
      </c>
    </row>
    <row r="27" spans="2:14" x14ac:dyDescent="0.35">
      <c r="B27" s="2">
        <v>41993</v>
      </c>
      <c r="C27" s="1">
        <v>127</v>
      </c>
      <c r="D27" s="2">
        <v>42120</v>
      </c>
      <c r="E27" s="2">
        <f t="shared" si="1"/>
        <v>42175</v>
      </c>
      <c r="F27" s="1">
        <v>16</v>
      </c>
      <c r="G27" s="2">
        <v>47837</v>
      </c>
      <c r="H27" s="1">
        <v>2</v>
      </c>
      <c r="J27" s="5">
        <f t="shared" si="3"/>
        <v>0.7</v>
      </c>
      <c r="K27" s="5">
        <f t="shared" si="3"/>
        <v>0.69780219780219777</v>
      </c>
      <c r="L27" s="5">
        <f t="shared" si="3"/>
        <v>0.7055555555555556</v>
      </c>
      <c r="M27" s="5">
        <f t="shared" si="3"/>
        <v>0.69589041095890414</v>
      </c>
      <c r="N27" s="5">
        <f t="shared" si="3"/>
        <v>0.7</v>
      </c>
    </row>
    <row r="28" spans="2:14" x14ac:dyDescent="0.35">
      <c r="B28" s="2">
        <v>43368</v>
      </c>
      <c r="C28" s="1">
        <v>88</v>
      </c>
      <c r="D28" s="2">
        <v>43456</v>
      </c>
      <c r="E28" s="2">
        <f t="shared" si="1"/>
        <v>43549</v>
      </c>
      <c r="F28" s="1">
        <v>7</v>
      </c>
      <c r="G28" s="2">
        <v>45925</v>
      </c>
      <c r="H28" s="1">
        <v>2</v>
      </c>
      <c r="J28" s="5">
        <f t="shared" si="3"/>
        <v>0.48333333333333334</v>
      </c>
      <c r="K28" s="5">
        <f t="shared" si="3"/>
        <v>0.48618784530386738</v>
      </c>
      <c r="L28" s="5">
        <f t="shared" si="3"/>
        <v>0.48888888888888887</v>
      </c>
      <c r="M28" s="5">
        <f t="shared" si="3"/>
        <v>0.48219178082191783</v>
      </c>
      <c r="N28" s="5">
        <f t="shared" si="3"/>
        <v>0.48333333333333334</v>
      </c>
    </row>
    <row r="29" spans="2:14" x14ac:dyDescent="0.35">
      <c r="B29" s="2">
        <v>48368</v>
      </c>
      <c r="C29" s="1">
        <v>42</v>
      </c>
      <c r="D29" s="2">
        <v>48410</v>
      </c>
      <c r="E29" s="2">
        <f t="shared" si="1"/>
        <v>48460</v>
      </c>
      <c r="F29" s="1">
        <v>10</v>
      </c>
      <c r="G29" s="2">
        <v>52020</v>
      </c>
      <c r="H29" s="1">
        <v>4</v>
      </c>
      <c r="J29" s="5">
        <f t="shared" si="3"/>
        <v>0.46666666666666667</v>
      </c>
      <c r="K29" s="5">
        <f t="shared" si="3"/>
        <v>0.45652173913043476</v>
      </c>
      <c r="L29" s="5">
        <f t="shared" si="3"/>
        <v>0.46666666666666667</v>
      </c>
      <c r="M29" s="5">
        <f t="shared" si="3"/>
        <v>0.46027397260273972</v>
      </c>
      <c r="N29" s="5">
        <f t="shared" si="3"/>
        <v>0.46666666666666667</v>
      </c>
    </row>
    <row r="30" spans="2:14" x14ac:dyDescent="0.35">
      <c r="B30" s="2">
        <v>42198</v>
      </c>
      <c r="C30" s="1">
        <v>9</v>
      </c>
      <c r="D30" s="2">
        <v>42207</v>
      </c>
      <c r="E30" s="2">
        <f t="shared" si="1"/>
        <v>42382</v>
      </c>
      <c r="F30" s="1">
        <v>11</v>
      </c>
      <c r="G30" s="2">
        <v>46216</v>
      </c>
      <c r="H30" s="1">
        <v>2</v>
      </c>
      <c r="J30" s="5">
        <f t="shared" si="3"/>
        <v>0.05</v>
      </c>
      <c r="K30" s="5">
        <f t="shared" si="3"/>
        <v>4.8913043478260872E-2</v>
      </c>
      <c r="L30" s="5">
        <f t="shared" si="3"/>
        <v>0.05</v>
      </c>
      <c r="M30" s="5">
        <f t="shared" si="3"/>
        <v>4.9315068493150684E-2</v>
      </c>
      <c r="N30" s="5">
        <f t="shared" si="3"/>
        <v>0.05</v>
      </c>
    </row>
    <row r="31" spans="2:14" x14ac:dyDescent="0.35">
      <c r="B31" s="2">
        <v>54582</v>
      </c>
      <c r="C31" s="1">
        <v>143</v>
      </c>
      <c r="D31" s="2">
        <v>54725</v>
      </c>
      <c r="E31" s="2">
        <f t="shared" si="1"/>
        <v>54765</v>
      </c>
      <c r="F31" s="1">
        <v>7</v>
      </c>
      <c r="G31" s="2">
        <v>57139</v>
      </c>
      <c r="H31" s="1">
        <v>2</v>
      </c>
      <c r="J31" s="5">
        <f t="shared" si="3"/>
        <v>0.78333333333333333</v>
      </c>
      <c r="K31" s="5">
        <f t="shared" si="3"/>
        <v>0.78142076502732238</v>
      </c>
      <c r="L31" s="5">
        <f t="shared" si="3"/>
        <v>0.7944444444444444</v>
      </c>
      <c r="M31" s="5">
        <f t="shared" si="3"/>
        <v>0.78356164383561644</v>
      </c>
      <c r="N31" s="5">
        <f t="shared" si="3"/>
        <v>0.78333333333333333</v>
      </c>
    </row>
    <row r="32" spans="2:14" x14ac:dyDescent="0.35">
      <c r="B32" s="2">
        <v>54507</v>
      </c>
      <c r="C32" s="1">
        <v>108</v>
      </c>
      <c r="D32" s="2">
        <v>54615</v>
      </c>
      <c r="E32" s="2">
        <f t="shared" si="1"/>
        <v>54691</v>
      </c>
      <c r="F32" s="1">
        <v>17</v>
      </c>
      <c r="G32" s="2">
        <v>60716</v>
      </c>
      <c r="H32" s="1">
        <v>2</v>
      </c>
      <c r="J32" s="5">
        <f t="shared" si="3"/>
        <v>0.58888888888888891</v>
      </c>
      <c r="K32" s="5">
        <f t="shared" si="3"/>
        <v>0.58695652173913049</v>
      </c>
      <c r="L32" s="5">
        <f t="shared" si="3"/>
        <v>0.6</v>
      </c>
      <c r="M32" s="5">
        <f t="shared" si="3"/>
        <v>0.59178082191780823</v>
      </c>
      <c r="N32" s="5">
        <f t="shared" si="3"/>
        <v>0.58888888888888891</v>
      </c>
    </row>
    <row r="33" spans="2:14" x14ac:dyDescent="0.35">
      <c r="B33" s="2">
        <v>45454</v>
      </c>
      <c r="C33" s="1">
        <v>180</v>
      </c>
      <c r="D33" s="2">
        <v>45634</v>
      </c>
      <c r="E33" s="2">
        <f t="shared" si="1"/>
        <v>45819</v>
      </c>
      <c r="F33" s="1">
        <v>20</v>
      </c>
      <c r="G33" s="2">
        <v>52759</v>
      </c>
      <c r="H33" s="1">
        <v>1</v>
      </c>
      <c r="J33" s="5">
        <f t="shared" si="3"/>
        <v>0.49166666666666664</v>
      </c>
      <c r="K33" s="5">
        <f t="shared" si="3"/>
        <v>0.49315068493150682</v>
      </c>
      <c r="L33" s="5">
        <f t="shared" si="3"/>
        <v>0.5</v>
      </c>
      <c r="M33" s="5">
        <f t="shared" si="3"/>
        <v>0.49315068493150682</v>
      </c>
      <c r="N33" s="5">
        <f t="shared" si="3"/>
        <v>0.49166666666666664</v>
      </c>
    </row>
    <row r="34" spans="2:14" x14ac:dyDescent="0.35">
      <c r="B34" s="2">
        <v>38742</v>
      </c>
      <c r="C34" s="1">
        <v>11</v>
      </c>
      <c r="D34" s="2">
        <v>38753</v>
      </c>
      <c r="E34" s="2">
        <f t="shared" si="1"/>
        <v>38923</v>
      </c>
      <c r="F34" s="1">
        <v>18</v>
      </c>
      <c r="G34" s="2">
        <v>45316</v>
      </c>
      <c r="H34" s="1">
        <v>2</v>
      </c>
      <c r="J34" s="5">
        <f t="shared" si="3"/>
        <v>5.5555555555555552E-2</v>
      </c>
      <c r="K34" s="5">
        <f t="shared" si="3"/>
        <v>6.0773480662983423E-2</v>
      </c>
      <c r="L34" s="5">
        <f t="shared" si="3"/>
        <v>6.1111111111111109E-2</v>
      </c>
      <c r="M34" s="5">
        <f t="shared" si="3"/>
        <v>6.0273972602739728E-2</v>
      </c>
      <c r="N34" s="5">
        <f t="shared" si="3"/>
        <v>5.5555555555555552E-2</v>
      </c>
    </row>
    <row r="35" spans="2:14" x14ac:dyDescent="0.35">
      <c r="B35" s="2">
        <v>41318</v>
      </c>
      <c r="C35" s="1">
        <v>124</v>
      </c>
      <c r="D35" s="2">
        <v>41442</v>
      </c>
      <c r="E35" s="2">
        <f t="shared" si="1"/>
        <v>41499</v>
      </c>
      <c r="F35" s="1">
        <v>15</v>
      </c>
      <c r="G35" s="2">
        <v>46796</v>
      </c>
      <c r="H35" s="1">
        <v>2</v>
      </c>
      <c r="J35" s="5">
        <f t="shared" si="3"/>
        <v>0.68888888888888888</v>
      </c>
      <c r="K35" s="5">
        <f t="shared" si="3"/>
        <v>0.68508287292817682</v>
      </c>
      <c r="L35" s="5">
        <f t="shared" si="3"/>
        <v>0.68888888888888888</v>
      </c>
      <c r="M35" s="5">
        <f t="shared" si="3"/>
        <v>0.67945205479452053</v>
      </c>
      <c r="N35" s="5">
        <f t="shared" si="3"/>
        <v>0.68888888888888888</v>
      </c>
    </row>
    <row r="36" spans="2:14" x14ac:dyDescent="0.35">
      <c r="B36" s="2">
        <v>44124</v>
      </c>
      <c r="C36" s="1">
        <v>138</v>
      </c>
      <c r="D36" s="2">
        <v>44262</v>
      </c>
      <c r="E36" s="2">
        <f t="shared" si="1"/>
        <v>44306</v>
      </c>
      <c r="F36" s="1">
        <v>14</v>
      </c>
      <c r="G36" s="2">
        <v>49237</v>
      </c>
      <c r="H36" s="1">
        <v>2</v>
      </c>
      <c r="J36" s="5">
        <f t="shared" si="3"/>
        <v>0.76111111111111107</v>
      </c>
      <c r="K36" s="5">
        <f t="shared" si="3"/>
        <v>0.75824175824175821</v>
      </c>
      <c r="L36" s="5">
        <f t="shared" si="3"/>
        <v>0.76666666666666672</v>
      </c>
      <c r="M36" s="5">
        <f t="shared" si="3"/>
        <v>0.75616438356164384</v>
      </c>
      <c r="N36" s="5">
        <f t="shared" si="3"/>
        <v>0.76111111111111107</v>
      </c>
    </row>
    <row r="37" spans="2:14" x14ac:dyDescent="0.35">
      <c r="B37" s="2">
        <v>52634</v>
      </c>
      <c r="C37" s="1">
        <v>13</v>
      </c>
      <c r="D37" s="2">
        <v>52647</v>
      </c>
      <c r="E37" s="2">
        <f t="shared" si="1"/>
        <v>52724</v>
      </c>
      <c r="F37" s="1">
        <v>7</v>
      </c>
      <c r="G37" s="2">
        <v>55191</v>
      </c>
      <c r="H37" s="1">
        <v>4</v>
      </c>
      <c r="J37" s="5">
        <f t="shared" ref="J37:N52" si="4">ACCRINT($B37,$E37,$D37,$P$1,100,$H37,J$2)/($P$1*100/$H37)</f>
        <v>0.14444444444444443</v>
      </c>
      <c r="K37" s="5">
        <f t="shared" si="4"/>
        <v>0.14444444444444443</v>
      </c>
      <c r="L37" s="5">
        <f t="shared" si="4"/>
        <v>0.14444444444444443</v>
      </c>
      <c r="M37" s="5">
        <f t="shared" si="4"/>
        <v>0.14246575342465753</v>
      </c>
      <c r="N37" s="5">
        <f t="shared" si="4"/>
        <v>0.14444444444444443</v>
      </c>
    </row>
    <row r="38" spans="2:14" x14ac:dyDescent="0.35">
      <c r="B38" s="2">
        <v>36840</v>
      </c>
      <c r="C38" s="1">
        <v>90</v>
      </c>
      <c r="D38" s="2">
        <v>36930</v>
      </c>
      <c r="E38" s="2">
        <f t="shared" si="1"/>
        <v>36932</v>
      </c>
      <c r="F38" s="1">
        <v>9</v>
      </c>
      <c r="G38" s="2">
        <v>40127</v>
      </c>
      <c r="H38" s="1">
        <v>4</v>
      </c>
      <c r="J38" s="5">
        <f t="shared" si="4"/>
        <v>0.97777777777777775</v>
      </c>
      <c r="K38" s="5">
        <f t="shared" si="4"/>
        <v>0.97826086956521741</v>
      </c>
      <c r="L38" s="5">
        <f t="shared" si="4"/>
        <v>1</v>
      </c>
      <c r="M38" s="5">
        <f t="shared" si="4"/>
        <v>0.98630136986301364</v>
      </c>
      <c r="N38" s="5">
        <f t="shared" si="4"/>
        <v>0.97777777777777775</v>
      </c>
    </row>
    <row r="39" spans="2:14" x14ac:dyDescent="0.35">
      <c r="B39" s="2">
        <v>47658</v>
      </c>
      <c r="C39" s="1">
        <v>61</v>
      </c>
      <c r="D39" s="2">
        <v>47719</v>
      </c>
      <c r="E39" s="2">
        <f t="shared" si="1"/>
        <v>47841</v>
      </c>
      <c r="F39" s="1">
        <v>4</v>
      </c>
      <c r="G39" s="2">
        <v>49119</v>
      </c>
      <c r="H39" s="1">
        <v>2</v>
      </c>
      <c r="J39" s="5">
        <f t="shared" si="4"/>
        <v>0.33333333333333331</v>
      </c>
      <c r="K39" s="5">
        <f t="shared" si="4"/>
        <v>0.33333333333333331</v>
      </c>
      <c r="L39" s="5">
        <f t="shared" si="4"/>
        <v>0.33888888888888891</v>
      </c>
      <c r="M39" s="5">
        <f t="shared" si="4"/>
        <v>0.33424657534246577</v>
      </c>
      <c r="N39" s="5">
        <f t="shared" si="4"/>
        <v>0.33333333333333331</v>
      </c>
    </row>
    <row r="40" spans="2:14" x14ac:dyDescent="0.35">
      <c r="B40" s="2">
        <v>43434</v>
      </c>
      <c r="C40" s="1">
        <v>18</v>
      </c>
      <c r="D40" s="2">
        <v>43452</v>
      </c>
      <c r="E40" s="2">
        <f t="shared" si="1"/>
        <v>43615</v>
      </c>
      <c r="F40" s="1">
        <v>20</v>
      </c>
      <c r="G40" s="2">
        <v>50739</v>
      </c>
      <c r="H40" s="1">
        <v>2</v>
      </c>
      <c r="J40" s="5">
        <f t="shared" si="4"/>
        <v>0.1</v>
      </c>
      <c r="K40" s="5">
        <f t="shared" si="4"/>
        <v>9.9447513812154692E-2</v>
      </c>
      <c r="L40" s="5">
        <f t="shared" si="4"/>
        <v>0.1</v>
      </c>
      <c r="M40" s="5">
        <f t="shared" si="4"/>
        <v>9.8630136986301367E-2</v>
      </c>
      <c r="N40" s="5">
        <f t="shared" si="4"/>
        <v>0.1</v>
      </c>
    </row>
    <row r="41" spans="2:14" x14ac:dyDescent="0.35">
      <c r="B41" s="2">
        <v>48154</v>
      </c>
      <c r="C41" s="1">
        <v>62</v>
      </c>
      <c r="D41" s="2">
        <v>48216</v>
      </c>
      <c r="E41" s="2">
        <f t="shared" si="1"/>
        <v>48336</v>
      </c>
      <c r="F41" s="1">
        <v>19</v>
      </c>
      <c r="G41" s="2">
        <v>55094</v>
      </c>
      <c r="H41" s="1">
        <v>2</v>
      </c>
      <c r="J41" s="5">
        <f t="shared" si="4"/>
        <v>0.33888888888888891</v>
      </c>
      <c r="K41" s="5">
        <f t="shared" si="4"/>
        <v>0.34065934065934067</v>
      </c>
      <c r="L41" s="5">
        <f t="shared" si="4"/>
        <v>0.34444444444444444</v>
      </c>
      <c r="M41" s="5">
        <f t="shared" si="4"/>
        <v>0.33972602739726027</v>
      </c>
      <c r="N41" s="5">
        <f t="shared" si="4"/>
        <v>0.33888888888888891</v>
      </c>
    </row>
    <row r="42" spans="2:14" x14ac:dyDescent="0.35">
      <c r="B42" s="2">
        <v>44654</v>
      </c>
      <c r="C42" s="1">
        <v>165</v>
      </c>
      <c r="D42" s="2">
        <v>44819</v>
      </c>
      <c r="E42" s="2">
        <f t="shared" si="1"/>
        <v>44837</v>
      </c>
      <c r="F42" s="1">
        <v>20</v>
      </c>
      <c r="G42" s="2">
        <v>51959</v>
      </c>
      <c r="H42" s="1">
        <v>2</v>
      </c>
      <c r="J42" s="5">
        <f t="shared" si="4"/>
        <v>0.9</v>
      </c>
      <c r="K42" s="5">
        <f t="shared" si="4"/>
        <v>0.90163934426229508</v>
      </c>
      <c r="L42" s="5">
        <f t="shared" si="4"/>
        <v>0.91666666666666663</v>
      </c>
      <c r="M42" s="5">
        <f t="shared" si="4"/>
        <v>0.90410958904109584</v>
      </c>
      <c r="N42" s="5">
        <f t="shared" si="4"/>
        <v>0.9</v>
      </c>
    </row>
    <row r="43" spans="2:14" x14ac:dyDescent="0.35">
      <c r="B43" s="2">
        <v>37606</v>
      </c>
      <c r="C43" s="1">
        <v>153</v>
      </c>
      <c r="D43" s="2">
        <v>37759</v>
      </c>
      <c r="E43" s="2">
        <f t="shared" si="1"/>
        <v>37971</v>
      </c>
      <c r="F43" s="1">
        <v>6</v>
      </c>
      <c r="G43" s="2">
        <v>39798</v>
      </c>
      <c r="H43" s="1">
        <v>1</v>
      </c>
      <c r="J43" s="5">
        <f t="shared" si="4"/>
        <v>0.42222222222222222</v>
      </c>
      <c r="K43" s="5">
        <f t="shared" si="4"/>
        <v>0.41917808219178082</v>
      </c>
      <c r="L43" s="5">
        <f t="shared" si="4"/>
        <v>0.42499999999999999</v>
      </c>
      <c r="M43" s="5">
        <f t="shared" si="4"/>
        <v>0.41917808219178082</v>
      </c>
      <c r="N43" s="5">
        <f t="shared" si="4"/>
        <v>0.42222222222222222</v>
      </c>
    </row>
    <row r="44" spans="2:14" x14ac:dyDescent="0.35">
      <c r="B44" s="2">
        <v>38086</v>
      </c>
      <c r="C44" s="1">
        <v>149</v>
      </c>
      <c r="D44" s="2">
        <v>38235</v>
      </c>
      <c r="E44" s="2">
        <f t="shared" si="1"/>
        <v>38269</v>
      </c>
      <c r="F44" s="1">
        <v>20</v>
      </c>
      <c r="G44" s="2">
        <v>45391</v>
      </c>
      <c r="H44" s="1">
        <v>2</v>
      </c>
      <c r="J44" s="5">
        <f t="shared" si="4"/>
        <v>0.81111111111111112</v>
      </c>
      <c r="K44" s="5">
        <f t="shared" si="4"/>
        <v>0.81420765027322406</v>
      </c>
      <c r="L44" s="5">
        <f t="shared" si="4"/>
        <v>0.82777777777777772</v>
      </c>
      <c r="M44" s="5">
        <f t="shared" si="4"/>
        <v>0.81643835616438354</v>
      </c>
      <c r="N44" s="5">
        <f t="shared" si="4"/>
        <v>0.81111111111111112</v>
      </c>
    </row>
    <row r="45" spans="2:14" x14ac:dyDescent="0.35">
      <c r="B45" s="2">
        <v>50397</v>
      </c>
      <c r="C45" s="1">
        <v>152</v>
      </c>
      <c r="D45" s="2">
        <v>50549</v>
      </c>
      <c r="E45" s="2">
        <f t="shared" si="1"/>
        <v>50579</v>
      </c>
      <c r="F45" s="1">
        <v>4</v>
      </c>
      <c r="G45" s="2">
        <v>51858</v>
      </c>
      <c r="H45" s="1">
        <v>2</v>
      </c>
      <c r="J45" s="5">
        <f t="shared" si="4"/>
        <v>0.83888888888888891</v>
      </c>
      <c r="K45" s="5">
        <f t="shared" si="4"/>
        <v>0.8351648351648352</v>
      </c>
      <c r="L45" s="5">
        <f t="shared" si="4"/>
        <v>0.84444444444444444</v>
      </c>
      <c r="M45" s="5">
        <f t="shared" si="4"/>
        <v>0.83287671232876714</v>
      </c>
      <c r="N45" s="5">
        <f t="shared" si="4"/>
        <v>0.83888888888888891</v>
      </c>
    </row>
    <row r="46" spans="2:14" x14ac:dyDescent="0.35">
      <c r="B46" s="2">
        <v>48708</v>
      </c>
      <c r="C46" s="1">
        <v>109</v>
      </c>
      <c r="D46" s="2">
        <v>48817</v>
      </c>
      <c r="E46" s="2">
        <f t="shared" si="1"/>
        <v>48892</v>
      </c>
      <c r="F46" s="1">
        <v>17</v>
      </c>
      <c r="G46" s="2">
        <v>54917</v>
      </c>
      <c r="H46" s="1">
        <v>2</v>
      </c>
      <c r="J46" s="5">
        <f t="shared" si="4"/>
        <v>0.59444444444444444</v>
      </c>
      <c r="K46" s="5">
        <f t="shared" si="4"/>
        <v>0.59239130434782605</v>
      </c>
      <c r="L46" s="5">
        <f t="shared" si="4"/>
        <v>0.60555555555555551</v>
      </c>
      <c r="M46" s="5">
        <f t="shared" si="4"/>
        <v>0.59726027397260273</v>
      </c>
      <c r="N46" s="5">
        <f t="shared" si="4"/>
        <v>0.59444444444444444</v>
      </c>
    </row>
    <row r="47" spans="2:14" x14ac:dyDescent="0.35">
      <c r="B47" s="2">
        <v>47106</v>
      </c>
      <c r="C47" s="1">
        <v>162</v>
      </c>
      <c r="D47" s="2">
        <v>47268</v>
      </c>
      <c r="E47" s="2">
        <f t="shared" si="1"/>
        <v>47288</v>
      </c>
      <c r="F47" s="1">
        <v>11</v>
      </c>
      <c r="G47" s="2">
        <v>51123</v>
      </c>
      <c r="H47" s="1">
        <v>2</v>
      </c>
      <c r="J47" s="5">
        <f t="shared" si="4"/>
        <v>0.89444444444444449</v>
      </c>
      <c r="K47" s="5">
        <f t="shared" si="4"/>
        <v>0.89010989010989006</v>
      </c>
      <c r="L47" s="5">
        <f t="shared" si="4"/>
        <v>0.9</v>
      </c>
      <c r="M47" s="5">
        <f t="shared" si="4"/>
        <v>0.88767123287671235</v>
      </c>
      <c r="N47" s="5">
        <f t="shared" si="4"/>
        <v>0.89444444444444449</v>
      </c>
    </row>
    <row r="48" spans="2:14" x14ac:dyDescent="0.35">
      <c r="B48" s="2">
        <v>52254</v>
      </c>
      <c r="C48" s="1">
        <v>13</v>
      </c>
      <c r="D48" s="2">
        <v>52267</v>
      </c>
      <c r="E48" s="2">
        <f t="shared" si="1"/>
        <v>52435</v>
      </c>
      <c r="F48" s="1">
        <v>9</v>
      </c>
      <c r="G48" s="2">
        <v>55541</v>
      </c>
      <c r="H48" s="1">
        <v>2</v>
      </c>
      <c r="J48" s="5">
        <f t="shared" si="4"/>
        <v>6.6666666666666666E-2</v>
      </c>
      <c r="K48" s="5">
        <f t="shared" si="4"/>
        <v>7.18232044198895E-2</v>
      </c>
      <c r="L48" s="5">
        <f t="shared" si="4"/>
        <v>7.2222222222222215E-2</v>
      </c>
      <c r="M48" s="5">
        <f t="shared" si="4"/>
        <v>7.1232876712328766E-2</v>
      </c>
      <c r="N48" s="5">
        <f t="shared" si="4"/>
        <v>6.6666666666666666E-2</v>
      </c>
    </row>
    <row r="49" spans="2:14" x14ac:dyDescent="0.35">
      <c r="B49" s="2">
        <v>51006</v>
      </c>
      <c r="C49" s="1">
        <v>175</v>
      </c>
      <c r="D49" s="2">
        <v>51181</v>
      </c>
      <c r="E49" s="2">
        <f t="shared" si="1"/>
        <v>51190</v>
      </c>
      <c r="F49" s="1">
        <v>15</v>
      </c>
      <c r="G49" s="2">
        <v>56485</v>
      </c>
      <c r="H49" s="1">
        <v>2</v>
      </c>
      <c r="J49" s="5">
        <f t="shared" si="4"/>
        <v>0.95</v>
      </c>
      <c r="K49" s="5">
        <f t="shared" si="4"/>
        <v>0.95108695652173914</v>
      </c>
      <c r="L49" s="5">
        <f t="shared" si="4"/>
        <v>0.97222222222222221</v>
      </c>
      <c r="M49" s="5">
        <f t="shared" si="4"/>
        <v>0.95890410958904104</v>
      </c>
      <c r="N49" s="5">
        <f t="shared" si="4"/>
        <v>0.95</v>
      </c>
    </row>
    <row r="50" spans="2:14" x14ac:dyDescent="0.35">
      <c r="B50" s="2">
        <v>40840</v>
      </c>
      <c r="C50" s="1">
        <v>102</v>
      </c>
      <c r="D50" s="2">
        <v>40942</v>
      </c>
      <c r="E50" s="2">
        <f t="shared" si="1"/>
        <v>41206</v>
      </c>
      <c r="F50" s="1">
        <v>19</v>
      </c>
      <c r="G50" s="2">
        <v>47780</v>
      </c>
      <c r="H50" s="1">
        <v>1</v>
      </c>
      <c r="J50" s="5">
        <f t="shared" si="4"/>
        <v>0.27500000000000002</v>
      </c>
      <c r="K50" s="5">
        <f t="shared" si="4"/>
        <v>0.27868852459016391</v>
      </c>
      <c r="L50" s="5">
        <f t="shared" si="4"/>
        <v>0.28333333333333333</v>
      </c>
      <c r="M50" s="5">
        <f t="shared" si="4"/>
        <v>0.27945205479452057</v>
      </c>
      <c r="N50" s="5">
        <f t="shared" si="4"/>
        <v>0.27500000000000002</v>
      </c>
    </row>
    <row r="51" spans="2:14" x14ac:dyDescent="0.35">
      <c r="B51" s="2">
        <v>37530</v>
      </c>
      <c r="C51" s="1">
        <v>110</v>
      </c>
      <c r="D51" s="2">
        <v>37640</v>
      </c>
      <c r="E51" s="2">
        <f t="shared" si="1"/>
        <v>37712</v>
      </c>
      <c r="F51" s="1">
        <v>10</v>
      </c>
      <c r="G51" s="2">
        <v>41183</v>
      </c>
      <c r="H51" s="1">
        <v>2</v>
      </c>
      <c r="J51" s="5">
        <f t="shared" si="4"/>
        <v>0.6</v>
      </c>
      <c r="K51" s="5">
        <f t="shared" si="4"/>
        <v>0.60439560439560436</v>
      </c>
      <c r="L51" s="5">
        <f t="shared" si="4"/>
        <v>0.61111111111111116</v>
      </c>
      <c r="M51" s="5">
        <f t="shared" si="4"/>
        <v>0.60273972602739723</v>
      </c>
      <c r="N51" s="5">
        <f t="shared" si="4"/>
        <v>0.6</v>
      </c>
    </row>
    <row r="52" spans="2:14" x14ac:dyDescent="0.35">
      <c r="B52" s="2">
        <v>54659</v>
      </c>
      <c r="C52" s="1">
        <v>53</v>
      </c>
      <c r="D52" s="2">
        <v>54712</v>
      </c>
      <c r="E52" s="2">
        <f t="shared" si="1"/>
        <v>55024</v>
      </c>
      <c r="F52" s="1">
        <v>8</v>
      </c>
      <c r="G52" s="2">
        <v>57581</v>
      </c>
      <c r="H52" s="1">
        <v>1</v>
      </c>
      <c r="J52" s="5">
        <f t="shared" si="4"/>
        <v>0.14444444444444443</v>
      </c>
      <c r="K52" s="5">
        <f t="shared" si="4"/>
        <v>0.14520547945205478</v>
      </c>
      <c r="L52" s="5">
        <f t="shared" si="4"/>
        <v>0.14722222222222223</v>
      </c>
      <c r="M52" s="5">
        <f t="shared" si="4"/>
        <v>0.14520547945205478</v>
      </c>
      <c r="N52" s="5">
        <f t="shared" si="4"/>
        <v>0.14444444444444443</v>
      </c>
    </row>
    <row r="53" spans="2:14" x14ac:dyDescent="0.35">
      <c r="B53" s="2">
        <v>44819</v>
      </c>
      <c r="C53" s="1">
        <v>29</v>
      </c>
      <c r="D53" s="2">
        <v>44848</v>
      </c>
      <c r="E53" s="2">
        <f t="shared" si="1"/>
        <v>45000</v>
      </c>
      <c r="F53" s="1">
        <v>11</v>
      </c>
      <c r="G53" s="2">
        <v>48837</v>
      </c>
      <c r="H53" s="1">
        <v>2</v>
      </c>
      <c r="J53" s="5">
        <f t="shared" ref="J53:N62" si="5">ACCRINT($B53,$E53,$D53,$P$1,100,$H53,J$2)/($P$1*100/$H53)</f>
        <v>0.16111111111111112</v>
      </c>
      <c r="K53" s="5">
        <f t="shared" si="5"/>
        <v>0.16022099447513813</v>
      </c>
      <c r="L53" s="5">
        <f t="shared" si="5"/>
        <v>0.16111111111111112</v>
      </c>
      <c r="M53" s="5">
        <f t="shared" si="5"/>
        <v>0.15890410958904111</v>
      </c>
      <c r="N53" s="5">
        <f t="shared" si="5"/>
        <v>0.16111111111111112</v>
      </c>
    </row>
    <row r="54" spans="2:14" x14ac:dyDescent="0.35">
      <c r="B54" s="2">
        <v>53636</v>
      </c>
      <c r="C54" s="1">
        <v>5</v>
      </c>
      <c r="D54" s="2">
        <v>53641</v>
      </c>
      <c r="E54" s="2">
        <f t="shared" si="1"/>
        <v>53817</v>
      </c>
      <c r="F54" s="1">
        <v>18</v>
      </c>
      <c r="G54" s="2">
        <v>60211</v>
      </c>
      <c r="H54" s="1">
        <v>2</v>
      </c>
      <c r="J54" s="5">
        <f t="shared" si="5"/>
        <v>2.7777777777777776E-2</v>
      </c>
      <c r="K54" s="5">
        <f t="shared" si="5"/>
        <v>2.7624309392265192E-2</v>
      </c>
      <c r="L54" s="5">
        <f t="shared" si="5"/>
        <v>2.7777777777777776E-2</v>
      </c>
      <c r="M54" s="5">
        <f t="shared" si="5"/>
        <v>2.7397260273972601E-2</v>
      </c>
      <c r="N54" s="5">
        <f t="shared" si="5"/>
        <v>2.7777777777777776E-2</v>
      </c>
    </row>
    <row r="55" spans="2:14" x14ac:dyDescent="0.35">
      <c r="B55" s="2">
        <v>50618</v>
      </c>
      <c r="C55" s="1">
        <v>117</v>
      </c>
      <c r="D55" s="2">
        <v>50735</v>
      </c>
      <c r="E55" s="2">
        <f t="shared" si="1"/>
        <v>50983</v>
      </c>
      <c r="F55" s="1">
        <v>13</v>
      </c>
      <c r="G55" s="2">
        <v>55366</v>
      </c>
      <c r="H55" s="1">
        <v>1</v>
      </c>
      <c r="J55" s="5">
        <f t="shared" si="5"/>
        <v>0.31944444444444442</v>
      </c>
      <c r="K55" s="5">
        <f t="shared" si="5"/>
        <v>0.32054794520547947</v>
      </c>
      <c r="L55" s="5">
        <f t="shared" si="5"/>
        <v>0.32500000000000001</v>
      </c>
      <c r="M55" s="5">
        <f t="shared" si="5"/>
        <v>0.32054794520547947</v>
      </c>
      <c r="N55" s="5">
        <f t="shared" si="5"/>
        <v>0.31944444444444442</v>
      </c>
    </row>
    <row r="56" spans="2:14" x14ac:dyDescent="0.35">
      <c r="B56" s="2">
        <v>45055</v>
      </c>
      <c r="C56" s="1">
        <v>8</v>
      </c>
      <c r="D56" s="2">
        <v>45063</v>
      </c>
      <c r="E56" s="2">
        <f t="shared" si="1"/>
        <v>45239</v>
      </c>
      <c r="F56" s="1">
        <v>14</v>
      </c>
      <c r="G56" s="2">
        <v>50169</v>
      </c>
      <c r="H56" s="1">
        <v>2</v>
      </c>
      <c r="J56" s="5">
        <f t="shared" si="5"/>
        <v>4.4444444444444446E-2</v>
      </c>
      <c r="K56" s="5">
        <f t="shared" si="5"/>
        <v>4.3478260869565216E-2</v>
      </c>
      <c r="L56" s="5">
        <f t="shared" si="5"/>
        <v>4.4444444444444446E-2</v>
      </c>
      <c r="M56" s="5">
        <f t="shared" si="5"/>
        <v>4.3835616438356165E-2</v>
      </c>
      <c r="N56" s="5">
        <f t="shared" si="5"/>
        <v>4.4444444444444446E-2</v>
      </c>
    </row>
    <row r="57" spans="2:14" x14ac:dyDescent="0.35">
      <c r="B57" s="2">
        <v>37812</v>
      </c>
      <c r="C57" s="1">
        <v>110</v>
      </c>
      <c r="D57" s="2">
        <v>37922</v>
      </c>
      <c r="E57" s="2">
        <f t="shared" si="1"/>
        <v>38178</v>
      </c>
      <c r="F57" s="1">
        <v>9</v>
      </c>
      <c r="G57" s="2">
        <v>41100</v>
      </c>
      <c r="H57" s="1">
        <v>1</v>
      </c>
      <c r="J57" s="5">
        <f t="shared" si="5"/>
        <v>0.3</v>
      </c>
      <c r="K57" s="5">
        <f t="shared" si="5"/>
        <v>0.30054644808743169</v>
      </c>
      <c r="L57" s="5">
        <f t="shared" si="5"/>
        <v>0.30555555555555558</v>
      </c>
      <c r="M57" s="5">
        <f t="shared" si="5"/>
        <v>0.30136986301369861</v>
      </c>
      <c r="N57" s="5">
        <f t="shared" si="5"/>
        <v>0.3</v>
      </c>
    </row>
    <row r="58" spans="2:14" x14ac:dyDescent="0.35">
      <c r="B58" s="2">
        <v>42557</v>
      </c>
      <c r="C58" s="1">
        <v>18</v>
      </c>
      <c r="D58" s="2">
        <v>42575</v>
      </c>
      <c r="E58" s="2">
        <f t="shared" si="1"/>
        <v>42741</v>
      </c>
      <c r="F58" s="1">
        <v>9</v>
      </c>
      <c r="G58" s="2">
        <v>45844</v>
      </c>
      <c r="H58" s="1">
        <v>2</v>
      </c>
      <c r="J58" s="5">
        <f t="shared" si="5"/>
        <v>0.1</v>
      </c>
      <c r="K58" s="5">
        <f t="shared" si="5"/>
        <v>9.7826086956521743E-2</v>
      </c>
      <c r="L58" s="5">
        <f t="shared" si="5"/>
        <v>0.1</v>
      </c>
      <c r="M58" s="5">
        <f t="shared" si="5"/>
        <v>9.8630136986301367E-2</v>
      </c>
      <c r="N58" s="5">
        <f t="shared" si="5"/>
        <v>0.1</v>
      </c>
    </row>
    <row r="59" spans="2:14" x14ac:dyDescent="0.35">
      <c r="B59" s="2">
        <v>42813</v>
      </c>
      <c r="C59" s="1">
        <v>80</v>
      </c>
      <c r="D59" s="2">
        <v>42893</v>
      </c>
      <c r="E59" s="2">
        <f t="shared" si="1"/>
        <v>42997</v>
      </c>
      <c r="F59" s="1">
        <v>5</v>
      </c>
      <c r="G59" s="2">
        <v>44639</v>
      </c>
      <c r="H59" s="1">
        <v>2</v>
      </c>
      <c r="J59" s="5">
        <f t="shared" si="5"/>
        <v>0.43333333333333335</v>
      </c>
      <c r="K59" s="5">
        <f t="shared" si="5"/>
        <v>0.43478260869565216</v>
      </c>
      <c r="L59" s="5">
        <f t="shared" si="5"/>
        <v>0.44444444444444442</v>
      </c>
      <c r="M59" s="5">
        <f t="shared" si="5"/>
        <v>0.43835616438356162</v>
      </c>
      <c r="N59" s="5">
        <f t="shared" si="5"/>
        <v>0.43333333333333335</v>
      </c>
    </row>
    <row r="60" spans="2:14" x14ac:dyDescent="0.35">
      <c r="B60" s="2">
        <v>36651</v>
      </c>
      <c r="C60" s="1">
        <v>102</v>
      </c>
      <c r="D60" s="2">
        <v>36753</v>
      </c>
      <c r="E60" s="2">
        <f t="shared" si="1"/>
        <v>36835</v>
      </c>
      <c r="F60" s="1">
        <v>13</v>
      </c>
      <c r="G60" s="2">
        <v>41399</v>
      </c>
      <c r="H60" s="1">
        <v>2</v>
      </c>
      <c r="J60" s="5">
        <f t="shared" si="5"/>
        <v>0.55555555555555558</v>
      </c>
      <c r="K60" s="5">
        <f t="shared" si="5"/>
        <v>0.55434782608695654</v>
      </c>
      <c r="L60" s="5">
        <f t="shared" si="5"/>
        <v>0.56666666666666665</v>
      </c>
      <c r="M60" s="5">
        <f t="shared" si="5"/>
        <v>0.55890410958904113</v>
      </c>
      <c r="N60" s="5">
        <f t="shared" si="5"/>
        <v>0.55555555555555558</v>
      </c>
    </row>
    <row r="61" spans="2:14" x14ac:dyDescent="0.35">
      <c r="B61" s="2">
        <v>52367</v>
      </c>
      <c r="C61" s="1">
        <v>21</v>
      </c>
      <c r="D61" s="2">
        <v>52388</v>
      </c>
      <c r="E61" s="2">
        <f t="shared" si="1"/>
        <v>52551</v>
      </c>
      <c r="F61" s="1">
        <v>15</v>
      </c>
      <c r="G61" s="2">
        <v>57846</v>
      </c>
      <c r="H61" s="1">
        <v>2</v>
      </c>
      <c r="J61" s="5">
        <f t="shared" si="5"/>
        <v>0.1111111111111111</v>
      </c>
      <c r="K61" s="5">
        <f t="shared" si="5"/>
        <v>0.11413043478260869</v>
      </c>
      <c r="L61" s="5">
        <f t="shared" si="5"/>
        <v>0.11666666666666667</v>
      </c>
      <c r="M61" s="5">
        <f t="shared" si="5"/>
        <v>0.11506849315068493</v>
      </c>
      <c r="N61" s="5">
        <f t="shared" si="5"/>
        <v>0.1111111111111111</v>
      </c>
    </row>
    <row r="62" spans="2:14" x14ac:dyDescent="0.35">
      <c r="B62" s="2">
        <v>40497</v>
      </c>
      <c r="C62" s="1">
        <v>91</v>
      </c>
      <c r="D62" s="2">
        <v>40588</v>
      </c>
      <c r="E62" s="2">
        <f t="shared" si="1"/>
        <v>40678</v>
      </c>
      <c r="F62" s="1">
        <v>10</v>
      </c>
      <c r="G62" s="2">
        <v>44150</v>
      </c>
      <c r="H62" s="1">
        <v>2</v>
      </c>
      <c r="J62" s="5">
        <f t="shared" si="5"/>
        <v>0.49444444444444446</v>
      </c>
      <c r="K62" s="5">
        <f t="shared" si="5"/>
        <v>0.50276243093922657</v>
      </c>
      <c r="L62" s="5">
        <f t="shared" si="5"/>
        <v>0.50555555555555554</v>
      </c>
      <c r="M62" s="5">
        <f t="shared" si="5"/>
        <v>0.49863013698630138</v>
      </c>
      <c r="N62" s="5">
        <f t="shared" si="5"/>
        <v>0.49444444444444446</v>
      </c>
    </row>
    <row r="63" spans="2:14" x14ac:dyDescent="0.35">
      <c r="B63" s="2"/>
      <c r="G63" s="2"/>
      <c r="H63" s="2"/>
    </row>
    <row r="65" spans="4:13" x14ac:dyDescent="0.35">
      <c r="M65" s="7"/>
    </row>
    <row r="67" spans="4:13" x14ac:dyDescent="0.35">
      <c r="D67" s="2"/>
    </row>
  </sheetData>
  <mergeCells count="1">
    <mergeCell ref="J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Rehab Naeem</dc:creator>
  <cp:lastModifiedBy>Abdullah Mahmood</cp:lastModifiedBy>
  <dcterms:created xsi:type="dcterms:W3CDTF">2024-10-17T19:34:31Z</dcterms:created>
  <dcterms:modified xsi:type="dcterms:W3CDTF">2024-10-18T05:37:50Z</dcterms:modified>
</cp:coreProperties>
</file>