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S3" i="1"/>
  <c r="EL3" s="1"/>
  <c r="EQ3"/>
  <c r="ER3" s="1"/>
  <c r="ET3" s="1"/>
  <c r="EO3"/>
  <c r="EI3" s="1"/>
  <c r="EN3"/>
  <c r="EP3" s="1"/>
  <c r="EK3"/>
  <c r="EG3"/>
  <c r="EF3"/>
  <c r="EE3"/>
  <c r="ED3"/>
  <c r="ES2"/>
  <c r="ER2"/>
  <c r="ET2" s="1"/>
  <c r="EQ2"/>
  <c r="EK2" s="1"/>
  <c r="EO2"/>
  <c r="EN2"/>
  <c r="EP2" s="1"/>
  <c r="EM2"/>
  <c r="EL2"/>
  <c r="EJ2"/>
  <c r="EI2"/>
  <c r="EG2"/>
  <c r="EF2"/>
  <c r="EE2"/>
  <c r="ED2"/>
  <c r="EJ3" l="1"/>
  <c r="EM3"/>
  <c r="EH3"/>
  <c r="EH2"/>
</calcChain>
</file>

<file path=xl/sharedStrings.xml><?xml version="1.0" encoding="utf-8"?>
<sst xmlns="http://schemas.openxmlformats.org/spreadsheetml/2006/main" count="242" uniqueCount="167">
  <si>
    <t>Nasir Hossain (AL)</t>
  </si>
  <si>
    <t>W</t>
  </si>
  <si>
    <t>Savar</t>
  </si>
  <si>
    <t>LR</t>
  </si>
  <si>
    <t>Dhaka</t>
  </si>
  <si>
    <t>KSKS</t>
  </si>
  <si>
    <t>PDSC</t>
  </si>
  <si>
    <t>L</t>
  </si>
  <si>
    <t>Fatullah</t>
  </si>
  <si>
    <t>SJDC</t>
  </si>
  <si>
    <t>GGC</t>
  </si>
  <si>
    <t xml:space="preserve">Fatullah </t>
  </si>
  <si>
    <t>SCC</t>
  </si>
  <si>
    <t>DB</t>
  </si>
  <si>
    <t>ABCC</t>
  </si>
  <si>
    <t>PBCC</t>
  </si>
  <si>
    <t>Player Name(Team Name)</t>
  </si>
  <si>
    <t>M1(RAB)</t>
  </si>
  <si>
    <t>M1(Bowl)</t>
  </si>
  <si>
    <t>M1(SR)</t>
  </si>
  <si>
    <t>M1(4)</t>
  </si>
  <si>
    <t>M1(6)</t>
  </si>
  <si>
    <t>M1(Over)</t>
  </si>
  <si>
    <t>M1(Run)</t>
  </si>
  <si>
    <t>M1(Wic)</t>
  </si>
  <si>
    <t>M1(Mdn)</t>
  </si>
  <si>
    <t>M1(ECN)</t>
  </si>
  <si>
    <t>M1(W/L)</t>
  </si>
  <si>
    <t>M1(VNU)</t>
  </si>
  <si>
    <t>M1(OP)</t>
  </si>
  <si>
    <t>M2(RAB)</t>
  </si>
  <si>
    <t>M2(Bowl)</t>
  </si>
  <si>
    <t>M2(SR)</t>
  </si>
  <si>
    <t>M2(4)</t>
  </si>
  <si>
    <t>M2(6)</t>
  </si>
  <si>
    <t>M2(over)</t>
  </si>
  <si>
    <t>M2(Run)</t>
  </si>
  <si>
    <t>M2(Wic)</t>
  </si>
  <si>
    <t>M2(Mdn)</t>
  </si>
  <si>
    <t>M2(ECN)</t>
  </si>
  <si>
    <t>M2(W/L)</t>
  </si>
  <si>
    <t>M2(VNU)</t>
  </si>
  <si>
    <t>M2(OP)</t>
  </si>
  <si>
    <t>M3(RAB)</t>
  </si>
  <si>
    <t>M3(Bowl)</t>
  </si>
  <si>
    <t>M3(SR)</t>
  </si>
  <si>
    <t>M3(4)</t>
  </si>
  <si>
    <t>M3(6)</t>
  </si>
  <si>
    <t>M3(Over)</t>
  </si>
  <si>
    <t>M3(Run)</t>
  </si>
  <si>
    <t>M3(Wic)</t>
  </si>
  <si>
    <t>M3(Mdn)</t>
  </si>
  <si>
    <t>M3(ECN)</t>
  </si>
  <si>
    <t>M3(W/L)</t>
  </si>
  <si>
    <t>M3(VNU)</t>
  </si>
  <si>
    <t>M3(OP)</t>
  </si>
  <si>
    <t>M4(RAB)</t>
  </si>
  <si>
    <t>M4(Bowl)</t>
  </si>
  <si>
    <t>M4(SR)</t>
  </si>
  <si>
    <t>M4(4)</t>
  </si>
  <si>
    <t>M4(6)</t>
  </si>
  <si>
    <t>M4(Over)</t>
  </si>
  <si>
    <t>M4(Run)</t>
  </si>
  <si>
    <t>M4(Wic)</t>
  </si>
  <si>
    <t>M4(Mdn)</t>
  </si>
  <si>
    <t>M4(ECN)</t>
  </si>
  <si>
    <t>M4(W/L)</t>
  </si>
  <si>
    <t>M4(VNU)</t>
  </si>
  <si>
    <t>M4(OP)</t>
  </si>
  <si>
    <t>M5(RAB)</t>
  </si>
  <si>
    <t>M5(Bowl)</t>
  </si>
  <si>
    <t>M5(SR)</t>
  </si>
  <si>
    <t>M5(4)</t>
  </si>
  <si>
    <t>M5(6)</t>
  </si>
  <si>
    <t>M5(Over)</t>
  </si>
  <si>
    <t>M5(Run)</t>
  </si>
  <si>
    <t>M5(Wic)</t>
  </si>
  <si>
    <t>M5(Mdn)</t>
  </si>
  <si>
    <t>M5(ECN)</t>
  </si>
  <si>
    <t>M5(W/L)</t>
  </si>
  <si>
    <t>M5(VNU)</t>
  </si>
  <si>
    <t>M5(OP)</t>
  </si>
  <si>
    <t>M6(RAB)</t>
  </si>
  <si>
    <t>M6(Bowl)</t>
  </si>
  <si>
    <t>M6(SR)</t>
  </si>
  <si>
    <t>M6(4)</t>
  </si>
  <si>
    <t>M6(6)</t>
  </si>
  <si>
    <t>M6(Over)</t>
  </si>
  <si>
    <t>M6(Run)</t>
  </si>
  <si>
    <t>M6(Wic)</t>
  </si>
  <si>
    <t>M6(Mdn)</t>
  </si>
  <si>
    <t>M6(ECN)</t>
  </si>
  <si>
    <t>M6(W/L)</t>
  </si>
  <si>
    <t>M6(VNU)</t>
  </si>
  <si>
    <t>M6(OP)</t>
  </si>
  <si>
    <t>M7(RAB)</t>
  </si>
  <si>
    <t>M7(Bowl)</t>
  </si>
  <si>
    <t>M7(SR)</t>
  </si>
  <si>
    <t>M7(4)</t>
  </si>
  <si>
    <t>M7(6)</t>
  </si>
  <si>
    <t>M7(Over)</t>
  </si>
  <si>
    <t>M7(Run)</t>
  </si>
  <si>
    <t>M7(Wic)</t>
  </si>
  <si>
    <t>M7(Mdn)</t>
  </si>
  <si>
    <t>M7(ECN)</t>
  </si>
  <si>
    <t>M7(W/L)</t>
  </si>
  <si>
    <t>M7(VNU)</t>
  </si>
  <si>
    <t>M7(OP)</t>
  </si>
  <si>
    <t>M8(RAB)</t>
  </si>
  <si>
    <t>M8(Bowl)</t>
  </si>
  <si>
    <t>M8(SR)</t>
  </si>
  <si>
    <t>M8(4)</t>
  </si>
  <si>
    <t>M8(6)</t>
  </si>
  <si>
    <t>M8(Over)</t>
  </si>
  <si>
    <t>M8(Run)</t>
  </si>
  <si>
    <t>M8(Wic)</t>
  </si>
  <si>
    <t>M8(Mdn)</t>
  </si>
  <si>
    <t>M8(ECN)</t>
  </si>
  <si>
    <t>M8(W/L)</t>
  </si>
  <si>
    <t>M8(VNU)</t>
  </si>
  <si>
    <t>M8(OP)</t>
  </si>
  <si>
    <t>M9(RAB)</t>
  </si>
  <si>
    <t>M9(Bowl)</t>
  </si>
  <si>
    <t>M9(SR)</t>
  </si>
  <si>
    <t>M9(4)</t>
  </si>
  <si>
    <t>M9(6)</t>
  </si>
  <si>
    <t>M9(Over)</t>
  </si>
  <si>
    <t>M9(Run)</t>
  </si>
  <si>
    <t>M9(Wic)</t>
  </si>
  <si>
    <t>M9(Mdn)</t>
  </si>
  <si>
    <t>M9(ECN)</t>
  </si>
  <si>
    <t>M9(W/L)</t>
  </si>
  <si>
    <t>M9(VNU)</t>
  </si>
  <si>
    <t>M9(OP)</t>
  </si>
  <si>
    <t>M10(RAB)</t>
  </si>
  <si>
    <t>M10(Bowl)</t>
  </si>
  <si>
    <t>M10(SR)</t>
  </si>
  <si>
    <t>M10(4)</t>
  </si>
  <si>
    <t>M10(6)</t>
  </si>
  <si>
    <t>M10(Over)</t>
  </si>
  <si>
    <t>M10(Run)</t>
  </si>
  <si>
    <t>M10(Wic)</t>
  </si>
  <si>
    <t>M10(Mdn)</t>
  </si>
  <si>
    <t>M10(ECN)</t>
  </si>
  <si>
    <t>M10(W/L)</t>
  </si>
  <si>
    <t>M10(VNU)</t>
  </si>
  <si>
    <t>M10(OP)</t>
  </si>
  <si>
    <t>T(50)</t>
  </si>
  <si>
    <t>T(100)</t>
  </si>
  <si>
    <t>T(4)</t>
  </si>
  <si>
    <t>T(6)</t>
  </si>
  <si>
    <t>T.Wic</t>
  </si>
  <si>
    <t>T.Mdn</t>
  </si>
  <si>
    <t>Avg.RAB</t>
  </si>
  <si>
    <t>Avg.BF</t>
  </si>
  <si>
    <t>Batting.SR</t>
  </si>
  <si>
    <t>Avg.Over</t>
  </si>
  <si>
    <t>Avg.Run.Given</t>
  </si>
  <si>
    <t>ECN</t>
  </si>
  <si>
    <t>TRAB</t>
  </si>
  <si>
    <t>TBF</t>
  </si>
  <si>
    <t>DRB</t>
  </si>
  <si>
    <t>T.Over</t>
  </si>
  <si>
    <t>BallsBowled</t>
  </si>
  <si>
    <t>TRunGiven</t>
  </si>
  <si>
    <t>BSR</t>
  </si>
  <si>
    <t>Mehidy Hasan Miraz (AL)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</si>
</sst>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T3"/>
  <sheetViews>
    <sheetView tabSelected="1" workbookViewId="0">
      <selection activeCell="A4" sqref="A4:XFD4"/>
    </sheetView>
  </sheetViews>
  <sheetFormatPr defaultRowHeight="15"/>
  <cols>
    <col min="1" max="1" width="31.5703125" customWidth="1"/>
  </cols>
  <sheetData>
    <row r="1" spans="1:150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46</v>
      </c>
      <c r="AF1" t="s">
        <v>47</v>
      </c>
      <c r="AG1" t="s">
        <v>48</v>
      </c>
      <c r="AH1" t="s">
        <v>49</v>
      </c>
      <c r="AI1" t="s">
        <v>50</v>
      </c>
      <c r="AJ1" t="s">
        <v>51</v>
      </c>
      <c r="AK1" t="s">
        <v>52</v>
      </c>
      <c r="AL1" t="s">
        <v>53</v>
      </c>
      <c r="AM1" t="s">
        <v>54</v>
      </c>
      <c r="AN1" t="s">
        <v>55</v>
      </c>
      <c r="AO1" t="s">
        <v>56</v>
      </c>
      <c r="AP1" t="s">
        <v>57</v>
      </c>
      <c r="AQ1" t="s">
        <v>58</v>
      </c>
      <c r="AR1" t="s">
        <v>59</v>
      </c>
      <c r="AS1" t="s">
        <v>60</v>
      </c>
      <c r="AT1" t="s">
        <v>61</v>
      </c>
      <c r="AU1" t="s">
        <v>62</v>
      </c>
      <c r="AV1" t="s">
        <v>63</v>
      </c>
      <c r="AW1" t="s">
        <v>64</v>
      </c>
      <c r="AX1" t="s">
        <v>65</v>
      </c>
      <c r="AY1" t="s">
        <v>66</v>
      </c>
      <c r="AZ1" t="s">
        <v>67</v>
      </c>
      <c r="BA1" t="s">
        <v>68</v>
      </c>
      <c r="BB1" t="s">
        <v>69</v>
      </c>
      <c r="BC1" t="s">
        <v>70</v>
      </c>
      <c r="BD1" t="s">
        <v>71</v>
      </c>
      <c r="BE1" t="s">
        <v>72</v>
      </c>
      <c r="BF1" t="s">
        <v>73</v>
      </c>
      <c r="BG1" t="s">
        <v>74</v>
      </c>
      <c r="BH1" t="s">
        <v>75</v>
      </c>
      <c r="BI1" t="s">
        <v>76</v>
      </c>
      <c r="BJ1" t="s">
        <v>77</v>
      </c>
      <c r="BK1" t="s">
        <v>78</v>
      </c>
      <c r="BL1" t="s">
        <v>79</v>
      </c>
      <c r="BM1" t="s">
        <v>80</v>
      </c>
      <c r="BN1" t="s">
        <v>81</v>
      </c>
      <c r="BO1" t="s">
        <v>82</v>
      </c>
      <c r="BP1" t="s">
        <v>83</v>
      </c>
      <c r="BQ1" t="s">
        <v>84</v>
      </c>
      <c r="BR1" t="s">
        <v>85</v>
      </c>
      <c r="BS1" t="s">
        <v>86</v>
      </c>
      <c r="BT1" t="s">
        <v>87</v>
      </c>
      <c r="BU1" t="s">
        <v>88</v>
      </c>
      <c r="BV1" t="s">
        <v>89</v>
      </c>
      <c r="BW1" t="s">
        <v>90</v>
      </c>
      <c r="BX1" t="s">
        <v>91</v>
      </c>
      <c r="BY1" t="s">
        <v>92</v>
      </c>
      <c r="BZ1" t="s">
        <v>93</v>
      </c>
      <c r="CA1" t="s">
        <v>94</v>
      </c>
      <c r="CB1" t="s">
        <v>95</v>
      </c>
      <c r="CC1" t="s">
        <v>96</v>
      </c>
      <c r="CD1" t="s">
        <v>97</v>
      </c>
      <c r="CE1" t="s">
        <v>98</v>
      </c>
      <c r="CF1" t="s">
        <v>99</v>
      </c>
      <c r="CG1" t="s">
        <v>100</v>
      </c>
      <c r="CH1" t="s">
        <v>101</v>
      </c>
      <c r="CI1" t="s">
        <v>102</v>
      </c>
      <c r="CJ1" t="s">
        <v>103</v>
      </c>
      <c r="CK1" t="s">
        <v>104</v>
      </c>
      <c r="CL1" t="s">
        <v>105</v>
      </c>
      <c r="CM1" t="s">
        <v>106</v>
      </c>
      <c r="CN1" t="s">
        <v>107</v>
      </c>
      <c r="CO1" t="s">
        <v>108</v>
      </c>
      <c r="CP1" t="s">
        <v>109</v>
      </c>
      <c r="CQ1" t="s">
        <v>110</v>
      </c>
      <c r="CR1" t="s">
        <v>111</v>
      </c>
      <c r="CS1" t="s">
        <v>112</v>
      </c>
      <c r="CT1" t="s">
        <v>113</v>
      </c>
      <c r="CU1" t="s">
        <v>114</v>
      </c>
      <c r="CV1" t="s">
        <v>115</v>
      </c>
      <c r="CW1" t="s">
        <v>116</v>
      </c>
      <c r="CX1" t="s">
        <v>117</v>
      </c>
      <c r="CY1" t="s">
        <v>118</v>
      </c>
      <c r="CZ1" t="s">
        <v>119</v>
      </c>
      <c r="DA1" t="s">
        <v>120</v>
      </c>
      <c r="DB1" t="s">
        <v>121</v>
      </c>
      <c r="DC1" t="s">
        <v>122</v>
      </c>
      <c r="DD1" t="s">
        <v>123</v>
      </c>
      <c r="DE1" t="s">
        <v>124</v>
      </c>
      <c r="DF1" t="s">
        <v>125</v>
      </c>
      <c r="DG1" t="s">
        <v>126</v>
      </c>
      <c r="DH1" t="s">
        <v>127</v>
      </c>
      <c r="DI1" t="s">
        <v>128</v>
      </c>
      <c r="DJ1" t="s">
        <v>129</v>
      </c>
      <c r="DK1" t="s">
        <v>130</v>
      </c>
      <c r="DL1" t="s">
        <v>131</v>
      </c>
      <c r="DM1" t="s">
        <v>132</v>
      </c>
      <c r="DN1" t="s">
        <v>133</v>
      </c>
      <c r="DO1" t="s">
        <v>134</v>
      </c>
      <c r="DP1" t="s">
        <v>135</v>
      </c>
      <c r="DQ1" t="s">
        <v>136</v>
      </c>
      <c r="DR1" t="s">
        <v>137</v>
      </c>
      <c r="DS1" t="s">
        <v>138</v>
      </c>
      <c r="DT1" t="s">
        <v>139</v>
      </c>
      <c r="DU1" t="s">
        <v>140</v>
      </c>
      <c r="DV1" t="s">
        <v>141</v>
      </c>
      <c r="DW1" t="s">
        <v>142</v>
      </c>
      <c r="DX1" t="s">
        <v>143</v>
      </c>
      <c r="DY1" t="s">
        <v>144</v>
      </c>
      <c r="DZ1" t="s">
        <v>145</v>
      </c>
      <c r="EA1" t="s">
        <v>146</v>
      </c>
      <c r="EB1" t="s">
        <v>147</v>
      </c>
      <c r="EC1" t="s">
        <v>148</v>
      </c>
      <c r="ED1" t="s">
        <v>149</v>
      </c>
      <c r="EE1" t="s">
        <v>150</v>
      </c>
      <c r="EF1" t="s">
        <v>151</v>
      </c>
      <c r="EG1" t="s">
        <v>152</v>
      </c>
      <c r="EH1" t="s">
        <v>153</v>
      </c>
      <c r="EI1" t="s">
        <v>154</v>
      </c>
      <c r="EJ1" t="s">
        <v>155</v>
      </c>
      <c r="EK1" t="s">
        <v>156</v>
      </c>
      <c r="EL1" t="s">
        <v>157</v>
      </c>
      <c r="EM1" t="s">
        <v>158</v>
      </c>
      <c r="EN1" t="s">
        <v>159</v>
      </c>
      <c r="EO1" t="s">
        <v>160</v>
      </c>
      <c r="EP1" t="s">
        <v>161</v>
      </c>
      <c r="EQ1" t="s">
        <v>162</v>
      </c>
      <c r="ER1" t="s">
        <v>163</v>
      </c>
      <c r="ES1" t="s">
        <v>164</v>
      </c>
      <c r="ET1" t="s">
        <v>165</v>
      </c>
    </row>
    <row r="2" spans="1:150">
      <c r="A2" t="s">
        <v>0</v>
      </c>
      <c r="B2">
        <v>129</v>
      </c>
      <c r="C2">
        <v>91</v>
      </c>
      <c r="D2">
        <v>141.75</v>
      </c>
      <c r="E2">
        <v>15</v>
      </c>
      <c r="F2">
        <v>4</v>
      </c>
      <c r="G2">
        <v>10</v>
      </c>
      <c r="H2">
        <v>67</v>
      </c>
      <c r="I2">
        <v>2</v>
      </c>
      <c r="J2">
        <v>0</v>
      </c>
      <c r="K2">
        <v>6.7</v>
      </c>
      <c r="L2" t="s">
        <v>1</v>
      </c>
      <c r="M2" t="s">
        <v>2</v>
      </c>
      <c r="N2" t="s">
        <v>3</v>
      </c>
      <c r="O2">
        <v>15</v>
      </c>
      <c r="P2">
        <v>27</v>
      </c>
      <c r="Q2">
        <v>55.55</v>
      </c>
      <c r="R2">
        <v>2</v>
      </c>
      <c r="S2">
        <v>0</v>
      </c>
      <c r="T2">
        <v>4</v>
      </c>
      <c r="U2">
        <v>8</v>
      </c>
      <c r="V2">
        <v>2</v>
      </c>
      <c r="W2">
        <v>1</v>
      </c>
      <c r="X2">
        <v>2</v>
      </c>
      <c r="Y2" t="s">
        <v>1</v>
      </c>
      <c r="Z2" t="s">
        <v>4</v>
      </c>
      <c r="AA2" t="s">
        <v>5</v>
      </c>
      <c r="AB2">
        <v>7</v>
      </c>
      <c r="AC2">
        <v>7</v>
      </c>
      <c r="AD2">
        <v>100</v>
      </c>
      <c r="AE2">
        <v>0</v>
      </c>
      <c r="AF2">
        <v>0</v>
      </c>
      <c r="AG2">
        <v>1</v>
      </c>
      <c r="AH2">
        <v>9</v>
      </c>
      <c r="AI2">
        <v>0</v>
      </c>
      <c r="AJ2">
        <v>0</v>
      </c>
      <c r="AK2">
        <v>9</v>
      </c>
      <c r="AL2" t="s">
        <v>1</v>
      </c>
      <c r="AM2" t="s">
        <v>2</v>
      </c>
      <c r="AN2" t="s">
        <v>6</v>
      </c>
      <c r="AO2">
        <v>28</v>
      </c>
      <c r="AP2">
        <v>55</v>
      </c>
      <c r="AQ2">
        <v>55.9</v>
      </c>
      <c r="AR2">
        <v>1</v>
      </c>
      <c r="AS2">
        <v>1</v>
      </c>
      <c r="AT2">
        <v>3</v>
      </c>
      <c r="AU2">
        <v>20</v>
      </c>
      <c r="AV2">
        <v>0</v>
      </c>
      <c r="AW2">
        <v>0</v>
      </c>
      <c r="AX2">
        <v>6.66</v>
      </c>
      <c r="AY2" t="s">
        <v>7</v>
      </c>
      <c r="AZ2" t="s">
        <v>8</v>
      </c>
      <c r="BA2" t="s">
        <v>9</v>
      </c>
      <c r="BB2">
        <v>9</v>
      </c>
      <c r="BC2">
        <v>14</v>
      </c>
      <c r="BD2">
        <v>64.28</v>
      </c>
      <c r="BE2">
        <v>1</v>
      </c>
      <c r="BF2">
        <v>0</v>
      </c>
      <c r="BG2">
        <v>10</v>
      </c>
      <c r="BH2">
        <v>45</v>
      </c>
      <c r="BI2">
        <v>0</v>
      </c>
      <c r="BJ2">
        <v>0</v>
      </c>
      <c r="BK2">
        <v>4.5</v>
      </c>
      <c r="BL2" t="s">
        <v>1</v>
      </c>
      <c r="BM2" t="s">
        <v>4</v>
      </c>
      <c r="BN2" t="s">
        <v>10</v>
      </c>
      <c r="BO2">
        <v>45</v>
      </c>
      <c r="BP2">
        <v>24</v>
      </c>
      <c r="BQ2">
        <v>187.5</v>
      </c>
      <c r="BR2">
        <v>4</v>
      </c>
      <c r="BS2">
        <v>3</v>
      </c>
      <c r="BT2">
        <v>6</v>
      </c>
      <c r="BU2">
        <v>34</v>
      </c>
      <c r="BV2">
        <v>1</v>
      </c>
      <c r="BW2">
        <v>0</v>
      </c>
      <c r="BX2">
        <v>5.66</v>
      </c>
      <c r="BY2" t="s">
        <v>1</v>
      </c>
      <c r="BZ2" t="s">
        <v>11</v>
      </c>
      <c r="CA2" t="s">
        <v>12</v>
      </c>
      <c r="CB2">
        <v>0</v>
      </c>
      <c r="CC2">
        <v>3</v>
      </c>
      <c r="CD2">
        <v>0</v>
      </c>
      <c r="CE2">
        <v>0</v>
      </c>
      <c r="CF2">
        <v>0</v>
      </c>
      <c r="CG2">
        <v>5</v>
      </c>
      <c r="CH2">
        <v>17</v>
      </c>
      <c r="CI2">
        <v>0</v>
      </c>
      <c r="CJ2">
        <v>0</v>
      </c>
      <c r="CK2">
        <v>3.4</v>
      </c>
      <c r="CL2" t="s">
        <v>7</v>
      </c>
      <c r="CM2" t="s">
        <v>8</v>
      </c>
      <c r="CN2" t="s">
        <v>10</v>
      </c>
      <c r="CO2">
        <v>4</v>
      </c>
      <c r="CP2">
        <v>5</v>
      </c>
      <c r="CQ2">
        <v>67.900000000000006</v>
      </c>
      <c r="CR2">
        <v>0</v>
      </c>
      <c r="CS2">
        <v>0</v>
      </c>
      <c r="CT2" t="s">
        <v>13</v>
      </c>
      <c r="CU2" t="s">
        <v>13</v>
      </c>
      <c r="CV2" t="s">
        <v>13</v>
      </c>
      <c r="CW2" t="s">
        <v>13</v>
      </c>
      <c r="CX2" t="s">
        <v>13</v>
      </c>
      <c r="CY2" t="s">
        <v>7</v>
      </c>
      <c r="CZ2" t="s">
        <v>4</v>
      </c>
      <c r="DA2" t="s">
        <v>6</v>
      </c>
      <c r="DB2">
        <v>25</v>
      </c>
      <c r="DC2">
        <v>32</v>
      </c>
      <c r="DD2">
        <v>78.12</v>
      </c>
      <c r="DE2">
        <v>11</v>
      </c>
      <c r="DF2">
        <v>3</v>
      </c>
      <c r="DG2">
        <v>10</v>
      </c>
      <c r="DH2">
        <v>52</v>
      </c>
      <c r="DI2">
        <v>0</v>
      </c>
      <c r="DJ2">
        <v>0</v>
      </c>
      <c r="DK2">
        <v>5.2</v>
      </c>
      <c r="DL2" t="s">
        <v>1</v>
      </c>
      <c r="DM2" t="s">
        <v>8</v>
      </c>
      <c r="DN2" t="s">
        <v>14</v>
      </c>
      <c r="DO2">
        <v>65</v>
      </c>
      <c r="DP2">
        <v>88</v>
      </c>
      <c r="DQ2">
        <v>73.86</v>
      </c>
      <c r="DR2">
        <v>5</v>
      </c>
      <c r="DS2">
        <v>1</v>
      </c>
      <c r="DT2">
        <v>7</v>
      </c>
      <c r="DU2">
        <v>37</v>
      </c>
      <c r="DV2">
        <v>1</v>
      </c>
      <c r="DW2">
        <v>0</v>
      </c>
      <c r="DX2">
        <v>5.28</v>
      </c>
      <c r="DY2" t="s">
        <v>7</v>
      </c>
      <c r="DZ2" t="s">
        <v>2</v>
      </c>
      <c r="EA2" t="s">
        <v>15</v>
      </c>
      <c r="EB2">
        <v>1</v>
      </c>
      <c r="EC2">
        <v>1</v>
      </c>
      <c r="ED2">
        <f>SUM(E2,R2,AE2,AR2,BE2,BR2,CE2,CR2,DE2,DR2)</f>
        <v>39</v>
      </c>
      <c r="EE2">
        <f>SUM(F2,S2,AF2,AS2,BF2,BS2,CF2,CS2,DF2,DS2)</f>
        <v>12</v>
      </c>
      <c r="EF2">
        <f t="shared" ref="EF2:EG3" si="0">SUM(I2,V2,AI2,AV2,BI2,BV2,CI2,CV2,DI2,DV2)</f>
        <v>6</v>
      </c>
      <c r="EG2">
        <f t="shared" si="0"/>
        <v>1</v>
      </c>
      <c r="EH2">
        <f t="shared" ref="EH2:EH3" si="1">SUM(EN2)/10</f>
        <v>32.700000000000003</v>
      </c>
      <c r="EI2">
        <f t="shared" ref="EI2:EI3" si="2">SUM(EO2)/10</f>
        <v>34.6</v>
      </c>
      <c r="EJ2">
        <f>SUM((EN2)/(EO2))*100</f>
        <v>94.50867052023122</v>
      </c>
      <c r="EK2">
        <f t="shared" ref="EK2:EK3" si="3">SUM(EQ2)/10</f>
        <v>5.6</v>
      </c>
      <c r="EL2">
        <f t="shared" ref="EL2:EL3" si="4">SUM(ES2)/10</f>
        <v>28.9</v>
      </c>
      <c r="EM2">
        <f>SUM((ES2)/(EQ2))</f>
        <v>5.1607142857142856</v>
      </c>
      <c r="EN2">
        <f t="shared" ref="EN2:EO3" si="5">SUM(B2,O2,AB2,AO2,BB2,BO2,CB2,CO2,DB2,DO2)</f>
        <v>327</v>
      </c>
      <c r="EO2">
        <f t="shared" si="5"/>
        <v>346</v>
      </c>
      <c r="EP2">
        <f>SUM((EN2)-(EO2))</f>
        <v>-19</v>
      </c>
      <c r="EQ2">
        <f t="shared" ref="EQ2:EQ3" si="6">SUM(G2,T2,AG2,AT2,BG2,BT2,CG2,CT2,DG2,DT2)</f>
        <v>56</v>
      </c>
      <c r="ER2">
        <f>SUM((EQ2)*6)</f>
        <v>336</v>
      </c>
      <c r="ES2">
        <f t="shared" ref="ES2:ES3" si="7">SUM(H2,U2,AH2,AU2,BH2,BU2,CH2,CU2,DH2,DU2)</f>
        <v>289</v>
      </c>
      <c r="ET2">
        <f>SUM((ER2)/(EF2))</f>
        <v>56</v>
      </c>
    </row>
    <row r="3" spans="1:150">
      <c r="A3" t="s">
        <v>166</v>
      </c>
      <c r="B3">
        <v>7</v>
      </c>
      <c r="C3">
        <v>7</v>
      </c>
      <c r="D3">
        <v>100</v>
      </c>
      <c r="E3">
        <v>0</v>
      </c>
      <c r="F3">
        <v>0</v>
      </c>
      <c r="G3">
        <v>5</v>
      </c>
      <c r="H3">
        <v>29</v>
      </c>
      <c r="I3">
        <v>2</v>
      </c>
      <c r="J3">
        <v>0</v>
      </c>
      <c r="K3">
        <v>5.8</v>
      </c>
      <c r="L3" t="s">
        <v>1</v>
      </c>
      <c r="M3" t="s">
        <v>2</v>
      </c>
      <c r="N3" t="s">
        <v>3</v>
      </c>
      <c r="O3">
        <v>50</v>
      </c>
      <c r="P3">
        <v>44</v>
      </c>
      <c r="Q3">
        <v>113.63</v>
      </c>
      <c r="R3">
        <v>5</v>
      </c>
      <c r="S3">
        <v>3</v>
      </c>
      <c r="T3">
        <v>3</v>
      </c>
      <c r="U3">
        <v>10</v>
      </c>
      <c r="V3">
        <v>1</v>
      </c>
      <c r="W3">
        <v>0</v>
      </c>
      <c r="X3">
        <v>3.33</v>
      </c>
      <c r="Y3" t="s">
        <v>1</v>
      </c>
      <c r="Z3" t="s">
        <v>4</v>
      </c>
      <c r="AA3" t="s">
        <v>5</v>
      </c>
      <c r="AB3" t="s">
        <v>13</v>
      </c>
      <c r="AC3" t="s">
        <v>13</v>
      </c>
      <c r="AD3" t="s">
        <v>13</v>
      </c>
      <c r="AE3" t="s">
        <v>13</v>
      </c>
      <c r="AF3" t="s">
        <v>13</v>
      </c>
      <c r="AG3">
        <v>6.1</v>
      </c>
      <c r="AH3">
        <v>48</v>
      </c>
      <c r="AI3">
        <v>0</v>
      </c>
      <c r="AJ3">
        <v>0</v>
      </c>
      <c r="AK3">
        <v>7.78</v>
      </c>
      <c r="AL3" t="s">
        <v>1</v>
      </c>
      <c r="AM3" t="s">
        <v>2</v>
      </c>
      <c r="AN3" t="s">
        <v>6</v>
      </c>
      <c r="AO3">
        <v>35</v>
      </c>
      <c r="AP3">
        <v>32</v>
      </c>
      <c r="AQ3">
        <v>109.37</v>
      </c>
      <c r="AR3">
        <v>1</v>
      </c>
      <c r="AS3">
        <v>3</v>
      </c>
      <c r="AT3">
        <v>7</v>
      </c>
      <c r="AU3">
        <v>37</v>
      </c>
      <c r="AV3">
        <v>2</v>
      </c>
      <c r="AW3">
        <v>1</v>
      </c>
      <c r="AX3">
        <v>5.28</v>
      </c>
      <c r="AY3" t="s">
        <v>7</v>
      </c>
      <c r="AZ3" t="s">
        <v>8</v>
      </c>
      <c r="BA3" t="s">
        <v>9</v>
      </c>
      <c r="BB3" t="s">
        <v>13</v>
      </c>
      <c r="BC3" t="s">
        <v>13</v>
      </c>
      <c r="BD3" t="s">
        <v>13</v>
      </c>
      <c r="BE3" t="s">
        <v>13</v>
      </c>
      <c r="BF3" t="s">
        <v>13</v>
      </c>
      <c r="BG3">
        <v>9</v>
      </c>
      <c r="BH3">
        <v>28</v>
      </c>
      <c r="BI3">
        <v>2</v>
      </c>
      <c r="BJ3">
        <v>0</v>
      </c>
      <c r="BK3">
        <v>3.11</v>
      </c>
      <c r="BL3" t="s">
        <v>1</v>
      </c>
      <c r="BM3" t="s">
        <v>4</v>
      </c>
      <c r="BN3" t="s">
        <v>10</v>
      </c>
      <c r="BO3">
        <v>4</v>
      </c>
      <c r="BP3">
        <v>5</v>
      </c>
      <c r="BQ3">
        <v>72.3</v>
      </c>
      <c r="BR3">
        <v>0</v>
      </c>
      <c r="BS3">
        <v>0</v>
      </c>
      <c r="BT3" t="s">
        <v>13</v>
      </c>
      <c r="BU3" t="s">
        <v>13</v>
      </c>
      <c r="BV3" t="s">
        <v>13</v>
      </c>
      <c r="BW3" t="s">
        <v>13</v>
      </c>
      <c r="BX3" t="s">
        <v>13</v>
      </c>
      <c r="BY3" t="s">
        <v>1</v>
      </c>
      <c r="BZ3" t="s">
        <v>11</v>
      </c>
      <c r="CA3" t="s">
        <v>12</v>
      </c>
      <c r="CB3">
        <v>34</v>
      </c>
      <c r="CC3">
        <v>45</v>
      </c>
      <c r="CD3">
        <v>143.78</v>
      </c>
      <c r="CE3">
        <v>2</v>
      </c>
      <c r="CF3">
        <v>0</v>
      </c>
      <c r="CG3" t="s">
        <v>13</v>
      </c>
      <c r="CH3" t="s">
        <v>13</v>
      </c>
      <c r="CI3" t="s">
        <v>13</v>
      </c>
      <c r="CJ3" t="s">
        <v>13</v>
      </c>
      <c r="CK3" t="s">
        <v>13</v>
      </c>
      <c r="CL3" t="s">
        <v>7</v>
      </c>
      <c r="CM3" t="s">
        <v>8</v>
      </c>
      <c r="CN3" t="s">
        <v>10</v>
      </c>
      <c r="CO3">
        <v>14</v>
      </c>
      <c r="CP3">
        <v>12</v>
      </c>
      <c r="CQ3">
        <v>34.67</v>
      </c>
      <c r="CR3">
        <v>1</v>
      </c>
      <c r="CS3">
        <v>0</v>
      </c>
      <c r="CT3" t="s">
        <v>13</v>
      </c>
      <c r="CU3" t="s">
        <v>13</v>
      </c>
      <c r="CV3" t="s">
        <v>13</v>
      </c>
      <c r="CW3" t="s">
        <v>13</v>
      </c>
      <c r="CX3" t="s">
        <v>13</v>
      </c>
      <c r="CY3" t="s">
        <v>7</v>
      </c>
      <c r="CZ3" t="s">
        <v>4</v>
      </c>
      <c r="DA3" t="s">
        <v>6</v>
      </c>
      <c r="DB3">
        <v>3</v>
      </c>
      <c r="DC3">
        <v>4</v>
      </c>
      <c r="DD3">
        <v>56.54</v>
      </c>
      <c r="DE3">
        <v>0</v>
      </c>
      <c r="DF3">
        <v>0</v>
      </c>
      <c r="DG3">
        <v>6.5</v>
      </c>
      <c r="DH3">
        <v>52</v>
      </c>
      <c r="DI3">
        <v>1</v>
      </c>
      <c r="DJ3">
        <v>0</v>
      </c>
      <c r="DK3">
        <v>7.6</v>
      </c>
      <c r="DL3" t="s">
        <v>1</v>
      </c>
      <c r="DM3" t="s">
        <v>8</v>
      </c>
      <c r="DN3" t="s">
        <v>14</v>
      </c>
      <c r="DO3">
        <v>45</v>
      </c>
      <c r="DP3">
        <v>34</v>
      </c>
      <c r="DQ3">
        <v>156.80000000000001</v>
      </c>
      <c r="DR3">
        <v>4</v>
      </c>
      <c r="DS3">
        <v>2</v>
      </c>
      <c r="DT3">
        <v>10</v>
      </c>
      <c r="DU3">
        <v>38</v>
      </c>
      <c r="DV3">
        <v>1</v>
      </c>
      <c r="DW3">
        <v>0</v>
      </c>
      <c r="DX3">
        <v>3.8</v>
      </c>
      <c r="DY3" t="s">
        <v>7</v>
      </c>
      <c r="DZ3" t="s">
        <v>2</v>
      </c>
      <c r="EA3" t="s">
        <v>15</v>
      </c>
      <c r="EB3">
        <v>1</v>
      </c>
      <c r="EC3">
        <v>0</v>
      </c>
      <c r="ED3">
        <f t="shared" ref="ED3:EE3" si="8">SUM(E3,R3,AE3,AR3,BE3,BR3,CE3,CR3,DE3,DR3)</f>
        <v>13</v>
      </c>
      <c r="EE3">
        <f t="shared" si="8"/>
        <v>8</v>
      </c>
      <c r="EF3">
        <f t="shared" si="0"/>
        <v>9</v>
      </c>
      <c r="EG3">
        <f t="shared" si="0"/>
        <v>1</v>
      </c>
      <c r="EH3">
        <f t="shared" si="1"/>
        <v>19.2</v>
      </c>
      <c r="EI3">
        <f t="shared" si="2"/>
        <v>18.3</v>
      </c>
      <c r="EJ3">
        <f t="shared" ref="EJ3" si="9">SUM((EN3)/(EO3))*100</f>
        <v>104.91803278688525</v>
      </c>
      <c r="EK3">
        <f t="shared" si="3"/>
        <v>4.66</v>
      </c>
      <c r="EL3">
        <f t="shared" si="4"/>
        <v>24.2</v>
      </c>
      <c r="EM3">
        <f t="shared" ref="EM3" si="10">SUM((ES3)/(EQ3))</f>
        <v>5.1931330472103001</v>
      </c>
      <c r="EN3">
        <f t="shared" si="5"/>
        <v>192</v>
      </c>
      <c r="EO3">
        <f t="shared" si="5"/>
        <v>183</v>
      </c>
      <c r="EP3">
        <f t="shared" ref="EP3" si="11">SUM((EN3)-(EO3))</f>
        <v>9</v>
      </c>
      <c r="EQ3">
        <f t="shared" si="6"/>
        <v>46.6</v>
      </c>
      <c r="ER3">
        <f t="shared" ref="ER3" si="12">SUM((EQ3)*6)</f>
        <v>279.60000000000002</v>
      </c>
      <c r="ES3">
        <f t="shared" si="7"/>
        <v>242</v>
      </c>
      <c r="ET3">
        <f t="shared" ref="ET3" si="13">SUM((ER3)/(EF3))</f>
        <v>31.06666666666667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2018-12-01T07:23:16Z</dcterms:modified>
</cp:coreProperties>
</file>