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bc\Downloads\"/>
    </mc:Choice>
  </mc:AlternateContent>
  <xr:revisionPtr revIDLastSave="0" documentId="13_ncr:1_{04CA51C9-63C8-4BFD-9C8B-E114913063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cess_data" sheetId="3" r:id="rId1"/>
    <sheet name="raw_data" sheetId="1" r:id="rId2"/>
    <sheet name="Sheet1" sheetId="2" r:id="rId3"/>
  </sheets>
  <calcPr calcId="191029"/>
</workbook>
</file>

<file path=xl/calcChain.xml><?xml version="1.0" encoding="utf-8"?>
<calcChain xmlns="http://schemas.openxmlformats.org/spreadsheetml/2006/main">
  <c r="L6" i="3" l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5" i="3"/>
  <c r="L4" i="3"/>
  <c r="L3" i="3"/>
  <c r="L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H36" i="1"/>
  <c r="G36" i="1"/>
  <c r="F36" i="1"/>
  <c r="E36" i="1"/>
</calcChain>
</file>

<file path=xl/sharedStrings.xml><?xml version="1.0" encoding="utf-8"?>
<sst xmlns="http://schemas.openxmlformats.org/spreadsheetml/2006/main" count="174" uniqueCount="66">
  <si>
    <t>Timestamp</t>
  </si>
  <si>
    <t>Date of  Buying</t>
  </si>
  <si>
    <t xml:space="preserve">Name  of the Customer </t>
  </si>
  <si>
    <t>Phone Number of the Customer</t>
  </si>
  <si>
    <t>Total Piece</t>
  </si>
  <si>
    <t>Total Money</t>
  </si>
  <si>
    <t>Actual investment</t>
  </si>
  <si>
    <t>Total profit</t>
  </si>
  <si>
    <t>Makhna Size</t>
  </si>
  <si>
    <t>Falak miss</t>
  </si>
  <si>
    <t>Medium</t>
  </si>
  <si>
    <t>Ayesha chachi</t>
  </si>
  <si>
    <t>93245 96068</t>
  </si>
  <si>
    <t>Sukoon height rubina friend</t>
  </si>
  <si>
    <t xml:space="preserve">Khalida </t>
  </si>
  <si>
    <t>70459 66801</t>
  </si>
  <si>
    <t>Sukoon height aunty</t>
  </si>
  <si>
    <t>99307 83603</t>
  </si>
  <si>
    <t>Rehana Aapa</t>
  </si>
  <si>
    <t>Shadman</t>
  </si>
  <si>
    <t>86918 47375</t>
  </si>
  <si>
    <t>Sukoon height</t>
  </si>
  <si>
    <t>83694 44500</t>
  </si>
  <si>
    <t>Small</t>
  </si>
  <si>
    <t>Tehsin kashif</t>
  </si>
  <si>
    <t>98206 82039</t>
  </si>
  <si>
    <t xml:space="preserve">Sukoon height </t>
  </si>
  <si>
    <t>Large</t>
  </si>
  <si>
    <t>Haseena aapa</t>
  </si>
  <si>
    <t>86556 65088</t>
  </si>
  <si>
    <t>Huda kalsekar</t>
  </si>
  <si>
    <t>92205 02239</t>
  </si>
  <si>
    <t>Shain kurla</t>
  </si>
  <si>
    <t>Shadmaan</t>
  </si>
  <si>
    <t>Abbas shadmaan friend</t>
  </si>
  <si>
    <t>79770 77878</t>
  </si>
  <si>
    <t xml:space="preserve">Anam </t>
  </si>
  <si>
    <t>91674 57556</t>
  </si>
  <si>
    <t>Shadman aunt</t>
  </si>
  <si>
    <t>93728 14017</t>
  </si>
  <si>
    <t>Muskan nasheman</t>
  </si>
  <si>
    <t>91363 07174</t>
  </si>
  <si>
    <t>Zakwaan anas friend</t>
  </si>
  <si>
    <t>Through khala</t>
  </si>
  <si>
    <t>Najma aapa hidayat</t>
  </si>
  <si>
    <t>Moshin Andullah friend</t>
  </si>
  <si>
    <t>Shabana Abdul Rehman</t>
  </si>
  <si>
    <t>Shabana Chogle</t>
  </si>
  <si>
    <t>Hasina aapa</t>
  </si>
  <si>
    <t>Saiyma malik building</t>
  </si>
  <si>
    <t>Abbas bhai shadmaan friend</t>
  </si>
  <si>
    <t>Shabana ayesha chachi</t>
  </si>
  <si>
    <t>+919820682039</t>
  </si>
  <si>
    <t>Tehsin Kashif</t>
  </si>
  <si>
    <t>Total</t>
  </si>
  <si>
    <t>name</t>
  </si>
  <si>
    <t>date</t>
  </si>
  <si>
    <t>sales</t>
  </si>
  <si>
    <t>size</t>
  </si>
  <si>
    <t>profit</t>
  </si>
  <si>
    <t>investment</t>
  </si>
  <si>
    <t>revenue</t>
  </si>
  <si>
    <t>month</t>
  </si>
  <si>
    <t>year</t>
  </si>
  <si>
    <t>profit_margin</t>
  </si>
  <si>
    <t>date2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</si>
</sst>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7" formatCode="&quot;₹&quot;\ #,##0.0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14" fontId="1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7" fontId="1" fillId="0" borderId="0" xfId="0" applyNumberFormat="1" applyFont="1"/>
    <xf numFmtId="49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7" formatCode="&quot;₹&quot;\ 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7" formatCode="&quot;₹&quot;\ 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7" formatCode="&quot;₹&quot;\ 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\ 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0B4C3-A3EC-46B8-A39C-806047E03728}" name="Table2" displayName="Table2" ref="A1:L35" totalsRowShown="0" headerRowDxfId="0" dataDxfId="1">
  <autoFilter ref="A1:L35" xr:uid="{EB90B4C3-A3EC-46B8-A39C-806047E03728}"/>
  <tableColumns count="12">
    <tableColumn id="1" xr3:uid="{59E8DD59-A942-42CE-A30D-3C9A9FA1D32F}" name="Timestamp" dataDxfId="12"/>
    <tableColumn id="2" xr3:uid="{6A5F6DB6-8838-4628-B887-4B83A2C10FCB}" name="date" dataDxfId="11"/>
    <tableColumn id="3" xr3:uid="{92DD37C6-7D53-41E6-8E67-49C71DB88F26}" name="month" dataDxfId="10">
      <calculatedColumnFormula>TEXT(B2,"mmmm")</calculatedColumnFormula>
    </tableColumn>
    <tableColumn id="4" xr3:uid="{3A53153B-4E96-41D1-BFBE-01391245246F}" name="year" dataDxfId="9">
      <calculatedColumnFormula>TEXT(B2,"yyyyy")</calculatedColumnFormula>
    </tableColumn>
    <tableColumn id="5" xr3:uid="{372EB7D8-0F09-4BC2-BC12-F7C08B7446D5}" name="date2" dataDxfId="8">
      <calculatedColumnFormula>TEXT(B2,"dd")</calculatedColumnFormula>
    </tableColumn>
    <tableColumn id="6" xr3:uid="{AA203BC7-CF3F-4F3F-AF2C-193A6B97F651}" name="name" dataDxfId="7"/>
    <tableColumn id="7" xr3:uid="{197D7F6A-7DBA-42B4-843B-B361F161B20F}" name="sales" dataDxfId="6"/>
    <tableColumn id="8" xr3:uid="{98F200EF-E697-4F42-98F3-2CF211FA734C}" name="revenue" dataDxfId="5"/>
    <tableColumn id="9" xr3:uid="{EEA5EC50-340A-443F-96A3-96876394D0A0}" name="investment" dataDxfId="4"/>
    <tableColumn id="10" xr3:uid="{EFC13937-C264-4C83-AB4A-E46453A896EA}" name="profit" dataDxfId="3"/>
    <tableColumn id="11" xr3:uid="{F68D8574-0195-435F-BB81-C4A93AD5A8B6}" name="size" dataDxfId="2"/>
    <tableColumn id="12" xr3:uid="{6316F48E-FEC8-4A58-BEF4-5AB0E79B5869}" name="profit_margin">
      <calculatedColumnFormula>J2/I2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666F4-D6F7-4BE9-8AFC-842939F9CEF4}">
  <sheetPr>
    <outlinePr summaryBelow="0" summaryRight="0"/>
  </sheetPr>
  <dimension ref="A1:L136"/>
  <sheetViews>
    <sheetView tabSelected="1" workbookViewId="0">
      <pane ySplit="1" topLeftCell="A20" activePane="bottomLeft" state="frozen"/>
      <selection pane="bottomLeft" activeCell="B37" sqref="B37"/>
    </sheetView>
  </sheetViews>
  <sheetFormatPr defaultColWidth="12.6640625" defaultRowHeight="15.75" customHeight="1" x14ac:dyDescent="0.25"/>
  <cols>
    <col min="1" max="1" width="33.88671875" customWidth="1"/>
    <col min="2" max="2" width="18.88671875" style="15" customWidth="1"/>
    <col min="3" max="3" width="18.88671875" style="11" customWidth="1"/>
    <col min="4" max="5" width="26.5546875" style="11" customWidth="1"/>
    <col min="6" max="6" width="31.88671875" style="11" customWidth="1"/>
    <col min="7" max="7" width="18.88671875" style="13" customWidth="1"/>
    <col min="8" max="8" width="18.88671875" style="9" customWidth="1"/>
    <col min="9" max="17" width="18.88671875" customWidth="1"/>
  </cols>
  <sheetData>
    <row r="1" spans="1:12" s="6" customFormat="1" ht="13.2" x14ac:dyDescent="0.25">
      <c r="A1" s="5" t="s">
        <v>0</v>
      </c>
      <c r="B1" s="14" t="s">
        <v>56</v>
      </c>
      <c r="C1" s="5" t="s">
        <v>62</v>
      </c>
      <c r="D1" s="5" t="s">
        <v>63</v>
      </c>
      <c r="E1" s="5" t="s">
        <v>65</v>
      </c>
      <c r="F1" s="5" t="s">
        <v>55</v>
      </c>
      <c r="G1" s="13" t="s">
        <v>57</v>
      </c>
      <c r="H1" s="9" t="s">
        <v>61</v>
      </c>
      <c r="I1" s="5" t="s">
        <v>60</v>
      </c>
      <c r="J1" s="5" t="s">
        <v>59</v>
      </c>
      <c r="K1" s="5" t="s">
        <v>58</v>
      </c>
      <c r="L1" s="6" t="s">
        <v>64</v>
      </c>
    </row>
    <row r="2" spans="1:12" ht="13.2" x14ac:dyDescent="0.25">
      <c r="A2" s="3">
        <v>45019.922580891202</v>
      </c>
      <c r="B2" s="12">
        <v>45018</v>
      </c>
      <c r="C2" s="12" t="str">
        <f>TEXT(B2,"mmmm")</f>
        <v>April</v>
      </c>
      <c r="D2" s="12" t="str">
        <f>TEXT(B2,"yyyyy")</f>
        <v>2023</v>
      </c>
      <c r="E2" s="12" t="str">
        <f>TEXT(B2,"dd")</f>
        <v>02</v>
      </c>
      <c r="F2" s="10" t="s">
        <v>9</v>
      </c>
      <c r="G2" s="13">
        <v>6</v>
      </c>
      <c r="H2" s="9">
        <v>1220</v>
      </c>
      <c r="I2" s="9">
        <v>760</v>
      </c>
      <c r="J2" s="9">
        <v>460</v>
      </c>
      <c r="K2" s="8" t="s">
        <v>10</v>
      </c>
      <c r="L2">
        <f>J2/I2</f>
        <v>0.60526315789473684</v>
      </c>
    </row>
    <row r="3" spans="1:12" ht="13.2" x14ac:dyDescent="0.25">
      <c r="A3" s="3">
        <v>45021.78836486111</v>
      </c>
      <c r="B3" s="12">
        <v>45021</v>
      </c>
      <c r="C3" s="12" t="str">
        <f>TEXT(B3,"mmmm")</f>
        <v>April</v>
      </c>
      <c r="D3" s="12" t="str">
        <f t="shared" ref="D3:D35" si="0">TEXT(B3,"yyyyy")</f>
        <v>2023</v>
      </c>
      <c r="E3" s="12" t="str">
        <f t="shared" ref="E3:E35" si="1">TEXT(B3,"dd")</f>
        <v>05</v>
      </c>
      <c r="F3" s="10" t="s">
        <v>11</v>
      </c>
      <c r="G3" s="13">
        <v>1</v>
      </c>
      <c r="H3" s="9">
        <v>220</v>
      </c>
      <c r="I3" s="9">
        <v>150</v>
      </c>
      <c r="J3" s="9">
        <v>70</v>
      </c>
      <c r="K3" s="8" t="s">
        <v>10</v>
      </c>
      <c r="L3">
        <f t="shared" ref="L3:L35" si="2">J3/I3</f>
        <v>0.46666666666666667</v>
      </c>
    </row>
    <row r="4" spans="1:12" ht="13.2" x14ac:dyDescent="0.25">
      <c r="A4" s="3">
        <v>45021.791593483795</v>
      </c>
      <c r="B4" s="12">
        <v>45021</v>
      </c>
      <c r="C4" s="12" t="str">
        <f>TEXT(B4,"mmmm")</f>
        <v>April</v>
      </c>
      <c r="D4" s="12" t="str">
        <f t="shared" si="0"/>
        <v>2023</v>
      </c>
      <c r="E4" s="12" t="str">
        <f t="shared" si="1"/>
        <v>05</v>
      </c>
      <c r="F4" s="10" t="s">
        <v>13</v>
      </c>
      <c r="G4" s="13">
        <v>7</v>
      </c>
      <c r="H4" s="9">
        <v>1520</v>
      </c>
      <c r="I4" s="9">
        <v>960</v>
      </c>
      <c r="J4" s="9">
        <v>560</v>
      </c>
      <c r="K4" s="8" t="s">
        <v>10</v>
      </c>
      <c r="L4">
        <f t="shared" si="2"/>
        <v>0.58333333333333337</v>
      </c>
    </row>
    <row r="5" spans="1:12" ht="13.2" x14ac:dyDescent="0.25">
      <c r="A5" s="3">
        <v>45022.727602141204</v>
      </c>
      <c r="B5" s="12">
        <v>45022</v>
      </c>
      <c r="C5" s="12" t="str">
        <f>TEXT(B5,"mmmm")</f>
        <v>April</v>
      </c>
      <c r="D5" s="12" t="str">
        <f t="shared" si="0"/>
        <v>2023</v>
      </c>
      <c r="E5" s="12" t="str">
        <f t="shared" si="1"/>
        <v>06</v>
      </c>
      <c r="F5" s="10" t="s">
        <v>14</v>
      </c>
      <c r="G5" s="13">
        <v>6</v>
      </c>
      <c r="H5" s="9">
        <v>1340</v>
      </c>
      <c r="I5" s="9">
        <v>870</v>
      </c>
      <c r="J5" s="9">
        <v>470</v>
      </c>
      <c r="K5" s="8" t="s">
        <v>10</v>
      </c>
      <c r="L5">
        <f t="shared" si="2"/>
        <v>0.54022988505747127</v>
      </c>
    </row>
    <row r="6" spans="1:12" ht="13.2" x14ac:dyDescent="0.25">
      <c r="A6" s="3">
        <v>45024.979647083332</v>
      </c>
      <c r="B6" s="12">
        <v>45024</v>
      </c>
      <c r="C6" s="12" t="str">
        <f>TEXT(B6,"mmmm")</f>
        <v>April</v>
      </c>
      <c r="D6" s="12" t="str">
        <f t="shared" si="0"/>
        <v>2023</v>
      </c>
      <c r="E6" s="12" t="str">
        <f t="shared" si="1"/>
        <v>08</v>
      </c>
      <c r="F6" s="10" t="s">
        <v>16</v>
      </c>
      <c r="G6" s="13">
        <v>2</v>
      </c>
      <c r="H6" s="9">
        <v>460</v>
      </c>
      <c r="I6" s="9">
        <v>320</v>
      </c>
      <c r="J6" s="9">
        <v>140</v>
      </c>
      <c r="K6" s="8" t="s">
        <v>10</v>
      </c>
      <c r="L6">
        <f t="shared" si="2"/>
        <v>0.4375</v>
      </c>
    </row>
    <row r="7" spans="1:12" ht="13.2" x14ac:dyDescent="0.25">
      <c r="A7" s="3">
        <v>45025.590573726848</v>
      </c>
      <c r="B7" s="12">
        <v>45025</v>
      </c>
      <c r="C7" s="12" t="str">
        <f>TEXT(B7,"mmmm")</f>
        <v>April</v>
      </c>
      <c r="D7" s="12" t="str">
        <f t="shared" si="0"/>
        <v>2023</v>
      </c>
      <c r="E7" s="12" t="str">
        <f t="shared" si="1"/>
        <v>09</v>
      </c>
      <c r="F7" s="10" t="s">
        <v>18</v>
      </c>
      <c r="G7" s="13">
        <v>1</v>
      </c>
      <c r="H7" s="9">
        <v>230</v>
      </c>
      <c r="I7" s="9">
        <v>165</v>
      </c>
      <c r="J7" s="9">
        <v>65</v>
      </c>
      <c r="K7" s="8" t="s">
        <v>10</v>
      </c>
      <c r="L7">
        <f t="shared" si="2"/>
        <v>0.39393939393939392</v>
      </c>
    </row>
    <row r="8" spans="1:12" ht="13.2" x14ac:dyDescent="0.25">
      <c r="A8" s="3">
        <v>45027.961702650464</v>
      </c>
      <c r="B8" s="12">
        <v>45027</v>
      </c>
      <c r="C8" s="12" t="str">
        <f>TEXT(B8,"mmmm")</f>
        <v>April</v>
      </c>
      <c r="D8" s="12" t="str">
        <f t="shared" si="0"/>
        <v>2023</v>
      </c>
      <c r="E8" s="12" t="str">
        <f t="shared" si="1"/>
        <v>11</v>
      </c>
      <c r="F8" s="10" t="s">
        <v>19</v>
      </c>
      <c r="G8" s="13">
        <v>4</v>
      </c>
      <c r="H8" s="9">
        <v>880</v>
      </c>
      <c r="I8" s="9">
        <v>660</v>
      </c>
      <c r="J8" s="9">
        <v>220</v>
      </c>
      <c r="K8" s="8" t="s">
        <v>10</v>
      </c>
      <c r="L8">
        <f t="shared" si="2"/>
        <v>0.33333333333333331</v>
      </c>
    </row>
    <row r="9" spans="1:12" ht="13.2" x14ac:dyDescent="0.25">
      <c r="A9" s="3">
        <v>45033.731769004633</v>
      </c>
      <c r="B9" s="12">
        <v>45032</v>
      </c>
      <c r="C9" s="12" t="str">
        <f>TEXT(B9,"mmmm")</f>
        <v>April</v>
      </c>
      <c r="D9" s="12" t="str">
        <f t="shared" si="0"/>
        <v>2023</v>
      </c>
      <c r="E9" s="12" t="str">
        <f t="shared" si="1"/>
        <v>16</v>
      </c>
      <c r="F9" s="10" t="s">
        <v>21</v>
      </c>
      <c r="G9" s="13">
        <v>1</v>
      </c>
      <c r="H9" s="9">
        <v>230</v>
      </c>
      <c r="I9" s="9">
        <v>155</v>
      </c>
      <c r="J9" s="9">
        <v>75</v>
      </c>
      <c r="K9" s="8" t="s">
        <v>10</v>
      </c>
      <c r="L9">
        <f t="shared" si="2"/>
        <v>0.4838709677419355</v>
      </c>
    </row>
    <row r="10" spans="1:12" ht="13.2" x14ac:dyDescent="0.25">
      <c r="A10" s="3">
        <v>45033.732960636575</v>
      </c>
      <c r="B10" s="12">
        <v>45032</v>
      </c>
      <c r="C10" s="12" t="str">
        <f>TEXT(B10,"mmmm")</f>
        <v>April</v>
      </c>
      <c r="D10" s="12" t="str">
        <f t="shared" si="0"/>
        <v>2023</v>
      </c>
      <c r="E10" s="12" t="str">
        <f t="shared" si="1"/>
        <v>16</v>
      </c>
      <c r="F10" s="10" t="s">
        <v>21</v>
      </c>
      <c r="G10" s="13">
        <v>2</v>
      </c>
      <c r="H10" s="9">
        <v>200</v>
      </c>
      <c r="I10" s="9">
        <v>100</v>
      </c>
      <c r="J10" s="9">
        <v>100</v>
      </c>
      <c r="K10" s="8" t="s">
        <v>23</v>
      </c>
      <c r="L10">
        <f t="shared" si="2"/>
        <v>1</v>
      </c>
    </row>
    <row r="11" spans="1:12" ht="13.2" x14ac:dyDescent="0.25">
      <c r="A11" s="3">
        <v>45034.585882743057</v>
      </c>
      <c r="B11" s="12">
        <v>45033</v>
      </c>
      <c r="C11" s="12" t="str">
        <f>TEXT(B11,"mmmm")</f>
        <v>April</v>
      </c>
      <c r="D11" s="12" t="str">
        <f t="shared" si="0"/>
        <v>2023</v>
      </c>
      <c r="E11" s="12" t="str">
        <f t="shared" si="1"/>
        <v>17</v>
      </c>
      <c r="F11" s="10" t="s">
        <v>24</v>
      </c>
      <c r="G11" s="13">
        <v>3</v>
      </c>
      <c r="H11" s="9">
        <v>690</v>
      </c>
      <c r="I11" s="9">
        <v>495</v>
      </c>
      <c r="J11" s="9">
        <v>195</v>
      </c>
      <c r="K11" s="8" t="s">
        <v>10</v>
      </c>
      <c r="L11">
        <f t="shared" si="2"/>
        <v>0.39393939393939392</v>
      </c>
    </row>
    <row r="12" spans="1:12" ht="13.2" x14ac:dyDescent="0.25">
      <c r="A12" s="3">
        <v>45036.617421180556</v>
      </c>
      <c r="B12" s="12">
        <v>45036</v>
      </c>
      <c r="C12" s="12" t="str">
        <f>TEXT(B12,"mmmm")</f>
        <v>April</v>
      </c>
      <c r="D12" s="12" t="str">
        <f t="shared" si="0"/>
        <v>2023</v>
      </c>
      <c r="E12" s="12" t="str">
        <f t="shared" si="1"/>
        <v>20</v>
      </c>
      <c r="F12" s="10" t="s">
        <v>24</v>
      </c>
      <c r="G12" s="13">
        <v>1</v>
      </c>
      <c r="H12" s="9">
        <v>230</v>
      </c>
      <c r="I12" s="9">
        <v>165</v>
      </c>
      <c r="J12" s="9">
        <v>65</v>
      </c>
      <c r="K12" s="8" t="s">
        <v>10</v>
      </c>
      <c r="L12">
        <f t="shared" si="2"/>
        <v>0.39393939393939392</v>
      </c>
    </row>
    <row r="13" spans="1:12" ht="13.2" x14ac:dyDescent="0.25">
      <c r="A13" s="3">
        <v>45037.81790642361</v>
      </c>
      <c r="B13" s="12">
        <v>45037</v>
      </c>
      <c r="C13" s="12" t="str">
        <f>TEXT(B13,"mmmm")</f>
        <v>April</v>
      </c>
      <c r="D13" s="12" t="str">
        <f t="shared" si="0"/>
        <v>2023</v>
      </c>
      <c r="E13" s="12" t="str">
        <f t="shared" si="1"/>
        <v>21</v>
      </c>
      <c r="F13" s="10" t="s">
        <v>26</v>
      </c>
      <c r="G13" s="13">
        <v>1</v>
      </c>
      <c r="H13" s="9">
        <v>230</v>
      </c>
      <c r="I13" s="9">
        <v>150</v>
      </c>
      <c r="J13" s="9">
        <v>80</v>
      </c>
      <c r="K13" s="8" t="s">
        <v>27</v>
      </c>
      <c r="L13">
        <f t="shared" si="2"/>
        <v>0.53333333333333333</v>
      </c>
    </row>
    <row r="14" spans="1:12" ht="13.2" x14ac:dyDescent="0.25">
      <c r="A14" s="3">
        <v>45037.912706203701</v>
      </c>
      <c r="B14" s="12">
        <v>45037</v>
      </c>
      <c r="C14" s="12" t="str">
        <f>TEXT(B14,"mmmm")</f>
        <v>April</v>
      </c>
      <c r="D14" s="12" t="str">
        <f t="shared" si="0"/>
        <v>2023</v>
      </c>
      <c r="E14" s="12" t="str">
        <f t="shared" si="1"/>
        <v>21</v>
      </c>
      <c r="F14" s="10" t="s">
        <v>28</v>
      </c>
      <c r="G14" s="13">
        <v>4</v>
      </c>
      <c r="H14" s="9">
        <v>880</v>
      </c>
      <c r="I14" s="9">
        <v>660</v>
      </c>
      <c r="J14" s="9">
        <v>220</v>
      </c>
      <c r="K14" s="8" t="s">
        <v>10</v>
      </c>
      <c r="L14">
        <f t="shared" si="2"/>
        <v>0.33333333333333331</v>
      </c>
    </row>
    <row r="15" spans="1:12" ht="13.2" x14ac:dyDescent="0.25">
      <c r="A15" s="3">
        <v>45040.771712569447</v>
      </c>
      <c r="B15" s="12">
        <v>45040</v>
      </c>
      <c r="C15" s="12" t="str">
        <f>TEXT(B15,"mmmm")</f>
        <v>April</v>
      </c>
      <c r="D15" s="12" t="str">
        <f t="shared" si="0"/>
        <v>2023</v>
      </c>
      <c r="E15" s="12" t="str">
        <f t="shared" si="1"/>
        <v>24</v>
      </c>
      <c r="F15" s="10" t="s">
        <v>30</v>
      </c>
      <c r="G15" s="13">
        <v>1</v>
      </c>
      <c r="H15" s="9">
        <v>220</v>
      </c>
      <c r="I15" s="9">
        <v>140</v>
      </c>
      <c r="J15" s="9">
        <v>80</v>
      </c>
      <c r="K15" s="8" t="s">
        <v>10</v>
      </c>
      <c r="L15">
        <f t="shared" si="2"/>
        <v>0.5714285714285714</v>
      </c>
    </row>
    <row r="16" spans="1:12" ht="13.2" x14ac:dyDescent="0.25">
      <c r="A16" s="3">
        <v>45044.97402869213</v>
      </c>
      <c r="B16" s="12">
        <v>45044</v>
      </c>
      <c r="C16" s="12" t="str">
        <f>TEXT(B16,"mmmm")</f>
        <v>April</v>
      </c>
      <c r="D16" s="12" t="str">
        <f t="shared" si="0"/>
        <v>2023</v>
      </c>
      <c r="E16" s="12" t="str">
        <f t="shared" si="1"/>
        <v>28</v>
      </c>
      <c r="F16" s="10" t="s">
        <v>32</v>
      </c>
      <c r="G16" s="13">
        <v>2</v>
      </c>
      <c r="H16" s="9">
        <v>500</v>
      </c>
      <c r="I16" s="9">
        <v>320</v>
      </c>
      <c r="J16" s="9">
        <v>180</v>
      </c>
      <c r="K16" s="8" t="s">
        <v>27</v>
      </c>
      <c r="L16">
        <f t="shared" si="2"/>
        <v>0.5625</v>
      </c>
    </row>
    <row r="17" spans="1:12" ht="13.2" x14ac:dyDescent="0.25">
      <c r="A17" s="3">
        <v>45047.501790682873</v>
      </c>
      <c r="B17" s="12">
        <v>45046</v>
      </c>
      <c r="C17" s="12" t="str">
        <f>TEXT(B17,"mmmm")</f>
        <v>April</v>
      </c>
      <c r="D17" s="12" t="str">
        <f t="shared" si="0"/>
        <v>2023</v>
      </c>
      <c r="E17" s="12" t="str">
        <f t="shared" si="1"/>
        <v>30</v>
      </c>
      <c r="F17" s="10" t="s">
        <v>33</v>
      </c>
      <c r="G17" s="13">
        <v>2</v>
      </c>
      <c r="H17" s="9">
        <v>440</v>
      </c>
      <c r="I17" s="9">
        <v>320</v>
      </c>
      <c r="J17" s="9">
        <v>120</v>
      </c>
      <c r="K17" s="8" t="s">
        <v>10</v>
      </c>
      <c r="L17">
        <f t="shared" si="2"/>
        <v>0.375</v>
      </c>
    </row>
    <row r="18" spans="1:12" ht="13.2" x14ac:dyDescent="0.25">
      <c r="A18" s="3">
        <v>45047.533687743053</v>
      </c>
      <c r="B18" s="12">
        <v>45047</v>
      </c>
      <c r="C18" s="12" t="str">
        <f>TEXT(B18,"mmmm")</f>
        <v>May</v>
      </c>
      <c r="D18" s="12" t="str">
        <f t="shared" si="0"/>
        <v>2023</v>
      </c>
      <c r="E18" s="12" t="str">
        <f t="shared" si="1"/>
        <v>01</v>
      </c>
      <c r="F18" s="10" t="s">
        <v>34</v>
      </c>
      <c r="G18" s="13">
        <v>5</v>
      </c>
      <c r="H18" s="9">
        <v>1100</v>
      </c>
      <c r="I18" s="9">
        <v>775</v>
      </c>
      <c r="J18" s="9">
        <v>350</v>
      </c>
      <c r="K18" s="8" t="s">
        <v>10</v>
      </c>
      <c r="L18">
        <f t="shared" si="2"/>
        <v>0.45161290322580644</v>
      </c>
    </row>
    <row r="19" spans="1:12" ht="13.2" x14ac:dyDescent="0.25">
      <c r="A19" s="3">
        <v>45047.826560682872</v>
      </c>
      <c r="B19" s="12">
        <v>45047</v>
      </c>
      <c r="C19" s="12" t="str">
        <f>TEXT(B19,"mmmm")</f>
        <v>May</v>
      </c>
      <c r="D19" s="12" t="str">
        <f t="shared" si="0"/>
        <v>2023</v>
      </c>
      <c r="E19" s="12" t="str">
        <f t="shared" si="1"/>
        <v>01</v>
      </c>
      <c r="F19" s="10" t="s">
        <v>34</v>
      </c>
      <c r="G19" s="13">
        <v>1</v>
      </c>
      <c r="H19" s="9">
        <v>220</v>
      </c>
      <c r="I19" s="9">
        <v>100</v>
      </c>
      <c r="J19" s="9">
        <v>120</v>
      </c>
      <c r="K19" s="8" t="s">
        <v>10</v>
      </c>
      <c r="L19">
        <f t="shared" si="2"/>
        <v>1.2</v>
      </c>
    </row>
    <row r="20" spans="1:12" ht="13.2" x14ac:dyDescent="0.25">
      <c r="A20" s="3">
        <v>45048.907929699075</v>
      </c>
      <c r="B20" s="12">
        <v>45048</v>
      </c>
      <c r="C20" s="12" t="str">
        <f>TEXT(B20,"mmmm")</f>
        <v>May</v>
      </c>
      <c r="D20" s="12" t="str">
        <f t="shared" si="0"/>
        <v>2023</v>
      </c>
      <c r="E20" s="12" t="str">
        <f t="shared" si="1"/>
        <v>02</v>
      </c>
      <c r="F20" s="10" t="s">
        <v>36</v>
      </c>
      <c r="G20" s="13">
        <v>2</v>
      </c>
      <c r="H20" s="9">
        <v>440</v>
      </c>
      <c r="I20" s="9">
        <v>300</v>
      </c>
      <c r="J20" s="9">
        <v>148</v>
      </c>
      <c r="K20" s="8" t="s">
        <v>10</v>
      </c>
      <c r="L20">
        <f t="shared" si="2"/>
        <v>0.49333333333333335</v>
      </c>
    </row>
    <row r="21" spans="1:12" ht="13.2" x14ac:dyDescent="0.25">
      <c r="A21" s="3">
        <v>45048.908726851849</v>
      </c>
      <c r="B21" s="12">
        <v>45048</v>
      </c>
      <c r="C21" s="12" t="str">
        <f>TEXT(B21,"mmmm")</f>
        <v>May</v>
      </c>
      <c r="D21" s="12" t="str">
        <f t="shared" si="0"/>
        <v>2023</v>
      </c>
      <c r="E21" s="12" t="str">
        <f t="shared" si="1"/>
        <v>02</v>
      </c>
      <c r="F21" s="8" t="s">
        <v>38</v>
      </c>
      <c r="G21" s="13">
        <v>1</v>
      </c>
      <c r="H21" s="9">
        <v>220</v>
      </c>
      <c r="I21" s="9">
        <v>175</v>
      </c>
      <c r="J21" s="9">
        <v>45</v>
      </c>
      <c r="K21" s="8" t="s">
        <v>10</v>
      </c>
      <c r="L21">
        <f t="shared" si="2"/>
        <v>0.25714285714285712</v>
      </c>
    </row>
    <row r="22" spans="1:12" ht="13.2" x14ac:dyDescent="0.25">
      <c r="A22" s="3">
        <v>45051.838934421292</v>
      </c>
      <c r="B22" s="12">
        <v>45051</v>
      </c>
      <c r="C22" s="12" t="str">
        <f>TEXT(B22,"mmmm")</f>
        <v>May</v>
      </c>
      <c r="D22" s="12" t="str">
        <f t="shared" si="0"/>
        <v>2023</v>
      </c>
      <c r="E22" s="12" t="str">
        <f t="shared" si="1"/>
        <v>05</v>
      </c>
      <c r="F22" s="8" t="s">
        <v>40</v>
      </c>
      <c r="G22" s="13">
        <v>2</v>
      </c>
      <c r="H22" s="9">
        <v>480</v>
      </c>
      <c r="I22" s="9">
        <v>310</v>
      </c>
      <c r="J22" s="9">
        <v>170</v>
      </c>
      <c r="K22" s="8" t="s">
        <v>27</v>
      </c>
      <c r="L22">
        <f t="shared" si="2"/>
        <v>0.54838709677419351</v>
      </c>
    </row>
    <row r="23" spans="1:12" ht="13.2" x14ac:dyDescent="0.25">
      <c r="A23" s="3">
        <v>45053.61755787037</v>
      </c>
      <c r="B23" s="12">
        <v>45053</v>
      </c>
      <c r="C23" s="12" t="str">
        <f>TEXT(B23,"mmmm")</f>
        <v>May</v>
      </c>
      <c r="D23" s="12" t="str">
        <f t="shared" si="0"/>
        <v>2023</v>
      </c>
      <c r="E23" s="12" t="str">
        <f t="shared" si="1"/>
        <v>07</v>
      </c>
      <c r="F23" s="8" t="s">
        <v>42</v>
      </c>
      <c r="G23" s="13">
        <v>3</v>
      </c>
      <c r="H23" s="9">
        <v>390</v>
      </c>
      <c r="I23" s="9">
        <v>170</v>
      </c>
      <c r="J23" s="9">
        <v>220</v>
      </c>
      <c r="K23" s="8" t="s">
        <v>23</v>
      </c>
      <c r="L23">
        <f t="shared" si="2"/>
        <v>1.2941176470588236</v>
      </c>
    </row>
    <row r="24" spans="1:12" ht="13.2" x14ac:dyDescent="0.25">
      <c r="A24" s="3">
        <v>45053.61884920139</v>
      </c>
      <c r="B24" s="12">
        <v>45053</v>
      </c>
      <c r="C24" s="12" t="str">
        <f>TEXT(B24,"mmmm")</f>
        <v>May</v>
      </c>
      <c r="D24" s="12" t="str">
        <f t="shared" si="0"/>
        <v>2023</v>
      </c>
      <c r="E24" s="12" t="str">
        <f t="shared" si="1"/>
        <v>07</v>
      </c>
      <c r="F24" s="8" t="s">
        <v>43</v>
      </c>
      <c r="G24" s="13">
        <v>1</v>
      </c>
      <c r="H24" s="9">
        <v>220</v>
      </c>
      <c r="I24" s="9">
        <v>150</v>
      </c>
      <c r="J24" s="9">
        <v>70</v>
      </c>
      <c r="K24" s="8" t="s">
        <v>10</v>
      </c>
      <c r="L24">
        <f t="shared" si="2"/>
        <v>0.46666666666666667</v>
      </c>
    </row>
    <row r="25" spans="1:12" ht="13.2" x14ac:dyDescent="0.25">
      <c r="A25" s="3">
        <v>45053.638617303237</v>
      </c>
      <c r="B25" s="12">
        <v>45045</v>
      </c>
      <c r="C25" s="12" t="str">
        <f>TEXT(B25,"mmmm")</f>
        <v>April</v>
      </c>
      <c r="D25" s="12" t="str">
        <f t="shared" si="0"/>
        <v>2023</v>
      </c>
      <c r="E25" s="12" t="str">
        <f t="shared" si="1"/>
        <v>29</v>
      </c>
      <c r="F25" s="8" t="s">
        <v>44</v>
      </c>
      <c r="G25" s="13">
        <v>1</v>
      </c>
      <c r="H25" s="9">
        <v>220</v>
      </c>
      <c r="I25" s="9">
        <v>150</v>
      </c>
      <c r="J25" s="9">
        <v>70</v>
      </c>
      <c r="K25" s="8" t="s">
        <v>10</v>
      </c>
      <c r="L25">
        <f t="shared" si="2"/>
        <v>0.46666666666666667</v>
      </c>
    </row>
    <row r="26" spans="1:12" ht="13.2" x14ac:dyDescent="0.25">
      <c r="A26" s="3">
        <v>45056.611069386578</v>
      </c>
      <c r="B26" s="12">
        <v>45056</v>
      </c>
      <c r="C26" s="12" t="str">
        <f>TEXT(B26,"mmmm")</f>
        <v>May</v>
      </c>
      <c r="D26" s="12" t="str">
        <f t="shared" si="0"/>
        <v>2023</v>
      </c>
      <c r="E26" s="12" t="str">
        <f t="shared" si="1"/>
        <v>10</v>
      </c>
      <c r="F26" s="8" t="s">
        <v>45</v>
      </c>
      <c r="G26" s="13">
        <v>1</v>
      </c>
      <c r="H26" s="9">
        <v>220</v>
      </c>
      <c r="I26" s="9">
        <v>150</v>
      </c>
      <c r="J26" s="9">
        <v>70</v>
      </c>
      <c r="K26" s="8" t="s">
        <v>10</v>
      </c>
      <c r="L26">
        <f t="shared" si="2"/>
        <v>0.46666666666666667</v>
      </c>
    </row>
    <row r="27" spans="1:12" ht="13.2" x14ac:dyDescent="0.25">
      <c r="A27" s="3">
        <v>45058.835606342589</v>
      </c>
      <c r="B27" s="12">
        <v>45058</v>
      </c>
      <c r="C27" s="12" t="str">
        <f>TEXT(B27,"mmmm")</f>
        <v>May</v>
      </c>
      <c r="D27" s="12" t="str">
        <f t="shared" si="0"/>
        <v>2023</v>
      </c>
      <c r="E27" s="12" t="str">
        <f t="shared" si="1"/>
        <v>12</v>
      </c>
      <c r="F27" s="8" t="s">
        <v>46</v>
      </c>
      <c r="G27" s="13">
        <v>4</v>
      </c>
      <c r="H27" s="9">
        <v>800</v>
      </c>
      <c r="I27" s="9">
        <v>540</v>
      </c>
      <c r="J27" s="9">
        <v>340</v>
      </c>
      <c r="K27" s="8" t="s">
        <v>10</v>
      </c>
      <c r="L27">
        <f t="shared" si="2"/>
        <v>0.62962962962962965</v>
      </c>
    </row>
    <row r="28" spans="1:12" ht="13.2" x14ac:dyDescent="0.25">
      <c r="A28" s="3">
        <v>45060.978182256949</v>
      </c>
      <c r="B28" s="12">
        <v>45059</v>
      </c>
      <c r="C28" s="12" t="str">
        <f>TEXT(B28,"mmmm")</f>
        <v>May</v>
      </c>
      <c r="D28" s="12" t="str">
        <f t="shared" si="0"/>
        <v>2023</v>
      </c>
      <c r="E28" s="12" t="str">
        <f t="shared" si="1"/>
        <v>13</v>
      </c>
      <c r="F28" s="8" t="s">
        <v>47</v>
      </c>
      <c r="G28" s="13">
        <v>1</v>
      </c>
      <c r="H28" s="9">
        <v>220</v>
      </c>
      <c r="I28" s="9">
        <v>150</v>
      </c>
      <c r="J28" s="9">
        <v>70</v>
      </c>
      <c r="K28" s="8" t="s">
        <v>10</v>
      </c>
      <c r="L28">
        <f t="shared" si="2"/>
        <v>0.46666666666666667</v>
      </c>
    </row>
    <row r="29" spans="1:12" ht="13.2" x14ac:dyDescent="0.25">
      <c r="A29" s="3">
        <v>45060.985149201384</v>
      </c>
      <c r="B29" s="12">
        <v>45060</v>
      </c>
      <c r="C29" s="12" t="str">
        <f>TEXT(B29,"mmmm")</f>
        <v>May</v>
      </c>
      <c r="D29" s="12" t="str">
        <f t="shared" si="0"/>
        <v>2023</v>
      </c>
      <c r="E29" s="12" t="str">
        <f t="shared" si="1"/>
        <v>14</v>
      </c>
      <c r="F29" s="8" t="s">
        <v>48</v>
      </c>
      <c r="G29" s="13">
        <v>3</v>
      </c>
      <c r="H29" s="9">
        <v>330</v>
      </c>
      <c r="I29" s="9">
        <v>170</v>
      </c>
      <c r="J29" s="9">
        <v>160</v>
      </c>
      <c r="K29" s="8" t="s">
        <v>23</v>
      </c>
      <c r="L29">
        <f t="shared" si="2"/>
        <v>0.94117647058823528</v>
      </c>
    </row>
    <row r="30" spans="1:12" ht="13.2" x14ac:dyDescent="0.25">
      <c r="A30" s="3">
        <v>45077.924161597221</v>
      </c>
      <c r="B30" s="12">
        <v>45071</v>
      </c>
      <c r="C30" s="12" t="str">
        <f>TEXT(B30,"mmmm")</f>
        <v>May</v>
      </c>
      <c r="D30" s="12" t="str">
        <f t="shared" si="0"/>
        <v>2023</v>
      </c>
      <c r="E30" s="12" t="str">
        <f t="shared" si="1"/>
        <v>25</v>
      </c>
      <c r="F30" s="8" t="s">
        <v>49</v>
      </c>
      <c r="G30" s="13">
        <v>12</v>
      </c>
      <c r="H30" s="9">
        <v>2550</v>
      </c>
      <c r="I30" s="9">
        <v>1720</v>
      </c>
      <c r="J30" s="9">
        <v>830</v>
      </c>
      <c r="K30" s="8" t="s">
        <v>10</v>
      </c>
      <c r="L30">
        <f t="shared" si="2"/>
        <v>0.48255813953488375</v>
      </c>
    </row>
    <row r="31" spans="1:12" ht="13.2" x14ac:dyDescent="0.25">
      <c r="A31" s="3">
        <v>45077.926511736106</v>
      </c>
      <c r="B31" s="12">
        <v>45066</v>
      </c>
      <c r="C31" s="12" t="str">
        <f>TEXT(B31,"mmmm")</f>
        <v>May</v>
      </c>
      <c r="D31" s="12" t="str">
        <f t="shared" si="0"/>
        <v>2023</v>
      </c>
      <c r="E31" s="12" t="str">
        <f t="shared" si="1"/>
        <v>20</v>
      </c>
      <c r="F31" s="8" t="s">
        <v>11</v>
      </c>
      <c r="G31" s="13">
        <v>3</v>
      </c>
      <c r="H31" s="9">
        <v>640</v>
      </c>
      <c r="I31" s="9">
        <v>380</v>
      </c>
      <c r="J31" s="9">
        <v>200</v>
      </c>
      <c r="K31" s="8" t="s">
        <v>10</v>
      </c>
      <c r="L31">
        <f t="shared" si="2"/>
        <v>0.52631578947368418</v>
      </c>
    </row>
    <row r="32" spans="1:12" ht="13.2" x14ac:dyDescent="0.25">
      <c r="A32" s="3">
        <v>45077.928635787037</v>
      </c>
      <c r="B32" s="12">
        <v>45076</v>
      </c>
      <c r="C32" s="12" t="str">
        <f>TEXT(B32,"mmmm")</f>
        <v>May</v>
      </c>
      <c r="D32" s="12" t="str">
        <f t="shared" si="0"/>
        <v>2023</v>
      </c>
      <c r="E32" s="12" t="str">
        <f t="shared" si="1"/>
        <v>30</v>
      </c>
      <c r="F32" s="8" t="s">
        <v>50</v>
      </c>
      <c r="G32" s="13">
        <v>2</v>
      </c>
      <c r="H32" s="9">
        <v>460</v>
      </c>
      <c r="I32" s="9">
        <v>325</v>
      </c>
      <c r="J32" s="9">
        <v>135</v>
      </c>
      <c r="K32" s="8" t="s">
        <v>10</v>
      </c>
      <c r="L32">
        <f t="shared" si="2"/>
        <v>0.41538461538461541</v>
      </c>
    </row>
    <row r="33" spans="1:12" ht="13.2" x14ac:dyDescent="0.25">
      <c r="A33" s="3">
        <v>45077.932950949078</v>
      </c>
      <c r="B33" s="12">
        <v>45067</v>
      </c>
      <c r="C33" s="12" t="str">
        <f>TEXT(B33,"mmmm")</f>
        <v>May</v>
      </c>
      <c r="D33" s="12" t="str">
        <f t="shared" si="0"/>
        <v>2023</v>
      </c>
      <c r="E33" s="12" t="str">
        <f t="shared" si="1"/>
        <v>21</v>
      </c>
      <c r="F33" s="8" t="s">
        <v>51</v>
      </c>
      <c r="G33" s="13">
        <v>2</v>
      </c>
      <c r="H33" s="9">
        <v>570</v>
      </c>
      <c r="I33" s="9">
        <v>410</v>
      </c>
      <c r="J33" s="9">
        <v>160</v>
      </c>
      <c r="K33" s="8" t="s">
        <v>10</v>
      </c>
      <c r="L33">
        <f t="shared" si="2"/>
        <v>0.3902439024390244</v>
      </c>
    </row>
    <row r="34" spans="1:12" ht="13.2" x14ac:dyDescent="0.25">
      <c r="A34" s="3">
        <v>45082.503238703706</v>
      </c>
      <c r="B34" s="12">
        <v>45082</v>
      </c>
      <c r="C34" s="12" t="str">
        <f>TEXT(B34,"mmmm")</f>
        <v>June</v>
      </c>
      <c r="D34" s="12" t="str">
        <f t="shared" si="0"/>
        <v>2023</v>
      </c>
      <c r="E34" s="12" t="str">
        <f t="shared" si="1"/>
        <v>05</v>
      </c>
      <c r="F34" s="8" t="s">
        <v>24</v>
      </c>
      <c r="G34" s="13">
        <v>2</v>
      </c>
      <c r="H34" s="9">
        <v>460</v>
      </c>
      <c r="I34" s="9">
        <v>320</v>
      </c>
      <c r="J34" s="9">
        <v>150</v>
      </c>
      <c r="K34" s="8" t="s">
        <v>10</v>
      </c>
      <c r="L34">
        <f t="shared" si="2"/>
        <v>0.46875</v>
      </c>
    </row>
    <row r="35" spans="1:12" ht="13.2" x14ac:dyDescent="0.25">
      <c r="A35" s="3">
        <v>45083.539211828705</v>
      </c>
      <c r="B35" s="12">
        <v>45082</v>
      </c>
      <c r="C35" s="12" t="str">
        <f>TEXT(B35,"mmmm")</f>
        <v>June</v>
      </c>
      <c r="D35" s="12" t="str">
        <f t="shared" si="0"/>
        <v>2023</v>
      </c>
      <c r="E35" s="12" t="str">
        <f t="shared" si="1"/>
        <v>05</v>
      </c>
      <c r="F35" s="8" t="s">
        <v>53</v>
      </c>
      <c r="G35" s="13">
        <v>2</v>
      </c>
      <c r="H35" s="9">
        <v>460</v>
      </c>
      <c r="I35" s="9">
        <v>330</v>
      </c>
      <c r="J35" s="9">
        <v>130</v>
      </c>
      <c r="K35" s="8" t="s">
        <v>10</v>
      </c>
      <c r="L35">
        <f t="shared" si="2"/>
        <v>0.39393939393939392</v>
      </c>
    </row>
    <row r="36" spans="1:12" ht="13.2" x14ac:dyDescent="0.25">
      <c r="A36" s="3"/>
      <c r="B36" s="12"/>
      <c r="C36" s="12"/>
      <c r="D36" s="12"/>
      <c r="E36" s="12"/>
      <c r="F36" s="10"/>
      <c r="I36" s="1"/>
      <c r="J36" s="7"/>
      <c r="K36" s="1"/>
    </row>
    <row r="37" spans="1:12" ht="17.25" customHeight="1" x14ac:dyDescent="0.25">
      <c r="A37" s="2"/>
      <c r="I37" s="1"/>
      <c r="J37" s="1"/>
    </row>
    <row r="38" spans="1:12" ht="13.2" x14ac:dyDescent="0.25"/>
    <row r="39" spans="1:12" ht="13.2" x14ac:dyDescent="0.25"/>
    <row r="40" spans="1:12" ht="13.2" x14ac:dyDescent="0.25"/>
    <row r="41" spans="1:12" ht="13.2" x14ac:dyDescent="0.25"/>
    <row r="42" spans="1:12" ht="13.2" x14ac:dyDescent="0.25"/>
    <row r="43" spans="1:12" ht="13.2" x14ac:dyDescent="0.25"/>
    <row r="44" spans="1:12" ht="13.2" x14ac:dyDescent="0.25"/>
    <row r="45" spans="1:12" ht="13.2" x14ac:dyDescent="0.25"/>
    <row r="46" spans="1:12" ht="13.2" x14ac:dyDescent="0.25"/>
    <row r="47" spans="1:12" ht="13.2" x14ac:dyDescent="0.25"/>
    <row r="48" spans="1:12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35"/>
  <sheetViews>
    <sheetView workbookViewId="0">
      <pane ySplit="1" topLeftCell="A17" activePane="bottomLeft" state="frozen"/>
      <selection pane="bottomLeft" activeCell="B43" sqref="B43"/>
    </sheetView>
  </sheetViews>
  <sheetFormatPr defaultColWidth="12.6640625" defaultRowHeight="15.75" customHeight="1" x14ac:dyDescent="0.25"/>
  <cols>
    <col min="1" max="2" width="18.88671875" customWidth="1"/>
    <col min="3" max="3" width="31.88671875" customWidth="1"/>
    <col min="4" max="15" width="18.88671875" customWidth="1"/>
  </cols>
  <sheetData>
    <row r="1" spans="1:9" ht="13.2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3.2" x14ac:dyDescent="0.25">
      <c r="A2" s="3">
        <v>45019.922580891202</v>
      </c>
      <c r="B2" s="4">
        <v>45018</v>
      </c>
      <c r="C2" s="1" t="s">
        <v>9</v>
      </c>
      <c r="D2" s="2">
        <v>8291010688</v>
      </c>
      <c r="E2" s="1">
        <v>6</v>
      </c>
      <c r="F2" s="1">
        <v>1220</v>
      </c>
      <c r="G2" s="1">
        <v>760</v>
      </c>
      <c r="H2" s="1">
        <v>460</v>
      </c>
      <c r="I2" s="1" t="s">
        <v>10</v>
      </c>
    </row>
    <row r="3" spans="1:9" ht="13.2" x14ac:dyDescent="0.25">
      <c r="A3" s="3">
        <v>45021.78836486111</v>
      </c>
      <c r="B3" s="4">
        <v>45021</v>
      </c>
      <c r="C3" s="1" t="s">
        <v>11</v>
      </c>
      <c r="D3" s="2" t="s">
        <v>12</v>
      </c>
      <c r="E3" s="1">
        <v>1</v>
      </c>
      <c r="F3" s="1">
        <v>220</v>
      </c>
      <c r="G3" s="1">
        <v>150</v>
      </c>
      <c r="H3" s="1">
        <v>70</v>
      </c>
      <c r="I3" s="1" t="s">
        <v>10</v>
      </c>
    </row>
    <row r="4" spans="1:9" ht="13.2" x14ac:dyDescent="0.25">
      <c r="A4" s="3">
        <v>45021.791593483795</v>
      </c>
      <c r="B4" s="4">
        <v>45021</v>
      </c>
      <c r="C4" s="1" t="s">
        <v>13</v>
      </c>
      <c r="D4" s="2">
        <v>9930783603</v>
      </c>
      <c r="E4" s="1">
        <v>7</v>
      </c>
      <c r="F4" s="1">
        <v>1520</v>
      </c>
      <c r="G4" s="1">
        <v>960</v>
      </c>
      <c r="H4" s="1">
        <v>560</v>
      </c>
      <c r="I4" s="1" t="s">
        <v>10</v>
      </c>
    </row>
    <row r="5" spans="1:9" ht="13.2" x14ac:dyDescent="0.25">
      <c r="A5" s="3">
        <v>45022.727602141204</v>
      </c>
      <c r="B5" s="4">
        <v>45022</v>
      </c>
      <c r="C5" s="1" t="s">
        <v>14</v>
      </c>
      <c r="D5" s="2" t="s">
        <v>15</v>
      </c>
      <c r="E5" s="1">
        <v>6</v>
      </c>
      <c r="F5" s="1">
        <v>1340</v>
      </c>
      <c r="G5" s="1">
        <v>870</v>
      </c>
      <c r="H5" s="1">
        <v>470</v>
      </c>
      <c r="I5" s="1" t="s">
        <v>10</v>
      </c>
    </row>
    <row r="6" spans="1:9" ht="13.2" x14ac:dyDescent="0.25">
      <c r="A6" s="3">
        <v>45024.979647083332</v>
      </c>
      <c r="B6" s="4">
        <v>45024</v>
      </c>
      <c r="C6" s="1" t="s">
        <v>16</v>
      </c>
      <c r="D6" s="2" t="s">
        <v>17</v>
      </c>
      <c r="E6" s="1">
        <v>2</v>
      </c>
      <c r="F6" s="1">
        <v>460</v>
      </c>
      <c r="G6" s="1">
        <v>320</v>
      </c>
      <c r="H6" s="1">
        <v>140</v>
      </c>
      <c r="I6" s="1" t="s">
        <v>10</v>
      </c>
    </row>
    <row r="7" spans="1:9" ht="13.2" x14ac:dyDescent="0.25">
      <c r="A7" s="3">
        <v>45025.590573726848</v>
      </c>
      <c r="B7" s="4">
        <v>45025</v>
      </c>
      <c r="C7" s="1" t="s">
        <v>18</v>
      </c>
      <c r="D7" s="2">
        <v>9967412304</v>
      </c>
      <c r="E7" s="1">
        <v>1</v>
      </c>
      <c r="F7" s="1">
        <v>230</v>
      </c>
      <c r="G7" s="1">
        <v>165</v>
      </c>
      <c r="H7" s="1">
        <v>65</v>
      </c>
      <c r="I7" s="1" t="s">
        <v>10</v>
      </c>
    </row>
    <row r="8" spans="1:9" ht="13.2" x14ac:dyDescent="0.25">
      <c r="A8" s="3">
        <v>45027.961702650464</v>
      </c>
      <c r="B8" s="4">
        <v>45027</v>
      </c>
      <c r="C8" s="1" t="s">
        <v>19</v>
      </c>
      <c r="D8" s="2" t="s">
        <v>20</v>
      </c>
      <c r="E8" s="1">
        <v>4</v>
      </c>
      <c r="F8" s="1">
        <v>880</v>
      </c>
      <c r="G8" s="1">
        <v>660</v>
      </c>
      <c r="H8" s="1">
        <v>220</v>
      </c>
      <c r="I8" s="1" t="s">
        <v>10</v>
      </c>
    </row>
    <row r="9" spans="1:9" ht="13.2" x14ac:dyDescent="0.25">
      <c r="A9" s="3">
        <v>45033.731769004633</v>
      </c>
      <c r="B9" s="4">
        <v>45032</v>
      </c>
      <c r="C9" s="1" t="s">
        <v>21</v>
      </c>
      <c r="D9" s="2" t="s">
        <v>22</v>
      </c>
      <c r="E9" s="1">
        <v>1</v>
      </c>
      <c r="F9" s="1">
        <v>230</v>
      </c>
      <c r="G9" s="1">
        <v>155</v>
      </c>
      <c r="H9" s="1">
        <v>75</v>
      </c>
      <c r="I9" s="1" t="s">
        <v>10</v>
      </c>
    </row>
    <row r="10" spans="1:9" ht="13.2" x14ac:dyDescent="0.25">
      <c r="A10" s="3">
        <v>45033.732960636575</v>
      </c>
      <c r="B10" s="4">
        <v>45032</v>
      </c>
      <c r="C10" s="1" t="s">
        <v>21</v>
      </c>
      <c r="D10" s="2" t="s">
        <v>22</v>
      </c>
      <c r="E10" s="1">
        <v>2</v>
      </c>
      <c r="F10" s="1">
        <v>200</v>
      </c>
      <c r="G10" s="1">
        <v>100</v>
      </c>
      <c r="H10" s="1">
        <v>100</v>
      </c>
      <c r="I10" s="1" t="s">
        <v>23</v>
      </c>
    </row>
    <row r="11" spans="1:9" ht="13.2" x14ac:dyDescent="0.25">
      <c r="A11" s="3">
        <v>45034.585882743057</v>
      </c>
      <c r="B11" s="4">
        <v>45033</v>
      </c>
      <c r="C11" s="1" t="s">
        <v>24</v>
      </c>
      <c r="D11" s="2">
        <v>9820682039</v>
      </c>
      <c r="E11" s="1">
        <v>3</v>
      </c>
      <c r="F11" s="1">
        <v>690</v>
      </c>
      <c r="G11" s="1">
        <v>495</v>
      </c>
      <c r="H11" s="1">
        <v>195</v>
      </c>
      <c r="I11" s="1" t="s">
        <v>10</v>
      </c>
    </row>
    <row r="12" spans="1:9" ht="13.2" x14ac:dyDescent="0.25">
      <c r="A12" s="3">
        <v>45036.617421180556</v>
      </c>
      <c r="B12" s="4">
        <v>45036</v>
      </c>
      <c r="C12" s="1" t="s">
        <v>24</v>
      </c>
      <c r="D12" s="2" t="s">
        <v>25</v>
      </c>
      <c r="E12" s="1">
        <v>1</v>
      </c>
      <c r="F12" s="1">
        <v>230</v>
      </c>
      <c r="G12" s="1">
        <v>165</v>
      </c>
      <c r="H12" s="1">
        <v>65</v>
      </c>
      <c r="I12" s="1" t="s">
        <v>10</v>
      </c>
    </row>
    <row r="13" spans="1:9" ht="13.2" x14ac:dyDescent="0.25">
      <c r="A13" s="3">
        <v>45037.81790642361</v>
      </c>
      <c r="B13" s="4">
        <v>45037</v>
      </c>
      <c r="C13" s="1" t="s">
        <v>26</v>
      </c>
      <c r="D13" s="2" t="s">
        <v>17</v>
      </c>
      <c r="E13" s="1">
        <v>1</v>
      </c>
      <c r="F13" s="1">
        <v>230</v>
      </c>
      <c r="G13" s="1">
        <v>150</v>
      </c>
      <c r="H13" s="1">
        <v>80</v>
      </c>
      <c r="I13" s="1" t="s">
        <v>27</v>
      </c>
    </row>
    <row r="14" spans="1:9" ht="13.2" x14ac:dyDescent="0.25">
      <c r="A14" s="3">
        <v>45037.912706203701</v>
      </c>
      <c r="B14" s="4">
        <v>45037</v>
      </c>
      <c r="C14" s="1" t="s">
        <v>28</v>
      </c>
      <c r="D14" s="2" t="s">
        <v>29</v>
      </c>
      <c r="E14" s="1">
        <v>4</v>
      </c>
      <c r="F14" s="1">
        <v>880</v>
      </c>
      <c r="G14" s="1">
        <v>660</v>
      </c>
      <c r="H14" s="1">
        <v>220</v>
      </c>
      <c r="I14" s="1" t="s">
        <v>10</v>
      </c>
    </row>
    <row r="15" spans="1:9" ht="13.2" x14ac:dyDescent="0.25">
      <c r="A15" s="3">
        <v>45040.771712569447</v>
      </c>
      <c r="B15" s="4">
        <v>45040</v>
      </c>
      <c r="C15" s="1" t="s">
        <v>30</v>
      </c>
      <c r="D15" s="2" t="s">
        <v>31</v>
      </c>
      <c r="E15" s="1">
        <v>1</v>
      </c>
      <c r="F15" s="1">
        <v>220</v>
      </c>
      <c r="G15" s="1">
        <v>140</v>
      </c>
      <c r="H15" s="1">
        <v>80</v>
      </c>
      <c r="I15" s="1" t="s">
        <v>10</v>
      </c>
    </row>
    <row r="16" spans="1:9" ht="13.2" x14ac:dyDescent="0.25">
      <c r="A16" s="3">
        <v>45044.97402869213</v>
      </c>
      <c r="B16" s="4">
        <v>45044</v>
      </c>
      <c r="C16" s="1" t="s">
        <v>32</v>
      </c>
      <c r="D16" s="2">
        <v>8767121924</v>
      </c>
      <c r="E16" s="1">
        <v>2</v>
      </c>
      <c r="F16" s="1">
        <v>500</v>
      </c>
      <c r="G16" s="1">
        <v>320</v>
      </c>
      <c r="H16" s="1">
        <v>180</v>
      </c>
      <c r="I16" s="1" t="s">
        <v>27</v>
      </c>
    </row>
    <row r="17" spans="1:9" ht="13.2" x14ac:dyDescent="0.25">
      <c r="A17" s="3">
        <v>45047.501790682873</v>
      </c>
      <c r="B17" s="4">
        <v>45046</v>
      </c>
      <c r="C17" s="1" t="s">
        <v>33</v>
      </c>
      <c r="D17" s="2">
        <v>8691847375</v>
      </c>
      <c r="E17" s="1">
        <v>2</v>
      </c>
      <c r="F17" s="1">
        <v>440</v>
      </c>
      <c r="G17" s="1">
        <v>320</v>
      </c>
      <c r="H17" s="1">
        <v>120</v>
      </c>
      <c r="I17" s="1" t="s">
        <v>10</v>
      </c>
    </row>
    <row r="18" spans="1:9" ht="13.2" x14ac:dyDescent="0.25">
      <c r="A18" s="3">
        <v>45047.533687743053</v>
      </c>
      <c r="B18" s="4">
        <v>45047</v>
      </c>
      <c r="C18" s="1" t="s">
        <v>34</v>
      </c>
      <c r="D18" s="2" t="s">
        <v>35</v>
      </c>
      <c r="E18" s="1">
        <v>5</v>
      </c>
      <c r="F18" s="1">
        <v>1100</v>
      </c>
      <c r="G18" s="1">
        <v>775</v>
      </c>
      <c r="H18" s="1">
        <v>350</v>
      </c>
      <c r="I18" s="1" t="s">
        <v>10</v>
      </c>
    </row>
    <row r="19" spans="1:9" ht="13.2" x14ac:dyDescent="0.25">
      <c r="A19" s="3">
        <v>45047.826560682872</v>
      </c>
      <c r="B19" s="4">
        <v>45047</v>
      </c>
      <c r="C19" s="1" t="s">
        <v>34</v>
      </c>
      <c r="D19" s="2" t="s">
        <v>35</v>
      </c>
      <c r="E19" s="1">
        <v>1</v>
      </c>
      <c r="F19" s="1">
        <v>220</v>
      </c>
      <c r="G19" s="1">
        <v>100</v>
      </c>
      <c r="H19" s="1">
        <v>120</v>
      </c>
      <c r="I19" s="1" t="s">
        <v>10</v>
      </c>
    </row>
    <row r="20" spans="1:9" ht="13.2" x14ac:dyDescent="0.25">
      <c r="A20" s="3">
        <v>45048.907929699075</v>
      </c>
      <c r="B20" s="4">
        <v>45048</v>
      </c>
      <c r="C20" s="1" t="s">
        <v>36</v>
      </c>
      <c r="D20" s="2" t="s">
        <v>37</v>
      </c>
      <c r="E20" s="1">
        <v>2</v>
      </c>
      <c r="F20" s="1">
        <v>440</v>
      </c>
      <c r="G20" s="1">
        <v>300</v>
      </c>
      <c r="H20" s="1">
        <v>148</v>
      </c>
      <c r="I20" s="1" t="s">
        <v>10</v>
      </c>
    </row>
    <row r="21" spans="1:9" ht="13.2" x14ac:dyDescent="0.25">
      <c r="A21" s="3">
        <v>45048.908727488422</v>
      </c>
      <c r="B21" s="4">
        <v>45048</v>
      </c>
      <c r="C21" s="1" t="s">
        <v>38</v>
      </c>
      <c r="D21" s="2" t="s">
        <v>39</v>
      </c>
      <c r="E21" s="1">
        <v>1</v>
      </c>
      <c r="F21" s="1">
        <v>220</v>
      </c>
      <c r="G21" s="1">
        <v>175</v>
      </c>
      <c r="H21" s="1">
        <v>45</v>
      </c>
      <c r="I21" s="1" t="s">
        <v>10</v>
      </c>
    </row>
    <row r="22" spans="1:9" ht="13.2" x14ac:dyDescent="0.25">
      <c r="A22" s="3">
        <v>45051.838934421292</v>
      </c>
      <c r="B22" s="4">
        <v>45051</v>
      </c>
      <c r="C22" s="1" t="s">
        <v>40</v>
      </c>
      <c r="D22" s="2" t="s">
        <v>41</v>
      </c>
      <c r="E22" s="1">
        <v>2</v>
      </c>
      <c r="F22" s="1">
        <v>480</v>
      </c>
      <c r="G22" s="1">
        <v>310</v>
      </c>
      <c r="H22" s="1">
        <v>170</v>
      </c>
      <c r="I22" s="1" t="s">
        <v>27</v>
      </c>
    </row>
    <row r="23" spans="1:9" ht="13.2" x14ac:dyDescent="0.25">
      <c r="A23" s="3">
        <v>45053.617562928237</v>
      </c>
      <c r="B23" s="4">
        <v>45053</v>
      </c>
      <c r="C23" s="1" t="s">
        <v>42</v>
      </c>
      <c r="D23" s="2">
        <v>9167076743</v>
      </c>
      <c r="E23" s="1">
        <v>3</v>
      </c>
      <c r="F23" s="1">
        <v>390</v>
      </c>
      <c r="G23" s="1">
        <v>170</v>
      </c>
      <c r="H23" s="1">
        <v>220</v>
      </c>
      <c r="I23" s="1" t="s">
        <v>23</v>
      </c>
    </row>
    <row r="24" spans="1:9" ht="13.2" x14ac:dyDescent="0.25">
      <c r="A24" s="3">
        <v>45053.61884920139</v>
      </c>
      <c r="B24" s="4">
        <v>45053</v>
      </c>
      <c r="C24" s="1" t="s">
        <v>43</v>
      </c>
      <c r="D24" s="2">
        <v>9833381260</v>
      </c>
      <c r="E24" s="1">
        <v>1</v>
      </c>
      <c r="F24" s="1">
        <v>220</v>
      </c>
      <c r="G24" s="1">
        <v>150</v>
      </c>
      <c r="H24" s="1">
        <v>70</v>
      </c>
      <c r="I24" s="1" t="s">
        <v>10</v>
      </c>
    </row>
    <row r="25" spans="1:9" ht="13.2" x14ac:dyDescent="0.25">
      <c r="A25" s="3">
        <v>45053.638617303237</v>
      </c>
      <c r="B25" s="4">
        <v>45045</v>
      </c>
      <c r="C25" s="1" t="s">
        <v>44</v>
      </c>
      <c r="D25" s="1">
        <v>8657327372</v>
      </c>
      <c r="E25" s="1">
        <v>1</v>
      </c>
      <c r="F25" s="1">
        <v>220</v>
      </c>
      <c r="G25" s="1">
        <v>150</v>
      </c>
      <c r="H25" s="1">
        <v>70</v>
      </c>
      <c r="I25" s="1" t="s">
        <v>10</v>
      </c>
    </row>
    <row r="26" spans="1:9" ht="13.2" x14ac:dyDescent="0.25">
      <c r="A26" s="3">
        <v>45056.611069386578</v>
      </c>
      <c r="B26" s="4">
        <v>45056</v>
      </c>
      <c r="C26" s="1" t="s">
        <v>45</v>
      </c>
      <c r="D26" s="1">
        <v>9594628712</v>
      </c>
      <c r="E26" s="1">
        <v>1</v>
      </c>
      <c r="F26" s="1">
        <v>220</v>
      </c>
      <c r="G26" s="1">
        <v>150</v>
      </c>
      <c r="H26" s="1">
        <v>70</v>
      </c>
      <c r="I26" s="1" t="s">
        <v>10</v>
      </c>
    </row>
    <row r="27" spans="1:9" ht="13.2" x14ac:dyDescent="0.25">
      <c r="A27" s="3">
        <v>45058.835606342589</v>
      </c>
      <c r="B27" s="4">
        <v>45058</v>
      </c>
      <c r="C27" s="1" t="s">
        <v>46</v>
      </c>
      <c r="D27" s="1">
        <v>9769310705</v>
      </c>
      <c r="E27" s="1">
        <v>4</v>
      </c>
      <c r="F27" s="1">
        <v>800</v>
      </c>
      <c r="G27" s="1">
        <v>540</v>
      </c>
      <c r="H27" s="1">
        <v>340</v>
      </c>
      <c r="I27" s="1" t="s">
        <v>10</v>
      </c>
    </row>
    <row r="28" spans="1:9" ht="13.2" x14ac:dyDescent="0.25">
      <c r="A28" s="3">
        <v>45060.978182256949</v>
      </c>
      <c r="B28" s="4">
        <v>45059</v>
      </c>
      <c r="C28" s="1" t="s">
        <v>47</v>
      </c>
      <c r="D28" s="1">
        <v>9867645003</v>
      </c>
      <c r="E28" s="1">
        <v>1</v>
      </c>
      <c r="F28" s="1">
        <v>220</v>
      </c>
      <c r="G28" s="1">
        <v>150</v>
      </c>
      <c r="H28" s="1">
        <v>70</v>
      </c>
      <c r="I28" s="1" t="s">
        <v>10</v>
      </c>
    </row>
    <row r="29" spans="1:9" ht="13.2" x14ac:dyDescent="0.25">
      <c r="A29" s="3">
        <v>45060.985149201384</v>
      </c>
      <c r="B29" s="4">
        <v>45060</v>
      </c>
      <c r="C29" s="1" t="s">
        <v>48</v>
      </c>
      <c r="D29" s="1">
        <v>8655665088</v>
      </c>
      <c r="E29" s="1">
        <v>3</v>
      </c>
      <c r="F29" s="1">
        <v>330</v>
      </c>
      <c r="G29" s="1">
        <v>170</v>
      </c>
      <c r="H29" s="1">
        <v>160</v>
      </c>
      <c r="I29" s="1" t="s">
        <v>23</v>
      </c>
    </row>
    <row r="30" spans="1:9" ht="13.2" x14ac:dyDescent="0.25">
      <c r="A30" s="3">
        <v>45077.924161597221</v>
      </c>
      <c r="B30" s="4">
        <v>45071</v>
      </c>
      <c r="C30" s="1" t="s">
        <v>49</v>
      </c>
      <c r="D30" s="1">
        <v>8452060319</v>
      </c>
      <c r="E30" s="1">
        <v>12</v>
      </c>
      <c r="F30" s="1">
        <v>2550</v>
      </c>
      <c r="G30" s="1">
        <v>1720</v>
      </c>
      <c r="H30" s="1">
        <v>830</v>
      </c>
      <c r="I30" s="1" t="s">
        <v>10</v>
      </c>
    </row>
    <row r="31" spans="1:9" ht="13.2" x14ac:dyDescent="0.25">
      <c r="A31" s="3">
        <v>45077.926511736106</v>
      </c>
      <c r="B31" s="4">
        <v>45066</v>
      </c>
      <c r="C31" s="1" t="s">
        <v>11</v>
      </c>
      <c r="D31" s="1">
        <v>9324596068</v>
      </c>
      <c r="E31" s="1">
        <v>3</v>
      </c>
      <c r="F31" s="1">
        <v>640</v>
      </c>
      <c r="G31" s="1">
        <v>380</v>
      </c>
      <c r="H31" s="1">
        <v>200</v>
      </c>
      <c r="I31" s="1" t="s">
        <v>10</v>
      </c>
    </row>
    <row r="32" spans="1:9" ht="13.2" x14ac:dyDescent="0.25">
      <c r="A32" s="3">
        <v>45077.928635787037</v>
      </c>
      <c r="B32" s="4">
        <v>45076</v>
      </c>
      <c r="C32" s="1" t="s">
        <v>50</v>
      </c>
      <c r="D32" s="1">
        <v>7977077878</v>
      </c>
      <c r="E32" s="1">
        <v>2</v>
      </c>
      <c r="F32" s="1">
        <v>460</v>
      </c>
      <c r="G32" s="1">
        <v>325</v>
      </c>
      <c r="H32" s="1">
        <v>135</v>
      </c>
      <c r="I32" s="1" t="s">
        <v>10</v>
      </c>
    </row>
    <row r="33" spans="1:9" ht="13.2" x14ac:dyDescent="0.25">
      <c r="A33" s="3">
        <v>45077.932950949078</v>
      </c>
      <c r="B33" s="4">
        <v>45067</v>
      </c>
      <c r="C33" s="1" t="s">
        <v>51</v>
      </c>
      <c r="D33" s="1">
        <v>9769310705</v>
      </c>
      <c r="E33" s="1">
        <v>2</v>
      </c>
      <c r="F33" s="1">
        <v>570</v>
      </c>
      <c r="G33" s="1">
        <v>410</v>
      </c>
      <c r="H33" s="1">
        <v>160</v>
      </c>
      <c r="I33" s="1" t="s">
        <v>10</v>
      </c>
    </row>
    <row r="34" spans="1:9" ht="13.2" x14ac:dyDescent="0.25">
      <c r="A34" s="3">
        <v>45082.503238703706</v>
      </c>
      <c r="B34" s="4">
        <v>45082</v>
      </c>
      <c r="C34" s="1" t="s">
        <v>24</v>
      </c>
      <c r="D34" s="1" t="s">
        <v>52</v>
      </c>
      <c r="E34" s="1">
        <v>2</v>
      </c>
      <c r="F34" s="1">
        <v>460</v>
      </c>
      <c r="G34" s="1">
        <v>320</v>
      </c>
      <c r="H34" s="1">
        <v>150</v>
      </c>
      <c r="I34" s="1" t="s">
        <v>10</v>
      </c>
    </row>
    <row r="35" spans="1:9" ht="13.2" x14ac:dyDescent="0.25">
      <c r="A35" s="3">
        <v>45083.539211828705</v>
      </c>
      <c r="B35" s="4">
        <v>45082</v>
      </c>
      <c r="C35" s="1" t="s">
        <v>53</v>
      </c>
      <c r="D35" s="1">
        <v>9820682039</v>
      </c>
      <c r="E35" s="1">
        <v>2</v>
      </c>
      <c r="F35" s="1">
        <v>460</v>
      </c>
      <c r="G35" s="1">
        <v>330</v>
      </c>
      <c r="H35" s="1">
        <v>130</v>
      </c>
      <c r="I35" s="1" t="s">
        <v>10</v>
      </c>
    </row>
    <row r="36" spans="1:9" ht="17.25" customHeight="1" x14ac:dyDescent="0.25">
      <c r="A36" s="2" t="s">
        <v>54</v>
      </c>
      <c r="D36" s="2"/>
      <c r="E36" s="1">
        <f t="shared" ref="E36:H36" si="0">SUM(E2:E29)</f>
        <v>69</v>
      </c>
      <c r="F36" s="1">
        <f t="shared" si="0"/>
        <v>14350</v>
      </c>
      <c r="G36" s="1">
        <f t="shared" si="0"/>
        <v>9530</v>
      </c>
      <c r="H36" s="1">
        <f t="shared" si="0"/>
        <v>4933</v>
      </c>
    </row>
    <row r="37" spans="1:9" ht="13.2" x14ac:dyDescent="0.25">
      <c r="D37" s="2"/>
    </row>
    <row r="38" spans="1:9" ht="13.2" x14ac:dyDescent="0.25">
      <c r="D38" s="2"/>
    </row>
    <row r="39" spans="1:9" ht="13.2" x14ac:dyDescent="0.25">
      <c r="D39" s="2"/>
    </row>
    <row r="40" spans="1:9" ht="13.2" x14ac:dyDescent="0.25">
      <c r="D40" s="2"/>
    </row>
    <row r="41" spans="1:9" ht="13.2" x14ac:dyDescent="0.25">
      <c r="D41" s="2"/>
    </row>
    <row r="42" spans="1:9" ht="13.2" x14ac:dyDescent="0.25">
      <c r="D42" s="2"/>
    </row>
    <row r="43" spans="1:9" ht="13.2" x14ac:dyDescent="0.25">
      <c r="D43" s="2"/>
    </row>
    <row r="44" spans="1:9" ht="13.2" x14ac:dyDescent="0.25">
      <c r="D44" s="2"/>
    </row>
    <row r="45" spans="1:9" ht="13.2" x14ac:dyDescent="0.25">
      <c r="D45" s="2"/>
    </row>
    <row r="46" spans="1:9" ht="13.2" x14ac:dyDescent="0.25">
      <c r="D46" s="2"/>
    </row>
    <row r="47" spans="1:9" ht="13.2" x14ac:dyDescent="0.25">
      <c r="D47" s="2"/>
    </row>
    <row r="48" spans="1:9" ht="13.2" x14ac:dyDescent="0.25">
      <c r="D48" s="2"/>
    </row>
    <row r="49" spans="4:4" ht="13.2" x14ac:dyDescent="0.25">
      <c r="D49" s="2"/>
    </row>
    <row r="50" spans="4:4" ht="13.2" x14ac:dyDescent="0.25">
      <c r="D50" s="2"/>
    </row>
    <row r="51" spans="4:4" ht="13.2" x14ac:dyDescent="0.25">
      <c r="D51" s="2"/>
    </row>
    <row r="52" spans="4:4" ht="13.2" x14ac:dyDescent="0.25">
      <c r="D52" s="2"/>
    </row>
    <row r="53" spans="4:4" ht="13.2" x14ac:dyDescent="0.25">
      <c r="D53" s="2"/>
    </row>
    <row r="54" spans="4:4" ht="13.2" x14ac:dyDescent="0.25">
      <c r="D54" s="2"/>
    </row>
    <row r="55" spans="4:4" ht="13.2" x14ac:dyDescent="0.25">
      <c r="D55" s="2"/>
    </row>
    <row r="56" spans="4:4" ht="13.2" x14ac:dyDescent="0.25">
      <c r="D56" s="2"/>
    </row>
    <row r="57" spans="4:4" ht="13.2" x14ac:dyDescent="0.25">
      <c r="D57" s="2"/>
    </row>
    <row r="58" spans="4:4" ht="13.2" x14ac:dyDescent="0.25">
      <c r="D58" s="2"/>
    </row>
    <row r="59" spans="4:4" ht="13.2" x14ac:dyDescent="0.25">
      <c r="D59" s="2"/>
    </row>
    <row r="60" spans="4:4" ht="13.2" x14ac:dyDescent="0.25">
      <c r="D60" s="2"/>
    </row>
    <row r="61" spans="4:4" ht="13.2" x14ac:dyDescent="0.25">
      <c r="D61" s="2"/>
    </row>
    <row r="62" spans="4:4" ht="13.2" x14ac:dyDescent="0.25">
      <c r="D62" s="2"/>
    </row>
    <row r="63" spans="4:4" ht="13.2" x14ac:dyDescent="0.25">
      <c r="D63" s="2"/>
    </row>
    <row r="64" spans="4:4" ht="13.2" x14ac:dyDescent="0.25">
      <c r="D64" s="2"/>
    </row>
    <row r="65" spans="4:4" ht="13.2" x14ac:dyDescent="0.25">
      <c r="D65" s="2"/>
    </row>
    <row r="66" spans="4:4" ht="13.2" x14ac:dyDescent="0.25">
      <c r="D66" s="2"/>
    </row>
    <row r="67" spans="4:4" ht="13.2" x14ac:dyDescent="0.25">
      <c r="D67" s="2"/>
    </row>
    <row r="68" spans="4:4" ht="13.2" x14ac:dyDescent="0.25">
      <c r="D68" s="2"/>
    </row>
    <row r="69" spans="4:4" ht="13.2" x14ac:dyDescent="0.25">
      <c r="D69" s="2"/>
    </row>
    <row r="70" spans="4:4" ht="13.2" x14ac:dyDescent="0.25">
      <c r="D70" s="2"/>
    </row>
    <row r="71" spans="4:4" ht="13.2" x14ac:dyDescent="0.25">
      <c r="D71" s="2"/>
    </row>
    <row r="72" spans="4:4" ht="13.2" x14ac:dyDescent="0.25">
      <c r="D72" s="2"/>
    </row>
    <row r="73" spans="4:4" ht="13.2" x14ac:dyDescent="0.25">
      <c r="D73" s="2"/>
    </row>
    <row r="74" spans="4:4" ht="13.2" x14ac:dyDescent="0.25">
      <c r="D74" s="2"/>
    </row>
    <row r="75" spans="4:4" ht="13.2" x14ac:dyDescent="0.25">
      <c r="D75" s="2"/>
    </row>
    <row r="76" spans="4:4" ht="13.2" x14ac:dyDescent="0.25">
      <c r="D76" s="2"/>
    </row>
    <row r="77" spans="4:4" ht="13.2" x14ac:dyDescent="0.25">
      <c r="D77" s="2"/>
    </row>
    <row r="78" spans="4:4" ht="13.2" x14ac:dyDescent="0.25">
      <c r="D78" s="2"/>
    </row>
    <row r="79" spans="4:4" ht="13.2" x14ac:dyDescent="0.25">
      <c r="D79" s="2"/>
    </row>
    <row r="80" spans="4:4" ht="13.2" x14ac:dyDescent="0.25">
      <c r="D80" s="2"/>
    </row>
    <row r="81" spans="4:4" ht="13.2" x14ac:dyDescent="0.25">
      <c r="D81" s="2"/>
    </row>
    <row r="82" spans="4:4" ht="13.2" x14ac:dyDescent="0.25">
      <c r="D82" s="2"/>
    </row>
    <row r="83" spans="4:4" ht="13.2" x14ac:dyDescent="0.25">
      <c r="D83" s="2"/>
    </row>
    <row r="84" spans="4:4" ht="13.2" x14ac:dyDescent="0.25">
      <c r="D84" s="2"/>
    </row>
    <row r="85" spans="4:4" ht="13.2" x14ac:dyDescent="0.25">
      <c r="D85" s="2"/>
    </row>
    <row r="86" spans="4:4" ht="13.2" x14ac:dyDescent="0.25">
      <c r="D86" s="2"/>
    </row>
    <row r="87" spans="4:4" ht="13.2" x14ac:dyDescent="0.25">
      <c r="D87" s="2"/>
    </row>
    <row r="88" spans="4:4" ht="13.2" x14ac:dyDescent="0.25">
      <c r="D88" s="2"/>
    </row>
    <row r="89" spans="4:4" ht="13.2" x14ac:dyDescent="0.25">
      <c r="D89" s="2"/>
    </row>
    <row r="90" spans="4:4" ht="13.2" x14ac:dyDescent="0.25">
      <c r="D90" s="2"/>
    </row>
    <row r="91" spans="4:4" ht="13.2" x14ac:dyDescent="0.25">
      <c r="D91" s="2"/>
    </row>
    <row r="92" spans="4:4" ht="13.2" x14ac:dyDescent="0.25">
      <c r="D92" s="2"/>
    </row>
    <row r="93" spans="4:4" ht="13.2" x14ac:dyDescent="0.25">
      <c r="D93" s="2"/>
    </row>
    <row r="94" spans="4:4" ht="13.2" x14ac:dyDescent="0.25">
      <c r="D94" s="2"/>
    </row>
    <row r="95" spans="4:4" ht="13.2" x14ac:dyDescent="0.25">
      <c r="D95" s="2"/>
    </row>
    <row r="96" spans="4:4" ht="13.2" x14ac:dyDescent="0.25">
      <c r="D96" s="2"/>
    </row>
    <row r="97" spans="4:4" ht="13.2" x14ac:dyDescent="0.25">
      <c r="D97" s="2"/>
    </row>
    <row r="98" spans="4:4" ht="13.2" x14ac:dyDescent="0.25">
      <c r="D98" s="2"/>
    </row>
    <row r="99" spans="4:4" ht="13.2" x14ac:dyDescent="0.25">
      <c r="D99" s="2"/>
    </row>
    <row r="100" spans="4:4" ht="13.2" x14ac:dyDescent="0.25">
      <c r="D100" s="2"/>
    </row>
    <row r="101" spans="4:4" ht="13.2" x14ac:dyDescent="0.25">
      <c r="D101" s="2"/>
    </row>
    <row r="102" spans="4:4" ht="13.2" x14ac:dyDescent="0.25">
      <c r="D102" s="2"/>
    </row>
    <row r="103" spans="4:4" ht="13.2" x14ac:dyDescent="0.25">
      <c r="D103" s="2"/>
    </row>
    <row r="104" spans="4:4" ht="13.2" x14ac:dyDescent="0.25">
      <c r="D104" s="2"/>
    </row>
    <row r="105" spans="4:4" ht="13.2" x14ac:dyDescent="0.25">
      <c r="D105" s="2"/>
    </row>
    <row r="106" spans="4:4" ht="13.2" x14ac:dyDescent="0.25">
      <c r="D106" s="2"/>
    </row>
    <row r="107" spans="4:4" ht="13.2" x14ac:dyDescent="0.25">
      <c r="D107" s="2"/>
    </row>
    <row r="108" spans="4:4" ht="13.2" x14ac:dyDescent="0.25">
      <c r="D108" s="2"/>
    </row>
    <row r="109" spans="4:4" ht="13.2" x14ac:dyDescent="0.25">
      <c r="D109" s="2"/>
    </row>
    <row r="110" spans="4:4" ht="13.2" x14ac:dyDescent="0.25">
      <c r="D110" s="2"/>
    </row>
    <row r="111" spans="4:4" ht="13.2" x14ac:dyDescent="0.25">
      <c r="D111" s="2"/>
    </row>
    <row r="112" spans="4:4" ht="13.2" x14ac:dyDescent="0.25">
      <c r="D112" s="2"/>
    </row>
    <row r="113" spans="4:4" ht="13.2" x14ac:dyDescent="0.25">
      <c r="D113" s="2"/>
    </row>
    <row r="114" spans="4:4" ht="13.2" x14ac:dyDescent="0.25">
      <c r="D114" s="2"/>
    </row>
    <row r="115" spans="4:4" ht="13.2" x14ac:dyDescent="0.25">
      <c r="D115" s="2"/>
    </row>
    <row r="116" spans="4:4" ht="13.2" x14ac:dyDescent="0.25">
      <c r="D116" s="2"/>
    </row>
    <row r="117" spans="4:4" ht="13.2" x14ac:dyDescent="0.25">
      <c r="D117" s="2"/>
    </row>
    <row r="118" spans="4:4" ht="13.2" x14ac:dyDescent="0.25">
      <c r="D118" s="2"/>
    </row>
    <row r="119" spans="4:4" ht="13.2" x14ac:dyDescent="0.25">
      <c r="D119" s="2"/>
    </row>
    <row r="120" spans="4:4" ht="13.2" x14ac:dyDescent="0.25">
      <c r="D120" s="2"/>
    </row>
    <row r="121" spans="4:4" ht="13.2" x14ac:dyDescent="0.25">
      <c r="D121" s="2"/>
    </row>
    <row r="122" spans="4:4" ht="13.2" x14ac:dyDescent="0.25">
      <c r="D122" s="2"/>
    </row>
    <row r="123" spans="4:4" ht="13.2" x14ac:dyDescent="0.25">
      <c r="D123" s="2"/>
    </row>
    <row r="124" spans="4:4" ht="13.2" x14ac:dyDescent="0.25">
      <c r="D124" s="2"/>
    </row>
    <row r="125" spans="4:4" ht="13.2" x14ac:dyDescent="0.25">
      <c r="D125" s="2"/>
    </row>
    <row r="126" spans="4:4" ht="13.2" x14ac:dyDescent="0.25">
      <c r="D126" s="2"/>
    </row>
    <row r="127" spans="4:4" ht="13.2" x14ac:dyDescent="0.25">
      <c r="D127" s="2"/>
    </row>
    <row r="128" spans="4:4" ht="13.2" x14ac:dyDescent="0.25">
      <c r="D128" s="2"/>
    </row>
    <row r="129" spans="4:4" ht="13.2" x14ac:dyDescent="0.25">
      <c r="D129" s="2"/>
    </row>
    <row r="130" spans="4:4" ht="13.2" x14ac:dyDescent="0.25">
      <c r="D130" s="2"/>
    </row>
    <row r="131" spans="4:4" ht="13.2" x14ac:dyDescent="0.25">
      <c r="D131" s="2"/>
    </row>
    <row r="132" spans="4:4" ht="13.2" x14ac:dyDescent="0.25">
      <c r="D132" s="2"/>
    </row>
    <row r="133" spans="4:4" ht="13.2" x14ac:dyDescent="0.25">
      <c r="D133" s="2"/>
    </row>
    <row r="134" spans="4:4" ht="13.2" x14ac:dyDescent="0.25">
      <c r="D134" s="2"/>
    </row>
    <row r="135" spans="4:4" ht="13.2" x14ac:dyDescent="0.25">
      <c r="D13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9CF88-8D18-4D5A-8624-C4021B20E88F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process_data</vt:lpstr>
      <vt:lpstr>raw_data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abdulrehman2712000@gmail.com</cp:lastModifiedBy>
  <dcterms:modified xsi:type="dcterms:W3CDTF">2025-05-12T18:55:41Z</dcterms:modified>
</cp:coreProperties>
</file>