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 TAZUL ISLAM\Desktop\A Malek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M9" i="1"/>
  <c r="N9" i="1" s="1"/>
  <c r="M10" i="1"/>
  <c r="N10" i="1" s="1"/>
  <c r="F7" i="1"/>
  <c r="M7" i="1" s="1"/>
  <c r="F8" i="1"/>
  <c r="M8" i="1" s="1"/>
  <c r="F9" i="1"/>
  <c r="F10" i="1"/>
  <c r="F6" i="1"/>
  <c r="L7" i="1"/>
  <c r="L8" i="1"/>
  <c r="L9" i="1"/>
  <c r="L10" i="1"/>
  <c r="L6" i="1"/>
  <c r="E6" i="1"/>
  <c r="K7" i="1"/>
  <c r="K8" i="1"/>
  <c r="K9" i="1"/>
  <c r="K10" i="1"/>
  <c r="K6" i="1"/>
  <c r="H7" i="1"/>
  <c r="H8" i="1"/>
  <c r="H9" i="1"/>
  <c r="H10" i="1"/>
  <c r="H6" i="1"/>
  <c r="E7" i="1"/>
  <c r="E8" i="1"/>
  <c r="E9" i="1"/>
  <c r="E10" i="1"/>
  <c r="M6" i="1" l="1"/>
  <c r="N7" i="1" s="1"/>
  <c r="N6" i="1" l="1"/>
  <c r="N8" i="1"/>
</calcChain>
</file>

<file path=xl/sharedStrings.xml><?xml version="1.0" encoding="utf-8"?>
<sst xmlns="http://schemas.openxmlformats.org/spreadsheetml/2006/main" count="23" uniqueCount="17">
  <si>
    <t>SL</t>
  </si>
  <si>
    <t>Name</t>
  </si>
  <si>
    <t>Bangla</t>
  </si>
  <si>
    <t>English</t>
  </si>
  <si>
    <t>Chemistry</t>
  </si>
  <si>
    <t>GPA</t>
  </si>
  <si>
    <t>Rank</t>
  </si>
  <si>
    <t>Marks</t>
  </si>
  <si>
    <t>LG</t>
  </si>
  <si>
    <t>GP</t>
  </si>
  <si>
    <t>PATA PARVIN</t>
  </si>
  <si>
    <t>PARSIA</t>
  </si>
  <si>
    <t>ODHORA</t>
  </si>
  <si>
    <t>SUJON</t>
  </si>
  <si>
    <t>ROMEO</t>
  </si>
  <si>
    <t>AB</t>
  </si>
  <si>
    <t>Result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</si>
</sst>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workbookViewId="0">
      <selection activeCell="C2" sqref="C2:N2"/>
    </sheetView>
  </sheetViews>
  <sheetFormatPr defaultRowHeight="15" x14ac:dyDescent="0.25"/>
  <cols>
    <col min="1" max="1" width="12.28515625" customWidth="1"/>
    <col min="2" max="2" width="6.42578125" customWidth="1"/>
    <col min="3" max="3" width="12.7109375" customWidth="1"/>
    <col min="5" max="5" width="7.140625" customWidth="1"/>
    <col min="6" max="6" width="6" customWidth="1"/>
    <col min="8" max="8" width="7.28515625" customWidth="1"/>
    <col min="9" max="9" width="6.5703125" customWidth="1"/>
    <col min="11" max="11" width="9.7109375" customWidth="1"/>
    <col min="12" max="12" width="5.85546875" customWidth="1"/>
    <col min="13" max="13" width="7.42578125" customWidth="1"/>
    <col min="14" max="14" width="7.85546875" customWidth="1"/>
  </cols>
  <sheetData>
    <row r="2" spans="2:14" ht="21" x14ac:dyDescent="0.35">
      <c r="C2" s="13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4" spans="2:14" x14ac:dyDescent="0.25">
      <c r="B4" s="4" t="s">
        <v>0</v>
      </c>
      <c r="C4" s="4" t="s">
        <v>1</v>
      </c>
      <c r="D4" s="6" t="s">
        <v>2</v>
      </c>
      <c r="E4" s="7"/>
      <c r="F4" s="8"/>
      <c r="G4" s="9" t="s">
        <v>3</v>
      </c>
      <c r="H4" s="10"/>
      <c r="I4" s="11"/>
      <c r="J4" s="9" t="s">
        <v>4</v>
      </c>
      <c r="K4" s="10"/>
      <c r="L4" s="11"/>
      <c r="M4" s="4" t="s">
        <v>5</v>
      </c>
      <c r="N4" s="4" t="s">
        <v>6</v>
      </c>
    </row>
    <row r="5" spans="2:14" x14ac:dyDescent="0.25">
      <c r="B5" s="5"/>
      <c r="C5" s="5"/>
      <c r="D5" s="1" t="s">
        <v>7</v>
      </c>
      <c r="E5" s="1" t="s">
        <v>8</v>
      </c>
      <c r="F5" s="1" t="s">
        <v>9</v>
      </c>
      <c r="G5" s="1" t="s">
        <v>7</v>
      </c>
      <c r="H5" s="1" t="s">
        <v>8</v>
      </c>
      <c r="I5" s="1" t="s">
        <v>9</v>
      </c>
      <c r="J5" s="1" t="s">
        <v>7</v>
      </c>
      <c r="K5" s="1" t="s">
        <v>8</v>
      </c>
      <c r="L5" s="1" t="s">
        <v>9</v>
      </c>
      <c r="M5" s="5"/>
      <c r="N5" s="5"/>
    </row>
    <row r="6" spans="2:14" x14ac:dyDescent="0.25">
      <c r="B6" s="2">
        <v>1</v>
      </c>
      <c r="C6" s="3" t="s">
        <v>10</v>
      </c>
      <c r="D6" s="2">
        <v>95</v>
      </c>
      <c r="E6" s="1" t="str">
        <f>IF(D6="AB","AB",IF(D6&gt;=80,"A+",IF(D6&gt;=75,"A",IF(D6&gt;=70,"A-",IF(D6&gt;=65,"B+",IF(D6&gt;=60,"B",IF(D6&gt;=55,"B-",IF(D6&gt;=50,"C+",IF(D6&gt;=45,"C",IF(D6&gt;=40,"D",IF(D6&lt;40,"F")))))))))))</f>
        <v>A+</v>
      </c>
      <c r="F6" s="1" t="str">
        <f>IF(D6="AB","AB",IF(D6&gt;=80,"5.00",IF(D6&gt;=75,"4.00",IF(D6&gt;=70,"3.50",IF(D6&gt;=65,"3.25",IF(D6&gt;=60,"3.00",IF(D6&gt;=55,"2.75",IF(D6&gt;=50,"2.50",IF(D6&gt;=45,"2.25",IF(D6&gt;=40,"2.00",IF(D6&lt;40,"00")))))))))))</f>
        <v>5.00</v>
      </c>
      <c r="G6" s="2">
        <v>89</v>
      </c>
      <c r="H6" s="1" t="str">
        <f>IF(G6&gt;=80,"A+",IF(G6&gt;=75,"A",IF(G6&gt;=70,"A-",IF(G6&gt;=65,"B+",IF(G6&gt;=60,"B",IF(G6&gt;=55,"B-",IF(G6&gt;=50,"C+",IF(G6&gt;=45,"C",IF(G6&gt;=40,"D",IF(G6&lt;40,"F"))))))))))</f>
        <v>A+</v>
      </c>
      <c r="I6" s="1" t="str">
        <f>IF(G6&gt;=80,"5.00",IF(G6&gt;=75,"4.00",IF(G6&gt;=70,"3.50",IF(G6&gt;=65,"3.25",IF(G6&gt;=60,"3.00",IF(G6&gt;=55,"2.75",IF(G6&gt;=50,"2.50",IF(G6&gt;=45,"2.25",IF(G6&gt;=40,"2.00",IF(G6&lt;40,"0.00"))))))))))</f>
        <v>5.00</v>
      </c>
      <c r="J6" s="2">
        <v>90</v>
      </c>
      <c r="K6" s="1" t="str">
        <f>IF(J6&gt;=80,"A+",IF(J6&gt;=75,"A",IF(J6&gt;=70,"A-",IF(J6&gt;=65,"B+",IF(J6&gt;=60,"B",IF(J6&gt;=55,"B-",IF(J6&gt;=50,"C+",IF(J6&gt;=45,"C",IF(J6&gt;=40,"D",IF(J6&lt;40,"F"))))))))))</f>
        <v>A+</v>
      </c>
      <c r="L6" s="1" t="str">
        <f>IF(J6&gt;=80,"5.00",IF(J6&gt;=75,"4.00",IF(J6&gt;=70,"3.50",IF(J6&gt;=65,"3.25",IF(J6&gt;=60,"3.00",IF(J6&gt;=55,"2.75",IF(J6&gt;=50,"2.50",IF(J6&gt;=45,"2.25",IF(J6&gt;=40,"2.00",IF(J6&lt;40,"00"))))))))))</f>
        <v>5.00</v>
      </c>
      <c r="M6" s="2">
        <f>IF(OR(D6="AB",G6="AB",J6="AB"),"AB",IF(OR(D6&lt;40,G6&lt;40,J6&lt;40),"F",(F6+I6+L6)/3))</f>
        <v>5</v>
      </c>
      <c r="N6" s="3">
        <f>IF(OR(M6="AB",M6="F"),"0",RANK(M6,$M$6:$M$10,0))</f>
        <v>1</v>
      </c>
    </row>
    <row r="7" spans="2:14" x14ac:dyDescent="0.25">
      <c r="B7" s="2">
        <v>2</v>
      </c>
      <c r="C7" s="3" t="s">
        <v>11</v>
      </c>
      <c r="D7" s="2">
        <v>96</v>
      </c>
      <c r="E7" s="1" t="str">
        <f t="shared" ref="E7:E10" si="0">IF(D7="AB","AB",IF(D7&gt;=80,"A+",IF(D7&gt;=75,"A",IF(D7&gt;=70,"A-",IF(D7&gt;=65,"B+",IF(D7&gt;=60,"B",IF(D7&gt;=55,"B-",IF(D7&gt;=50,"C+",IF(D7&gt;=45,"C",IF(D7&gt;=40,"D",IF(D7&lt;40,"F")))))))))))</f>
        <v>A+</v>
      </c>
      <c r="F7" s="1" t="str">
        <f t="shared" ref="F7:F10" si="1">IF(D7="AB","AB",IF(D7&gt;=80,"5.00",IF(D7&gt;=75,"4.00",IF(D7&gt;=70,"3.50",IF(D7&gt;=65,"3.25",IF(D7&gt;=60,"3.00",IF(D7&gt;=55,"2.75",IF(D7&gt;=50,"2.50",IF(D7&gt;=45,"2.25",IF(D7&gt;=40,"2.00",IF(D7&lt;40,"00")))))))))))</f>
        <v>5.00</v>
      </c>
      <c r="G7" s="2">
        <v>78</v>
      </c>
      <c r="H7" s="1" t="str">
        <f t="shared" ref="H7:H10" si="2">IF(G7&gt;=80,"A+",IF(G7&gt;=75,"A",IF(G7&gt;=70,"A-",IF(G7&gt;=65,"B+",IF(G7&gt;=60,"B",IF(G7&gt;=55,"B-",IF(G7&gt;=50,"C+",IF(G7&gt;=45,"C",IF(G7&gt;=40,"D",IF(G7&lt;40,"F"))))))))))</f>
        <v>A</v>
      </c>
      <c r="I7" s="1" t="str">
        <f t="shared" ref="I7:I10" si="3">IF(G7&gt;=80,"5.00",IF(G7&gt;=75,"4.00",IF(G7&gt;=70,"3.50",IF(G7&gt;=65,"3.25",IF(G7&gt;=60,"3.00",IF(G7&gt;=55,"2.75",IF(G7&gt;=50,"2.50",IF(G7&gt;=45,"2.25",IF(G7&gt;=40,"2.00",IF(G7&lt;40,"0.00"))))))))))</f>
        <v>4.00</v>
      </c>
      <c r="J7" s="2">
        <v>56</v>
      </c>
      <c r="K7" s="1" t="str">
        <f t="shared" ref="K7:K10" si="4">IF(J7&gt;=80,"A+",IF(J7&gt;=75,"A",IF(J7&gt;=70,"A-",IF(J7&gt;=65,"B+",IF(J7&gt;=60,"B",IF(J7&gt;=55,"B-",IF(J7&gt;=50,"C+",IF(J7&gt;=45,"C",IF(J7&gt;=40,"D",IF(J7&lt;40,"F"))))))))))</f>
        <v>B-</v>
      </c>
      <c r="L7" s="1" t="str">
        <f t="shared" ref="L7:L10" si="5">IF(J7&gt;=80,"5.00",IF(J7&gt;=75,"4.00",IF(J7&gt;=70,"3.50",IF(J7&gt;=65,"3.25",IF(J7&gt;=60,"3.00",IF(J7&gt;=55,"2.75",IF(J7&gt;=50,"2.50",IF(J7&gt;=45,"2.25",IF(J7&gt;=40,"2.00",IF(J7&lt;40,"00"))))))))))</f>
        <v>2.75</v>
      </c>
      <c r="M7" s="2">
        <f>IF(OR(D7="AB",G7="AB",J7="AB"),"AB",IF(OR(D7&lt;40,G7&lt;40,J7&lt;40),"F",(F7+I7+L7)/3))</f>
        <v>3.9166666666666665</v>
      </c>
      <c r="N7" s="3">
        <f t="shared" ref="N7:N10" si="6">IF(OR(M7="AB",M7="F"),"0",RANK(M7,$M$6:$M$10,0))</f>
        <v>2</v>
      </c>
    </row>
    <row r="8" spans="2:14" x14ac:dyDescent="0.25">
      <c r="B8" s="2">
        <v>3</v>
      </c>
      <c r="C8" s="3" t="s">
        <v>12</v>
      </c>
      <c r="D8" s="2">
        <v>80</v>
      </c>
      <c r="E8" s="1" t="str">
        <f t="shared" si="0"/>
        <v>A+</v>
      </c>
      <c r="F8" s="1" t="str">
        <f t="shared" si="1"/>
        <v>5.00</v>
      </c>
      <c r="G8" s="2">
        <v>56</v>
      </c>
      <c r="H8" s="1" t="str">
        <f t="shared" si="2"/>
        <v>B-</v>
      </c>
      <c r="I8" s="1" t="str">
        <f t="shared" si="3"/>
        <v>2.75</v>
      </c>
      <c r="J8" s="2">
        <v>78</v>
      </c>
      <c r="K8" s="1" t="str">
        <f t="shared" si="4"/>
        <v>A</v>
      </c>
      <c r="L8" s="1" t="str">
        <f t="shared" si="5"/>
        <v>4.00</v>
      </c>
      <c r="M8" s="2">
        <f t="shared" ref="M8:M10" si="7">IF(OR(D8="AB",G8="AB",J8="AB"),"AB",IF(OR(D8&lt;40,G8&lt;40,J8&lt;40),"F",(F8+I8+L8)/3))</f>
        <v>3.9166666666666665</v>
      </c>
      <c r="N8" s="3">
        <f t="shared" si="6"/>
        <v>2</v>
      </c>
    </row>
    <row r="9" spans="2:14" x14ac:dyDescent="0.25">
      <c r="B9" s="2">
        <v>4</v>
      </c>
      <c r="C9" s="3" t="s">
        <v>13</v>
      </c>
      <c r="D9" s="2" t="s">
        <v>15</v>
      </c>
      <c r="E9" s="1" t="str">
        <f t="shared" si="0"/>
        <v>AB</v>
      </c>
      <c r="F9" s="1" t="str">
        <f t="shared" si="1"/>
        <v>AB</v>
      </c>
      <c r="G9" s="2">
        <v>34</v>
      </c>
      <c r="H9" s="1" t="str">
        <f t="shared" si="2"/>
        <v>F</v>
      </c>
      <c r="I9" s="1" t="str">
        <f t="shared" si="3"/>
        <v>0.00</v>
      </c>
      <c r="J9" s="2">
        <v>90</v>
      </c>
      <c r="K9" s="1" t="str">
        <f t="shared" si="4"/>
        <v>A+</v>
      </c>
      <c r="L9" s="1" t="str">
        <f t="shared" si="5"/>
        <v>5.00</v>
      </c>
      <c r="M9" s="2" t="str">
        <f t="shared" si="7"/>
        <v>AB</v>
      </c>
      <c r="N9" s="3" t="str">
        <f t="shared" si="6"/>
        <v>0</v>
      </c>
    </row>
    <row r="10" spans="2:14" x14ac:dyDescent="0.25">
      <c r="B10" s="2">
        <v>5</v>
      </c>
      <c r="C10" s="3" t="s">
        <v>14</v>
      </c>
      <c r="D10" s="2">
        <v>65</v>
      </c>
      <c r="E10" s="1" t="str">
        <f t="shared" si="0"/>
        <v>B+</v>
      </c>
      <c r="F10" s="1" t="str">
        <f t="shared" si="1"/>
        <v>3.25</v>
      </c>
      <c r="G10" s="2">
        <v>25</v>
      </c>
      <c r="H10" s="1" t="str">
        <f t="shared" si="2"/>
        <v>F</v>
      </c>
      <c r="I10" s="1" t="str">
        <f t="shared" si="3"/>
        <v>0.00</v>
      </c>
      <c r="J10" s="2">
        <v>56</v>
      </c>
      <c r="K10" s="1" t="str">
        <f t="shared" si="4"/>
        <v>B-</v>
      </c>
      <c r="L10" s="1" t="str">
        <f t="shared" si="5"/>
        <v>2.75</v>
      </c>
      <c r="M10" s="2" t="str">
        <f t="shared" si="7"/>
        <v>F</v>
      </c>
      <c r="N10" s="3" t="str">
        <f t="shared" si="6"/>
        <v>0</v>
      </c>
    </row>
  </sheetData>
  <mergeCells count="8">
    <mergeCell ref="C2:N2"/>
    <mergeCell ref="N4:N5"/>
    <mergeCell ref="C4:C5"/>
    <mergeCell ref="B4:B5"/>
    <mergeCell ref="D4:F4"/>
    <mergeCell ref="G4:I4"/>
    <mergeCell ref="J4:L4"/>
    <mergeCell ref="M4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cp:lastModifiedBy>MD TAZUL ISLAM</cp:lastModifiedBy>
  <dcterms:created xsi:type="dcterms:W3CDTF">2024-02-14T21:28:25Z</dcterms:created>
  <dcterms:modified xsi:type="dcterms:W3CDTF">2025-01-23T17:46:45Z</dcterms:modified>
</cp:coreProperties>
</file>