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la Dumen\Desktop\Aly 6050\Week 5 - Linear Programming and Optimization\"/>
    </mc:Choice>
  </mc:AlternateContent>
  <xr:revisionPtr revIDLastSave="0" documentId="13_ncr:1_{D1A5DDC3-9763-4F92-BEF8-274489469F4E}" xr6:coauthVersionLast="45" xr6:coauthVersionMax="45" xr10:uidLastSave="{00000000-0000-0000-0000-000000000000}"/>
  <bookViews>
    <workbookView xWindow="-108" yWindow="-108" windowWidth="23256" windowHeight="12576" xr2:uid="{34118312-B7AF-4E53-B937-C508C03B5AEF}"/>
  </bookViews>
  <sheets>
    <sheet name="Sensitivity Report 1" sheetId="13" r:id="rId1"/>
    <sheet name="Sheet1" sheetId="1" r:id="rId2"/>
  </sheets>
  <definedNames>
    <definedName name="solver_adj" localSheetId="1" hidden="1">Sheet1!$G$3:$J$3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Sheet1!$G$3:$J$3</definedName>
    <definedName name="solver_lhs2" localSheetId="1" hidden="1">Sheet1!$K$10</definedName>
    <definedName name="solver_lhs3" localSheetId="1" hidden="1">Sheet1!$K$11</definedName>
    <definedName name="solver_lhs4" localSheetId="1" hidden="1">Sheet1!$K$8</definedName>
    <definedName name="solver_lhs5" localSheetId="1" hidden="1">Sheet1!$K$9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Sheet1!$K$3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hs1" localSheetId="1" hidden="1">integer</definedName>
    <definedName name="solver_rhs2" localSheetId="1" hidden="1">Sheet1!$M$10</definedName>
    <definedName name="solver_rhs3" localSheetId="1" hidden="1">Sheet1!$M$11</definedName>
    <definedName name="solver_rhs4" localSheetId="1" hidden="1">Sheet1!$M$8</definedName>
    <definedName name="solver_rhs5" localSheetId="1" hidden="1">Sheet1!$M$9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11" i="1"/>
  <c r="K10" i="1"/>
  <c r="K9" i="1"/>
  <c r="K3" i="1"/>
</calcChain>
</file>

<file path=xl/sharedStrings.xml><?xml version="1.0" encoding="utf-8"?>
<sst xmlns="http://schemas.openxmlformats.org/spreadsheetml/2006/main" count="85" uniqueCount="71">
  <si>
    <t xml:space="preserve">x1 = Number of Pressure Washers </t>
  </si>
  <si>
    <t xml:space="preserve">x2 = Number of Go Karts </t>
  </si>
  <si>
    <t xml:space="preserve">x1 = Number of Generators </t>
  </si>
  <si>
    <t xml:space="preserve">x1 = Number of Cases of Pumps (5 pumps) </t>
  </si>
  <si>
    <t xml:space="preserve">Objective Function : </t>
  </si>
  <si>
    <t xml:space="preserve">Decision Variables : </t>
  </si>
  <si>
    <t xml:space="preserve">Total Profit (Objective) : P = 119.99*x1 + 359.99*x2 + 224*x3 + 712.95*x4 </t>
  </si>
  <si>
    <t>Constraints</t>
  </si>
  <si>
    <t>Constraints :</t>
  </si>
  <si>
    <t>Total Cost : 320*x1 + 360*x2 + 415*x3 + 637*x4 &lt;= 176000</t>
  </si>
  <si>
    <t>Warehouse Area : 3.2*x1 + 8*x2 + 3.2*x3 + 0.8*x4 &lt;= 2688</t>
  </si>
  <si>
    <t>Area for Pressure Washers and Go Karts : 3*x1 + 8*x2 &gt;= 725.76</t>
  </si>
  <si>
    <t>Number of Generators : x3 - 10*x4 &gt;= 0</t>
  </si>
  <si>
    <t xml:space="preserve">Mathematical Formulation : </t>
  </si>
  <si>
    <t>Problem Statement</t>
  </si>
  <si>
    <t>Maximize : P = 119.99*x1 + 359.99*x2 + 224*x3 + 712.95*x4</t>
  </si>
  <si>
    <t>Subject to:</t>
  </si>
  <si>
    <t>Cost : 320*x1 + 360*x2 + 415*x3 + 637*x4 &lt;= 176000</t>
  </si>
  <si>
    <t>Area : 3.2*x1 + 8*x2 + 3.2*x3 + 0.8*x4 &lt;= 2688</t>
  </si>
  <si>
    <t>Area for Pres. Washers and Go Karts : 3*x1 + 8*x2 &gt;= 725.76</t>
  </si>
  <si>
    <t>Solution</t>
  </si>
  <si>
    <t>X1</t>
  </si>
  <si>
    <t>X2</t>
  </si>
  <si>
    <t>X3</t>
  </si>
  <si>
    <t>X4</t>
  </si>
  <si>
    <t>Objective Parameters</t>
  </si>
  <si>
    <t>Profit</t>
  </si>
  <si>
    <t>Area</t>
  </si>
  <si>
    <t>Cost</t>
  </si>
  <si>
    <t>Specific area for 2 products</t>
  </si>
  <si>
    <t>Number of Generators</t>
  </si>
  <si>
    <t>119.99</t>
  </si>
  <si>
    <t>LHS</t>
  </si>
  <si>
    <t>Inequality</t>
  </si>
  <si>
    <t>RHS</t>
  </si>
  <si>
    <t>&lt;=</t>
  </si>
  <si>
    <t>&gt;=</t>
  </si>
  <si>
    <t>Worksheet: [Book1]Sheet1</t>
  </si>
  <si>
    <t>Cell</t>
  </si>
  <si>
    <t>Name</t>
  </si>
  <si>
    <t>Variable Cells</t>
  </si>
  <si>
    <t>$G$3</t>
  </si>
  <si>
    <t>Maximize : P = 119.99*x1 + 359.99*x2 + 224*x3 + 712.95*x4 X1</t>
  </si>
  <si>
    <t>$H$3</t>
  </si>
  <si>
    <t>Maximize : P = 119.99*x1 + 359.99*x2 + 224*x3 + 712.95*x4 X2</t>
  </si>
  <si>
    <t>$I$3</t>
  </si>
  <si>
    <t>Maximize : P = 119.99*x1 + 359.99*x2 + 224*x3 + 712.95*x4 X3</t>
  </si>
  <si>
    <t>$J$3</t>
  </si>
  <si>
    <t>Maximize : P = 119.99*x1 + 359.99*x2 + 224*x3 + 712.95*x4 X4</t>
  </si>
  <si>
    <t>$K$10</t>
  </si>
  <si>
    <t>Specific area for 2 products LHS</t>
  </si>
  <si>
    <t>$K$11</t>
  </si>
  <si>
    <t>Number of Generators LHS</t>
  </si>
  <si>
    <t>$K$8</t>
  </si>
  <si>
    <t>Cost LHS</t>
  </si>
  <si>
    <t>$K$9</t>
  </si>
  <si>
    <t>Area LHS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</si>
  <si>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</si>
  <si>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</si>
  <si>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</si>
  <si>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</si>
  <si>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</si>
  <si>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</si>
  <si>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</si>
  <si>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</si>
  <si>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</si>
  <si>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</si>
  <si>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</si>
  <si>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</si>
  <si>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</si>
  <si>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25.03.2020 19:48:36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</si>
</sst>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" fillId="2" borderId="0" xfId="1" applyAlignment="1">
      <alignment horizontal="center" vertical="top"/>
    </xf>
    <xf numFmtId="0" fontId="3" fillId="4" borderId="0" xfId="3" applyAlignment="1">
      <alignment horizontal="center" vertical="top"/>
    </xf>
    <xf numFmtId="0" fontId="2" fillId="3" borderId="0" xfId="2" applyAlignment="1">
      <alignment horizontal="center" vertical="top"/>
    </xf>
    <xf numFmtId="0" fontId="5" fillId="6" borderId="2" xfId="5" applyAlignment="1">
      <alignment horizontal="center" vertical="top"/>
    </xf>
    <xf numFmtId="0" fontId="5" fillId="6" borderId="2" xfId="5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2" fontId="4" fillId="5" borderId="1" xfId="4" applyNumberFormat="1" applyAlignment="1">
      <alignment horizontal="center"/>
    </xf>
    <xf numFmtId="0" fontId="4" fillId="5" borderId="1" xfId="4" applyAlignment="1">
      <alignment horizontal="center"/>
    </xf>
    <xf numFmtId="164" fontId="0" fillId="0" borderId="6" xfId="0" applyNumberFormat="1" applyFill="1" applyBorder="1" applyAlignment="1"/>
    <xf numFmtId="2" fontId="0" fillId="0" borderId="6" xfId="0" applyNumberFormat="1" applyFill="1" applyBorder="1" applyAlignment="1"/>
    <xf numFmtId="2" fontId="0" fillId="0" borderId="5" xfId="0" applyNumberFormat="1" applyFill="1" applyBorder="1" applyAlignment="1"/>
    <xf numFmtId="165" fontId="0" fillId="0" borderId="6" xfId="0" applyNumberFormat="1" applyFill="1" applyBorder="1" applyAlignment="1"/>
    <xf numFmtId="165" fontId="0" fillId="0" borderId="5" xfId="0" applyNumberFormat="1" applyFill="1" applyBorder="1" applyAlignment="1"/>
    <xf numFmtId="1" fontId="0" fillId="0" borderId="6" xfId="0" applyNumberFormat="1" applyFill="1" applyBorder="1" applyAlignment="1"/>
    <xf numFmtId="1" fontId="0" fillId="0" borderId="5" xfId="0" applyNumberFormat="1" applyFill="1" applyBorder="1" applyAlignment="1"/>
  </cellXfs>
  <cellStyles count="6">
    <cellStyle name="Bad" xfId="2" builtinId="27"/>
    <cellStyle name="Check Cell" xfId="5" builtinId="23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9D22-6760-4257-9A8B-E65A4AA5138F}">
  <dimension ref="A1:H20"/>
  <sheetViews>
    <sheetView showGridLines="0" tabSelected="1" workbookViewId="0">
      <selection activeCell="L14" sqref="L14"/>
    </sheetView>
  </sheetViews>
  <sheetFormatPr defaultRowHeight="14.4" x14ac:dyDescent="0.3"/>
  <cols>
    <col min="1" max="1" width="2.33203125" customWidth="1"/>
    <col min="2" max="2" width="6" bestFit="1" customWidth="1"/>
    <col min="3" max="3" width="53.5546875" bestFit="1" customWidth="1"/>
    <col min="4" max="4" width="14.55468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4" t="s">
        <v>57</v>
      </c>
    </row>
    <row r="2" spans="1:8" x14ac:dyDescent="0.3">
      <c r="A2" s="4" t="s">
        <v>37</v>
      </c>
    </row>
    <row r="3" spans="1:8" x14ac:dyDescent="0.3">
      <c r="A3" s="4" t="s">
        <v>70</v>
      </c>
    </row>
    <row r="6" spans="1:8" ht="15" thickBot="1" x14ac:dyDescent="0.35">
      <c r="A6" t="s">
        <v>40</v>
      </c>
    </row>
    <row r="7" spans="1:8" x14ac:dyDescent="0.3">
      <c r="B7" s="7"/>
      <c r="C7" s="7"/>
      <c r="D7" s="7" t="s">
        <v>58</v>
      </c>
      <c r="E7" s="7" t="s">
        <v>60</v>
      </c>
      <c r="F7" s="7" t="s">
        <v>61</v>
      </c>
      <c r="G7" s="7" t="s">
        <v>63</v>
      </c>
      <c r="H7" s="7" t="s">
        <v>63</v>
      </c>
    </row>
    <row r="8" spans="1:8" ht="15" thickBot="1" x14ac:dyDescent="0.35">
      <c r="B8" s="8" t="s">
        <v>38</v>
      </c>
      <c r="C8" s="8" t="s">
        <v>39</v>
      </c>
      <c r="D8" s="8" t="s">
        <v>59</v>
      </c>
      <c r="E8" s="8" t="s">
        <v>28</v>
      </c>
      <c r="F8" s="8" t="s">
        <v>62</v>
      </c>
      <c r="G8" s="8" t="s">
        <v>64</v>
      </c>
      <c r="H8" s="8" t="s">
        <v>65</v>
      </c>
    </row>
    <row r="9" spans="1:8" x14ac:dyDescent="0.3">
      <c r="B9" s="6" t="s">
        <v>41</v>
      </c>
      <c r="C9" s="6" t="s">
        <v>42</v>
      </c>
      <c r="D9" s="24">
        <v>0</v>
      </c>
      <c r="E9" s="22">
        <v>-103.04339534883725</v>
      </c>
      <c r="F9" s="6">
        <v>119.99</v>
      </c>
      <c r="G9" s="20">
        <v>103.04339534883725</v>
      </c>
      <c r="H9" s="6">
        <v>1E+30</v>
      </c>
    </row>
    <row r="10" spans="1:8" x14ac:dyDescent="0.3">
      <c r="B10" s="6" t="s">
        <v>43</v>
      </c>
      <c r="C10" s="6" t="s">
        <v>44</v>
      </c>
      <c r="D10" s="24">
        <v>267.84415584415598</v>
      </c>
      <c r="E10" s="22">
        <v>0</v>
      </c>
      <c r="F10" s="6">
        <v>359.99</v>
      </c>
      <c r="G10" s="20">
        <v>362.65634146341461</v>
      </c>
      <c r="H10" s="19">
        <v>137.17278671401712</v>
      </c>
    </row>
    <row r="11" spans="1:8" x14ac:dyDescent="0.3">
      <c r="B11" s="6" t="s">
        <v>45</v>
      </c>
      <c r="C11" s="6" t="s">
        <v>46</v>
      </c>
      <c r="D11" s="24">
        <v>166.23376623376612</v>
      </c>
      <c r="E11" s="22">
        <v>0</v>
      </c>
      <c r="F11" s="6">
        <v>224.99</v>
      </c>
      <c r="G11" s="20">
        <v>182.40170277777779</v>
      </c>
      <c r="H11" s="6">
        <v>148.6891</v>
      </c>
    </row>
    <row r="12" spans="1:8" ht="15" thickBot="1" x14ac:dyDescent="0.35">
      <c r="B12" s="5" t="s">
        <v>47</v>
      </c>
      <c r="C12" s="5" t="s">
        <v>48</v>
      </c>
      <c r="D12" s="25">
        <v>16</v>
      </c>
      <c r="E12" s="23">
        <v>0</v>
      </c>
      <c r="F12" s="5">
        <v>712.95</v>
      </c>
      <c r="G12" s="21">
        <v>1824.0170277777779</v>
      </c>
      <c r="H12" s="5">
        <v>497.32961992619965</v>
      </c>
    </row>
    <row r="14" spans="1:8" ht="15" thickBot="1" x14ac:dyDescent="0.35">
      <c r="A14" t="s">
        <v>7</v>
      </c>
    </row>
    <row r="15" spans="1:8" x14ac:dyDescent="0.3">
      <c r="B15" s="7"/>
      <c r="C15" s="7"/>
      <c r="D15" s="7" t="s">
        <v>58</v>
      </c>
      <c r="E15" s="7" t="s">
        <v>66</v>
      </c>
      <c r="F15" s="7" t="s">
        <v>68</v>
      </c>
      <c r="G15" s="7" t="s">
        <v>63</v>
      </c>
      <c r="H15" s="7" t="s">
        <v>63</v>
      </c>
    </row>
    <row r="16" spans="1:8" ht="15" thickBot="1" x14ac:dyDescent="0.35">
      <c r="B16" s="8" t="s">
        <v>38</v>
      </c>
      <c r="C16" s="8" t="s">
        <v>39</v>
      </c>
      <c r="D16" s="8" t="s">
        <v>59</v>
      </c>
      <c r="E16" s="8" t="s">
        <v>67</v>
      </c>
      <c r="F16" s="8" t="s">
        <v>69</v>
      </c>
      <c r="G16" s="8" t="s">
        <v>64</v>
      </c>
      <c r="H16" s="8" t="s">
        <v>65</v>
      </c>
    </row>
    <row r="17" spans="2:8" x14ac:dyDescent="0.3">
      <c r="B17" s="6" t="s">
        <v>49</v>
      </c>
      <c r="C17" s="6" t="s">
        <v>50</v>
      </c>
      <c r="D17" s="24">
        <v>2142.7532467532478</v>
      </c>
      <c r="E17" s="6">
        <v>0</v>
      </c>
      <c r="F17" s="6">
        <v>725.76</v>
      </c>
      <c r="G17" s="6">
        <v>1416.9932467532478</v>
      </c>
      <c r="H17" s="6">
        <v>1E+30</v>
      </c>
    </row>
    <row r="18" spans="2:8" x14ac:dyDescent="0.3">
      <c r="B18" s="6" t="s">
        <v>51</v>
      </c>
      <c r="C18" s="6" t="s">
        <v>52</v>
      </c>
      <c r="D18" s="24">
        <v>5.6843418860808015E-14</v>
      </c>
      <c r="E18" s="6">
        <v>-40.705625792811873</v>
      </c>
      <c r="F18" s="6">
        <v>0</v>
      </c>
      <c r="G18" s="6">
        <v>203.09963099630977</v>
      </c>
      <c r="H18" s="6">
        <v>915.80698835274507</v>
      </c>
    </row>
    <row r="19" spans="2:8" x14ac:dyDescent="0.3">
      <c r="B19" s="6" t="s">
        <v>53</v>
      </c>
      <c r="C19" s="6" t="s">
        <v>54</v>
      </c>
      <c r="D19" s="24">
        <v>176000.00000000003</v>
      </c>
      <c r="E19" s="6">
        <v>0.4490761099365751</v>
      </c>
      <c r="F19" s="6">
        <v>176000</v>
      </c>
      <c r="G19" s="6">
        <v>143038.55609756106</v>
      </c>
      <c r="H19" s="6">
        <v>55039.999999999949</v>
      </c>
    </row>
    <row r="20" spans="2:8" ht="15" thickBot="1" x14ac:dyDescent="0.35">
      <c r="B20" s="5" t="s">
        <v>55</v>
      </c>
      <c r="C20" s="5" t="s">
        <v>56</v>
      </c>
      <c r="D20" s="25">
        <v>2688.0000000000009</v>
      </c>
      <c r="E20" s="5">
        <v>24.790325052854129</v>
      </c>
      <c r="F20" s="5">
        <v>2688</v>
      </c>
      <c r="G20" s="5">
        <v>1223.1111111111097</v>
      </c>
      <c r="H20" s="5">
        <v>980.08452893252604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D149-C94C-4063-BE26-782C73BDFD95}">
  <dimension ref="A1:M16"/>
  <sheetViews>
    <sheetView workbookViewId="0">
      <selection activeCell="C14" sqref="C14"/>
    </sheetView>
  </sheetViews>
  <sheetFormatPr defaultRowHeight="14.4" x14ac:dyDescent="0.3"/>
  <cols>
    <col min="1" max="1" width="62.5546875" style="1" bestFit="1" customWidth="1"/>
    <col min="2" max="2" width="8.88671875" style="2"/>
    <col min="3" max="3" width="51.109375" style="2" bestFit="1" customWidth="1"/>
    <col min="4" max="5" width="8.88671875" style="2"/>
    <col min="6" max="6" width="23.5546875" style="2" bestFit="1" customWidth="1"/>
    <col min="7" max="16384" width="8.88671875" style="2"/>
  </cols>
  <sheetData>
    <row r="1" spans="1:13" ht="15.6" thickTop="1" thickBot="1" x14ac:dyDescent="0.35">
      <c r="A1" s="12" t="s">
        <v>14</v>
      </c>
      <c r="C1" s="13" t="s">
        <v>13</v>
      </c>
      <c r="E1" s="13" t="s">
        <v>20</v>
      </c>
    </row>
    <row r="2" spans="1:13" ht="15" thickTop="1" x14ac:dyDescent="0.3">
      <c r="G2" s="2" t="s">
        <v>21</v>
      </c>
      <c r="H2" s="2" t="s">
        <v>22</v>
      </c>
      <c r="I2" s="2" t="s">
        <v>23</v>
      </c>
      <c r="J2" s="2" t="s">
        <v>24</v>
      </c>
      <c r="K2" s="16" t="s">
        <v>26</v>
      </c>
    </row>
    <row r="3" spans="1:13" x14ac:dyDescent="0.3">
      <c r="A3" s="9" t="s">
        <v>5</v>
      </c>
      <c r="C3" s="2" t="s">
        <v>15</v>
      </c>
      <c r="G3" s="17">
        <v>0</v>
      </c>
      <c r="H3" s="17">
        <v>268</v>
      </c>
      <c r="I3" s="17">
        <v>166</v>
      </c>
      <c r="J3" s="17">
        <v>16</v>
      </c>
      <c r="K3" s="18">
        <f>SUMPRODUCT(G3:J3,G4:J4)</f>
        <v>145232.86000000002</v>
      </c>
    </row>
    <row r="4" spans="1:13" x14ac:dyDescent="0.3">
      <c r="A4" s="1" t="s">
        <v>0</v>
      </c>
      <c r="F4" s="15" t="s">
        <v>25</v>
      </c>
      <c r="G4" s="3" t="s">
        <v>31</v>
      </c>
      <c r="H4" s="3">
        <v>359.99</v>
      </c>
      <c r="I4" s="3">
        <v>224.99</v>
      </c>
      <c r="J4" s="3">
        <v>712.95</v>
      </c>
    </row>
    <row r="5" spans="1:13" x14ac:dyDescent="0.3">
      <c r="A5" s="1" t="s">
        <v>1</v>
      </c>
      <c r="C5" s="14" t="s">
        <v>16</v>
      </c>
    </row>
    <row r="6" spans="1:13" x14ac:dyDescent="0.3">
      <c r="A6" s="1" t="s">
        <v>2</v>
      </c>
      <c r="F6" s="15" t="s">
        <v>7</v>
      </c>
      <c r="K6" s="2" t="s">
        <v>32</v>
      </c>
      <c r="L6" s="2" t="s">
        <v>33</v>
      </c>
      <c r="M6" s="2" t="s">
        <v>34</v>
      </c>
    </row>
    <row r="7" spans="1:13" x14ac:dyDescent="0.3">
      <c r="A7" s="1" t="s">
        <v>3</v>
      </c>
      <c r="C7" s="2" t="s">
        <v>17</v>
      </c>
    </row>
    <row r="8" spans="1:13" x14ac:dyDescent="0.3">
      <c r="C8" s="2" t="s">
        <v>18</v>
      </c>
      <c r="F8" s="2" t="s">
        <v>28</v>
      </c>
      <c r="G8" s="2">
        <v>320</v>
      </c>
      <c r="H8" s="2">
        <v>360</v>
      </c>
      <c r="I8" s="2">
        <v>415</v>
      </c>
      <c r="J8" s="2">
        <v>637</v>
      </c>
      <c r="K8" s="2">
        <f>SUMPRODUCT(G3:J3,G8:J8)</f>
        <v>175562</v>
      </c>
      <c r="L8" s="2" t="s">
        <v>35</v>
      </c>
      <c r="M8" s="2">
        <v>176000</v>
      </c>
    </row>
    <row r="9" spans="1:13" x14ac:dyDescent="0.3">
      <c r="A9" s="10" t="s">
        <v>4</v>
      </c>
      <c r="C9" s="2" t="s">
        <v>19</v>
      </c>
      <c r="F9" s="2" t="s">
        <v>27</v>
      </c>
      <c r="G9" s="2">
        <v>3.2</v>
      </c>
      <c r="H9" s="2">
        <v>8</v>
      </c>
      <c r="I9" s="2">
        <v>3.2</v>
      </c>
      <c r="J9" s="2">
        <v>0.8</v>
      </c>
      <c r="K9" s="2">
        <f>SUMPRODUCT(G3:J3,G9:J9)</f>
        <v>2688</v>
      </c>
      <c r="L9" s="2" t="s">
        <v>35</v>
      </c>
      <c r="M9" s="2">
        <v>2688</v>
      </c>
    </row>
    <row r="10" spans="1:13" x14ac:dyDescent="0.3">
      <c r="A10" s="1" t="s">
        <v>6</v>
      </c>
      <c r="C10" s="2" t="s">
        <v>12</v>
      </c>
      <c r="F10" s="2" t="s">
        <v>29</v>
      </c>
      <c r="G10" s="2">
        <v>3</v>
      </c>
      <c r="H10" s="2">
        <v>8</v>
      </c>
      <c r="I10" s="2">
        <v>0</v>
      </c>
      <c r="J10" s="2">
        <v>0</v>
      </c>
      <c r="K10" s="2">
        <f>SUMPRODUCT(G3:J3,G10:J10)</f>
        <v>2144</v>
      </c>
      <c r="L10" s="2" t="s">
        <v>36</v>
      </c>
      <c r="M10" s="2">
        <v>725.76</v>
      </c>
    </row>
    <row r="11" spans="1:13" x14ac:dyDescent="0.3">
      <c r="F11" s="2" t="s">
        <v>30</v>
      </c>
      <c r="G11" s="2">
        <v>0</v>
      </c>
      <c r="H11" s="2">
        <v>0</v>
      </c>
      <c r="I11" s="2">
        <v>1</v>
      </c>
      <c r="J11" s="2">
        <v>-10</v>
      </c>
      <c r="K11" s="2">
        <f>SUMPRODUCT(G3:J3,G11:J11)</f>
        <v>6</v>
      </c>
      <c r="L11" s="2" t="s">
        <v>36</v>
      </c>
      <c r="M11" s="2">
        <v>0</v>
      </c>
    </row>
    <row r="12" spans="1:13" x14ac:dyDescent="0.3">
      <c r="A12" s="11" t="s">
        <v>8</v>
      </c>
    </row>
    <row r="13" spans="1:13" x14ac:dyDescent="0.3">
      <c r="A13" s="1" t="s">
        <v>9</v>
      </c>
    </row>
    <row r="14" spans="1:13" x14ac:dyDescent="0.3">
      <c r="A14" s="1" t="s">
        <v>10</v>
      </c>
    </row>
    <row r="15" spans="1:13" x14ac:dyDescent="0.3">
      <c r="A15" s="1" t="s">
        <v>11</v>
      </c>
    </row>
    <row r="16" spans="1:13" x14ac:dyDescent="0.3">
      <c r="A16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Damla Dumen</dc:creator>
  <cp:lastModifiedBy>Damla Dumen</cp:lastModifiedBy>
  <dcterms:created xsi:type="dcterms:W3CDTF">2020-03-25T21:15:59Z</dcterms:created>
  <dcterms:modified xsi:type="dcterms:W3CDTF">2020-03-25T23:23:57Z</dcterms:modified>
</cp:coreProperties>
</file>