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VLookup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<sst xmlns="http://schemas.openxmlformats.org/spreadsheetml/2006/main" count="67" uniqueCount="32">
  <si>
    <t>Product</t>
  </si>
  <si>
    <t>Quantity Sold</t>
  </si>
  <si>
    <t>Price/Unit</t>
  </si>
  <si>
    <t>Total Sales</t>
  </si>
  <si>
    <t>Performance</t>
  </si>
  <si>
    <t>Dropdown list</t>
  </si>
  <si>
    <t>SUM of Total Sales</t>
  </si>
  <si>
    <t>Mobile Phone</t>
  </si>
  <si>
    <t>Electronics</t>
  </si>
  <si>
    <t>Batter</t>
  </si>
  <si>
    <t>Smart Watch</t>
  </si>
  <si>
    <t>Curd</t>
  </si>
  <si>
    <t>TV</t>
  </si>
  <si>
    <t>Egg</t>
  </si>
  <si>
    <t>Fan</t>
  </si>
  <si>
    <t>Laptop</t>
  </si>
  <si>
    <t>Hoodie</t>
  </si>
  <si>
    <t>Shirt</t>
  </si>
  <si>
    <t>Clothing</t>
  </si>
  <si>
    <t>Pant</t>
  </si>
  <si>
    <t>Masala</t>
  </si>
  <si>
    <t>Milk</t>
  </si>
  <si>
    <t>Overcoat</t>
  </si>
  <si>
    <t>Sleeve less</t>
  </si>
  <si>
    <t>T shirt</t>
  </si>
  <si>
    <t>Grocery</t>
  </si>
  <si>
    <t>Grand Total</t>
  </si>
  <si>
    <t>PRODUCT</t>
  </si>
  <si>
    <t>QUALITY</t>
  </si>
  <si>
    <t>PRICE/UNIT</t>
  </si>
  <si>
    <t>TOTALSALES</t>
  </si>
  <si>
    <t>PERFORMENCE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</si>
</sst>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Sales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Sheet1!$A$2:$A$17</c:f>
            </c:strRef>
          </c:cat>
          <c:val>
            <c:numRef>
              <c:f>Sheet1!$D$2:$D$17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771525</xdr:colOff>
      <xdr:row>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7" sheet="Sheet1"/>
  </cacheSource>
  <cacheFields>
    <cacheField name="Product" numFmtId="0">
      <sharedItems>
        <s v="Mobile Phone"/>
        <s v="Smart Watch"/>
        <s v="TV"/>
        <s v="Fan"/>
        <s v="Laptop"/>
        <s v="Shirt"/>
        <s v="Pant"/>
        <s v="Hoodie"/>
        <s v="Overcoat"/>
        <s v="Sleeve less"/>
        <s v="T shirt"/>
        <s v="Milk"/>
        <s v="Curd"/>
        <s v="Batter"/>
        <s v="Egg"/>
        <s v="Masala"/>
      </sharedItems>
    </cacheField>
    <cacheField name="Quantity Sold" numFmtId="0">
      <sharedItems containsSemiMixedTypes="0" containsString="0" containsNumber="1" containsInteger="1">
        <n v="20.0"/>
        <n v="10.0"/>
        <n v="8.0"/>
        <n v="15.0"/>
        <n v="25.0"/>
        <n v="35.0"/>
        <n v="1.0"/>
        <n v="18.0"/>
        <n v="30.0"/>
      </sharedItems>
    </cacheField>
    <cacheField name="Price/Unit" numFmtId="0">
      <sharedItems containsSemiMixedTypes="0" containsString="0" containsNumber="1" containsInteger="1">
        <n v="5000.0"/>
        <n v="2000.0"/>
        <n v="10000.0"/>
        <n v="30000.0"/>
        <n v="500.0"/>
        <n v="1000.0"/>
        <n v="700.0"/>
        <n v="40.0"/>
        <n v="20.0"/>
        <n v="50.0"/>
        <n v="6.0"/>
      </sharedItems>
    </cacheField>
    <cacheField name="Total Sales" numFmtId="0">
      <sharedItems containsSemiMixedTypes="0" containsString="0" containsNumber="1" containsInteger="1">
        <n v="100000.0"/>
        <n v="20000.0"/>
        <n v="80000.0"/>
        <n v="30000.0"/>
        <n v="600000.0"/>
        <n v="12500.0"/>
        <n v="35000.0"/>
        <n v="700.0"/>
        <n v="36000.0"/>
        <n v="10000.0"/>
        <n v="400.0"/>
        <n v="200.0"/>
        <n v="1500.0"/>
        <n v="120.0"/>
        <n v="300.0"/>
      </sharedItems>
    </cacheField>
    <cacheField name="Performance" numFmtId="0">
      <sharedItems>
        <s v="High"/>
        <s v="Low"/>
      </sharedItems>
    </cacheField>
    <cacheField name="Dropdown list" numFmtId="0">
      <sharedItems>
        <s v="Electronics"/>
        <s v="Clothing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I1:J18" firstHeaderRow="0" firstDataRow="1" firstDataCol="0"/>
  <pivotFields>
    <pivotField name="Product" axis="axisRow" compact="0" outline="0" multipleItemSelectionAllowed="1" showAll="0" sortType="ascending">
      <items>
        <item x="13"/>
        <item x="12"/>
        <item x="14"/>
        <item x="3"/>
        <item x="7"/>
        <item x="4"/>
        <item x="15"/>
        <item x="11"/>
        <item x="0"/>
        <item x="8"/>
        <item x="6"/>
        <item x="5"/>
        <item x="9"/>
        <item x="1"/>
        <item x="10"/>
        <item x="2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ce/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" compact="0" outline="0" multipleItemSelectionAllowed="1" showAll="0">
      <items>
        <item x="0"/>
        <item x="1"/>
        <item t="default"/>
      </items>
    </pivotField>
    <pivotField name="Dropdown list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7</v>
      </c>
      <c r="B2" s="1">
        <v>20.0</v>
      </c>
      <c r="C2" s="1">
        <v>5000.0</v>
      </c>
      <c r="D2" s="2">
        <f t="shared" ref="D2:D17" si="1">B2*C2</f>
        <v>100000</v>
      </c>
      <c r="E2" s="2" t="str">
        <f t="shared" ref="E2:E17" si="2">IF(D2:D17&gt;1000,"High","Low")</f>
        <v>High</v>
      </c>
      <c r="F2" s="1" t="s">
        <v>8</v>
      </c>
    </row>
    <row r="3">
      <c r="A3" s="1" t="s">
        <v>10</v>
      </c>
      <c r="B3" s="1">
        <v>10.0</v>
      </c>
      <c r="C3" s="1">
        <v>2000.0</v>
      </c>
      <c r="D3" s="2">
        <f t="shared" si="1"/>
        <v>20000</v>
      </c>
      <c r="E3" s="2" t="str">
        <f t="shared" si="2"/>
        <v>High</v>
      </c>
      <c r="F3" s="1" t="s">
        <v>8</v>
      </c>
    </row>
    <row r="4">
      <c r="A4" s="1" t="s">
        <v>12</v>
      </c>
      <c r="B4" s="1">
        <v>8.0</v>
      </c>
      <c r="C4" s="1">
        <v>10000.0</v>
      </c>
      <c r="D4" s="2">
        <f t="shared" si="1"/>
        <v>80000</v>
      </c>
      <c r="E4" s="2" t="str">
        <f t="shared" si="2"/>
        <v>High</v>
      </c>
      <c r="F4" s="1" t="s">
        <v>8</v>
      </c>
    </row>
    <row r="5">
      <c r="A5" s="1" t="s">
        <v>14</v>
      </c>
      <c r="B5" s="1">
        <v>15.0</v>
      </c>
      <c r="C5" s="1">
        <v>2000.0</v>
      </c>
      <c r="D5" s="2">
        <f t="shared" si="1"/>
        <v>30000</v>
      </c>
      <c r="E5" s="2" t="str">
        <f t="shared" si="2"/>
        <v>High</v>
      </c>
      <c r="F5" s="1" t="s">
        <v>8</v>
      </c>
    </row>
    <row r="6">
      <c r="A6" s="1" t="s">
        <v>15</v>
      </c>
      <c r="B6" s="1">
        <v>20.0</v>
      </c>
      <c r="C6" s="1">
        <v>30000.0</v>
      </c>
      <c r="D6" s="2">
        <f t="shared" si="1"/>
        <v>600000</v>
      </c>
      <c r="E6" s="2" t="str">
        <f t="shared" si="2"/>
        <v>High</v>
      </c>
      <c r="F6" s="1" t="s">
        <v>8</v>
      </c>
    </row>
    <row r="7">
      <c r="A7" s="1" t="s">
        <v>17</v>
      </c>
      <c r="B7" s="1">
        <v>25.0</v>
      </c>
      <c r="C7" s="1">
        <v>500.0</v>
      </c>
      <c r="D7" s="2">
        <f t="shared" si="1"/>
        <v>12500</v>
      </c>
      <c r="E7" s="2" t="str">
        <f t="shared" si="2"/>
        <v>High</v>
      </c>
      <c r="F7" s="1" t="s">
        <v>18</v>
      </c>
    </row>
    <row r="8">
      <c r="A8" s="1" t="s">
        <v>19</v>
      </c>
      <c r="B8" s="1">
        <v>35.0</v>
      </c>
      <c r="C8" s="1">
        <v>1000.0</v>
      </c>
      <c r="D8" s="2">
        <f t="shared" si="1"/>
        <v>35000</v>
      </c>
      <c r="E8" s="2" t="str">
        <f t="shared" si="2"/>
        <v>High</v>
      </c>
      <c r="F8" s="1" t="s">
        <v>18</v>
      </c>
    </row>
    <row r="9">
      <c r="A9" s="1" t="s">
        <v>16</v>
      </c>
      <c r="B9" s="1">
        <v>1.0</v>
      </c>
      <c r="C9" s="1">
        <v>700.0</v>
      </c>
      <c r="D9" s="2">
        <f t="shared" si="1"/>
        <v>700</v>
      </c>
      <c r="E9" s="2" t="str">
        <f t="shared" si="2"/>
        <v>Low</v>
      </c>
      <c r="F9" s="1" t="s">
        <v>18</v>
      </c>
    </row>
    <row r="10">
      <c r="A10" s="1" t="s">
        <v>22</v>
      </c>
      <c r="B10" s="1">
        <v>18.0</v>
      </c>
      <c r="C10" s="1">
        <v>2000.0</v>
      </c>
      <c r="D10" s="2">
        <f t="shared" si="1"/>
        <v>36000</v>
      </c>
      <c r="E10" s="2" t="str">
        <f t="shared" si="2"/>
        <v>High</v>
      </c>
      <c r="F10" s="1" t="s">
        <v>18</v>
      </c>
    </row>
    <row r="11">
      <c r="A11" s="1" t="s">
        <v>23</v>
      </c>
      <c r="B11" s="1">
        <v>20.0</v>
      </c>
      <c r="C11" s="1">
        <v>500.0</v>
      </c>
      <c r="D11" s="2">
        <f t="shared" si="1"/>
        <v>10000</v>
      </c>
      <c r="E11" s="2" t="str">
        <f t="shared" si="2"/>
        <v>High</v>
      </c>
      <c r="F11" s="1" t="s">
        <v>18</v>
      </c>
    </row>
    <row r="12">
      <c r="A12" s="1" t="s">
        <v>24</v>
      </c>
      <c r="B12" s="1">
        <v>25.0</v>
      </c>
      <c r="C12" s="1">
        <v>500.0</v>
      </c>
      <c r="D12" s="2">
        <f t="shared" si="1"/>
        <v>12500</v>
      </c>
      <c r="E12" s="2" t="str">
        <f t="shared" si="2"/>
        <v>High</v>
      </c>
      <c r="F12" s="1" t="s">
        <v>18</v>
      </c>
    </row>
    <row r="13">
      <c r="A13" s="1" t="s">
        <v>21</v>
      </c>
      <c r="B13" s="1">
        <v>10.0</v>
      </c>
      <c r="C13" s="1">
        <v>40.0</v>
      </c>
      <c r="D13" s="2">
        <f t="shared" si="1"/>
        <v>400</v>
      </c>
      <c r="E13" s="2" t="str">
        <f t="shared" si="2"/>
        <v>Low</v>
      </c>
      <c r="F13" s="1" t="s">
        <v>25</v>
      </c>
    </row>
    <row r="14">
      <c r="A14" s="1" t="s">
        <v>11</v>
      </c>
      <c r="B14" s="1">
        <v>10.0</v>
      </c>
      <c r="C14" s="1">
        <v>20.0</v>
      </c>
      <c r="D14" s="2">
        <f t="shared" si="1"/>
        <v>200</v>
      </c>
      <c r="E14" s="2" t="str">
        <f t="shared" si="2"/>
        <v>Low</v>
      </c>
      <c r="F14" s="1" t="s">
        <v>25</v>
      </c>
    </row>
    <row r="15">
      <c r="A15" s="1" t="s">
        <v>9</v>
      </c>
      <c r="B15" s="1">
        <v>30.0</v>
      </c>
      <c r="C15" s="1">
        <v>50.0</v>
      </c>
      <c r="D15" s="2">
        <f t="shared" si="1"/>
        <v>1500</v>
      </c>
      <c r="E15" s="2" t="str">
        <f t="shared" si="2"/>
        <v>High</v>
      </c>
      <c r="F15" s="1" t="s">
        <v>25</v>
      </c>
    </row>
    <row r="16">
      <c r="A16" s="1" t="s">
        <v>13</v>
      </c>
      <c r="B16" s="1">
        <v>20.0</v>
      </c>
      <c r="C16" s="1">
        <v>6.0</v>
      </c>
      <c r="D16" s="2">
        <f t="shared" si="1"/>
        <v>120</v>
      </c>
      <c r="E16" s="2" t="str">
        <f t="shared" si="2"/>
        <v>Low</v>
      </c>
      <c r="F16" s="1" t="s">
        <v>25</v>
      </c>
    </row>
    <row r="17">
      <c r="A17" s="1" t="s">
        <v>20</v>
      </c>
      <c r="B17" s="1">
        <v>15.0</v>
      </c>
      <c r="C17" s="1">
        <v>20.0</v>
      </c>
      <c r="D17" s="2">
        <f t="shared" si="1"/>
        <v>300</v>
      </c>
      <c r="E17" s="2" t="str">
        <f t="shared" si="2"/>
        <v>Low</v>
      </c>
      <c r="F17" s="1" t="s">
        <v>25</v>
      </c>
    </row>
    <row r="18"/>
  </sheetData>
  <conditionalFormatting sqref="D1:D1000">
    <cfRule type="cellIs" dxfId="0" priority="1" operator="greaterThan">
      <formula>1000</formula>
    </cfRule>
  </conditionalFormatting>
  <conditionalFormatting sqref="D1:D1000">
    <cfRule type="cellIs" dxfId="1" priority="2" operator="lessThan">
      <formula>500</formula>
    </cfRule>
  </conditionalFormatting>
  <dataValidations>
    <dataValidation type="list" allowBlank="1" showErrorMessage="1" sqref="F7:F12">
      <formula1>"Clothing,shirt"</formula1>
    </dataValidation>
    <dataValidation type="list" allowBlank="1" showErrorMessage="1" sqref="F13:F17">
      <formula1>"Grocery"</formula1>
    </dataValidation>
    <dataValidation type="list" allowBlank="1" showErrorMessage="1" sqref="F2:F6">
      <formula1>"Electronics,Mobile"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>
      <c r="A2" s="1" t="s">
        <v>7</v>
      </c>
      <c r="B2" s="2">
        <f>IFERROR(__xludf.DUMMYFUNCTION("VLOOKUP(A2,IMPORTRANGE(""https://docs.google.com/spreadsheets/d/1Q9K_94RHjiURyJb9bALxQtOpfT2HK6JaM3_g14Jo7LU/edit?gid=0#gid=0"",""Sheet1!A2:F17""),2,FALSE)"),20.0)</f>
        <v>20</v>
      </c>
      <c r="C2" s="2">
        <f>IFERROR(__xludf.DUMMYFUNCTION("VLOOKUP(A2,IMPORTRANGE(""https://docs.google.com/spreadsheets/d/1Q9K_94RHjiURyJb9bALxQtOpfT2HK6JaM3_g14Jo7LU/edit?gid=0#gid=0"",""Sheet1!A2:F17""),3,FALSE)"),5000.0)</f>
        <v>5000</v>
      </c>
      <c r="D2" s="2">
        <f>IFERROR(__xludf.DUMMYFUNCTION("VLOOKUP(A2,IMPORTRANGE(""https://docs.google.com/spreadsheets/d/1Q9K_94RHjiURyJb9bALxQtOpfT2HK6JaM3_g14Jo7LU/edit?gid=0#gid=0"",""Sheet1!A2:F17""),4,FALSE)"),100000.0)</f>
        <v>100000</v>
      </c>
      <c r="E2" s="2" t="str">
        <f>IFERROR(__xludf.DUMMYFUNCTION("VLOOKUP(A2,IMPORTRANGE(""https://docs.google.com/spreadsheets/d/1Q9K_94RHjiURyJb9bALxQtOpfT2HK6JaM3_g14Jo7LU/edit?gid=0#gid=0"",""Sheet1!A2:F17""),5,FALSE)"),"High")</f>
        <v>High</v>
      </c>
    </row>
    <row r="3">
      <c r="A3" s="1" t="s">
        <v>10</v>
      </c>
      <c r="B3" s="2">
        <f>IFERROR(__xludf.DUMMYFUNCTION("VLOOKUP(A3,IMPORTRANGE(""https://docs.google.com/spreadsheets/d/1Q9K_94RHjiURyJb9bALxQtOpfT2HK6JaM3_g14Jo7LU/edit?gid=0#gid=0"",""Sheet1!A2:F17""),2,FALSE)"),10.0)</f>
        <v>10</v>
      </c>
      <c r="C3" s="2">
        <f>IFERROR(__xludf.DUMMYFUNCTION("VLOOKUP(A3,IMPORTRANGE(""https://docs.google.com/spreadsheets/d/1Q9K_94RHjiURyJb9bALxQtOpfT2HK6JaM3_g14Jo7LU/edit?gid=0#gid=0"",""Sheet1!A2:F17""),3,FALSE)"),2000.0)</f>
        <v>2000</v>
      </c>
      <c r="D3" s="2">
        <f>IFERROR(__xludf.DUMMYFUNCTION("VLOOKUP(A3,IMPORTRANGE(""https://docs.google.com/spreadsheets/d/1Q9K_94RHjiURyJb9bALxQtOpfT2HK6JaM3_g14Jo7LU/edit?gid=0#gid=0"",""Sheet1!A2:F17""),4,FALSE)"),20000.0)</f>
        <v>20000</v>
      </c>
      <c r="E3" s="2" t="str">
        <f>IFERROR(__xludf.DUMMYFUNCTION("VLOOKUP(A3,IMPORTRANGE(""https://docs.google.com/spreadsheets/d/1Q9K_94RHjiURyJb9bALxQtOpfT2HK6JaM3_g14Jo7LU/edit?gid=0#gid=0"",""Sheet1!A2:F17""),5,FALSE)"),"High")</f>
        <v>High</v>
      </c>
    </row>
    <row r="4">
      <c r="A4" s="1" t="s">
        <v>12</v>
      </c>
      <c r="B4" s="2">
        <f>IFERROR(__xludf.DUMMYFUNCTION("VLOOKUP(A4,IMPORTRANGE(""https://docs.google.com/spreadsheets/d/1Q9K_94RHjiURyJb9bALxQtOpfT2HK6JaM3_g14Jo7LU/edit?gid=0#gid=0"",""Sheet1!A2:F17""),2,FALSE)"),8.0)</f>
        <v>8</v>
      </c>
      <c r="C4" s="2">
        <f>IFERROR(__xludf.DUMMYFUNCTION("VLOOKUP(A4,IMPORTRANGE(""https://docs.google.com/spreadsheets/d/1Q9K_94RHjiURyJb9bALxQtOpfT2HK6JaM3_g14Jo7LU/edit?gid=0#gid=0"",""Sheet1!A2:F17""),3,FALSE)"),10000.0)</f>
        <v>10000</v>
      </c>
      <c r="D4" s="2">
        <f>IFERROR(__xludf.DUMMYFUNCTION("VLOOKUP(A4,IMPORTRANGE(""https://docs.google.com/spreadsheets/d/1Q9K_94RHjiURyJb9bALxQtOpfT2HK6JaM3_g14Jo7LU/edit?gid=0#gid=0"",""Sheet1!A2:F17""),4,FALSE)"),80000.0)</f>
        <v>80000</v>
      </c>
      <c r="E4" s="2" t="str">
        <f>IFERROR(__xludf.DUMMYFUNCTION("VLOOKUP(A4,IMPORTRANGE(""https://docs.google.com/spreadsheets/d/1Q9K_94RHjiURyJb9bALxQtOpfT2HK6JaM3_g14Jo7LU/edit?gid=0#gid=0"",""Sheet1!A2:F17""),5,FALSE)"),"High")</f>
        <v>High</v>
      </c>
    </row>
    <row r="5">
      <c r="A5" s="1" t="s">
        <v>14</v>
      </c>
      <c r="B5" s="2">
        <f>IFERROR(__xludf.DUMMYFUNCTION("VLOOKUP(A5,IMPORTRANGE(""https://docs.google.com/spreadsheets/d/1Q9K_94RHjiURyJb9bALxQtOpfT2HK6JaM3_g14Jo7LU/edit?gid=0#gid=0"",""Sheet1!A2:F17""),2,FALSE)"),15.0)</f>
        <v>15</v>
      </c>
      <c r="C5" s="2">
        <f>IFERROR(__xludf.DUMMYFUNCTION("VLOOKUP(A5,IMPORTRANGE(""https://docs.google.com/spreadsheets/d/1Q9K_94RHjiURyJb9bALxQtOpfT2HK6JaM3_g14Jo7LU/edit?gid=0#gid=0"",""Sheet1!A2:F17""),3,FALSE)"),2000.0)</f>
        <v>2000</v>
      </c>
      <c r="D5" s="2">
        <f>IFERROR(__xludf.DUMMYFUNCTION("VLOOKUP(A5,IMPORTRANGE(""https://docs.google.com/spreadsheets/d/1Q9K_94RHjiURyJb9bALxQtOpfT2HK6JaM3_g14Jo7LU/edit?gid=0#gid=0"",""Sheet1!A2:F17""),4,FALSE)"),30000.0)</f>
        <v>30000</v>
      </c>
      <c r="E5" s="2" t="str">
        <f>IFERROR(__xludf.DUMMYFUNCTION("VLOOKUP(A5,IMPORTRANGE(""https://docs.google.com/spreadsheets/d/1Q9K_94RHjiURyJb9bALxQtOpfT2HK6JaM3_g14Jo7LU/edit?gid=0#gid=0"",""Sheet1!A2:F17""),5,FALSE)"),"High")</f>
        <v>High</v>
      </c>
    </row>
    <row r="6">
      <c r="A6" s="1" t="s">
        <v>15</v>
      </c>
      <c r="B6" s="2">
        <f>IFERROR(__xludf.DUMMYFUNCTION("VLOOKUP(A6,IMPORTRANGE(""https://docs.google.com/spreadsheets/d/1Q9K_94RHjiURyJb9bALxQtOpfT2HK6JaM3_g14Jo7LU/edit?gid=0#gid=0"",""Sheet1!A2:F17""),2,FALSE)"),20.0)</f>
        <v>20</v>
      </c>
      <c r="C6" s="2">
        <f>IFERROR(__xludf.DUMMYFUNCTION("VLOOKUP(A6,IMPORTRANGE(""https://docs.google.com/spreadsheets/d/1Q9K_94RHjiURyJb9bALxQtOpfT2HK6JaM3_g14Jo7LU/edit?gid=0#gid=0"",""Sheet1!A2:F17""),3,FALSE)"),30000.0)</f>
        <v>30000</v>
      </c>
      <c r="D6" s="2">
        <f>IFERROR(__xludf.DUMMYFUNCTION("VLOOKUP(A6,IMPORTRANGE(""https://docs.google.com/spreadsheets/d/1Q9K_94RHjiURyJb9bALxQtOpfT2HK6JaM3_g14Jo7LU/edit?gid=0#gid=0"",""Sheet1!A2:F17""),4,FALSE)"),600000.0)</f>
        <v>600000</v>
      </c>
      <c r="E6" s="2" t="str">
        <f>IFERROR(__xludf.DUMMYFUNCTION("VLOOKUP(A6,IMPORTRANGE(""https://docs.google.com/spreadsheets/d/1Q9K_94RHjiURyJb9bALxQtOpfT2HK6JaM3_g14Jo7LU/edit?gid=0#gid=0"",""Sheet1!A2:F17""),5,FALSE)"),"High")</f>
        <v>High</v>
      </c>
    </row>
  </sheetData>
  <drawing r:id="rId1"/>
</worksheet>
</file>