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HP\Documents\"/>
    </mc:Choice>
  </mc:AlternateContent>
  <xr:revisionPtr revIDLastSave="0" documentId="8_{CEEBD680-947D-42A1-ABC0-A87D05104612}" xr6:coauthVersionLast="47" xr6:coauthVersionMax="47" xr10:uidLastSave="{00000000-0000-0000-0000-000000000000}"/>
  <bookViews>
    <workbookView xWindow="-108" yWindow="-108" windowWidth="23256" windowHeight="12576" activeTab="2" xr2:uid="{00000000-000D-0000-FFFF-FFFF00000000}"/>
  </bookViews>
  <sheets>
    <sheet name="Data" sheetId="2" r:id="rId1"/>
    <sheet name="Sheet1" sheetId="4" r:id="rId2"/>
    <sheet name="Dashboard" sheetId="3" r:id="rId3"/>
  </sheets>
  <definedNames>
    <definedName name="_xlchart.v5.0" hidden="1">Sheet1!$E$26</definedName>
    <definedName name="_xlchart.v5.1" hidden="1">Sheet1!$E$27:$E$76</definedName>
    <definedName name="_xlchart.v5.10" hidden="1">Sheet1!$E$27:$E$76</definedName>
    <definedName name="_xlchart.v5.11" hidden="1">Sheet1!$F$26</definedName>
    <definedName name="_xlchart.v5.12" hidden="1">Sheet1!$F$27:$F$76</definedName>
    <definedName name="_xlchart.v5.2" hidden="1">Sheet1!$F$25</definedName>
    <definedName name="_xlchart.v5.3" hidden="1">Sheet1!$F$26</definedName>
    <definedName name="_xlchart.v5.4" hidden="1">Sheet1!$F$27:$F$76</definedName>
    <definedName name="_xlchart.v5.5" hidden="1">Sheet1!$E$26</definedName>
    <definedName name="_xlchart.v5.6" hidden="1">Sheet1!$E$27:$E$76</definedName>
    <definedName name="_xlchart.v5.7" hidden="1">Sheet1!$F$26</definedName>
    <definedName name="_xlchart.v5.8" hidden="1">Sheet1!$F$27:$F$76</definedName>
    <definedName name="_xlchart.v5.9" hidden="1">Sheet1!$E$26</definedName>
    <definedName name="NativeTimeline_Invoice_Date">#N/A</definedName>
    <definedName name="Slicer_Beverage_Brand">#N/A</definedName>
    <definedName name="Slicer_Region">#N/A</definedName>
    <definedName name="Slicer_Retailer">#N/A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E28" i="4" l="1"/>
  <c r="F28" i="4"/>
  <c r="E29" i="4"/>
  <c r="F29" i="4"/>
  <c r="E30" i="4"/>
  <c r="F30" i="4"/>
  <c r="E31" i="4"/>
  <c r="F31" i="4"/>
  <c r="E32" i="4"/>
  <c r="F32" i="4"/>
  <c r="E33" i="4"/>
  <c r="F33" i="4"/>
  <c r="E34" i="4"/>
  <c r="F34" i="4"/>
  <c r="E35" i="4"/>
  <c r="F35" i="4"/>
  <c r="E36" i="4"/>
  <c r="F36" i="4"/>
  <c r="E37" i="4"/>
  <c r="F37" i="4"/>
  <c r="E38" i="4"/>
  <c r="F38" i="4"/>
  <c r="E39" i="4"/>
  <c r="F39" i="4"/>
  <c r="E40" i="4"/>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E57" i="4"/>
  <c r="F57" i="4"/>
  <c r="E58" i="4"/>
  <c r="F58" i="4"/>
  <c r="E59" i="4"/>
  <c r="F59" i="4"/>
  <c r="E60" i="4"/>
  <c r="F60" i="4"/>
  <c r="E61" i="4"/>
  <c r="F61" i="4"/>
  <c r="E62" i="4"/>
  <c r="F62" i="4"/>
  <c r="E63" i="4"/>
  <c r="F63" i="4"/>
  <c r="E64" i="4"/>
  <c r="F64" i="4"/>
  <c r="E65" i="4"/>
  <c r="F65" i="4"/>
  <c r="E66" i="4"/>
  <c r="F66" i="4"/>
  <c r="E67" i="4"/>
  <c r="F67" i="4"/>
  <c r="E68" i="4"/>
  <c r="F68" i="4"/>
  <c r="E69" i="4"/>
  <c r="F69" i="4"/>
  <c r="E70" i="4"/>
  <c r="F70" i="4"/>
  <c r="E71" i="4"/>
  <c r="F71" i="4"/>
  <c r="E72" i="4"/>
  <c r="F72" i="4"/>
  <c r="E73" i="4"/>
  <c r="F73" i="4"/>
  <c r="E74" i="4"/>
  <c r="F74" i="4"/>
  <c r="E75" i="4"/>
  <c r="F75" i="4"/>
  <c r="E76" i="4"/>
  <c r="F76" i="4"/>
  <c r="F27" i="4"/>
  <c r="E27" i="4"/>
  <c r="V3" i="3"/>
  <c r="S3" i="3"/>
  <c r="M3" i="3"/>
  <c r="P3" i="3"/>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alcChain>
</file>

<file path=xl/sharedStrings.xml><?xml version="1.0" encoding="utf-8"?>
<sst xmlns="http://schemas.openxmlformats.org/spreadsheetml/2006/main" count="19534" uniqueCount="153">
  <si>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</si>
  <si>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</si>
  <si>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</si>
  <si>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</si>
  <si>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</si>
  <si>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</si>
  <si>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</si>
  <si>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</si>
  <si>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</si>
  <si>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</si>
  <si>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</si>
  <si>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</si>
  <si>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</si>
  <si>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</si>
  <si>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</si>
  <si>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</si>
  <si>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</si>
  <si>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</si>
  <si>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</si>
  <si>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</si>
  <si>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</si>
  <si>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</si>
  <si>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</si>
  <si>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</si>
  <si>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</si>
  <si>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</si>
  <si>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</si>
  <si>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</si>
  <si>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</si>
  <si>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</si>
  <si>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</si>
  <si>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</si>
  <si>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</si>
  <si>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</si>
  <si>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</si>
  <si>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</si>
  <si>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</si>
  <si>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</si>
  <si>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</si>
  <si>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</si>
  <si>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</si>
  <si>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</si>
  <si>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</si>
  <si>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</si>
  <si>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</si>
  <si>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</si>
  <si>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</si>
  <si>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</si>
  <si>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</si>
  <si>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</si>
  <si>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</si>
  <si>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</si>
  <si>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</si>
  <si>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</si>
  <si>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</si>
  <si>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</si>
  <si>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</si>
  <si>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</si>
  <si>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</si>
  <si>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</si>
  <si>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</si>
  <si>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</si>
  <si>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</si>
  <si>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</si>
  <si>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</si>
  <si>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</si>
  <si>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</si>
  <si>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</si>
  <si>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</si>
  <si>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</si>
  <si>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</si>
  <si>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</si>
  <si>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</si>
  <si>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</si>
  <si>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</si>
  <si>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</si>
  <si>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</si>
  <si>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</si>
  <si>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</si>
  <si>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</si>
  <si>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</si>
  <si>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</si>
  <si>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</si>
  <si>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</si>
  <si>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</si>
  <si>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</si>
  <si>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</si>
  <si>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</si>
  <si>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</si>
  <si>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</si>
  <si>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</si>
  <si>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</si>
  <si>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</si>
  <si>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</si>
  <si>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</si>
  <si>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</si>
  <si>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</si>
  <si>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</si>
  <si>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</si>
  <si>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</si>
  <si>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</si>
  <si>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</si>
  <si>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</si>
  <si>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</si>
  <si>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</si>
  <si>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</si>
  <si>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</si>
  <si>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</si>
  <si>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</si>
  <si>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</si>
  <si>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</si>
  <si>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</si>
  <si>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</si>
  <si>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</si>
  <si>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</si>
  <si>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</si>
  <si>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</si>
  <si>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</si>
  <si>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</si>
  <si>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</si>
  <si>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</si>
  <si>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</si>
  <si>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</si>
  <si>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</si>
  <si>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</si>
  <si>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</si>
  <si>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</si>
  <si>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</si>
  <si>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</si>
  <si>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</si>
  <si>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</si>
  <si>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Column1</t>
  </si>
  <si>
    <t>Sum of Units Sold</t>
  </si>
  <si>
    <t>Sum of Total Sales</t>
  </si>
  <si>
    <t>Sum of Operating Profit</t>
  </si>
  <si>
    <t>Average of Operating Margin</t>
  </si>
  <si>
    <t>Total Units Sold</t>
  </si>
  <si>
    <t>Total Operating Profit</t>
  </si>
  <si>
    <t>Average Operating Profit</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</si>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</sst>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1" formatCode="[$$-C09]#,##0;\-[$$-C09]#,##0"/>
  </numFmts>
  <fonts count="14">
    <font>
      <sz val="11"/>
      <color theme="1"/>
      <name val="Calibri"/>
      <scheme val="minor"/>
    </font>
    <font>
      <sz val="11"/>
      <color theme="1"/>
      <name val="Calibri"/>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b/>
      <sz val="12"/>
      <color theme="0"/>
      <name val="Calibri"/>
      <family val="2"/>
      <charset val="204"/>
      <scheme val="minor"/>
    </font>
  </fonts>
  <fills count="5">
    <fill>
      <patternFill patternType="none"/>
    </fill>
    <fill>
      <patternFill patternType="gray125"/>
    </fill>
    <fill>
      <patternFill patternType="solid">
        <fgColor rgb="FF2A3E68"/>
        <bgColor rgb="FF2A3E68"/>
      </patternFill>
    </fill>
    <fill>
      <patternFill patternType="solid">
        <fgColor theme="0"/>
        <bgColor theme="0"/>
      </patternFill>
    </fill>
    <fill>
      <patternFill patternType="solid">
        <fgColor rgb="FF002060"/>
        <bgColor indexed="64"/>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3">
    <xf numFmtId="0" fontId="0" fillId="0" borderId="0" xfId="0"/>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3" fontId="1" fillId="0" borderId="0" xfId="0" applyNumberFormat="1" applyFont="1" applyAlignment="1">
      <alignment horizontal="center"/>
    </xf>
    <xf numFmtId="165"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164" fontId="1" fillId="0" borderId="0" xfId="0" applyNumberFormat="1" applyFont="1"/>
    <xf numFmtId="10" fontId="1" fillId="0" borderId="0" xfId="0" applyNumberFormat="1" applyFont="1"/>
    <xf numFmtId="14" fontId="1" fillId="0" borderId="0" xfId="0" applyNumberFormat="1" applyFont="1"/>
    <xf numFmtId="166" fontId="1" fillId="0" borderId="0" xfId="0" applyNumberFormat="1" applyFont="1"/>
    <xf numFmtId="0" fontId="4" fillId="2" borderId="1" xfId="0" applyFont="1" applyFill="1" applyBorder="1"/>
    <xf numFmtId="0" fontId="7" fillId="2" borderId="1" xfId="0" applyFont="1" applyFill="1" applyBorder="1" applyAlignment="1">
      <alignment vertical="center"/>
    </xf>
    <xf numFmtId="0" fontId="8" fillId="2" borderId="1" xfId="0" applyFont="1" applyFill="1" applyBorder="1"/>
    <xf numFmtId="0" fontId="9" fillId="2" borderId="1" xfId="0" applyFont="1" applyFill="1" applyBorder="1"/>
    <xf numFmtId="0" fontId="10" fillId="2" borderId="1" xfId="0" applyFont="1" applyFill="1" applyBorder="1" applyAlignment="1">
      <alignment vertical="top"/>
    </xf>
    <xf numFmtId="167" fontId="12"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8" fillId="2" borderId="6" xfId="0" applyFont="1" applyFill="1" applyBorder="1" applyAlignment="1">
      <alignment horizontal="center"/>
    </xf>
    <xf numFmtId="0" fontId="6" fillId="0" borderId="7" xfId="0" applyFont="1" applyBorder="1"/>
    <xf numFmtId="169" fontId="11" fillId="2" borderId="6" xfId="0" applyNumberFormat="1" applyFont="1" applyFill="1" applyBorder="1" applyAlignment="1">
      <alignment horizontal="center" vertical="top"/>
    </xf>
    <xf numFmtId="0" fontId="5" fillId="2" borderId="3" xfId="0" applyFont="1" applyFill="1" applyBorder="1" applyAlignment="1">
      <alignment horizontal="center" vertical="center"/>
    </xf>
    <xf numFmtId="0" fontId="6" fillId="0" borderId="4" xfId="0" applyFont="1" applyBorder="1"/>
    <xf numFmtId="0" fontId="6" fillId="0" borderId="5" xfId="0" applyFont="1" applyBorder="1"/>
    <xf numFmtId="0" fontId="6" fillId="0" borderId="8" xfId="0" applyFont="1" applyBorder="1"/>
    <xf numFmtId="0" fontId="6" fillId="0" borderId="9" xfId="0" applyFont="1" applyBorder="1"/>
    <xf numFmtId="0" fontId="6" fillId="0" borderId="10" xfId="0" applyFont="1" applyBorder="1"/>
    <xf numFmtId="167" fontId="11" fillId="2" borderId="6" xfId="0" applyNumberFormat="1" applyFont="1" applyFill="1" applyBorder="1" applyAlignment="1">
      <alignment horizontal="center" vertical="top"/>
    </xf>
    <xf numFmtId="168" fontId="11" fillId="2" borderId="6" xfId="0" applyNumberFormat="1" applyFont="1" applyFill="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3" fillId="4" borderId="0" xfId="0" applyFont="1" applyFill="1" applyAlignment="1">
      <alignment horizontal="center"/>
    </xf>
    <xf numFmtId="3" fontId="0" fillId="0" borderId="0" xfId="0" applyNumberFormat="1"/>
  </cellXfs>
  <cellStyles count="1">
    <cellStyle name="Normal" xfId="0" builtinId="0"/>
  </cellStyles>
  <dxfs count="17">
    <dxf>
      <font>
        <b/>
        <sz val="11"/>
        <color theme="1"/>
      </font>
    </dxf>
    <dxf>
      <fill>
        <patternFill patternType="solid">
          <fgColor theme="0"/>
          <bgColor theme="0"/>
        </patternFill>
      </fill>
      <border diagonalUp="0" diagonalDown="0">
        <left/>
        <right/>
        <top/>
        <bottom/>
        <vertical/>
        <horizontal/>
      </border>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dxf>
  </dxfs>
  <tableStyles count="2" defaultTableStyle="TableStyleMedium2" defaultPivotStyle="PivotStyleLight16">
    <tableStyle name="Slicer Style 1" pivot="0" table="0" count="2" xr9:uid="{126A1082-7091-49B4-805C-727BE45E687E}"/>
    <tableStyle name="Timeline Style 1" pivot="0" table="0" count="8" xr9:uid="{633A08C7-DED8-45E9-9942-A9D383B06B3F}">
      <tableStyleElement type="wholeTable" dxfId="1"/>
      <tableStyleElement type="headerRow" dxfId="0"/>
    </tableStyle>
  </tableStyles>
  <colors>
    <mruColors>
      <color rgb="FF2A3E68"/>
    </mruColors>
  </colors>
  <extLst>
    <ext xmlns:x14="http://schemas.microsoft.com/office/spreadsheetml/2009/9/main" uri="{46F421CA-312F-682f-3DD2-61675219B42D}">
      <x14:dxfs count="3">
        <dxf>
          <fill>
            <patternFill>
              <bgColor theme="2" tint="-4.9989318521683403E-2"/>
            </patternFill>
          </fill>
        </dxf>
        <dxf>
          <font>
            <color theme="0"/>
          </font>
          <fill>
            <patternFill>
              <bgColor rgb="FF2A3E68"/>
            </patternFill>
          </fill>
        </dxf>
        <dxf>
          <font>
            <color theme="0"/>
          </font>
          <fill>
            <patternFill>
              <bgColor rgb="FF2A3E68"/>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4" tint="0.79998168889431442"/>
            </patternFill>
          </fill>
          <border>
            <left style="thin">
              <color auto="1"/>
            </left>
            <right style="thin">
              <color auto="1"/>
            </right>
            <top style="thin">
              <color auto="1"/>
            </top>
            <bottom style="thin">
              <color auto="1"/>
            </bottom>
          </border>
        </dxf>
        <dxf>
          <fill>
            <patternFill patternType="solid">
              <fgColor theme="0"/>
              <bgColor theme="4" tint="-0.499984740745262"/>
            </patternFill>
          </fill>
          <border>
            <left style="thin">
              <color auto="1"/>
            </left>
            <right style="thin">
              <color auto="1"/>
            </right>
            <top style="thin">
              <color auto="1"/>
            </top>
            <bottom style="thin">
              <color auto="1"/>
            </bottom>
          </border>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 Cola key american retailers.xlsx]Sheet1!PivotTable2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Sheet1!$C$9</c:f>
              <c:strCache>
                <c:ptCount val="1"/>
                <c:pt idx="0">
                  <c:v>Total</c:v>
                </c:pt>
              </c:strCache>
            </c:strRef>
          </c:tx>
          <c:spPr>
            <a:solidFill>
              <a:schemeClr val="accent1">
                <a:lumMod val="40000"/>
                <a:lumOff val="60000"/>
              </a:schemeClr>
            </a:solidFill>
            <a:ln>
              <a:solidFill>
                <a:schemeClr val="accent1">
                  <a:lumMod val="50000"/>
                </a:schemeClr>
              </a:solidFill>
            </a:ln>
            <a:effectLst/>
          </c:spPr>
          <c:invertIfNegative val="0"/>
          <c:cat>
            <c:strRef>
              <c:f>Sheet1!$B$10:$B$22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Sheet1!$C$10:$C$22</c:f>
              <c:numCache>
                <c:formatCode>[$$-C09]#,##0;\-[$$-C09]#,##0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08F7-4D81-A012-FEF2EB9A2255}"/>
            </c:ext>
          </c:extLst>
        </c:ser>
        <c:dLbls>
          <c:showLegendKey val="0"/>
          <c:showVal val="0"/>
          <c:showCatName val="0"/>
          <c:showSerName val="0"/>
          <c:showPercent val="0"/>
          <c:showBubbleSize val="0"/>
        </c:dLbls>
        <c:gapWidth val="97"/>
        <c:overlap val="-33"/>
        <c:axId val="1885263087"/>
        <c:axId val="1885268367"/>
      </c:barChart>
      <c:catAx>
        <c:axId val="188526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85268367"/>
        <c:crosses val="autoZero"/>
        <c:auto val="1"/>
        <c:lblAlgn val="ctr"/>
        <c:lblOffset val="100"/>
        <c:noMultiLvlLbl val="0"/>
      </c:catAx>
      <c:valAx>
        <c:axId val="1885268367"/>
        <c:scaling>
          <c:orientation val="minMax"/>
        </c:scaling>
        <c:delete val="0"/>
        <c:axPos val="l"/>
        <c:majorGridlines>
          <c:spPr>
            <a:ln w="9525" cap="flat" cmpd="sng" algn="ctr">
              <a:solidFill>
                <a:schemeClr val="tx1">
                  <a:lumMod val="15000"/>
                  <a:lumOff val="85000"/>
                </a:schemeClr>
              </a:solidFill>
              <a:round/>
            </a:ln>
            <a:effectLst/>
          </c:spPr>
        </c:majorGridlines>
        <c:numFmt formatCode="[$$-C09]#,##0;\-[$$-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85263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_xlchart.v5.10</cx:f>
        <cx:nf>_xlchart.v5.9</cx:nf>
      </cx:strDim>
      <cx:numDim type="colorVal">
        <cx:f>_xlchart.v5.12</cx:f>
        <cx:nf>_xlchart.v5.11</cx:nf>
      </cx:numDim>
    </cx:data>
  </cx:chartData>
  <cx:chart>
    <cx:title pos="t" align="ctr" overlay="0">
      <cx:tx>
        <cx:txData>
          <cx:v>Map of Unit Sold</cx:v>
        </cx:txData>
      </cx:tx>
      <cx:spPr>
        <a:noFill/>
        <a:ln>
          <a:noFill/>
        </a:ln>
      </cx:spPr>
      <cx:txPr>
        <a:bodyPr spcFirstLastPara="1" vertOverflow="ellipsis" horzOverflow="overflow" wrap="square" lIns="0" tIns="0" rIns="0" bIns="0" anchor="ctr" anchorCtr="1"/>
        <a:lstStyle/>
        <a:p>
          <a:pPr algn="ctr" rtl="0">
            <a:defRPr b="1">
              <a:solidFill>
                <a:schemeClr val="accent1">
                  <a:lumMod val="50000"/>
                </a:schemeClr>
              </a:solidFill>
            </a:defRPr>
          </a:pPr>
          <a:r>
            <a:rPr lang="en-US" sz="1400" b="1" i="0" u="none" strike="noStrike" baseline="0">
              <a:solidFill>
                <a:schemeClr val="accent1">
                  <a:lumMod val="50000"/>
                </a:schemeClr>
              </a:solidFill>
              <a:latin typeface="Calibri"/>
              <a:cs typeface="Calibri"/>
            </a:rPr>
            <a:t>Map of Unit Sold</a:t>
          </a:r>
        </a:p>
      </cx:txPr>
    </cx:title>
    <cx:plotArea>
      <cx:plotAreaRegion>
        <cx:series layoutId="regionMap" uniqueId="{D2487EB4-9921-4BBB-9FF4-8E0A36299F49}">
          <cx:tx>
            <cx:txData>
              <cx:f>_xlchart.v5.11</cx:f>
              <cx:v>Total Units Sold</cx:v>
            </cx:txData>
          </cx:tx>
          <cx:dataId val="0"/>
          <cx:layoutPr>
            <cx:geography cultureLanguage="en-US" cultureRegion="GB" attribution="Powered by Bing">
              <cx:geoCache provider="{E9337A44-BEBE-4D9F-B70C-5C5E7DAFC167}">
                <cx:binary>1H1pc5w6t+5fSeXzxRsJAeKts0/VloCe3IOn2PEXqm13QExinn79Xe22E5u3c+Jbr0/davZOxwbU
LPRoTY+WlP967P71GO+2xZcuidPyX4/d31+Dqsr+9ddf5WOwS7blWSIeC1nKH9XZo0z+kj9+iMfd
X0/FthWp/xdWEfnrMdgW1a77+t//Bd/m7+S5fNxWQqYX9a7oL3dlHVfl/3Dt6KUv26dEpLYoq0I8
Vujvr9e7blt+/bJLK1H11322+/vru1u+fvlr/EX/9tAvMchV1U/QVkNnxNAooQipzwf6+iWWqf9y
WbGsM03TsGWa2Ho+6OuzV9sE2v9RnGdhtk9Pxa4s4WWe//7Z7J3kcPbu65dHWafVvrt86Lm/v96k
oto9fbmqttUOXluUkh9u4HIv/s3V8/v+9b7D//u/RiegB0Zn3mAy7q4/Xfo3SBbbtPxUTOgZoQQ6
3DSPY0LPNKoiqmr6ARPzPSZ/luc4KK/tRqgsoI9PEJV/4u3DNtm+ds0nqAo+Mw2DYEO1DrBo71WF
GmeUqKAs6ouqWK/PPqjKBwQ6jsvPhiNg/jk/TWAKMcj0M4EhZ9jSMKaI/NSHtzYMIXQGwOmWoRuv
Nu5gP1+A+bNAvwHmteEYmPuTBOam2gavQ/YT1AU8B9ZMqqq/rNS/oWJSjLFhvD71gMef5DgOxqHV
CImb65NEYiWLKvjCt4WMxadqin6ma5ZmWgi/t12mdYaorlHDOGiIOoLk4wIdB2fcfgTTip8kTMtt
WW4fg7rcVVX5Oob/c80h+AyZoDrE1I76fxPMmaqDp6Ejx/9heY6DNGo+wmj5z0liBM6zjD7R2Rjk
DBGiIzBqB3BGmoR0fIZNi2qqBfHBOzfzR0mOw/L6BiM8/lmcJB72Lt6222L32jf/ubpo1pmqUtPA
r+EwxF1vHY2pQ4pDDaIheggP9NdnH9zNRyQ6jsyvliNsbOcksfmniD47lSFn0OmQqez1ZX9A+vgW
GwufEc1Cuq5DnLA/Rth8RKLj2PxqOcLmn8uTxIZvY/FDFqn4RFummWdYJ4ZhoRdbht6jg5B1ZoAr
MhFBB/jea87HZDqOz9u2I4T4aXoaLtN091iJx7p67ab/3LgRdKab4G00TT8oyAgiE5JSjULqg0ea
80FpfgPO21cZo3OaIfW3XZHI9DORIWeqqWP4b8QDACSGgQ3LoNpBaUbIfECS46j8bDhC5NtpIrLa
tV/mu6Lc9Z+oLuoZ0izV0rUXOnMUnZnkzDCpDnTtARqLvD77EAt8TKbj8LxtO0JoNT9NnyNjWWyf
5Gsf/efmTKNnEAPoukrwUXOGVMhQiUk1YxQ88w+IchyWXy1HoPD1SYLiAibi6ROjAEzPdEvXEdZG
gTOF4IyaGsGQzDwfI0w+IMlxSH42HCHiniahOdnJwv/UuAw8CAGnTl8nXSDPfxs1U+2MEAIEgfoS
NY+A+YBAx4H52XAEzOQ0I7IFpN/1Y/SJ/gUiZh2bGoaEcgSJfoYpzNcQYhw8y8ixfESU45j8ajkC
ZfH9JO3XFNJ/IT7PpTznKJD/qxpwlm+1BLLKPVh7T0OezReEzm/5mD8LchyQ13YjOKazk4Rj9rQN
PtHBEwJzk5Zq4teMcaQnCEEEpgMFDRHAezj+KMhxNF6ajcCY2ScJxmUAs9pfZmW8TZ9ee+c/D7og
hzQwxZb+wn+NSRjgk3VEqbqfIns+Ru7ko1IdB+h96xFOlyeqNDHMy0hRfiJGkLiAzhAIjQ8YjPSG
wgQNoYam0xeMrNdnHxKX2QckOo7Pr5YjbGanGY3N0iex/dRJM+sMCDLLhLTy5XjvZ2DeH/gXUB/r
haIZuf4PCPQbZF7fZAzM6iSN22EO0N5GsvrE7IWYEAsbmkoh7z8c79EBHgDo/315wGvK/15xPirV
cYjetx7htDpNJ7QEmuxTFQgggslKHVmQsLzmke8CNRVoZphSw4Y2Up0PiHIcl58NR5Asr09SdZai
LGVdfGLUDESMZpgw60KOE2X7iRnTBBrmNWgYFQR8RKLfQPPzXcbYnCYfM5PtZ5ozDKwyMXSTHNcV
SzvbexkDveQ040KNP0lzHJNDqxEes9NM+q9kDbUzn+5mCExUGhCfmebBy4womb2bwZpKLGSMbNhH
5TmOzPvWI4SuTtPB7Iny77KIXh3xJ2Q4+MzSLEz2xZfHPAyUABhwRQcAD+iNrNlHJDqOz6+WI2xW
30/S05zLWpSfHD+rZxYF/YD6svehmYWgOABBBSB9iaxHmvMhWY7D8qbpCJfz07Rqy61Id5+oMPqZ
BhP/RH+tmRmZM8M6wwi0BXzRQWFG0PxRnOOwvDQbQbJ0TlJVltui/1yiZj87tqeXdUju3wbIpnFm
qghqnK0XNEYEzUck+R0gr+8wxuQ0XctSPAbC36afqClQwQSVmJZJX/LHMTGjQwGGCuzAniPYHyPX
8hGJfoPNz3cZYzM7SX1Z7ZrtZ85bQt2fphsEQq7jZbIIGUA1Q70zzG0+BwXodVS8zvX/SZ7juLy+
xwiV1beTRGUpoGqp/FxKxgDnYiEo7HuZnoSOf2vOLCih3RfIAifzHpEPyXIclDdNR7gsT4Mte/wf
170d5q0OgfK7O/9fl/tZkD5qugmh8AgTKKJFVAM24IVfHpWWj9bh/V6e4/CMmr97hdNY5LcnPPb/
Z9lnsjBQvYdh7vInqT9y/MD6w5olDHNlL3nNvzmXDwl1HJN3bzRWmquTNGa3u7L68k1ANcbn1slS
4CexDiHAy8q+UbRMVSiT1UwoPHsh00bx2YfFOg7UqPkIqtvT9DvrYufLz4zTNKAAKNT5ay8FGCNV
Qlg9gypzhLRRGPBnQY6j8tpuBMf6NMvLV7uH4nMXyuwrl6FyXDPNlyVlo1JMWFkOrMC+wul46f9H
JDqOzK+WI2xWp5lo7jmm6TbJykB85roZop0ZFCgx67W0fETP7MsCADwM854HUm0UrX1YrN+h9O6t
xlBNT9IB7ftkuevE4yeW1GhAPWPQI0ReFGmEE1KNM6RCsTnMgb6Ppz8mze/heX2TMTbLk8RmHYhP
RIXAtDJUmEGi87JJwwgVKJ41YQmgTn8z7/wnaY6jcmg1wmN9mrqyjmIoPfvUHRqg4A9yGJg+Oxgs
dZx4QvUmKIqqvk7iQIzwtiLwIxL9Bpef7zLG5jRXaW52aVr2cbP91DgadIZaBlCZ++mA/THSGdM8
oxql+31PDlwacG1v8fmoVMcxet96hNPmn5O0aYfpwf+FjQIgmlaBbsav2wKNkIKMh1pQfg5baxyQ
GiWmH5frOFbj9iO0rvhJonUNWgXbIO0+cSJH02HTGYihVajffD5GUTYUp2lEg1WevwniPiTScYze
NB3Bc30alNs7qWFrrf8F4gAcDnAG6l5Xno+RGplALIC1o+R1OZT+3uB9RKLj4Pxq+e4t4SVP09Dd
biH7Sf3qUykDKB0EPgB4nd/UdDxTBrAS57VIahRef0ym4/i8bTtC6PZEERLlo0xL8ZmcDqwVgKpO
XYMttw7He9Ia6FFYiwPzO9bxBWq3HxHpN/j8ajqGZ3aSvue2l7CRoP9qXz6n5gZmO7Hxm60dgNsB
wm2/V4r6gt7rsw/Tbx8Q6DfQvL7JGJjv/3+A+f3Ogj83XrS31dZ53rHxzeaC//PV53eHTSRHTV/i
4aPwHULl2dPfX2GpgAqx88+dIPdf8tLy+HKBN41227L6+6tCwThahgYbeFmqsd9coAVuHc5D0Y6u
wqQEnKawcQTZFyCm++2q/v4K+xbBJThPkGHurSbQ5OW+Gg+2mTTOIPA3KTSBpSjwjdrPXTI3Mu6B
Cf7ZGy+/f0nrZCNFWpV/fwXaFgTIDjfuRdVhv0qok9gX3FvE1GFDK3hU9ri9hBEO96P/IwxBwhiV
wZzUN6W0rFnvNSnryyHkdz0pSt4kBNuG6E2WmwVxCtUoHZqr1CWReDK67MeQV8pUD4qcK70oHN9T
eSusTV82yZzGpTWpq4o1ijXvM5KcU1y2LBG1wmN/kaFQ/6byjqJHX2vNqy7Xzwelo7zTzeGyLQfK
ZEIQw0j1Nnrdc6vDwSTJ48o18jBkRdG303ioGlcrY8Tiu1Zm+aztepY1+JwKb3D8IZmgNry1egvb
EfV7O46zyDZ1kju+Gm+VAscMQS3ERMl0/bwM42+094eFqs3MNMVu50/bCodOavT+XWvMlToXrE/T
YoOTlPcwa35umsMs8aqWmW0c8FDTIuZ37byNa3xeqaW2qVLqrbJAY4PXSK73TTrxRcsiKyxu1a4g
THZ6zFItUCdaRnpW65qYBUJ3BjN0aOnlq+ePysAzmue9E6kFyAC9EePW7Wskp1FiGbxRQs1JQk2Z
0LRAnAjlklh6uNLheWWRDRMdtYusKFIm+tbJ0eA5sNOfdMzMLxmx0ox1dd04mQodK0w01ZRmV7T9
DNiZ1olLxTVpLCeG7Nakq3oe44ETM+o2RdyYLGwV3jWy4nmjaLwMyWSIFI11oWbNB7v0hO8UmJhO
lpXXSWuySOnSBUnbjokijN3ASC2mtdKbD9aaojkuUu1mUMvaSWBrN4foxjSUScPyaqCAoMISPUxu
ReCvaRw0tvSzRaeYd6qHFlFbkgul1VMWkCphjfS0jYG9hqUmvff0oHVTTeG4jrOFsEzh5DJRYUSG
9Vyz2o4bRhbbuFfKZSRDVmkGttNas6tOYGbWVXKedkZ8+IBX0/sgvmpEfB5lJYvLQtqZn619nH73
vNKWnZdwHecDU2hfsNbLpklOxZQKRXO0AAcsxbXcyKbSmVmq1NZxZZciZF0U5UtfRZemUXAcDNWa
RhFDGhbLKNLc0teQg2utY5XSXudm76+SPJkpUaSzWJP0IUor20jD8yQzysu+zHo7sBLfEaat5XjW
5CjcGTRYph56IIHUHc9DIVPSplnnBdooObKYTLveHtQ6YJWaWbw2hGer3cpvDWueJuIClX7odLWR
s6ZCjzTxE1spVa5GureUXTyFHXEL21Tq3tYskfCBnA/+oiu5JBLx1oubWZaEkotmiJyhqjVOwsKN
ekM/pyiqWBIHlOe6dHs/inmQ8NZq5m0jnGHAj3oRXYO9VFxLTaF1oeasz+ht2NAS4PQiHhA6o2Ew
MJIPtzJEKSOpX9h9JjdqG7pWquV2J4XFZaQwJInO/N40J36SzTvs5H1rI5G4Xie4QRLAPVLWgTGU
dta3N41MFTYUWcyVEl7REAWnuLVhW63MNlH7gDX5DccZYkleTfUcgWaXcc1QWhk86PJy5SvFSksu
ujyeB5kKY5ukvI2MluVSS3hAH4rgO5S2d+7OSDDmLX5KlSRiYc/IpqrSde/XLVe89K6nQ+jEtBE8
HiLpCoIy5smgY+XgE7etI0dPg2GjpvGP3G+vcoPlETHsJJeS5YNnU6+bC63uFlFehLNaCx7ijlTQ
edFDEeczP+sahqv2R5EGwlYj+VjFWcWzwlPB8nbzGqymDetVDNbkJOKDSCe1ZUY8TcKNL72OhQEi
zPeuEj/+0TQatCK9bgtkBGyQxSYdhonS5pvYug5o5bNAH24toiCWxZ7dF3iaw3jry3plZOWNiPP7
tBObMvYq7huKPzUUK2LZUFrMo/V94vVinoU6g01Leq41ccoawwRXhT0uTJ+LLjU5CQbVTpt5NfQ8
8XNWF9lTugtafxMHcTfHvboyKh0UudMWYUKX2OxmQYIDTnptEgY6tmncJBxnqj8x1UBlsHXNLfbi
+zj2BDf9/ikT6ixr++99pmVu3mh3fpRhVuXitlPRKghqfYLuMrWNnLzwsV2SPuCJUCuWC1NlulHe
ChkuvNpreesPIcvVTDCtHK6GtPlRpyz3ypBrnncBpVqEKVjhAf4hh0DyqrXoNKtCubZK33SMeJij
NjCZpHc4NsJzafrQxVK33C6QGrOCdq1aK1pVlBtYNGulT50mK54GSjqehmHhVPAsVtWOwFHDG0Fh
NbpYNigJGfK6wgbbcqMU5RVuwbN6YbUjerGgRaisNFNxO8tf+/rcy7vByVKw3KHQvUWgDNM2LXwb
apk9N27UxaBUcE3WLIuSZhb1IKT4IUp9S2rasUCQmxxXmEeydBKrwbMyaQpu3YUquez9nCzrwITo
opfzXhFXYHpoCd9eGnlkt+A3qrhbpNZw05sSQ/DQO2VvrK2WbnWl+Wao0vE0sqPggVwcR06r+5wk
LRe4/563mmJnUV/YCkaz2BhiVmroHsIIOavDW1OEgFkBXi3NzcjuTfw98ZpsBeJlTNV624IJQYgy
onMoeuxmAtGMVXsb3tb9DQHFsNucV37y1JTpMFOCFnwxqV0DIO4TDKFMbk6sok2nXSltiJYWuhUm
jDbprtXimZX3NatFozPPUO9KT79UI8ELPyOPeXfh5ZphD0YaszrRCRMQRfmlHixqExVsMMzzrB58
phccBet+ICqrfNUDvwGmK0S7OgFXmhmI1RbXUOBkIgDDU5s8yJMHbMXrSteWapE+4Eq/98tvXeMt
sECT1MSOTmDI1vTai6ZVoN80cW84tRXy1DAnaRVxGOhuBPHHECVLs0jnYVtshx6zMu82VkwuUe4v
MZVPcP9MIe0cV2hO+5DXenaLeqo5BgwxNVd6litTGI1upg7BpFG1ZjLAQuOFSOlDWv+ogrKeyBKn
LGmLhPmxfOy8eR89avUwCSIqbeSbd2XqLUtffzJMjO3OM3ciXmVtoyyrofGZDLuExbr1PaSaZ2sq
9FgQge3L9GmrKz7vabrp48oEQ2zeizRbpJpR2xAgLP1Mxw6NLMqhlyQ3LbwOtIGXEPrBgOW4eRis
2B2M4cIs/Ae/qW6MUJnTfVyp5to8fSKav9ERDGtRJm4eiHVHBYN3KlzfBEcaYsJRqcwkWHCp6ExR
Alckd0oWbYahPk9Sz1HoVDa9jXIn9UrBunZY6GV8ZYa6ZMhXbyrUd8xKwLR0iXpd98Usp8YsasOO
V93tkBT1Pjj1prSjksGO9tMuwARE1hEXlTVBVji42GpTnkcWoAqZAMukAfEtVTlK05Z7AbqNC8Wa
eA1ycos8dlEzqQi+t6JqGfrKgxnQSx0NOUuRwb02YYU/6HaskVmTxQUrJZ0O0RWOlJZphn6NijTj
bVjZXlMucRmiSRUD/I1RTFOSzooIDB0Rae+KuGSGBn4wycLWKdVYsLD0JzBkBPPSvZNRw2JeK0Y+
D/K2ABXZ/6jT2rIJ/IsGLNxfpr6Sv1x5/l3keWDTOtYOdz83eb6Aoe9V/vz7r4/nK79+NXHgeqgX
09H5N49/vvlZsNE9URQuNFynk6hOK+Q83wcetnz5Eex++SLn86VcR1OqtQEE695cl/WVNKPMff7i
5w/YvbCY//r1+SdDlm/P1YUWzHOV657XO1ZNt8nzM57vIu9vPZwjcxXiVFgbT9N5SSI5r/cfQ1Ij
BhFjYOueqkTs+eTzPXkM0QDrjCLhpXEtg8Hno7a/fm0i1PO6MgN+aPXrCpJGNMmhdyTwaPNO1xOA
s4MIORXUfj5nNl3E27jSeNQJzy378qJFnZwHIpOQ6/ovP/0693yhVvxNWiV2Uk/yNjhXliVZgdsa
9CUkFmF4Q53Q4BCdeg647DkNefe9vdCuJGvWkuctbxYQwvisvEkmqcez2+EWQlMcMvmYMsghwWzY
w1xcozxkJLmi54YyCY25CekQF0zswrW18kI23NbLLjMv4mu60bqBPWohx9It+nMEgTGPbaSyJrOz
1q13oMiQtNQRw5In90XFxUIaTDGnYtuCBUocNZkYkwTNK8ngx+ox1XnUs6TnIbFlc995XBlYAD7G
1h7KpSd5ycuJdgs2haWtC4FryTvmfcuuo0XTQKZst4ldCYZjW7nKWViDb1vGE1q56JqQeYAmHeps
4hi0WSU+38RruhnAbOQsmlS1q6Kc+ZDVButkLi/9ypWXimRFfA6f+nkaSDYMwQzjuyFlnSoY7Vmn
LOETmYwqrNw1FFxY7VL4mqabQQJkzMUkmcQqK5WpxY2Q9S0H35wW0RwMakUh05zC/uqQY89xrbII
3Dsn114DH91lqN4o200p3cqzh6lecm0RXyX3YKnjjWBoKnl8lV7lFwFXmO56MYMczZ+aDEO0y0yW
bC33zrTWPe8yn3u9whRvHrtJbVvGvFK58AMWYTeAWJRwyDXtLLHDLWHptHD6O7LOnEfIUP1za1m1
dn+XUq7cxyw69zHTL247jtcxE+dVwbp55lBIYjQb8kQWe3yTt6yYUnsT8QZOM5LtP2VoK5xsvCc6
axi1qyn57l3Tme6zibERS2NmPKUP8HcLY624NWbxg7hB+cR7Umq3uiWhDUPV2/jOwAYGcRh0gDa1
ShhXAcfeHCXMsHfqJr1NuLEB9yhbZswUp2MSslJb3HvfH60buqEbtXH0iCdOR2aeP7ekHWGG9Q2w
SabHTDfI7JhNSM1Mn/mOvMl30X2lcFeNbM2+l6u1f3mnsw7ZRcwXJmJobUoWy9zWp0bHpWDSYwQz
im3EOx6zYYIu+5CJG+9cX+20y0vRzBS+qzKneMgqZko7XAtHgacjXt9ch3at22gxsAxyW1C8iy6Y
xN8LzU5Al1IOtE7ZcsuJGsiSlJ1/ARmXU51na5mzYRrdtC1rFgLMz2RYiA56Si5ju1sowp3JmwpY
pXs02K9ngdlw/XlCnaYC1uiylqABbq6Fdgnd68+Hwc5v4HvDdT7Jd0nOYCzzaip0nrZ2x7Nv5Tmk
Ktj6RiZAuADpw4dHGGyPy/C8cwu7cbHOxKpeFuvqqtLAhPRruuwIjPFvYtrNch64OzIrprnGYssW
lW06h5Gyi/jE4jEkq8zs7eL2MZoUU4XTayB/wJGnFStDECXhtLJ7YkdLZeXZRGEdg8GT7NUZwIRR
tlBC7s/3nVnuZggutzeRE3kWS9dZuvT8mQlkx9xPFupcf1QS1vFoNlxkCfOmtQGaPO3ymVgFG58B
NcnlsmP+PbAlIR9uheOz2I3uhRPNc6CJ5pDwyAuInKDn5CSjrEku3DZn5kMI4YqjLodZECxcabgF
tpPVvcw2+KL+kdYceqVQ3JoP+dQIuJE4hQW9Ji2eb8uVuOwHVoP22m1xj5+ilqnoG4S8wGnljSMm
QFQONsoQB0XOjEk3nCuIW2TbPOmlnVbLvHJJZ1vsfrDVgdMfQl2HGntAzDc4Jray0nM3uvHs7jav
bSrgTBMwPZ0NJgNKqmLBOgCWk4NOJDs5KRQOQZb20O5SfTZgp24dMGHCESxfwmCRE+gVx5/rMJpu
grv6op005hp6Z1jkXPKIsOKB2ubAIEnCKdeoG0M+T/cjPejPSfNdLhFAVPLwLmrsVJ8MDNLyZA5a
6HPZsXg4Bx0RjppeatNyUt8gG/wroecVdpTLEIgb5AYB6yoG9yeTQTodQN/uQhvirL3HuNIewFmC
C8x5t4htH4xD68/kfQF2WIdfoQ/yiX8hwOu73UMPIatqd5kNPBAYaL7HHjgbuU3mA+umiOnqk2ZD
1jQYy8BtpmQ/9rKSK/W3ZNJ4e9gFxHohvgQGM76+L8ELbv2L+GoAjboEEdVdcQUvvH/pJZiezpuJ
YAr6Ngsp82al2/r2sKqmDTv88dvZ8OAztPAdt7zpVFuYbLCBcF3ZZsy9i3Qjb+SN7wNFMvVaBj2R
pqyVvI+czpjEj2pdM7obyFqHqHcSuiBBNEysikEkDv8gk9qDS2oiHioTXAIMyQ48A5iR2zpnSOHg
z1ufZ2sY5+DevHnOVEd1/CkMq/CJ/jBKV8eQc4KPcmEIlaAr+QQclAueFF6wY8kFekjdkkCvoAe8
S+YmmPPYejQT3mHuAVEXtyy8qix30NdiPiPgiFw3iplezuFzbuQTO6lYyL2BGeYq9J1K9Zl3MczE
Tq8NHpaZI81VZsasUb8F11YFxnIyrKJryMAfqlv1BhR1F9gKWPW5tsjvQzvnYDzBZuQswFx/MBft
wCKfuf6i3hrzbAZqcOdvvXtloc3yhe8qNjABlDcuuNi5LDd5CYk5izd46y8EBDpAhXDPdJ4Nkw3G
ye5Mtwh4/G1TMcqAqcsxK6xmBeCUNxRNoAt57+xB1MBlEBba1/thmk8aoI9YtqAaE6ED1rF0O51V
/QzWqUKIBrbOh74pJzS0QfPpJlsoYAshe1AQsBYQDg3yPoUYjszhU02mfbIhTbwg4L+UiEexbXjn
TcWx5qJkatZXJp1k7VUAHLAICqaqMx+gNcKZThahcNFlxE2+m1CDK9OFrU50BrHnlWWxvnBl4lQW
Q+4AkGuuX7D6vlgHbmhtsqnpTDwXaC3bcytmcBjll5otCiad9qJbe+3azx9ikyePuXJdxD7vnjRI
K2H/0qWyyFJ1HqRcEaVt+htUZ/MhTxzlWzjIlcFhLCdTuvXDknVxN1GmlbmNKQyOepbZFSqZN1yT
LHbUWS4ZuCvgqzrzCrhO3TtPdUacSJko6SO+LnpeGSyBfDFvODUwkOBLb2o198QGSiGAkQJmB01j
N12H9kCm2gPYNvAnEEgjM2Fg2kD9a0AuuUgpYOtCuJLfROB+O2DIZhCoguKtwfIErA3m9S7n+c3A
wIZmGRgOG0JQCKizBozHZUls/TI3zoGYT/V5r0EE6TwOi8aDeRlGCSsjG+mTpuQRcMr4RgPVBnfl
GKBjdpVeYB9C4+JqyKaZS3Zkp2TTkhu7dqJRCCO+Z2vQc/M2cqqZWrJmBtQJprwHeQYGNAtLLpEO
Q5gHlQNscVHNgTOJCqCiWQdctG8bPdgKLktXgBUDjW+Zwo2rut7HO7hd6DApAZSQdMJ0hkFbcTfv
yBq4lSFeFsJVLr1w5XccZi3uzTuP2JSsusaF7mueFGQf+gNsXwwuJXIIyDwBn5DJGfR2vFYg8ViU
4Sy7gtAFeEi1neWEwTxg1nBtj6UD6l9H36J5GLqgz30MM0QMfO81aae6f65TiIiNZT9XnaZ2suFc
RptuIXkY7BGr8nkSLwJ1p5DzUDhJat8LlSvIUSEswo43CQSLGPjp4S5MeL0qNv2NbJ0Wu6q8bHIn
jyZ1ZAO7ot6UYqpUrAYJDAjSZpqx1MqrXvnmdd+p4NLfG5c4ZMl9pTKICG8roJohBA+YLDm+HNad
YJZrWm6cOxBg9BO/XkOAOiySiYQxr6//L1fntds4tKTrJyLAHG4ZRQXLshzaviGcmjlnPv187H3O
bGCAhtuyJYYVquoPRcM4GseRLCBSYmRuCai7RPvosZTql+Iu5M+oO8e1tc051L56MsH8WPgrf2wv
Z/3Y8ugCzKTD1By68qYnx6U5KNFzkfkV0aB2KndBfbNrhWgmt/ZQwXR8dZZii8XJAG0pj6N0pZwh
Pw7NkWA3/5q/8+L2cLOdm62+ZQSt6ucj3FT9nMRoXILfaE4bOWLjqQzNFbU2noLMILY5c20rnV/l
x7w7GOWpjd0yc5fxLzhhJs7eIUXUyIZzlEUbsU7RnFmDBXerzBWboMj9yPJW4Vz1VPJeb7hVHFz3
5XewrhWymBWgy+Slq303yVMWVsZB8nXp2GTndbX3Iow8orlIPustbv0iOcNLVxa49ZynhR31ol2s
T2UeuyOARGgdXZwcakT+ZcVtQNV8YQK2L6rB1Bb0Y56Tl9v8scyDdXSLBFEZ3eSUEAfVT9N47ES/
FY+kbEl2GvVr/lAhub4awaEcSX/JSrLm/MrRQam9dTyIj5qno4Kd1ZhcThG7NEco8PWXYCOOLpTw
rPik6ZxIXQRqelipl4UXzR9KP7EOemNXb53klclPJNjU7k65OFkdpsszF03MKUxbaY4xpAipiIKJ
WLcVt0Vwp2fSA/nJHq7sG/OooGX7V4lfh0kLMe5Tdwz38gCR5bR2+xB/5p/D+aMJa/uj+VEOy9v3
BhJ7twRn+GlUIrgtAUrTz5TAtF6YhDeDmoYl+got0NvdI1j2kF7KW9bYAmQ7FC3w7lO4Z7G73HUG
6VNxp+uie9k3ZZfhKKQx4/zc+I3gFjkB1Qy7r+mNWFq57S1l7Uks4qUL+glohKyEnEyVytfqWl7y
IzdkD3ftsJMHQTf7e+KFfv/KBJ9wA9LLj9W1ag7z0/Izdg4lTSpPdiweUt3WICNY1a1X9h8Lq7Lx
otq3ZHgP01s2dAaX6MqAwkrwarYHNUzNc46w+5i47XzZE8lyZ29xJpB70L4QxurbGLDhcq6vjR2T
mHWu7mxedmThI5rDFxDTF2KQLVM+zYfE6VDDQ+mcZPsqW39Tr/kpyf8u1YcRueWxzXcg67R/xRfp
xnbnLCWg4XFwx/wnr+3yN72VN+NUB4ZHeadf/l1PPF2zb9HbzpZP2qsvFPlNcyiu0XitsvfNOPay
z03FdsbhStfMHmooBMriXTkdXxQKKust+wMmN3xpsrWD/AvBJHzlXlR+G4073mSPSocAWfkmMRN+
dXlkaQ1XkKr0RnmpO8O7IroqdIF/FUNm3Ai6K1xJbpswT6lftZ5IRcvgpChTjvQNcUQ/L7UorDXS
fhEBXBIbaFGrSMN2+qG/943PromJf4KdXyiaNOv515j82JNfltkHtE+KV1eu+V4HkmsGRh0CM8Tc
U/Jrp1/T8q9kW2+cfJh9ixVNOm53f0g2eOLkJrEnPgt+Le7swaadh8fYsMen+aFIfDmMusSmmlWV
xzo6iO863If+aLK/fllAYRRwD7LTpw4ha3TkLZzc/LM7d7LdPGtJIHxHDZYNp8TBMHmxbz1OqDmq
E8G8tG581iv/rf3Wgvk8Pyen6K17mUmYgM7ZnnsnNu3k5sSDc++Mt1p0pdr5XI5ZZxdkndJ369Wd
KCHcyilyl2Tfdnb+Gf2d7rV1rllezQGaK0/vc263ustOrPXn1HKNAfr+3Ex/5k/yGaf5KAONWmh4
f2v+lgMqCHwTmE0V/jY96qqTfxT359pR4nN/oxoZP3TSde3I8mmAgS3tqj5gvYBmHKhjYQf4UxK9
nTjs2Vlzt8kWf5VTYD1Rm59KD4SJQOqOcJjyu/ye+UykmD/ED+scjrK/yqccaXc74xmRfcAE6bm6
UwuUH/IaPBvIYqzU1oEBgcCA6SFO2yk0tL+THb9ZFxR+4faXNQ/4qSifBNbQEgooG/1F3CCdvezc
5z2LuzRemsib1ccaruYN2rgxsMXYC3Wo2Z/KV3O4Lt0Ts34RUYLHUz5xq1eroxIovmoSQQsHl8WN
3fBu4yyuf2DoKv0oGueo8rXti38wMhZenP2/ByU6lYpmz82LZdyW/qTvdaiePk62cmjqw3PeOmby
U5TuJJw4xwj1H0R/qyur/htuxFKD5dBPoWl4XeQS0M5g/J0fsfXpEPmpTmCNXA7UPxnRydSYLztS
7Ogdno4SvoLzoOIFLUFYNkchckIGekjs9iUa4NGd4W1447+dcTtob9ZTWz3VMM6R5ujvo3AAeD2w
7geKlWCSHNDb20T42RqPMoyocQVpmNWnOE82qcqsuAF3KS5EVE4DfQ1qYzMnRHXK39TvDpmfNW6q
udb8ysG+AJe5w8Lox2sMXofQlU9a5pSgTXt5Ex5IQ7VLUNWxnqAAUUQ1nhwfSlibQM4f0tztJn85
7APywRX1M4EURcwmV4KiyYjYxFI4DNP7FwHLC+H2DlZv7iWoRs8eli9Ga3qj1iKsJXu4SvbVR9Cj
Lo3ex5fkG+hCXQyXS4BMfcKScZCzE8Di9Fs0bvSeqndKzAzSD3GoR4j8Irotf0opmHiPPsKjzKhP
l2YFKENqsLUeqNqLsI8v6wobc5DI0m9SbC9fEmq2ozRQM5Hk50EItLeXFNNIIKru9CbO7LQb3grD
srNnEb0y94T02pue8MAgp62TwRWqtoWYc5lfVG89tq1NXe2zyZSv4Y6p7Azh0cLWUICa71T3Bbyw
5MD+A4UoKSQ4K2oEnTl4jcGK2Ds8ihFJOUjZdcQ+ZZd2/7ewfCqqXHeg3NXjPHtaBAdDWYJFIpvs
CVbpd9beKjCU8hIfs/CPcIcTJWQEeXKEUuKymCA1mObfGDrnr0pSbNcARaLeHMqqOQsYURwqORAp
PwKSovd1vihv1TX3yG3vDJuYvUXUWeBvE4Ymd6G7BPFrsc339COPQ0IDV1O+LF8cibCiAdhFmww/
j9cCG9WzDqh1zNo367PypconmQD3kdznh3TZV2D+GmWABC+6ZPnV0AIOVvR3opbMyIAt7sphupev
7Yph69w682vCIuT9TXxuWNRfeexY9+XERoasxhL2YF5Y4DBNJsmnbmAUPQaE2FVSYuUeQH2HI5g4
Zs8y7cxCXwrE/FXr3so1QHNDFQW/5s+8F2KnpbjIPVnzmXdmY9IQl7wFSghY3WLKekyo+FqPz82j
S4F+qHn36M4MUxdwKKsKY8hR7Q11xgwr670W/g7YZNZop+HSI1z7on9Ulq/Hh0YNqZx75VRqbwKh
n2sWIrfqgjU+FF2wiOu+eNIdeRCygda4YPBKsCorRGCPeVAdcbhuE7DNSwRXIBOwVO4UJmrsKJAV
9YGr51o5Mt8oEusZPp3ZbSFI231suN9BeeGERDLGoyGkLM/8tuycXnMr2YNN5HsgV/0iLo4qPWda
4ajTAYW9ZnsnP83yw6CO8zsf5zw7XHEZ6AF4XtnKiWHljrivhnJnYkZcQTlwSRLCPRIYv97w2ex6
jjE9kgsZccZLFQ6MUSa65raXQY3NxRgm3gbIHnBxwyxCUX6wOjmmvtzIe5FwqMU/3HUB2djmr9D+
vODyYdaHvRzR+JUMb02kJPMBqaWGhLvfJhCl3lcJc8a9ggajfK8cmVTyPKMqc9EQGpLNARk/jsIN
MOvD5HBXrK2OkjlyuXqukSkiKrCUIo0IdxP6e+EiUX5YpcMdfSc+RoWpPojCXxXa/mLGBwkObfLh
SaAqR9PbF63p6dIf1govoVxlbT/2f87MGawh5BJUYDWWN5s7Y00CTxrF7lios8eFcq8r1qABMBws
Tcjwc3oSf3VftyPDyueRyPcJjR0+xL1nqcs0cjssesXjqthE/Ia3MB1zsCRoxPttc7fy4nBpRe8y
dAwB15hqNve/NS6H4875ENfLItgnqcG/6VZ+goTEBIJBbSHZ5Rtx7c/REbARF+QeqiSIFscc3fUy
f3Di6Y5KIICYfM7L7fBv6+8cUIfm0R6YHnjhHNSsqndDu7IrNDVky5fKadDCEVVAE20VEVh0McIx
iRxs3xipw0ZtNXdsEeuejZMK/jF9JpYNwjl4I9POHXKbqs0dTXrQ3mL5IBAbNm8rby1+yV0/wA9K
9etO+1Z2JOtQNs4W+QuqruVKz3pxgjwRcsiEO2uek0fYnwU8nd5qPGaDU4hubTxyPzNLiXrwYGxn
poH3WttOoEQ4VKCf5X1J7R5YGHfKHdYq/s6X+VfrAgykjDJXwfuYBsk8Mg0blIJhd8YlwTqpvPCB
RDzP1hm9jvXBVC6TE5VBKwWcCQE+KSi4j5nAVkcEtE7zvvsMYB9XxWVvZ4QNtkXeOMN4YpENj+MT
AmncOftezJzhucDruTDGXtJStmDXCZDYTMhsP65cJfkUq4CrYx9riUfluIx+n3mi5TSl5BhV+LRZ
LuHEGm/T8J7hF+truy7CUr3gbRNl39TtXr4MHH7z1yqoxRBp3FI8rGO55MWaL2pvzDGXOUXP7D2j
v/OS292tXI2DmYO6PJIOxmR3gitNrFtkrn1g45OFV0f2AE9YHbcm/Df8dunB4FSKzZo02xd1Cf8z
wsRSYThgrmR88soFC+edM1ee+bqEmN64s1XwmBL2IuOj9QEbrtpVJ6d7VF/h8BiNfvPq/CDJLqsQ
T4Ehu7LgMWBVf0hKn6ljoFCtlcTDtFPg/GRgiUC87jRvB1KV13DdGX5xJ6+OjKmkUmjsi4MN2dtN
Y/twcj/cH/PKsozQ7dSdn5yLk/XV3iLuCeDEYkyPDCwwj0vi/ndnkIHLyEl0L4LMt+N6x6YYJVP1
2JUv23bi9PsimKAynYn5XBzYcy0KVFhOUJmNciFX3mIFRgelZo/Tas9W6wRET6ft4fsxBT2l+h82
o3VKvrGrlk/7ehUcjjyZ4ar7WfUBemCRAXDBwCqorZ6fc8tRl7O4RF4rvImYPf9tO1P19WkfaYUR
UGxYvvJGzqS0UHo8cW7DGqvCVAv6FkeFtw+47qooUpajvSZgB2I5Pi8URmxU7sqmWE+TcsPb3z7D
s+HksMyTJFR4pGCIbkYRBWyDff+oTmtiNHQbfHiP3XisxzM/YKrb9tS1gArXQjjH0PIQvTKionzB
4pXB3MsuO6Amhsi21R90jUaIQ2d+7etauTGXEK0igiiyZ5s6A0R9S8lW+OyssfdxXsLkEoEqaFJ8
XaW1j9u6mkfisCxbRH8gfvtgYPSXXctyIjTy6aCpQTm4eewRnmv1yDLkLqY4AEALFOps0M7LACUf
wN02C63kYYhxgvuxyObxhiygp4KdhjXTzPYHagvfOFYIY+pvexSsw2I+lbXXM6aUN9Yfo7s1vYsZ
cV9JY4jFXEE/pUi5WILbMzzbSYkfUPbi9jQlp7VytenPNDzvqhdUQuIlKTWCU3RHYpUM5TTs65q9
mIuO+gmNYCHTBE17YGEyFSxZrP9QUlUarA/sQA2ujyLLsNkiVfxCMjJrh9WOiDebJ35FaN9rjiTs
b8IXr80k5FBx8qxzC03IrJHJK5FsfxTypwLNbN3vgnfWjbO/1N1mJLoGVXJKcF0b9mId9kqafS9g
An2HEeH0Ru+y8zgyihN5uyCdOrXMakT0X/cAsufsAiYtJJLgVN5St6p8ls2o3diWuNSj/rUl0Pd+
Mx1lDrV5Q+r1wzcLHg0kUm5s3SEl2LksqCR7WrghzA7sCqF3t9bVxUAajjSZ2NvEhOGBGU+Kdojn
g7D6ItR57DbCjdmZC6+ZTup2gMhhuIXqFlFxEVj+BSM2a/NYvLNm2FJcGZFom/bJ5k0sZoIRkYMp
isVALEImjchTYlrRHfIjbyNc9p8YQghQ5DtBC3n7GMzgZurlwikxr5VOLV0JY2N66UwMx9Tmbiw6
lA2cjLOS+yDLeMkYUpyxW8QFjPqIgqNZ0Pa7yMC08qkypkMH8/jFkkh29OZky2xX6quAsUz72us9
DkUJkgeEkGLrafTAKZzlsMMTqz+eHXEM2TPwaYXy+YQnAEmGSoy7N74J8o9wo4B18OqevnGeQH/i
LCocbbcZDD32vxCnBWQyybmDYYqoyDtnECTTNxerxFeqqpVtiQQPzUphhVq9PirtsDCY+2uhq1CL
Jk3PODwBtm23/jh2rYxdOKNC0ueHzSwyWoYG46ipkE1KNrlljqVzncU0aHT1ljaLcpTGWjlarYSN
LMNEVallSOfaRzbQT1EOq3zMBdaU2OahOCcI3QLdLaneVZ7Q5fMxEo3pGI9RXNqzLLOTZkV0JpEg
vlgQZ50uzce1y69Nqgu+tDEj/ay+zPpcOHHUG3RYLESuQVW8KXluVRMgFcs12Sqqj8am/XRl/DlH
JJlGITsnNH2NhpdR18SxWYU57ml7HqzCyw3pvphK7ev7J/99PNL11Y9y8/rvR12ulBQ54v3f78oy
Xw8LzE219wdV8jIcy14fjnObMmTjdE5l/KL5/36R4w1H5r/XQ2K0x1FuTEdq2bid2rTHOE/+/xel
DzStJpXMa0u5IT799w2Znn2bqz56SlUhAu1fumktCvu/r/99N/Usv7Iqw7UfanQPLSlo3OPbQqz5
VqibLKiq7SS0WDyFvFvdRV062qAM9kiK8d8dIvX/Xa0pYA3t2nwosNnx7b9b+M8H909j8eQ3//1h
k0fh1IHBhh6upzNwQv47878v2T4z+b/L+fftvx9qTftmiSiJi0LbUlyKLbiSTNfsA/vvy7y//D8/
+/eLfz+Tx+SgZHoaKMZ8Lo1C8qspbrG6tI03ZwC5JBaIAO1rJ8q9nbWJ4Q7oG3Lcz644aZoj69jN
rfOYmbqnFUYd9ELzMsPMbJjF+Pse0NsZzEC1/O0LsQP5RV+xlhdUBO2xjqzBm1sNYWTD05ZBoWXG
hIFgquJrJWCUUdQN6Ld31CU9nGdjZpTkPS1OBob+VmTs1tG0hXV+bAYS8iRqzlgVDebmFUhUPHTL
3lZoqrnbT+Z2sBbzq+zvnQYhqHVS9SwihaTAdTEtZz822yzQ5AYhBJJE7fTbKkuPrbjWgaLigm3n
yB4WypMVz2GgdXptW3RqAQng5+rVV5Ii81KVlFZP41OPr7KBtTLzIro05RhqUyimkoII17VutIyo
hiZYy9KmQ1/M8FCN6ll0+XnlwkjHq99Xw+B2Y4VhzzjnsdSByNufZRRI0DFlkA7bFjeI6ZmQo9aT
hGhCNBxUhcSVMlChgCqzFU3vt2bJoE6mO0/wozxZxW9mHCGlBMIo6/S1FocQY32qzwi0Gfi5Now0
lDY8SDUsswlBqM95hEw0fkw1g9a1swrz+qpYYIdqodoULZ1KanGnkta25YNGwRFr5oT1X7ETJfnT
rpEAsExixxhrNSjq7MuCAdKkXDssikDyKigekwoBZoSs0iP0qA1uR0y3GU9bFtPbNFaXspXv8o66
6IkITShErF600ho4j6zrYs3smkkwAjGZ3+uRKxaEHFOgYJ7HYdEeRHKXMSbHaok3CnvMnk2SvxsD
1aiofVmZpZ3jkQRXanScNmn8Jukgw3KhQBLk9TQm0+K2YlWdLGWiY0LssLNptVtIe3kv1ZEXz1Vx
oS9srufp3HeTcqnk5rbNIw4phF56UbaTZGh/WlnBSjAJQTOmNRvIdFszKOQ4vs3VtecRkm/pTiFq
njUr5qlcqjBL6yEcG83Oo6Y+aUJ3MQxtPuTt8KHHmuTPc4tXhc3rtIJxG6WUvJeuqVvEZrovInBO
akywOcZP1Wyzvc00uWWq+tMKlHNxqfiDTj0iTFXlmKmBmaHsq3BMxVNiSFo446TNtrXEqTTTxZeN
73kqoAJtQ+5nEvl3VX+M2JgPc0eHH/0fD8qUy0cl345xXVD9r9Enz1GgryOfL/0Ux8H6XLaGP/F3
Gs9d055prBlONLCcikj6q6w9nTQNxBkpAK0BQ9KgnejmzwIhm2S2qzeUUnsUt6dBp4u27zv5WGGO
oN8vNCcDF5u8ApKarHC6Qu+PtEqNjhhpP2JZl0FZ60EkFWSCrn+Zu+pj1gt620Yp2JTiYV/ptOxa
oqcJhXw2kvXLzJvUldPEMxN632Z6VVqpDxbqb9U6CIp0mNOG3madnpvKwuvRbXN6ysgj1jCl7hbR
9T2DinfTIjYQo6UVttXoxRmptzS5Fn05No5lM5FYjGh18zFpHbqHQ0kUtnBWqvWmJskha7QTS6T8
KiL5YlaY14d6eZFKcNxIv5s+o6zNPbRh0r2r/XJQzUE4bSk2DUFltzfLFvuK2b+sYrGEPP763DI1
UI64v+PEctZR+dVm8A2tVzOcAFWRJK0PC/ruHGcAoVTbrpqqvHWW1MN8bGnYpQo1YQ0R1a0DmJBu
LL3J8Zt10xLWko5vMEFFFnw6YhW3VujXEVv9vtIIe1xjdQ7SyEqcVa6q40Yhoxf1eUwb5Ta22XMk
Wa1PMM5DOXvR41p8GKLmbMWbcpLRs/Q8lZ+HdULUwYrVd4J0mo2PZbV+lnVMD+Wc/l2T0sainrzU
bkzvaVibH0K6TWerqS9RuxZBRvcx3QPiZ7FbJMQIPctsurPYNOk5l5LXSp/AeSgZayFdJGEjbJrT
7Au5kXhS2byySp2mFZqLXg7A82mmbra0wkt7ARUw1u6q0HnFpulesTS/2RKds15WsNOWhbM1lJ31
nA7nArRb5MgurYoMZOaSfhqj6XnI5D6MadVBeNgpEpqI4y5LL2ne+qpR/u0Nif4A6TuiW51u0HkO
eyWlNVWX34Yynr1E1ZZgnhrdL40pbLWVVKvKuq/NwCOjU/1SLF6lScGj0a83wYgRxZRp80qzdK26
ruiAtIazvCjUtoSWUZ1kfxbl8Sw35eM8b+9LPVy7socjyBflsInTWU2bOBjSZIKDnu8qrOE1MxwG
rw4EuUztcogN19C1CqpzxeIiKLRIy1EoL1MBtBC646DRmdTrkArtIBfP9AFd53U5C1P+IGS65Rlb
SRcEBX3btC0ZFe+8lMGgZEL1U2W1V2SaR/2ufkYiTdAs9qdKlaDKDTNMqdAPZYytQ0/Gs7BaTxL9
yHHVWUgmZoWB2xXqPjs0U/9i6RKhXYBVlHTA1hab3+lGtVmbI1YZHZ6qk+NQF6E088rQwmH2VsvP
F8ChNGE1GRKcpvUAN2e27BlRGgPVqHGZZ9OF9sclr/7SwW+PjMVns/1pu8l04jSqQDfcv07Hy7ZZ
6WVNrqZW4m0Y31d1wcy6ggbk07plp6HtlnMnLCK+4Z9Y0ynM4254TYSnWcOPnlt960fZ9JOuanS3
UJbEOh15roBpXuJ4+o57IwqEUNGaQ9sg3crDAg2w1WFbUtLnUnlKulK9aXn/LQ1T0MmUG60JCd6Z
2580wojRAkDnZj0q44fR954ab4OnSRNysxSRgrb8QVouq5Im57FBQjUzxZ8lC4HQAOQAw4daA/Dm
ieIsdZ3QM2m8d6kVzvL4TsJ50k05t+v90RJNMLNPvSaKtHNjFadF2gbazneOSazvi5XWYYYPbi0W
blKm01eDoN//UgkdagqN0Hrrde1ZS+XtaqRje+EJBdD6KwULDIGZTL0nLc1VkQb9nFtIrwuNOHmS
0VKabRGxKf8y6yg7d9GIOyjLA13XoFwXjUc9zGJ9mA03kV0wknaSFqH3jVV6U/T8uo2zfpGK7pX+
dfKkiXszozNdlgk5ywq5t1bWY64zlTwxAleTrNg89ACdU5wbV5duMGZDUfYAirbkeQHVpVL7DAZ8
gKvTG80r4v6YTVP72mNb9Bv0dR7z8KTrHfSF2jBlBQXdJKLSt1IFNdypFV189X3IRuCwRucd7V1h
OspyyB91eexbMT2MWb/XiRXMmdFPz0DTJujpx8YOzMvSLAavyLWP1cLulqjdaabbGNJS+ujU9lrW
ioUDahucffPo+eoBHhlc/kTG7smlJBVKv9KX1VeHTqMxmzJCIDIVY+fONTxIlKkfNbWvp5Tib9lV
aPbiXGIJ6ZJT2h4Mi03ayDFhTGGBR8i1xTxKYTSVpqPU5XHRCZPVTKeFwh+u96L+WREL89JOMLu1
XB/qdG9DwPBZSZp0WqLtQRQn6SDzlIgDeFqZt70qwLqex6K/qBt2RgxhAOqjlHf5bUytLEhGxPV8
74+sayPFP78qZzHKA6mcdFizNHIsbQn1mfYj0xgBfTwW4VgUU0K+yuGkotxWpU2hPAlMpVjpAV/j
V1Ob8JvmFb1jtfQn/lMY9OJnFPWubmz5ubegU9q5IufJYvSwGvneL4B8EmnFiyjCi+iqJD02Jl2x
KqWNrcbl5i29Scu8wkMhVCP2sQFmQRNt1SEZ6hMNjb/taqRHa6tTmJP+Y9SbcBOqHsqhmP2tlo5R
h3PbMvrq2EGjVTE3K5rxdVCY3H4jPosbwFAT4atNERvZijdDyETN51E6fwQhXUm9k0XNknVht2JH
B0VAOaW4/odtOG70v/TDgyBP8cUUs6uszsIzcFchd35vXd86an+a9BTGxkRrHIWnujLCqAIoGCOq
phiRvosBFb0yHgBDbpUr33Oe6PiaU9HO1LJCdtjwbw1/pmh5hXbQgE8mUU7rD7XRtTRQWM05GpUZ
QaIIc8D90Wg6YkubHHuUfqEToyBv88kuCqaT3uZA2MrKHmZtR6HidFx7BeNkjGY4UjpXBc5QSaH7
RJrL0CgH5VGdp3CCHpniKL0kq4C13WrbB9Yn4TRTNjfTRGKnOVBu68KPTGfByZTSP0tKWhUTdiOr
hQ1NCUv70FL5nVT7PbbXXiKMrnqs202smryhe6+VWfGGtfsQZ61DVEzZok0D9bf9kVLxJcmQCrcJ
Wd605gj7P1J/tK4bAnX7kaSt5ClLjEiJ17xvsP8nLepHkkzArjJ/WFLlLhjzFIjWaqB7bLb5NcfY
r9ekwaoh6CXFQ1d4XXIrtvV121ZayCwI4LEuH6q+f9mS6iAUcXwvtLd+mr6XzMJEmwAlG2gOl8tt
bBnuVu7FY7+UdIfgIJHqBb+CeZzM/JJ0Z0USP7qNZzOUinUyeOyAbWm6ifd2euqtcrrl4vyrzLSR
mBpdIVNqaXZv5PldS4s/+vza1LX2s6n3Ks1v5dK14VhtyEDZsovOKEG9Bd2aq5eFhOTBRv2dWms6
DBZaHg+wmcj0mxXwKKUcZhFHIw9y+RQ2lAVJn71ppfdMwMPnSfkbAWvyxyzCKVkR35sp/U7r4qcx
4hZWt33spGg8V3gpJ7KqsZk/Vi9Knr4/IyQdttfP0ZSWB3EUPKtkkHiARR20SoQPwOuKVH6Uuulg
5CWYZh78igjujNJynqZYCeVYoeBPLltZT3AJBtJFsx0WHrPhLOtK28HIEyRSPSzlnXPZGxPnDhJj
HRoI8bF1k3mjmJKbKw2/SBctezdp1T+VZf0qpVD72dh/VTozLqdRE6ybflUKCUY6M/xeoCoywHaN
SSuNKtANOFYtvfoYxheVR4JY9G0x62wfNXH7xcDrkWtQBVMiE7BpFRDyNXqYrOYnRaYchvKvFs0x
Dnl6UDsMzESayBI/hRI7kRRv/0PZt/ZErjNb/6JIuTh2Ih29H4CmafoGzTQwfLGGYXacq3OPk1//
LrsZAr3nmeccactKlSuB2eRiV621alyMGerIMYpxFqGo0tSvhQMWFA+ux6aSq5pIvF4JtnK8F09d
0zyrfpr2mX8X5mAap52VLSH+UQC7CHUly8KKuUEuPcQ1rKy5b9NaXIuh6S6MjNm7xtoXrbCfshyh
VCHak3TYh/n/vskc//2PPmd2/s8XC125atnIf9q/Ri1/SS2X1pwHfbkyfvr7b6dV1r4Y/5J8+w+i
bodfTZe1/2Hyi+Lbz89dgn7r6WlFNJegQ99/1ns7678zK8WZ894l3yhE2hhUfxkWb64TsA/RN4eh
GzCE1iDh5ruhG1LoZr9rvqFJgOcT3SgYPdC1TFxzEnxz0MoOsrNQB3bQBCJkLvu/CL55Dv41n/Te
CA1wdaS4HM9lFH0+XKjbfdZ7y5ykxms/9X9Vntz6he0doUOEwqPAO8PpqXscSKWR+3W4NLN2APqI
mTWSXGY2y9L32T+dOwf/6Vwn/BFHUoCjUILwpYcgy6oSXJzfNt6X1Zrp4cyXRBOK0Sen1QCa26qb
iEz1Zh6yMvxsxiS31qiOh1XoPUVllm+QsYouLW1WY2EvBijkLF1akSeXtW9QzQJlCmVafE+QPwIF
IJ2G8QX5HaBenPCpjxRW5Enb8gubTeQq4xNfj2PFkQvCES1Dvi54BKzabGP95932PfYqow3ELrIm
F23tITMdDBMWd5nDqmuoEDprYwva7S3J7dcyjZObMSHFJoG4zybTg+DA5md2SS7PJoxpBohRSUiR
pRY+w/qwvAmjId2YuUwpaxEJlSwirEOulTcFuwSpv+uo5MFO6KNJKQXGDjKFpbOUjdc8hlBbuWsz
mS5TC+R8VfZy1+uBWykGVgESg/c7sJtD1IGDntP8qqyicOm17c6J2mkXlRZ5cGTcLNyeR9e1qv0H
gWwwdFKaY5XnUBUTtt8foHXR3Cpxia1mc+jsrD3g39HfFJB5OfnMhH5WkOBJQCzWcXRyo8PfTjIX
ypC59mopV4PygB31425cD0H6eTC+0mXq04Tx9aQ8vv/NA283Jv0NcYZsX2PD+MC5hQIOoc5lTah4
UM3oXPRDo64Sd2ghT9F6a8dxUd7AguQmcKp456uELopgkgcXVahL30rFU5qhRjCosAclr0KqxVUZ
0BVN8miOso+jZrCQANez8xFUXd2bJAPCAjs4gPUZKL2h4B32qdoeCiDfojyMbnoHeLR+EiALNIN4
YNjZ30x1j++8soND2aBY2Vt58iYUqByVAIGKjw4WZlYM4oLLN5GXAqLcjvxadlBLy0seAblm2/4F
bnp5XWau3IlRyJ3NaomlPwYk50DiD2tAv/VEHYzCwXODGUu00Omqyp+sU9sK8llukg/IY4eVdavN
AkJ04lKyycKuXb7g8cQ/6MOsC1LfN9PK8aYcyhytV6H8SiDPUWSgErWpbPUWqT45T/NJ47zSMhcg
QfnxQgoLBXSoJQZL3/pptbnapox7u1yFl0HCsukRRFlIPVQxaocXQYTKl+OX4wXKQeNdOPnQKtJD
QZBwD+PPnggYJVnV05IThII4CQgCQPEZi+J7ySVEEMY6/xkPKHkknXrym3rHimqZ6reHGfDW42tf
v0eMmZuXyWzjD7jH3ggF4tpJNi2ySlhuEobtl4+NC7c3tHHpm4inBzL58VOOFfTC9pEUkFOdb+Mw
fA/tsdHGzkM+ffoU/kFOFJrPZ1+X0EbzaCxmoXgKTVPX1l+fT2qizIGyp6Ai+JViR7SKwzQBU9GU
oUuUpVsUEFGX1Idm+GSfh36y/3V4fm4zTumlhYLXgniTfeyq6IAsotrncZyASAhoWpNfcjnyBTas
3s4MDp0I3mF5uil0ssD8+ZEDhkyCPgz0Gcqq+cLEzad9nDH7fXeKgFH43/2Mqqi3VTEAMRnU4Gb1
criP3brecCpAmqFtCWw06uTKix7z0IpXJOA5OL9B+aNft3GU/mhyMETbGPJINEubR8vKV7lOAU3t
A0pFxZ0F/bpDLrptNLLuefR9cTNRJDYc1nbPRV/lF3ndQHzFbzQGByQcp0ZqEllx8dLzBqp4to0l
ehGMD3la3THtbwIloCIz8VUV+8XT1IGHo/0Q9mLXI7K/S56n4sVpdQYU3NOxsG76DlKxxh31ACQn
ZXyMwqBdt2RKwdqK4hfPTdA592Mh9qe7L4BE/5e1TcgYmse5xEMPH+rgVvx6900J8qjUpvFb4qQe
BNHw6UrsdHoh9kQvh9HFmqHk3qGbAnzK5fhiZ1jrW1ELkY1m9A6oID+NeGCvnQEEyTHj6aZGRhsi
mvX7kfFZQX6HLRaYDV/9JlZ1FEVREzdPJxR7Ka/G//E/XM74bKhtlKK7hywtJBW6btjYbe5v0hp1
5FxO0XNLkz3TD7cPoltFif1kQl1B3kP7CSK1H6GSZexNWt5dAkTkE+WjXEDCQlzVoo2ILrNgQ1jc
BWC64pG8HhKCsqU+sjMCZGPUifejr7PncRboDiqVOONrnAwareDaEbBMQhsp7OnzEJbOKvFovTrz
z7GoHNobY0KedoOMLwd5YoTk3Rwyn2t8vgQLZ8jUjTnVTBr/+Wl5aB+sFPxrJUFunbLxGz6eCWCu
Tv1MR8gaxW0wvEZlu53SSICGhx1YHFsdSgLY97d+WB8gDFpfWn5xdBKFdJCw3eOHNYWRd4zj6uj2
ebJ3tKXnjOXiSzVH/q/Om/RP+LjK/PMi/ARjfczNP0/PzdbHb+YXGVuhONhdJA723QGyMRBZBiAg
ZyTaGp85mofUTESgA1BHvcf9KVgoztFX6W9PMtOi07MoNcHeyfNIgP0JOqejHTQ7e5CV0Oih2rPe
4sR+aKc6uA9YkmybFLJN5onGkuBnV3jBPZY+8bb68AfwNx/+fooHkIXcUS8hfioWh5/ijd+L2M+M
/4jr8BC22dQBvpU7IIf9vmtPR9pnT021SGJg44HwsBGob2ozbQZzt5kjE4ivI0EijOCKxnm6eOCA
5FVNyFNbEoviKjMwsbBYV3pRjLy0vRS2F18Z0y4CkKAdaGjoSakHjyNLHqtcrmP/ZWqzy4CP/jqr
2mY/uKiWtXEKqQcfGtScqpccy+TFHEH9N+7fAl1CV0xLVLcOxSJrtkvvv6wGdCfc87+i3uy6rm+7
aFN8/lcsu1EyvIOCNyvKHB8CWg4yQ2YXKZ0lxLGtb8ZIUygqltY3QL/kQzz+6HO2hvJoBMRfjVXh
h1lyG79wMvDTbBgDGRpCz9vG98afKnfjkSy6aUrb3fj6yNM+c2R886wsubWc48zREA8HlB/izcBQ
6GXEVeC/1M0+naL3wUzILlTYFP72mZAJH1lw6TBR+hly0bU+Dx3P3i9jok1gmI7hKUuDFAsU6//w
zaP/flIYNockcEOCDmnY03/95EV+H1u2Et6bD3FDoO5jB4Xp3wNtYtypxm5bgtVhGS28Ngb+T4cY
V1XgD5PFOuUa+2RnxSnZpYCwJZ5otmTsyM7Vg/HHCckW4QjYydmEmVVhhp2tC8BDF1ot1Cljlu1s
2YNF5+bPlYqdFfBuzb5RXbP39JH2S0LHm1NsmpB0TzrIzKGCe5xcGd4B3LOuh9I7eukY3Ok5CM9/
mmu0RcjwTUrUKKRrVatmKKEKqI+SYXw/yj6O5tn5KBpYsk7dpl7+/S3meP9+ANCRmKKLWoCmQajk
2V//OIIJniWjXb+lbTE1BELrIdRqRmubBdVdaal+ZayTizmQ3akL6GVHXgCpgZOto818ksbj7cDq
1VgE1tbLhd8voUX76TJmwsTGFMJTrQRTmZd1gmLNZH33XbBFyxrMRSRIxhbKa3Xk3SkXSXXIkgOd
2hb2gy0mtSikxbcVVOBXblxUq4AKb5vio7mAjH794OXAc4yNiF70FUXKIBFUbwiP0kPggQVDLE0J
Gar8J7FtiLQM43Pc53wxISt/62SU35mIrAbwNEugRdCa21Xfnop09oaZe3aoxvLC96LsuvuYmQMl
SqNXXoScKGCkzX2ooA5XKfFAqlBAjrhzr+IwaCDyAd9HRKtAFXUUB20W+0cfef5rl3NgibVpfHHG
oLcaYu3HzI4z+rAL7NTuTaDxWWECSqmTNPdmYr5WbjauhS7HN1Z7iwLNomqDYtdFCvthfcTcXO5K
v0ARtkLO+KvfRJhJfaYJnU/y9Zm1PvPjsibC+E2YG6vTZY3r7PSvl21C+V++2cG/bnbfpSRAZ2AK
5AbS8mff7JbGdjKmBf+ZAoLvOAygww6KQuvJxjadOkG+NmblczDJ6gSs0wkbQRTrMH0WmAC9xC5P
4SZI6SATOYebSxrTXDIo/X3mArsLYeZxFxNPy27zrNtB5V97psEbd6lxszLh19EAxDoA2xCMmueR
tQWjjGXpcnLicXeafr+KgywSZM9zH1Jpi7IOOuD5rK7eOIlE4dscmqFBdWUNrX1j2AC1bj4Fz2Gj
nhFoeLW2gMMpS1zOuE6HvIvxAWIev+ZNJrdNUYwQ45jKC4bc29b4zOAjswB1Th0TDBB2tiHlS0Ur
3n1zoAjb9ysYX1j64e1/ed2Rs80/s/3QJth+Yf+PN5QXnL3uonBK/LBsrdcUDPIWuQvvwqqDCqoI
nboy34j5WxL0odoFUAzAxwXqyQg135QxhzB/Ok3v8cZnzpziSe36n3iT6Kvqr9TpWl+vf/qhccL+
YfiTpypvUEDD0LODsEl1d1oz6IUDtuCzJwry9A6qNQQlKoW/yz1g0P5DaPVQEifAgEY89B+KiSZr
WqEaZmahcgrYFE4gHO8B40LGFSdA4SwDtXxp1jaQqO+u8MzIG2NGedVduYAZ3UAa2jsK/nvWZN7n
WZN5N7O2Dj4710nt4ihz1G6nUv3DRzcHgVgUp8GK+repTJ2VcZnJDqL1q8St/8mdprjLbHe60iVP
/EtyWXTQP4muer1yTPomBY5k9PfVaHdr1vjlwm949NIAH1Rz4T1PkJyOokougQqGFEpZi4e+8sSD
k6pFGLXW3rhUrCQWskDToACNb1w3AHfXdoAQWzGIHo4M9xUJgz3TR6UPxXdkU7LVPKHSkGwBzbk0
YbPfXKRrC9Sk9flmArlCrWFoYbERcwI1rxoIDz/Fai7RzR4s+rMdmXoe0bXhGvjQcYmq4PjMO7mn
XTAcUsAV//4cMNRwvix7kRWzCbGJD3ysgy3MWQ6sG3hQ29WkXlWNTD+4+sqCvAFR/hbrtHvp51Ac
YS35x+tFuJ4Su39A2rZBTRLK88Y0Q19+o8VUHYzhxrhvCGP82pjCKfxtlPj3xup40T/0Mf8nzapu
7fZWuUNulZzyXCMIhHIYrLXJYZ1yVVkQomTYQ9lnjvNMFivsAFYKfRQWb80iLA+xUk5L0GzMukt+
NaGFDylgBto1c/2tB8yOSe6bAWr+d1FflwC2Y+PC8SdYZB6jgIHrakBS0zleOqj69liN3pJEQYhI
H+VUBd+qsd4MOk9j/GRMyW3Y8uBbG5Tnfm+wsRxKQHIaHDvi/20l5+uqGJaMaKeka4KEOboRE/Vs
GgbEQ7OZs79pULlNOzZUvjYjINAF5/WqzbtdokZoKatCqG0ka7U1RzItmhWtmx32c41/a4K1mQ8c
LTxC75DZGduGMs5vyjAUt2jhAjX8ZKILVuTqAV+WECoQcf6D5VCP6EogjGvwfxhgym9shKpZYfs7
FznBLZL4BTJcwYi6ElYkFYAvwQXNxuKuYCkwMdOyy7l7IXo3jX+5BeB2BaCml5P+9MwDFXGzCfQw
+3o0A7IdBVVWF/oUIZZ37UH2dFXw+iYH1PLJS4REOxXir/zM8qCzFmy4G5aHLhuHQ9LyNV6B6WPJ
9miOlG7wq6ARwscQTDX0Z5K+hXx3BhatnoBqIypELkhfp20zCk/fwAgA+O9jo2325rNpNtZm3/0R
a1wmgmrhKL9vV00Zjet5ALBkXOdZfpPnrXvjeVFZAUbyO+RkM4FblPJp5ScD2U90uOqKvNp62jKu
Fl+dtd2qrbHwjnn3g3EAinwC5Y/ZZ0JQw3lxurFZDsjx1q+JZxeLoVV05RWQoczKMfqee4V3idzl
uJZjXjw5NRTEtF9yLlejSJIFMnPiuwdx84scvej3AA7Re4e0R6r9PhIk12mo+LKwWIEi0iiAneeV
ckBBVQN9KDwZH1t5bRJPpHGMYfJHRARCzxgD3YOQqoWusM5rmbAILPYkFIu/vyU9+2vjMf1I4d3I
XMoCFysHSvUj96lUoLyhKMNi8l5zgeeFETvYmAEEuuQaoGeIKX74iACA+sJFIvwUU2SZvcGT539E
mNgz08T79ggtkBz/JFa1D+g/MgKNGCIxqofRBweUYCUyu2gMTs1YuQVgLJKcwgRwktfUboJL4/OG
FIqKFVDfdghGXamafOWoKvxWUcteUK9ERVeb5UTqm7QNgCjUZjIWqAfKErot2uwC39n3NtkaKwWm
9RuI58YwQ65Fg5KE3UVh/DOx82KdUySdO6L4hSmBjXoDcuaztQ9gzc9xs8/yUbk+1drOzuu8YFz7
A6CskxV971IIygD8BB65K/BJGSO+pcBNX2V+an9HK4wVgML07WtoyvD1ITrUr/r+KlZqWAa1YKi8
9GIX6KGykc61bXEp4kzsqF+h8ZaZNfYQqB02e2RloSWbDRokYsLeF7vaSlsQNyHO9+m8yoIcZhYA
B1AJke29qX2ZWGg/JhTLNAJ04KUx63IgS5aKAr3UMNu4aArjBQNfnoIzDmXzDBQZY6LtwzNoa92e
RjU0oFPIv3j+r453KCb6nv8w+lW8LSmgj/orZlyoza2xv42hUB6yTZSSAxkl6pxmQ+bkkOApHeSS
5p3avC0zs26FvNHZfs3itlwpJw4Ae+R4+7TdmNxWMVkJZUPQxQUXtBzBDNVDlIMLYMxJphJvu/Bq
dpkjE2YijGkGu2XNGj2/miWq7jE4XF2wdDmDRpuM42cq5YiuMeO0TYcIfPNxL1gfo7ea7oTACwDu
temGOSRcqZ2vjCnbYg1ALj8kdfKdN/QHejewq4hydRuief2xFdkajeLGF+OPtd8l9h/9DO8e8Ec9
aBHqcqiiIWSetWlqoqYaaibmsuns66b2ppzsFVqReVtuC3mNjx+4c9qcB+DY3k1uQyPHrwh0vrUv
Qu5jPEWDIptsQR3hZeVtk1CLNSkC9O3kBVuFbfhFNAzVdyQOQLIXlK97ZCaPZcfxsMfVd5JaBJRg
NCpsJrv8XrlkG+PL/hAQEZ5On3TY2el5Z10ZP5ZKBJixZBNXAQjGGupgBg+czoskZ96tMbEScPbN
5GiuAvq8FQzc9gmrRKD/IYPUHWO0tYEuo14mCBQbr1QMnkefoIBlfD4FetRlx7CTX8IK/1k30ZMX
orTCezIeJiT3JPRICusqdSFr4nudeLDDiuvJSmMfeE/3f/9COL7OGHxedLnYwgMiRW0HPcR87Cq/
fiFYDsRnX/TlS8kJ6H9Yf63tPi5qqCw4GE/HlPv+umeljTZ5VHPH9NQpwEydhtovl8kA0VEUP6tl
nxeQh9E7sFKbAe7NhdlycUnLpbSabGE2ZLSX77NJn8v7EI+qwS8YPIM56pruWLMuXs3+GQoBUN5p
0sQbTMQcFtrDMZmag0SXoqlI4yPwnQvW59Oz62R4puIcui5RPT6HwwSFTuR4d2k4nMIscJC2ubIg
6q0rFVhd2MBYO+iWoU3jm1dCZxWNOfhsOXVmzlfGd0r3zvl9ZbO8AhFm03pJsA9VuzN1yTwe7h1w
5p5I7VcL9BRtN6GVhhsrGiHRYiX5c+PVu7hBgr8zCWL0qI4OHN/SC6dsqz3xsfYdXPsWX+3x2Wt8
CKCiBxxUfGCaMBdQpk3paDlPDmkOZEjyu/lejsb82JfKvj3dzB4t1Y2Xa+yqvt3N0OojQeWxG6R9
O/vnWHPN00Nj+fJ0vUSOEPWYRA0Fgyw9IBPtXKnGDxclemsezADK0MuUk3FtLD44wR1Pn41hzhGM
uyuvDcFO1+f86TqqgM7s3x8gX6MGzx4gNHVGVgYgI0+n5c52LalKm5wLWb60ws1vkZcT24yE0VY1
mtSEzceV3/gQGTHOP02bibb0vzcNKUH2wkazDfcdjfqDMdK6hlAID8TSmJbqnK3N1eG0yU1T+1eF
tnObvg78mxHy15dcKR/8zBCcYq8q5dVQj/SmSrqnGFufhUQ/z6sWjCKw9wY0fOkm7ykoSAI5Svio
Thcko4VaHK+WxppGNBEB1g7YpqEv8QaUsoGoPQ/JfSCmhfmlcheZBzulUJnQe20uO3GPQvYlldHw
YCJqAhKtLDI0dtP/worRAAR/3DrGdLwM4P00HpYZmYpNiWYPLVZLaEo4IqtYtcgzOsIGwbkD5F8E
XQEhTz3VWPZLWAYEusHRBBmCSNzIseivIqWcA9iZEBxEcucQpeAEKH2UaJ/kAbRdzLId9IkQ38gY
pfRM3PnCRdlED02F+pLxY9MHPgysKbYXqGOH64Cm7G6y+u/m1dHIaLruSwsdcOsBkvttQlei4Pfo
itdsDWStdYt0JcKaX1D9SjeDlfP7NGXN1lhzhIG8mbM+rmEi4ggAd2C0oXn6FQDmoq3wtuVvZ25j
st4VW6SqjDG/Ms370czx7m1+WZojNPvrm6CmO/2xAsE+3Xio1d1i3wgwTOIPW9uRAMsEmUK+DyIh
yvaTx04QiAK1lfxR5e0deszxf2j72hcjFG8sB/0MgCB8a1rnpaBh8T1KgeyHGI53W7rYULuWx7aj
m7Btwlq2jYHWXxVOeh+kBSgRaDz4PlEED1RgDdjblt6AK60U07vRck7NqSK7lmEPSpu4DyJBfn4c
ZFFy8iS/D/RU67C9Jfp0TTUzyBINFJuHGqnFDoRqbEXgDB0gOK8qcE2vi4HF93Hi+7elreIL0bU2
QILEj0AYTKF3rhcHePvU98m4z6xgWQG/tpnffwz/N66x3kNbF7Ne6BEtAmvBwM1fDXGafUP8s8NJ
99rFIFD0Doo9PgmbW2aXIJbUqCGxvIEcJSIkGN1XbV2n27zr2I5yUl6mFXNXVgAOL1pa++sSO9d1
rQdjzkNd2Uu0N0T/Jx1mho6mw9IDfH16dOqmWyLhvUDyTexcVCPvFCrZdwEIl9hSQce4ZwQkSBkk
PVghFH2l9TTRgbESCXYeEQqZ4BcFcYZmw70XgplTo01mXhSbLG2d686pcfMQQkA84+ypYv5PNfnF
rzKFFlUIGB8YluONVdXqNbWApXC7hl+NSIqjM6OsH6QFIrXr0vusCaoHmXTxwu7S9NpMenHL9twC
WUtPGlfkoJNsi4QkqOA43bIz6PxH0BvNh7SF8tuQHbPEy7bQuCiuSh943OuqQUuvOEc5RGQortiE
ooZiDo3TDKmePh3ZLjr+lQWKL3OMMfG6pcuAKOs25cKF5BCpY/RGS56VVOGeg1257/VR5caQ3kvL
EfqXMIdUqhteQ2oDuxd2maKt87oL1PgMLil2MuwJfbf5GgoRzWWBFE+Vk2R6nAqwZzrfTQ5miKxj
xyt+ZyHpfGj9Qq0dkIHmea+Gwt5QKvfK+Fy7+RFIlWChwIZRLTOI1o9DVP5offAi0SVdbuLBZjtQ
wIdL3Cn5zz9ElBAwuR5K8uxhe3aIkP8EpQctHrSV+GCbf1h6DisNlJz1nHSsxWzpuZHS9FeOJO46
k11y1wEzd3reqgxJf4VM6Gm5boDHRQN5XgLAHi/z3dg61qMfQB61nvpv3Gr6g+0U6JwnrUdS+GpT
gaNyMeiopBzYEhom5cLMZolorqArAnRxCQiBubQrs+zOabtPm4N+6NFAiEN6yzzxSeSh31uUJmhM
EHgbNbmHLmdThr9MDKYXRanXGUA8NgPqpTtVohM0mr7ufQNcqRut6RRDzC7Ui7+TMxt9uexdlFJ5
BJ2giVrYm7lpcVd6fQEorDXsE7Eyntk9hwrHz+/MRAZNDx1qM3SJ7EELJTextCGzKrzmAujS7FcD
cBmkKn6xHPIZDm3bow+u/2JwummjSsdZM7Sj6i6xSETXGA3y8TIQBenUH+2I1bd9FHzyE+UlWznJ
V/Sp9g74+FzamRd+M5kWGYANGQ/lwVgJZ89Oz/kpL+MiCXrZd5W8NZN91KJ/gTVlS2PGHm2XSQwV
NnM1OtYjmu5YDHpzvLnuHZkgpRmiVsxrf2Oj+fG+ZhAbGHgrXvHs3fdOCkUxDx+w0oWwhR3LagvK
LRq5tbpluxW/sczLIV2XdQ98iqwlJCjHG6CQ+kM2BVDX1yEJOjkBo2a/ZIOFv0gvAF5z8/6/5MDJ
HxaTzGbMCTyC28dzznZjHnCdkROW2UsM0jtEcbo7x7OaQ9q66S3ED9CpAPWOg/GVrIEIdZV1S2Oa
iclj52cpy7kZZdhaDz4FGRHNsyBoBd5pNx8AW5Hfe3YEIcbeAiSAeZDEMgPP0VdL+vaPybKadREx
BV4ec5u1rQcTYkxStDjPHM4nfzrHXEeN9fe/L74dA+6Qn0oGLsN3COwf4KAJkGzn/7+a2m7EkHvD
d7cv8us8QoN1T68nHD2Yo1Jk+KyjJ+6hjlmyMr5YLyqGyscE6gDNklkeGttpZ5fGwTZ3PSjs9Ojq
zGWEzSh19mdHPQiTJ5/6OPq/xw1ufd360bQ0dUofgOALQZBYM9tiY0YkSddmD23MlKjkk2lm5+D5
3FaigeNZ8GxGTY0flEH63FYO2wRSyn0wpje5RnKYAfl6iPWHnrdEAlY8ZFNY7ClD83jXrl7rFPru
wCi39+BpuDdlik2kgKYS9gUe5IxUT99As2vw136j4NWhx7xKbksHr2RaNuVFoLLiORrxyreEcpbG
LBT7ZklW3BcuinFA5+280MufQVCHvKbVgWpgzAQKRHTg43ZI+vHRK34l+VQ8DxkUeDwCzR1zLTAN
4isZ2ODD69mRoDOJKGoARtHn3PwG5mJ2HkOYRP8GJ5OE3yQaP993YVEdmt5HW03hL3w/iVcdgHVX
tWI+Sholv4sTjZFNq/gVD8f3OJDeg2cn3orGjoC2cVK/BOzVapl4PTuRd87T3+9/l+pq/+f732OU
ugxYEN+1XRIYcNSn/P4EmZrKCmn+SBXWIo/EgY5gIxJorWkect/xtUUhuC/66l5EEVkay/hRWWM1
Gr5g1thg0yDzDhjYzTBAdW6kCfZ4gsj8krmd1j2cmpXX++pQVbS8k7S7jGo0ljGuQqILUm8VLTSd
EWEmiBs+0LoDYFC7GMg5m0ZMR2OZQXGoOGccWRVQ7sNF4oK3xKaGLWUH0USVACqJRSZ6hNhtBsGG
lDyBdqyho+MRSLpoVSUsuRR977caDjVdupCzQCs5PMSnR948ynErlwTaBFFnQ9Udn6VlEk7NnqDo
dRrKlLgXJPPBH/+YEPrInMH0GSa4KOmr43F6WYYl+HF91KE4FabVuv04qs2MsVHoDYLLIID6YBkC
8K0DLQXNGpveneUBjDn7wJSfgGKDDAxSCBKfo+2cMmhdqG82yNNdiKAQt2CAWI9Rwl8I3v17Y3Xt
PiMyOOYuz+9tJvYoO1mPUHVTkKeCVFntd9YjSErxkiLV2gxApx5AwCkOeFcn9w3+ICK1/QfN3H+o
BPRMoJlUrY0vL8OlbKEUzhPITlrc6taWHPt1mLnQ+ZltczTHBDramNj27QSSzG7vqJvTJk4geXEr
eHk0MAoDnDBHREAwXckQSPOxxGYvQip5jvMlGGCNlaAhqXLI3omhO0drrKA8bZrBhtzOviDlvUb0
QvIQYlcXbZ/ybQ0NzrOwpIKIxokdZ0+crNOmFnszFKpOd8F4ZwxkA5F2Rmb5UXZocFJMA3oumBkW
6+ITcZC21aeGuJnWQZts8cbR8p4MTaQGNAfSVknTHPWLWL+NkoMZ8gwlrgn8KiwvfvtIKbCWh6hh
nvZiW9TjW8N775jSMjAWBPu8Y2JNnyzU3E5Wk7suOrfxT3M9SFFXSL3mEOOk060vEvvWHLWDgiDX
hw88TCiLD+iAGndZdcv8AMKI0uEot7EOje5Pxw4BTzFPIP7PUPNeBdU4rlTeZRvIf4CPZ4G23Q2Q
nLBQ6jzIHFJZpBDtsYDY1QUfULdQPXowYz/50y8c3M7QzbpIYmgh9BAow2KrhnBchC5AY4Y265UV
vFLR/MNpGzwXoQwvSOnkRwmW2BUPQEb6+wv1X8zdwAOiCptHvFTxMsX0GbwqpVwUQ9Wwo2i5fWE+
vUPZoU/OkGS3Jn2tLDBVS9vObs2n18zmcfM+azvZ++x8rpl1oQTSubJEc6p/n28uZ04QLhDGfg2J
nXVRoTVT0aJR0xkjgHaA3GMzDOmzUxIrSMJhQ9wYPTvjbjiWNa8vo5AOR4JNewewq2W5ewI9pqcp
iKdbxdDlx5jIFNqQuPVGvCQxSyMGKH3Vogtq68gnSGdeVmOVLTu/DRdRK+gNuD/V0u9deuwm/2A2
gmOLpokBAM8PyeD7N01ko/dom7Cj1XsHaEG0N5EPeXxPQaCtkcV3H93c0e80crbEK9y1CF3o2kna
P0Lz89FkuT9CoTn3Hsp6tAY3oUGonuSAnllgTLItCUBLvvr/pJ3XcttI166vCFXI4VSMYhKVLMkn
KEfkHBrA1e8HTY3p0Xwz/0ztA6PQERRNAN1rvUFL4U7FRbdvvZA1XTcG7lEnBXs0WuF+1bPpweam
/Koa1Q8nHOw3AwFGNLP96QXWGpRI2+6fBwcSRubp3WMa405ZdQQpVKXtV24Vmnd5rvRrgMHhya9L
dTN0ZnuwhYnxiTJ4O891sp2hYDaEHJ66d6uq2I42ZEDkiKJNN5TOqYwtZWW743TWgQWTAhTdAxJV
Ker9bvuEYB17eT0Xn3hwoQSVDdpr5Ciz+IZQPjvT9MpfUn9jAXBEi9NBmC1bmx0SJQFJG5wi+HN6
M0/vxmKs7vOy+oqelPamBaaKNiTKeEkDEVLDmFTWZ0OLHRXYtvUQOOpbGFjbMHXDJ2xABm7u28kb
Eb6CKg1TCk8nklrJN7Pq8AtLsEKv3OCms7vyOfLTYK1bCrL9VY5uS2Blq1StgpdE2J+EN3U/UFtc
d52F4HcR69uRPc2iMJIO5WnfWBud2u8d0Kw8EAOsreqwfGyymMdlaGRfrWpaa+iv7JMC1RcnKd09
iX/ncpBFlJfQ0a0tDMnmBs3RMJWRp2oWcyo7XU69ebjRTvk+iX6bRnZ2o1YsENVIb3XFa5aDUOuT
r0b6rrNzfY2wbfYE4BEjD8XMfxjhm0A291vOi3kx1Ll6r1eo6Cix6W5NJdDPSojeRVA5Fa6F+HDM
Y3LX/dnpavFcZmay7vjp7S0DZrai5Q4Q3nAgHF2rvBbjbMfT8DGSq4/5YMyrFFlfd9MjyM/3qms9
WclHWRK+DikijZrLHH9bJyeRV0Bk7TUzgAnYkYuwq2oET11fNac2c8+6EodPssq22l1DMvlOnatc
r8aHEAzyRjbGlovZTUwyQBY9fSQeZ6NtpsbY2w/9CnrdyUin9s5ulfaxDaN9kCaEsbQ+3Vaahczw
HNWCOo3/m+41d5VhdI96F/zWrRtBWmbei5E447YkTJd5AhSvXrn1YbDArsmDLGbJyP+fZeVLwkfG
2deK4BxHO6i5xCtlFTKknw3Va9/rEJkcl8AAMHaYB7DKKPf//D4hzvDnBboLYQSxLp3UKjenpqkf
ADiVkWdTEef6M/lPkjFrnrXlTkzuxibudo/AsfE8ed4G2uZ7aW67luY22bOdX+vDn3r+dZzs2cxz
/rrCr3FRotQb1C0nFFB80il+J0ivYC/R9GAmXXs8yRp5GAFFIa2ZIkXw54bGTtkFyECx62bq0qvz
XZhYMBnmlBs3eHGyarRp5pI8mA1C/jwo6oVmhSIBgeh2i95zx02YI8htOy4cwM67c8bI30VGfB/l
sXcnq+QZxrn9sgsmhTfGHw1Et7DbzILxFHvIJWWTfg7mVeuYVWilJQpezzD0H0MtVvesH5KbMdO/
osGZPkUavtGtHj7XGsKNIzKUO81PrJNpGiGIYSQ2y0J4K6JRsLda68Eps/IxKfNNktnFi52L+GB1
xAZlcQCvyFPLatf1kJcv44Qbg6Lt7KLsTkqaZ0tiUjr4+8LmNhdWcQrq1aQ1QEYbRbllKdGu+gwS
LMI50xdLL8TNmPQtvhiR+9yV+oNBsvUbQmKI4hRQQoAG2dvUIJP+P3oQ3SzQmdZ0jCBLXIzLlqSG
nmVH9sDlKivV7BPvsu8QRfwfuv7WtV1zTmEWY7DtIBGnmyjJ6g5qOCJF7CsmUrKCdGG9qiUqvYOV
fdOU9L0Hn17dzaSzlWOTvmpK1MzDLGEJPkN+Cal3uACwV9ZLQC5gTiPFFfsLRM4Pu+AQIeA4qEGF
5R5ZlFZp4IM2MUK2o9B/Bpp5IsycfK3hBd/0QGFf3LLKFyxKk6exj7Slzx9zTiMPrSOg40crzJAO
b4GyjFGPdeBgoezmFu6RcCOmkzWSAPyPIcpgkFAegwx7b9bg09GoRrgRemHgEa2Mr8nAO6AcPGLm
fn0c4B9glEm96Td4ZIUD3eYH14Ad8rWbmlS4Wc9PMGXMma213rshZ8nK3fvJqz15MfkKEVGo3wLk
Dlap7YaHNq7qU6olGLNB0PuqoTwSqPa3SMUSEgVdkrCBp++aFpey0tarlwTVrMxO7G9Zmv7IFYH5
TYUg9z8/qgzrA7OAR5WnGaauEU5TLRO625+RIO2QaE7aFeMzaB0PpfRPrtHx4EUuY2f1HoyBNKne
sihG1VVpu7teVMb9oGtIa1CfTAmyVwLLsRr9PTQtb+VGRBajxvq9KFvtot1XUXnvoYt/8LVIYNs1
lA9pjTfLQLTjzcim+0jicj33trSc6mdjl18MZJ5eFCieiwzRu1uSPz/btlGxN2xI3nTl+Dl08ocG
xaDHeq4PAeMvA9MYP/eHKvaLO6ESepc7+iKZ1LWY8PaS+325/SfBNRwjvbRu7dQx241VqHjHW0a8
cdKelSXEcXKVLpLsl2C6I7QlaOn+4MR5wAJJHcRBlv2gEIdgsDqyEihRfmiQXezSZojs2Hr1gNLq
8Nya9lkiCSX2EJZ7epirUDlu7kMs4ZGYcMUS8qV6dB2swxx13gypKjaqXjR8byOYq3pg/XTc6iH2
XeUVQQFrkcS1dp4gq/P814jF/Roe+WDG5HC+uctw2wrMn3XUP0zGGNx1Jt5HTjSgQg2tAB80O3+t
66hduw4ao0rd5K+hgy+ib4oziqrRowdtVlaPXu5uEU9A4mcelI/s/ky99g9mqLYvEb53hp+9ovlt
78kS40k0FwdlfIR/cxfPgkB57Z+c2KqeAtGme4GUHpLT1AeowQOqq56MFg9lb9Kwdcb6DYmwncFK
/gB4/PfDtU51EGY1ixof+rnLtUEWQYqKFZwl/JdFg4i/nqX3XpV7K5YbKi/KqN9EcVYdgmosbhOW
hbsM5MLe4AZFMr/r0AjJtLUa9FAm4ilbjVk8PKSp5y+QYmyek7ZARlrTuleE/JKbLB6NL7o/54DL
4keNKPuY+D7uxNbGtcCi3hjYznVJEAU3akESxnfab10QPRr9lMc/e8AUtzJjNjTkBfwuuVfnbFrh
Rjuf59u9bCOjc2kzZlL8rzaZhfvrOA+Js2Uv8I0LZtylZ+LH4BdeuJUITLixxq4oQ8hZM9UA5V5l
bYq0BOrKL7J79NTglmV88BOm4m3oF9EbsRCNB8WQnFIvNXYq0jbrLNadR7cmix0hzfIjthfc/c73
WqvUm0nPlQdXm4pNy2JgNwTIJQUV681KT8e3ogr2kZe2x0ZNjI1DJA9PPSX4CeQ0y03jp1K2bwXJ
5RenS8pl5XbTneGU43Yy9PLW8DvcvJU03KOUgpVc2Gh7o9aio9pW6QrQV/JiiPQTOgDdD1Au6y4x
wy8jJhbsDMfwDDGCJ02Vh9ug7o17J0zw+Rl166sjPrNkhm6Q5oY4RpKmYA+l2M/5STHzFWQDiKD3
M8SHkVW2sEpSR8s+96J9q0tveO3dcVw7mH1szBmI1WrmEsE/72lMBVq1LqqcamtGrx1i/EuDn8dW
Fr2pPnZNIB5qv23vRZE86nMvrzDSLV4hiNLMRYJ3RD6V8Ftuie5EPoGvooSMdAVJTRHi6GjKEMv/
BbYau36pIDl1J6uc3InwTwg35AqMfYrc7Y5ckLcxy4Yng4qrUKN13VNiD/aNWvficxuU9zG/juCm
RFMxSYrwJo/L/Wj0wdd20iD2B5H5rE6ny8JASb7xoP7k4zzyUrbatO2yPFzJouf1HXp83GmXVv4s
kQf26Z9ffvZf3n22YRAg1kHwa576F4a3JiYo0nalPAkPvdvcN4zFWE39nSoyvDZF7a+hSxZPfjFL
tuqZ870EFxi03MTXviO8xtsxObEsoHtU5k9lhUNIWRj2tXumokglp04huO4ufeeprZlN0vgYkl2I
2vmEY3yapvuWiO+PutV2Q1ckn9sGI6GojfOzier0tmDfsQ0KLT4HsEYXtlJgYwwjO2BRLgf1wkmI
goLTmMBN6POToLSy6MkJ4ht9zseHCF49JYLk7/wEkW2/SmMyfWybx4Fycf4PWRkgcx83SjBODDQM
VNvgHwj0P68+CN/4JnBC58kgtYvm/ZiULylGREDMkg1AMcTYVQE3U57WKKzu2/lwaclNTGhkpUgb
MpHTiIJ2ZoEktaejhLhIOIw8+4CJ+VAUwhpRj2htcwtFCm2grsdwlnzao6PpLDrdvttrSuUc2sTu
0YjUzGekSjDRnb/wrDwgxmB9l4MyJWKQE3dr1WDPLwc1CcKSaugaz05astRP73S9DL93QqxcveEu
QYN/YY+AYWD3fXFae3r1tBbbIpgfD+qYQItNIvvYxrhswj9UbxM1CY8WcIG1OQll54Xmp9AnoJYC
sjkQovP24ENjrGkn8ZTDieNdKcYfmAHHrckPBDweeI8+fhaJZ60ir34fRCAcQ8V5ENvW6tegUSIF
aqS66lSPLoPi+UrztulyJV9XxJPq26RIAABtetPLVjnAzujT1AZfNMvVDsJI4t1Uxh6LXaKMjc9a
thmwKzPnGGRlILFvVaN3iUEiL4XnbjQ9lymGiyr4TUXR7Neyx0AGnHvbtcO6Jp6yda3YmasrIy7O
gZm8Zk7mI48GV7dp9BdkDP2TrJIHWfSydE3gPcbphq7XerPRUVHNRL3Kx4ekM8Z9OAsgkgGBTDyf
XQ+yLgmwpk/yA08ot2ffpj7myQw4Tn3roM0AaMcGT6u7uX3Qe1t/lq1jp1qH2nsM6qG51bPEeEnQ
mCZJZz+qgxPe16F4TGcSWGE23lbLEhtPKt1YKR16QEVZ51tB/H0p71rNHfOtN2LBKYuyNUPD2dfG
jVW2P615azYA1F8TxrGpoqjE2rEC//ngF9+N0VEQlh6do1zghtoamdnqeFnz6q7dTkTndTzi9Zbl
TIK6G7raqKc1IehqlmTsMgMEnMPwUMZh9mhN8e/1E7u+Ibeyx7m/1WXem6kf0hGEf9bCscXeArX9
+RNFWXnL0h9fGqNXt/Zk8R+QhdNNhovSsU3C4llpg5XcZ455V95mxIcXItG7x3EIy03pGjFmoyQK
/QSXwCwxvUPCV/aSx+dS1cZPoM+eLut2sF7GcjIUdc3aGK8Nv1OObt+yvYzb6tVqk3Mwxzr7uNxh
+WK9iWSIAYp70V3lR/6tpzTNJgo8E6O5VL9xwap8b3EoTZqfOVyHt7x4IBhcQCL840RRPtb83pSD
Xohvfu+TV63zpkLukykHsC9zjgjlbpkjyJvZCyPSgrVs7aFJVgW2JM5NPrJX9/nvXEAlaE8pzi2H
zioitNca563L6lWTttq3DFd1LLGT6T5lkQQQ0HbXaSS856ztn2SPOovYsEbpc1um1aZz8+hWS7vq
oZuDb7KHg/BEafXjEYcP2DOz3kg9H4QKmUYNM23pauHIvt6OqXRsY5F2TvycDdHJ0NPqLF8+BSUG
lGf5u53brqUWw8Fr6dc43+eH+M9vf091/vr+n+E2ZH40EnV/1UIyLKVRAnUYnyZvVyua6G6jDEyS
55mY1RSxvZfECHmGvxobIBOO0zJuMAIXbe+vuxzZH8gp8PCJTewrc3DJnqtPiZN4K5tH1WY023ht
+zlR4RlMLEHG8axx0xbY2FUQ1iJEjfY2T9ZPjul9yt1Ev5MlFS8OI4+fkoiojWbn/o7ndo1XhWO9
wbj+7gCUuy89rF6SqR9uMhhmp9FTKmIQw33Y9g3kv+67hVLtW01kDexCP77ERodFaJ2ekzEQpyKG
hR65bnGqPcffxppobmt2pxl7yNXYVf3jgMvKIY26z9qk949jhbVq3PbB2vbIKpS86757dnNj8N1t
Ey1WtpXffkUE3njIzKzk+wiMpdC8+ovG3Z7rpfNiYkWxgQ6cb+yq7O5DuzymQHnf0gwt6hlgqLbo
Eo2iCM9OXN0LJYxvB9Sq934OF0UeeH2CUCwq5NZmntDMq+p/Cp33LRmaqPJew8JHaNNQ673rjO0d
KTFepR2i84Y1VOs68c27mqfTQvgVRn8CRMENrG1Um7rEeXB9FR+IbvqiAZi5Kcoiv/GdEoXvaVwX
qvsSWnn/1XUjzC9E3aziqYs3dq1qC54A4sWz7Qg7uhBzDejwdVCJ8KYznvrc9H5avXLPpnjbkp1f
jg6MhTHRF22r4YeYhe4mMVtvXwx49tiusvOnIl9pIyz2tOlvVNDVL1PeDeseXNy68Dt24Hl7hwUe
cTRAh1+7RJxdkq0/SDkRs3Fw5/NDF+vYtsWzrgHKDduPDn/QAvNx6qEtpIchCON7eagqVdsrCRC+
uSpRlHoRZa61Kq1COwpnhH8gytfBLc+VnZdPwGqftNpL7xBRUp8LRftUBJpz0uOyOY5WfYYIAKQ/
i2O2cD9itcsPahQ8ePC68eHMIhMidmEeFALQ3moK7exN2ESNyw6DOFlURvvOLdke2novTp3dYm2n
5PmbqeBaXKtduNe97ghM0wX/jIqYpNGEHmcVmk1JGQabbBTv9bIxIYhJuGbuIsuojX1WHJw5e398
JjOS31Vp/MzqpDmNA4Z1rIS0nRBN/0nFaekGaHi2IUjynfeuuM/c3jgOg7O1UjOMFghqEdAzgaDP
jeroi/t+cJxdOSVfyTHSQ6CQcOtF6JJdyhGKuHgK6umNP+T9qiSy/IllDIZUjsdrbS7aBj6nKnLk
tzn6zOvIK8eFaBsF+RfbyPeXU8fs2Cax4nIXYq5NAl5QLgr5ocB4LfR2eTOeqzG27tys3bD7XJme
8b0QGiu8uP0qTKs/Ty1u2Hrh1us6eptq7sOYnc6IF8hPYT4K1xHPTRJ6h8rHd8Wp8PIakg4SScwj
HQk/f6uKCNcQbudzpnTlOZ/PHFM7Zzz097JKNvZFk22EMLBMmnsAbspOilZ/TUgJF41jPdWJ2t+K
xsbBfi46UTAReUu+4O1jP6EtLB6yrlikc6ksYGxGQd+tBnVQDtN8AE32fpYmRr/pQ/vLtera7drX
g1FMaoOr/xrp2M0eFO/Pyi/d3VA18a3b+R6U0CHbRqYWHEUUNZuwNpITqUQc/0qjupvc2kGqH2kP
IQK8TkkFF7iM7dEjbncht/8Wjzf3YKCUutZHdbobqrZY+YA/HropQXraFOpTmd7XtQXqwMW2HF3r
eNubdX0bB157N0YdprMeHg+6nx/Vijs9wcGr0/Lmc1x3xgKkXnY2SLtuAVKp277skkVV6NDtiKLe
ajazCUuZXxmiWriOoX1Ben+lq7X9wy2zR401xKIhKngWhoK7WVz+NCGVhTwL34KeTyjCpDhbWA1s
sfk6udxKm0R3MZq3wMqojktswQ71F9Vqvup2Fv/M7SMoTQQWuJnPNrnnNyc0ykXVa80Dci/dukrb
4uAO9d6LyQn6gdKcYRh1i7whE1AVwyIs6vSHGrLN8nLWJLaLew30wmI/TYZ11MGRLENPaK+mGI/E
QFwSlZ7GI3vdqHb1JQqtaYUtSbUjTOk85I34AbeCByVZe3bEjX2fNV28N6IAJb+sH0+ZN29fLOtr
rJUBtIx2xPui7TZ2wBIJyaL7DpTuNw+Y3I2WZ+PDmJkChHmtruu8714IT5AgoUc0L5zdqsjuddEU
4ACareoE6a0zeTZ2inFx4P8y2Yxqa995ZuUtIzHLVQ2xtx31aDzkJXD8IfL8J8s0m7NTD7sEZqow
xI1Rke4NhjY9RgjwbcggtysJ7gr4Lpe2iKpbCf3qEDYHKeK2iFoB/Wqwx+zQNMXpss8fVMxZjXK2
0qtx3DLMXtx2nRasJlfL3yBi/CDrMpwrD2pHYYTfo/mZayUYVvdKiQUycdjRU+3bPurHzdAn+UOg
C494Zdd8s70aMc9O+6GQssBMyHmuVHNaaVry5o51uSxywztn8wGCvbjRY36ovq3oyg2BIG051U65
Cv3aO8uOnmebGzfGxOlah7Ib/BaLB8s8i+yWWoN9di9zXyZLbW0TgGroxfQyKgGOfUWZH5WAACD8
QNbPvZEeMHr87CSGd4wwICvC5nEycBjXJx3BWg+We+3vHM/VjiUElcWEvjbQE0TxvbTRb/M+He/K
+RBt8zHDkqVNo23JTmFp2p3+gtzpF6Mehp/k5yaQyixU2G3XChYyTesVK0Hsm8dlGkw7JeVBbSrW
/cBzZKtiD7NMK1t7xuzS2foJhub85LlftfQVIEy6nNyGBZdajofJBz2SGZazjm1jQA8oKdauOjqH
ouo6nEra7tEqnGwr664HrXH/6NK4OnE1B/gXqxEUCZvmxW1Eg4utGX3qEXXHyNMyzokXskUFCwGe
e4NhDRQBCAngexCCFDr+mVPUHkVtsAUkQvWYkWe6gZQ93Mo6LTNsXCxbSMWKe46NyPlBLgoXhEXr
B+5DYLBKjnT1i6oo4w7k6bQzFRaCNz7aydE4hyYqRbAQTF6VJkrfhBoCWAcONAOXXQLg4Q5Ueo/M
mWHjyOXWKxsMvRVidJYGWYSPH76Z0ZRzP5SqsqycSSe15/kPoyOwjA6OcKODEHEghQBL0mH+VBf3
xNOgJCtVDo+thTZus2qCUls/28UYHwfiGoRC2vo5KQv35CXmE78f+2nCT2ymg//BEHdmtZgrFaxi
F7esehLAkiAuG+Kq8U9t+U0W7DBUV1hrJkvHqadzgjTWjaG1A8wEYzpf6lD72OipC/Zi7iIb2C2g
kaKgAUNNKfBNVa2cBfAsoDZ4TnXouvT9LDXKZIVspIXMl2ha8rD0uZzyJOJ3lar9Gsl8dBEtJCcV
FWp3pnn+UR74GXi3HUwrA22Ro1XbvACy+L6tFLxzCx6LrGCde23Cxdvnm7m1asu5l3WtW+z0pJm2
RezqCEzB7OpSmyz8gBocVqpwTMYTWSfjrI6jtTD8MLgP+dSb0RnTrcLWssL9GTbaOIcQ7kCwLntL
NXlNg9z0Sh0uTmy+9ZD6jmH/fTQKEq3dWK49l8BtGSXOrvEb1mLzmZYgn3OplGV5aJ0TWd5x3XdR
uyJsSoqihAkplPTNT8LkM2YCsyKK0n7ieY93eOwHj2BRopUZ1/6drfKjiJIvbK5IwHc14P3O4tUy
F+VBeDqoWssjOgCvjSZ9cOxdLpaKSPWz0TxEZgOxUbWRXvH5gpFEQDlZ9er01rdxdswnTYkW5UQ8
wEwwL4smxbiXhyqEEshqq1trgfpeV7cdnveDXt0OaY3D+NxZaNqJhJ59SArLW5fxjBN3NHOHUeN0
46Fh/aSFdvMgGnGjIoL7ZDr9yktU5X5eqPtdo70YIFYPBAjw0pmLVplli3icDcp17L0wLcQBo0T+
f4MEU0outvjm+nGBc4DAfdwh0ixac7i3UNLAOjmdNpbnu/ukVj6FcZE8CBiSZlc3T8E41hjnuJCe
Wu1UBkr95BnCWvRoVPOEpYgLi7/RekIzfuufrAJQFdQt/5TH9nfciuOXIMOyKFJDMkJekLxgXJ2u
TNFEW9kKIwLtTmyxQK/Qis0EKreJ8qi6pvrA+wMYC9WD08NbDDFSs9lo7h1lAjDYW8bWMpp0iYqI
DWMqwUsSANMSHrj9nBFKwL/CVfETpGiNqrYpC17vCnbdhFhC9DuBia7kWN3rg02pld3qMrYDdMbb
njjf3JkVXrMuJpDxsjXpif2Z44SZ4zwzMC1eWCOuj7JzLlLym4OJnOHcqgZJvqo7AmOXscPgLx0S
2hvZ2ehbfVmHrn9pxVKsQ98iq7aXsRG2h1VPSkj+CckUKgsyrMkGM56t5Xj9XY/0/TqLpvLgJnvQ
J9GT0ix6TRVPiubgDlgPn2BReccCb8Zt1UPeVIxB3HUtEnRRj2GXoUT2pa7VvlQTemqXqh6xgpNJ
stlXS3RuY3bMAM3DnStccSfnyOsoRfMkjzZuPizw/hYs8SJnCXw63QcBxG9Yb99yglNfyhI7KVAe
1l3mW/E2Gtxd207ZubOS505Nghf4yPoOXwsUr70heKmTtl0Tax/XshXwQLMgR+jtZGth1o9ZU/Rn
3OuMT92XpsqCrR4W6rIUmKzFmV0vG3irmyYmyYmnBTJIXok7yCq2nD9O0/nU1HCuXvzW4bdTM9PK
dTISPgisBx8S5iebP4+ELDDewQs+Gfza7v0Ud4e5pFjCvMMe/EGW4ilHAjUX32Sp5o+Gvh1VpFur
8NNUox3kDuTo5Kxxi4OtDzJlGduKcTf66vvBVG4dRQR312oW/OUu9YNn2elan5qdtgpHMsUfGoog
Vm8qH7bAtbPsQjyCvQ46ZuLX5fyeDaNVa9ozfPh1JNrxzZ1sfzm1gJpHLVePqk64C+z00kXrBf57
HS6imQQvD9VsiiLPUsNyub1z3uEO/ieyTvt1lhaZtxp6CCUfGmRn2So6JfitFbIP9iu2aIhKEHu9
zNo07k3aTAD3OkjFBFjGKd8hF/Z+iFkq7NL5IM+uDdd+14YP/f5Fl+v0k92CbJPzX8fJ4rXP9Ur/
osuHqa5j//ZT/u3Vrp/g2uXD9E0wA/M+NH+40nWa64f5MM21y3/7Pv52mn++khwmP6XWj9W6C6OH
658g66/Fv73E33a5Nnz4Iv77VNc/48NU1y/sP13twyf4T2P/+Xv526n++ZMi74CvoG8UC1RAWNpF
820oD/9Q/q2JVBSj8tR9H3Upd2ZSXGa5lC8Dfhv2P68gK+VUv4/6+090veq1j0reeVpdW36f6f/3
+mxm2HoLEwvZv3xPl+tcr3u51u9Xv37Gj5/j//q7L1f8y1wtHAirEv36etXrNT7UXYsfP+jfDpEN
v33U6xSyJZ3/yz/UyYZ/Ufcvuvz3qcDUd8sRh58bMx6bUzeEzqoGEb+QxbCfJQPMvAG5QysYLWuh
Vi7mum5T6Ju0wdSvqT1WlHOz7DiMAZg4wCsHSOr1Ti/wbFrK5qBfmWbqHcH8wqCTVf3kpfvKYxVY
6qW+0UfDWZoklRbw/hakGYBeznZtFzM36esmLd3g7CHpKU+tYUqUxdXoTXfeB16rrlZwvm/EqBw3
6RcfZ99bE8nnRZ5lyYacFPEoNSseQGVuzSpvT4gt5Q8K0ZeD5bVn2SZ7Vdy5a8+uhyW08PxBdtMT
rMRCgi072UX3VZZIOUtTZpUd0rIAw2XG2s11on95dR3HYcfSfYKo/+PK3ojyku5/DXKDCFzuiuME
Emu8sdH+OMoyZpPhYki99+Zrg/mri20qdCkGuhTifZgcKw+yn/drFqtKwnVhQt7VShgtRh2TBZCn
8kCUEJHSa/m3TonrHkFfjpvfxoA8/aP7b7WIK6buYjBwWVUaNPyxfrNPvRY5J3mW4l3R93l3/FDP
gihasj7lN/RhwNCGhz4JUGv4Yw7ZQx5KtreoQNn95lonz8LU6bfQIH98qJeTlI27r8vJ3slGWeVg
Vp2po7itNGGBmSRPiJGTxVfkLHK79i71slHWy7PrAXidjf06QycpgCdPXZIpfh2/j5XDGjPyl5FR
t3ieZcMaCEC/iOJJ9zDA9przTaURJMHUSOFXC4SasJ09rDE4bs8iUNtzrZXOzundJ1l1rUd+68nK
Wpe9Bl3lIQOOvLbNoF+M80hZd7mGnOlaKa/jOsF4uY5sUMvpNSvqZiNpuvIMHaj7d77uB+ouInxe
eXNpu5xLzq5k7yILC9qhXXrocobkcHdqaxgpuuZV1uyUSrE59xW1/tN5qxm1upDd/bbuh32r6fZN
0PTZsomNd+50onTY0qszO/p6MMoGsU6i+bLqty4fmdeyPYhd6Ni/dTUUX8jhkoiNfMFNhM4/xmnE
rE0DonSTuvY+nEEROESqn7MCdaDZSePaI7Q1DdFgkS302w+gnyQDfL6Wlc7sFgr/1SIAsix+YYPQ
NNrndkDmaI4Acqc8RGRREa78QyAPQfYMX7m2v4jmlVJPeu7Xkg279ANqIVaonjRIx5XN/axQsI7a
Ol6GSL2HC5CCOXCQLF4K36vvSzHW97JOm+s6SN1YDhGjXcuybP4wz4DHetP5wW1vN+LQq1Z/8AQZ
4htZjlGh37v6qeiKIV9eGgg+gQcYnO5riLkNiXu9R385KJfXGbo8fp/rQ104z+frpw/VthopG0Uf
7rtfLqG/vVfeXURrf1oQQ8Dj/lcnefYPb6TLS0b4kboIAD0tYPihj6uQMc3S6EXAC9vks6mcPKS/
zkZpKncty+ZeYOA9j/hQL4vsoPsNyP/XRnR4oBP4hDXlQWLOzEg5Xg+537wXzaC96YCJHGSjrL+M
7WHjLIKpnlbXYUTV/WVfVtoCkSTUbk0Ih9CgBGKAphFFgIC1aqU4zZsxdlmwa3NHHPI4Z2MaNRjz
TGl1mxipqz4Ii9iBOrj5Qvap546JpCqMHsjojqwbcciTrHJDvViwGBXIgzSami083UaveHCmLa85
7Q4yq34nzzJ8QPUp6o7Xeh3rtkOmW2gX0dVTAdXeaENpbRw+NhQ/Kq8Hwnr8JaC+l5HizZmBuTky
PaQqf11N1jXzJYdCISXD1a4fIKzz5tA35uVqv9XnaQU6Bl88Mem3UxpVaHzgu+N1GUKVim9/17Hz
CLtMfHXbXCxqSP1n/1ffyHCmD32F81pzmbRCTznQSAF0DeJoqdcQTsqDrYFek7g0V3ZERBKkw3td
8f9oO7PltpGlWz8RIjAPtxxFiZREybbcvkHY7W7M84ynPx+SalFWe+//PxHn3CBQmVkFWiYBVObK
tWisKsYKhZ1lxmWyrDOES1KvCt1Vs3hqeMy0jaxoj+GNhHycsqxNa20E6zszxFtY1SbVHWe0H8Cs
51u3gWiY/zr7px3SJ6Il1ffQjuH1sJr0oaoTtH8RM9xZ9Ll8kliha/k1Vu1nizIN0AdFr5WVo/FI
kp6BBtUDmmEShguMWDXgVROvdBuI13EBOohX5hYddUjVM0yvXvusszapk6/qRU+KfD0Z+Ar81HUo
3mpRohJvVqAqU5sAmhoNll+vW5l+2jxAVEIHz3J2dVxt4eIFwaHt7ZhuBYmTwwAb88VB78bPmQrf
PAwUUa8T5BIfVpJLTLCdwAjNwhJ8vXa6fCjQV82pAtZkOGa5tSfgeJE9xn/QB4UcjPpHwB+AYmEE
1fDQaX9UlgbIqpyep2KgP09JUirhgfaHk6sOxU/VPwXprCKAyBd2mS6r5m1eH0byvf+7Vf1RhxtD
UdD34eXxYA2utdf8ns5s8Fkrb1b6Y6RHwUtYzoegItvfuvH8qaiK9bgQo9E/V9zrHbJRwRJF0yLv
zjYaM+L1Er3in8KS4pUl6cobjuKNTPXdkvmUUyhmDbctflJSSKkweAUIeqd7UiEcP3RuaO8Qu7K/
KHN0L8/ha0QK8PNQRo61CxsL0mUTdqphVc9WtZf35DmOjDvTydcf3pVpquQNfFZV486KX72vNvFE
Tf3OM408WVaXV3UKPjdG0Twni3yjkaaw6JjNbasOynD/NqQoGpzkMOfOgebo8mQr6NmxUHHTaG70
JAcPgEeZgMWTEdwW+qky2zujNxGAyaZs3Gfd0HOTZcLM7//JydJ2vehv7Quo6BCJadXbsu2ck4RM
uj/c2+68v07Q7Tm54Q5KV71M8NXCWrfQp19iLtedk4eyKMLLIgb0jg/hROFTPoUDDB/Zdt9aSawc
gEKnG7BNw85clp8Vt1yPqCI8K+lGjeF2LbpmeJ6CWl9HA8K3YhtB3B5BRf30Fr5XMVWFCVVQpp6c
xTSATt8ltc1b5DIs2fQ9GdZX8Um4GdNH6mW07LSqb95Omf8H3CHDnRcEw93kj6DQ5VQO3N4VBV2L
t4CPUdWbR2Jk6BdtUK1kDNVZtNWtub+seY3Jinjy19fZsq5VT6+f47KEjMvM+aQOdbD/EGI3Kk/U
wPscWjVKKp1n3rq9EoEdnFVO5XAdi18ixe1AlfUaKWP7GnlxSSgFiWmtBfCMSJCsIWfXS6JNoBjr
315NItmjhrAOgkxU9WZ8cCAY3MSjlmxl2Hshtt4YH3p3dlYDHBS7Dw5/SH+G1FsOH+3FeBuWmXZX
53VqI6fCIqP7rE/lcB/oQQs4KXN2HjvLM6T29cqv5+EgQzkknfukmn18lFEVx9q5s8ZNjoDQQ7GM
PDMIzjRmXqdUsHCcus668admjtZe18Iy4GXfNdq/ozUcLzM/ER2yP5m+XHg0w2HXRBk4papeA+8Z
zrWjhs80AoCr9J/lYMR2C4LI8m/TxeY2AFXnWUHcZRlSre8e8kC/rUzvdYLeA2GwEBIUE61o2daZ
e2hjl3iwt/mxL5y/r/G0BgLvslG3WwKqvprWQR9ONzKc27IDjGZHaxkqbmo85eWXLElfrwYrUkX6
0nYORtomoG4Kg6SNu+iWwSUa8y+Lgw0U6yiWLbaosAARX8fmwaBRDq5+AvwlQKJkKAcjsmNwNEWw
+eC4DtFuMXehZYMR/GJoLjo5kxEgleJSbBrhsbcAPm7aoZl3VOGhrnej8KxG7iqeyuxfXplrIskj
sanhBs8yn+b+j/MlIoSc9hJxvcLb9cV5XQNQMFy+gNA9qP53VgiHV1Ijobeyad45uUq7pTMjgEjA
Gv6s2zi4jReM9UqiOzty1lNojI9yaGFNPZV+A619Oz3mNk0eWexne/lMUEwjyWDVx8vIpYzWKNa4
SuTP8eaVT5f9xpuSEns3t1vmDsufLlcT64ZadUCHU0rrTVLWt8AF4ZYCAPs0hus0Wgr+i6VQY+/W
HvO/xXUJqv1um1ZutL3OCYYiXU198LqOOCAz/v+4zvXa4//8ebp+VteGBUNZlVrGsWj0fR/r1qH1
Dd630r43jlPFMrx6pcYxtY34dqQFGFlI4yimQbyXGAmvaMrZaq1HL8kyRSJlbRkqI+oRmyqA8KlN
qmkrRnFfrijhI01IW5qv6lXkRsnrXbqcwPmsStOYbtDE2KJ+F5lrkhrmbVRlFtBt7vltwCMPiQnG
ntzfxU8uZ3K3ZdW2N6/vNf4YHcjyKff8QIIHt0vd3Vi0BlzH/9jUxYH+HZ05tX6x5zDvIJa8hCBL
/rXXrfIg88UkEzS+Phu+KdCiLPPFMfSZe7T1SdnF2Ug/x1AewUpUx1mzyuPvhuKQkAlWa7ueaa39
n2NlpTQKvjs2jGi1/VwqhrKWMxMwyuUsX2xlqiD+9+b973HowSqggklmuun2AzeWDHVgvEoeAZhd
3uPEJIc67IN3Mtwp0ILUN6Bty4KT5gQ0n1FfNs0MjPNoGgCY42djMftZl9xO7KXXMrQqWu/hSFIA
MM/Fi66RhCcLBOHoEswb/WWNmXeax9gJnwOalV44JPxsTd5jULiwM/Te9kXpPDW+jZrkdUhzyKEP
IDTZK4138QaQlZ1j27SOUISPjzM0KdZkdHeQoE2PvsmhiRRYsKtI3zh9yc1rjO3kOLuvE2SWHFwj
vUyVkcwfrSTeOkBpNqVbpeQ6u2lfaJFxLmm02nYleTLTspDUW2y+YrbrsrCbS4g4JhZYwcyW35b6
9FcXWNotqWHjDKnprRqH6knrWjdaFy8TvWLndnFNXaucNHu8aQ3HixDSzqbbRNH/vkSaNGuBTjeL
tVzz+mHSAK7vGFhMCYb9Tuxp67XrComP/WWp64cRt3zA2EkvH+S6XPGieYlzyGM9gDCBjZ2x7Cfd
SOlvgPrTt6WwpV9djdo0g7uV/aKEg/kmEtL6S8x1iavjarsug9pPvJr5naJ1P34hhfZCQ6XyqS0m
a190ZnnTZnX6SZnhLAP4+OevAWOE4EUdkJYRKqBJpU/GgMhLyADV0DY2dpW9H5rLUILFK8HXoXg/
zC1s4OktGOv10FnGKUvAA42++xV8q+bfBhp06TTxwPJVl8pEmiY2T+R2jZNEN2O7SWpjuCvav9PC
Mm9DKJ7u6CTlv6pS0KmkM7SoIRHDio75eEdKSLzTEiJncqgbmqQuno9jO2qNW7v/E0kzm77oJU6W
kzFJpI5W6Oo2ngLo2oOkz2iD5mDMWqjcjBUJ+5nnyLq3qtz9O03N7A40cEnqM8qyuwZE1DpxfG0t
kxo39bZR19EVBwpWMU9VicBRMEx0AC4K6csQ1qjpwQv9DhFy79VrqX19npEGONGA98Kus/jaZfG8
0orIf+k64EhaX0wvfhVZK69t8hffQXawKAIPFYVGWSkWPbudQUcTZQPvVkOd9tKnbcaxfxlqQvUA
W8274dUrfXX/27lpGkRrZ2BL3i7dn0YHPMaoI413Bc852QvbCeUzUOwTNcO7Iai2YhuBXM6bi3uZ
kvWFtq2XFUwauraeptdbt1bKG+hT3G1C2+4fehJ/aWgxOKt9pT8MWZWuxJ5nvbnJVGDk3gLqpf2Z
VzPtqz9XLfqUQOqAayV/0N3WrJrA8+/BAs5PpdKexR7oWbVLfdMiMcZFoqbddSZwohaezZfomxHG
489hDpAr4LZ27st2vkH9pLpRzSx4YjsIht7O7Z/RN72F/0QioTebznYMLczrmzV8k3Q+oem4gcIi
pQfqTX5ejLQapNtpctITaDznIa8UZa0EFk+zt7MgJ1Uqtujt7Oq9nMVjcepyyLGiwD6HvL0e+C4a
93Kgid28t2If1UaUA1cfHDKcYv9clpl7kNhrBDzvZMIsMKd9GjxB7pc/a3Uab30V2H/R0DgWK2W5
tnon/bMd4/VsTuO3AHWx7Vwn7yOapUTyXyOEJyqNo3UWhaiJBgoNHzlUm3vYbTJ+RYoaPvjLhqMJ
PWdjqXCCXUSUQ9mcOMs2RPx+QH+DEll3Hpyh3cZbHOL1UpcfTVqfJqWsaQpZ9jTvpi1rUwMe75r6
1C5Su3pPwteovPJpAph4GFxF341zqXwhg3WJMGj6WWUTxEN2TEtUTn1YW/jWUQH/TulZu4NZt32C
R3G6h/v8xsj52Gu1mIqdNenDRmLlYKjpdyjstDsZVV0001PZ38Dn3jyyuVz3c01Z0kfMTYRy24Y8
XGGQHZmbdvrs6PlGWqChR2U7jJzKRrqcXd3RVq5tqycaFNdpqPXKc+RP0xbW/cKmUwZaXDmEtqre
KtZyAGuecRfhFGytqdNS0P3IuDdSKVg8Er70tP+n0zxABLKmHZa+12oaz9Fyv4bsy6KGk1ps62lc
yP+a/TbfXSU9Z3C3qPtVaAVOzo3YP6p+SkgeG+NdOoXmaoaFYyOB4rguJWdB0uzjt6U+hCXug+Jp
WRPtoVzR402bWZu2tfNHq0zZaJpJvK/1Nt00esROU01pnO9UdEbN+sdQZt5O79UZKQIHBepFtlps
rdfP61EZm7M4/qNNXebS4Udr6jVGpqR1M6y7adQ2Uni8EkRfypbv6pgh6kU7fxg+S9Xy4r5wR//7
/FLeNA0k6S6c013R2bu+6D670Qbyy5Wlj+lpmPo+3CYKrZ5O/q9hsnQZ5wMZurRv9zJ6C22XXuR6
ObzZZUUZiV0i3uLFbi4CSW/xckkJ9b7ZFQRM5cJaLYei9O1t09fz6mqTs4U/86QXHjS2EmO58BLS
r/86r3UHmoIkckgqpLSGxNkWVfI+5rpiC/HanmrUT/QS7Nuqsu4vfw8ZwnpFWzR/gOu/iCrbJUxM
bu5QBXibehmK54ONjO93P6irlaYP6rZpubMJu0DZGD8B1PcPAdBiMKzaSjgImqDKjqYJT6hEySQn
6GFfWBgK/j2pbZLTa6lEizSUvs2cdrcymdCQQp55lZT2eJJxgDzOrp8oJYpNWWLeB9J1veVu5Vxm
i5ucsEZlkfwb2GsD4qH4L5PK20HJJ+NRDnPbOxtnaILt1VbTXkcJUQ1WWa6abIuRah8WkTA5kK2G
b7Um552PPgyOi3BYaCcGYtTfJOCdueu1HXS22Vps1zXIyYF7ahznsoY47FzzTnrAq+Zyqe7teqCA
0t08m8NHB+8cf1J67Q/XxSuPn0Fpdnz5PP0GBiUoYRbRVkgN67OhF/RZO+ZDk6NCjzhkfV4CxCQB
coid9yYJXSYCVrYuE39d67r8r2tNRfvVi2Lt1tXDlWNbrxKTsVageK/53auuTVtAiqTPnnno1LR9
6vvMe+yzcMlRoSUzBOir+irRlzGJK2rxufYa7dCO81iwlfkYfb2ezFCX9cU2maP3OLK+jLpSe4my
8GVMIuc8DrzuVYkRHmQorTve7NzRhdacpIcni73gHGt3MpCgEGZ6ehnNT9HS9yN2ov190oOaqi2a
wdYd0nkbreGXIzMkhg7k10tdl1ou5ZDERXabD6O1RXj2a/r8ljVUOq+OA5fJvKWypfr5LlBDQBbg
9B/DrL+v53S6E5McSlid9she65A5EkbmES75mDjV6qa7RHGq22o0YwclYWS3b2QrkcgjTk7lAIej
v2k1TVvJNkVssi2Rs6vtOuODTRYwqfqtVLfotiENoECG4At7RxpGs6hzqNUUJYaFTox211fCsGKq
t5alQ5HZIy64U+if3NVLgXROymxHm0Gyq5Zq6tU7BfqfowaChpJetKZPydl+gMnLULwlJceL9wqT
Fzg9VdrwMveD47LU4k1mvsloG5LdoosITaMvcwlTl6/B6O/2mvXF7/RvCDLlD+LsWn0FSZ7+qcpq
72nSw72YwwwhPmOgD3fUI/vLWKjNIVfLZCNeK2iUbeDF1NGWC/hoH18ucFlydD5cgGLiuwtEbuPu
oDIF9UqbS3u0wmTNkLSLDDMLQN+k6es06W8h8HSPnT9Fm8aKoh8VjRyzDv8pQnDmbtALG1KLIvk8
KvVZAgBQOpBdBMbDdSbygOGPSmMT7Pnm13TOrB3iLnytLFjr0zGDHybia9cvOJbrQWw5wivQ2+b7
q92L6mFXAZQkz4U42IepMlQETLnMpU8Xvai3haenOOLLZHVBXa66RZ9CDnbRkaiS0zoGgtUuh6tb
bNMchJt5IBEkjo9LXNYpawrFZKE3hl7Do/h2GLq+ue1LoEtvpgA00tEYIdrb/HNKy2E/N+9iijYa
90nr/eiDsbiHK1k/1cpOBlBDA3yxeR2/2KtsL3axyFm7zBmSRj/xbnM1BwhKwmlHkfWXRd+td7X/
smiAIFafN5HrrHU6p5Y9hWxALN+19+OYfLtsUaRwshw+7D9oFP6K6Bd42sUJvkzfRfFItvjXWGdZ
rQqjb5cdkHgv+5m+GjYAnNy72MgqUjp5/dykNPCpykwzSlY58AhXzqfJpjMdwpq/kbBzP2vcP8nh
af5xjuv6TjcAQqJfZDzzNx9WodKqP5X2QXS+ljlWpb/O8TXFPzZBhDR3UkxbbZjWU1awKyaj/a3l
/rzqIXF5qJseOg81YPcVZvO3xoH7Ab7IaZ02cDk6w1RsqKjED0CPx4PtTsped5ri7Gpexc6HPizD
g255IQ+bouFx7Bv964dJWlsrsK2axbmt4T1wJ905mIM3ZahO8AJJf1Dt7BIrN74k9XifTm76Z2Ik
dFLy9vYEv2ZNjykRoaIaX+qhv5f82e8i3tb4jxE0sbnrnC7gjdsln+GlyB4F6NBtVapbX6ypqWkA
Cz8JoKIIVft2hGPrAnPISgOoJ2oYO2OEvaqDb3dfGnm/LgoTte0FCRHn0WVRmd9uZNEJtKQsKhgK
Gjudy6KdNnXbGNESoMW8pqjO8BioVX5E24AdCOJkl6GI1AtvrIaJ3AkMK8vrjtgXUx2r+VGWeFtH
TAh6rp1Y0fgzQ99vA3qk8QqSj+A423ry0CxCel0Y5n92IYip1vO+TbPqb1I2WpcIq1X7VQhIxwNp
t7ObmAaqt3wqdADNQ1GmGg5k5CbJn16NFjzYyFwqbF1kNkWbaqXD+bA8kAN7U4wz6bUpyx6yEi5R
0TXvqngEUPVvR20r7CUWR0BG7TIj6T2+xYsjiEvzqBvwEJ9GUlVZ0ajN82t+ZzCcbDdSoBa9u43f
T+r3NnlBKRQOoj5U15E3zfca+KYjDexQhL0G5H20rVMFPJ8Su/up7XaW2jp39uRbzoZ0SbLLIVIE
ZYTGvLgjRXfuIv490A+hV5nSendIdZrY5V8GzHprgP5/6UaYPq52uHG2ZpqEL7+Jtxe7HnkFyMYG
LrICeo80qfmVLjlJGatuUK8oG1sI2pG78EptXJl21iIZWxkvDZWXuiUJSXLgPqy7ciUsm/CsQGml
wHcoQ9M2//ukSjMB5+XTiSRVAf3tclDgqQReiH5GO/9jWxwxMmUowgzAnlR7O8FuXGpudYybaTqH
yyEfrW1TFrC7LyM5APg3o4aXzsXiZZ360FErlhGUjvBxgOxDEjm4u5risc7uhl79Q0xysDuvOLiq
3l5mNlEdHvLa+guJnu4O7k9kjLox6REHLbo1ROgWNaahJN++GMUjkXJ2CZexGWR/5amqgpdJxiNb
Jm1bzf2wEqylNtB9w3s5HhlLjJzJAZY0eAuS49UMfS8AzrLrXifUDRLb1aw+JLqDlJHSeg73ZEXn
L9fV/naqAncTJ8b0qelD8qiWd9ZVsFzhWMIeamvKnTjnQVVpqERoXbwu9E83iFb7a/G6PGpO9uR8
p7N4+mTBBf2MHEBR13W3LmrloRrgFpPIwqI7u5py9SDr6DU/ncYapq149aYbbjX6XWHD5BOB44gf
Y728lWUlAiQkhH1K9SSjKIeIki1ndZTVyFl1kNhXEzRaNnqjJnp4ltazDZtD/bNPMysFjwiaKJRI
bwa+yAcDGt0TXdncmuug/FRBjrFSB5TZCv5oPgmfALmgZqMG8XjTBTmAiyWnynZaW0dRWMGKxzDT
i9BYgWZITjyU4GspTZptFNPZxG2srVM/+yUwdBAB8Ktsp+YVKsBLCU5ZSnD+UppLyQF5/djei0mc
dgOBjeqZw04ixGF3EDnJfLFdF9GsDoxu1t2LXW2UAUkaNLPo19eOdVflN2Xon/1ZMaH+EkqrINMh
stLgSJ39+M+MZznkKosnbDxO0YJJdjbawSsxwt1MuJxeQqGuzLddR1kKeeqN572ERTs9XFMAk2LS
FuBHyo0kDsQRNeaIEHZTb7jBGo/iSPWGmnehvUCQkd46RZFz4/P0vZl13n3ZomuQWRGCCv48r9Xa
iV/awS1Wzpz53yu3uh8GEvKrcf5WsuHjr1q0dJD01V+JmX2xhiT/1in819K/PH1mP5Btwjxtzl1f
kBAwLe3khuN8MwVOd1up3oAqr/6vKxej+f7K1nJlJSzvy6kgz1Kk3yjav79y3yVf4jJT13Fu9kh/
5ztIzGDjnk1lbxaT8t0Y+J57XaJDhl27Wyj+vSM9//0tdXREBYdYfUwgNFs7TVV+tZruZQFtM/9v
qI2odM7Jd0VT1Jegd5KNzo/+MUh9ZU//dnwbJXFzGtt43lreXHxyQh/C6NDUfiCk8foxND6G4gfB
j84gCfjhY0yz96+PEZlu8cvHqHmxORm8J6+7kd9zNSBfQREi+wQVbHE2Wm4ry8j0VA5g+XJnyu/F
xNtWs/Eao9vLUKaHM1glGbbGeJlOX7fTrJepNAbQYw4psjOb0aY3QguBeC07s9UCmNBaz+gJWM99
sCRhEEG6E1sdBAvqd+G6guT4GYRRdrb91+lIglFPjCyyCWanHrvWfD00y1kC/N1WetCly8iO+pnc
SmqQOF08kPOg2qOpBxWWyo3oOpga2QVKIPMRNlg09dQ/xYy6KFIxS5To1EhUPk/TsazUM+8t/joq
S/gwp8Gsj/3CoCIHve173o8hg46gfzxcHUgjEK2+RU9jvS1a/wa5zm5tkD87SPEuTeC+gmHChQwV
nLV44bz2DlL4y/QZOV4Xelnb97cX4MA8hOHK9wd3X0RabWxE711bjGgquHsRdp8ceuLlTLw6LG6r
dvFWLdiZbmhRXYck7GEOjU+6sNQuo8lWPwmFrfiW0dW3RKpvkb/OQ2D4ElkatUEjGbAwf7CmbdLC
oSSvgJe3QTGOUYlOyPKyKKVyOVyizdagy5fS/PXgTcq0nUrefofQvolNxQCkEE3fAHZtytRLXqao
Lmn1wy7ctEnkwWRRpRe7Oy0MY64/fVvs13hNN//i9W3gHkbuZVwY2+XQJjrdIkMXkW7DdvUGS1zm
tDNgB9kt5mkW3gcaD662Hei0mJzxq+f5wWY0Mv1WqjtO8TjPU/PyIWpw4qW2eJuygz8r/Kd1hk3h
wo0cc+PmIQXORZh1MJrxXE38l0pZo9fZs0l5bTQU55yaqvEMy85W4XmDZorVHZWU/Zoo1eipxuuc
HtJEtOjYIPuSA00Pmzvxtql1O0Fb8RQEoSlriLlHWvQYZqwhSxrkwcAjJdkqC4sEBasufC6nqoJ+
B6BSZUThcwFxP2Qt7noeYZ9dV0aPpqHvO7vKtF+9CdtqmSqm381fIsTp0GC3tdCkoXegdtpy+ac0
FwJzpzCrI/+U5sJZrlphfRTvvFTGxUt1nOAQfvOrV35NMgwd/f3c3wXLb427WnIc7vLIGde57Smf
lGD619k06q+24e3sQ5wSo+U+NvW4b/LEuAtHF9Kd5UsLDuJpKsfp2epb467sphRVQ76cNXTfBruX
d3b5Mvv/xA8xXKBzXwy2ui1thwQRJCZ3cxPqd5Pe2hsk4Y2V2K6O3w3JJejVSuZd3UY+25s2RCH7
g0Nb1k954m5a10DiS9HCBzlkRfqJ/lUHxOM/JjmD181bwymfbgvRyxRjGTfQptguFGi/RkchYPfU
/nE1G1MQXa+QOcXrFRwL7NbCGuet9SBMtzLjGmwr2XMwZAdFgWWT7qV4VWVjvGtR+URLztUP7axW
9+pS6VXCzLtTOyAGS6WXJ23z1JBzQmahQrd1iRBH1pgHjR6yyyTai7tNg7jZpM3+PXKk7UpJvfKP
tqQcaelZeJf5ffmCHtnFXk+oFCFIZG6rpK7+KHlX1bSieDJyH7aibAJpvNj7ZTodUMF1eoXk6nNg
d18QuSg2aO8lz4NKukXOxDYstmmxydn/mzilIL2Qq1CXj2OorT1jhm5/uaNZ+7mf2q+mHk53kwpm
WaxJmmnrceCOUoYG+hXbboYE20OER4Egb1c3sbYXoYvZMe4trVCfkmxMHqNG/ylmiXIjV93npjl9
XaJUz9kbGXiYQjGfedfM7zSLmwD1eOtZbEUYbkaaHM+GZVjPMULNGwfU9V4iZII5ke5cBGCfxbZM
6G3YWy95AFcPIkB8yRbW7vAFuHR98Pta34ZL6svBbrXWe3vBtujbEv87+zCnqM9W/iocw+4+yQd3
l+h9sS3yMPsMjaFxgy6ltw79Nvs8hDVNy07grBSPYTz7JCVK6DElWDPg8+mz4V6cSRnPTwkkZAGv
TgM6W5ssKPRPejdE58Fph5s+sV2VNJzd3pY8LNPVoAX+wTT2mtU0/U9xKAV0V3eZPra3l3Bk+9Cb
QYQK9FQFC8tcjvdmVHQv7cYezeFFVZoWwakxXckwKLuFYVJBBnbxokpaIq5AK4sMsxEFs8AanqlM
e2e3s09i5q8LQ1EAyL1MapZ0UUHLEIK5Ea+jTd98c2p3Scr+7vq4JTuSTquIDAlaAO8ew/K0vT58
/XG7NPW+CxBfKAosOGdkXi7Papmok4OOIEM6mrC7s4fUhl2/VNmybmyfotnftV0YPIipU130jsP6
p/jEdJ10tf06qR3n6k7rhp8S/387KepAi8H2wEfrGpc8qTM+eHEA1KNsBqP6MdXBnRLztvmc+23x
KU/8v7Xlraty6mjl8jJ5gk7QuAztX4fivQaTsWpO1+GQ0HGmpUG18ZSDby6dxaPhzo+MAukz7n87
Mpw8Xw2pXT0BCdHXVhbqZ1fXph2y0vURIrj+dmgQy/Ect3kgv2xsFAATn+cKIY2pqOofbhUeGg28
7aoAzg0/AUKhmfED5Z3wq607+jqh3HZZslcW2kcnf11ymAEsdYP1uiQt5ceA727UNsNXpdB7qBk5
m+jBW6FzMHzNG64pZ8Ni+21cYczQxHoQlq7HNgt3og3mk1Y52Q4UFxXEyVsZ1l2NUDiKnKIUJpph
ZaY7pze7SIvZJDB4GCcx74InN0c2eMWJ6fP8WSHVcTl57/ovMSqAn9t+joxd0BndJpwd/xB53vTV
Qc66G4ryS6MV8SmFIXo1ouvxVcKiKFEOcASjs2k6q1LvvZs40f19SLPihsZkcxsNJf/XZTp3G6NI
0f2Q8dSaHbQiprkdERVCF9Set4bq7MEy/fStKTgIbz2gq/ZBzt7sV5PYZ0u7xAvFvZisBTAyYuep
GhzELiZx/o/2D+vzHX/3eX5dXz6nJ4iOt7UH3dp5dLXtNMU2+UL+c+ghsp307qHLE3jfq8GldJHH
P2rD8ZMt2HbyP3UHycgy4RJjzDFCL7GDKkzMXfrfS10tb8tdpsdQ+tpjhkL4ooZgFtbyLWrKtae5
6U5sop3QwXx6P6Tqyuh1eLF5lBpmoB0ojaoX3NjgpubKatzu5MAy/zmqjNcHcFy+hl1gZEuY1xbd
CdYQ+3PyT9jcjv9a7dcwmV74Af/FNt9+Y2ZjjALTQ1taaNIblXOOmsg8g/Yc6B/mi16ox7SF2UIi
G9Nob2zbcOFK1NmULPH1HEF1GNZw3UrMpFj2qm5A0+nUWC4xyxVgX7beXUHdXMLTwZ+P0EY8SrQs
O3rct4xLcUhtxtvRAbVi+kp2k6KD+UUtKUn4jh+cZAjV377O2uhZQZHuOZuMzbT0uCapodP11BQr
Gc6zZtxAxqxevOkYAoQZ8/xGvLJkiODGSYbLklMKJ58smUOvk3ZBe7ICH1oUxSNZEa51yZssh6bO
gIkjB3eUXEoXlDOaeFGwk6GWhMOdrqJZ1Fdh/imgbvRsppdUigTUFZTP1+lNU6lrz+m2WmugUhjE
3nmsaFXTF7XQcuihnXBagMZdD/vDvyMGt72rRx71HyJATpEWX0oev1nDYf++GSMDfXjeWTJ9CxKH
lIptmBznhXa/j5WdEOlfbBc/pPqQ7Fc1LLBWrmh7qzKpSuiwmlIHq46ODCmZXIaCsBFMTThYF9MV
U/M2SdA6EvVmkpGEvk3UaUc4hgGt1LFePHRpcof8oPMMNNh5dnT9C21c9QmSWAfJ8srdkt8et+Js
HcU7TaSs2sUppjxP7wsn1WGlZXYSWfGWlvp6J9NdtdHYidY/LrOXSUhp7IH3R49iUt2elyqIn/fy
Ccbe7e5C9IBX4pU1dGpwuar3ZzENpUIH0eAkN/IRUNeubi3dVgGA/POJIP1B9Ut5EkurZqg+zT/8
OOoPkoBrIMjdz1VXXhJ4Q2S09zxoz+KULxnVWETf4/AsX7AwaWn7+HV6k5XlJrR16JvzxD1EPAfA
7rqH1quyT5Ye558y3pOMMRkfgsrgO27p5trSw+ZGnCCk5xsDooS1THibzv0qg8R1crauXcT3hvEs
oAmdh9AGSO8M+w5890lFUbkexugHNLjf7Q59H4hGvEMWosbopKn2jYnil4lTqbgbKwY0k28UNdYP
1gLB15RquqEsri3Qi+ZMXdha+WWd7lxYCwZkkL52SWTAdppSwUgXJalFymWxg6zV39l/jadmeNK9
OuwOtC6PQFgTkApL5u9DDrB0onJtRBQ0ro53ycJaMoHOAKtmHnEP7/sCLo3BP6Pi5Z9tjSoLr8fe
vkfG9gxHADl/m9avwfWOEqH7sfY4dt/nybLideqF9kIf/pfvDHa8thZ24HpZUmJlDVnSqmo0+5Yr
VL1O8rZDvdvvaXpbdnbcl2xk/P4Pa9+1HLmuLPtFjKA3r+19t/xIL4zRGHoLggD59SdR1BK1Zs8+
J27EfUEQhQLYMk0CVVmZUbenbmvqqxissE8JTh7YtvynG70qegcK2kHR/dWtUasRkPnTTZ1jptXI
TjfVuM3mm9JqvAejcp8JACcgTLbtxiw7QhcsPxaGZm8HoBCusagAY68M/4GHCF03plO9mkn8msSi
/tWk0LvLPBkvLAkIdBtXv3jQvA5aXL4WTZlCGifzHgYTX+Zai/MrBCo+7tIY8utdXDtJ18iDtaA/
fmss/YM1BkrT4gjMFnHEfDFDG3KilfmbjSYpCg4/MiCxEfjrHLG3B4jEVAcHKRsI8zj2A9ki9q0T
dn8vDLwOAgeyw+0ILqzZH9JXgDQyHbvU1mjvpual70aIllb2zRmke7DUZtUFdmNjZEOKNPbIrki2
S6Bd/22cxOPJaCnPdG0fJPP9n1Wmn3SwnMwXnmtMluCfi3/5VGkwPCdd80Z7ZNot00Z56CE2z0J9
T3YR+NfY8oF9yMdXHkF2YA7vUhhY2W0TYue2G22o8mAQz3UEpQpIRRirBHlGSM6l48UKmb4kByd4
zrrGXsYlitVbFuVLNurRZkwc+6IBcTs1RmDGp4DZ674IEd6iAXIRkFtalviSbcjWo/5vpTtJBGE6
zq69AF1I52RyU5UMv7+m0hCAZMMBm8bhG9hzPUhUOtqBq65pbppAei81yGuOjg/1vlhpRxvF6C05
A4X/6GklmLDqX/VgaW/qws/qjwsD/LgZgyCIYyC7WBq58dz4XbeKObOvwoC2QNYmxQEJAzA6hGOw
rk2oIqRGWC7zGuQ7kZKnK9UV94H2BpAHfd1A0i+VurH+7z7kSE2agu0kVt7zYnQVF9/Lsgtw3LJO
dOTsq3i8mdp4IhmyLDWHmxqjEyaNtSb+W9Th9HPsf5sHPhSw3Ev7rYUswwLER/FDbIX+ZvCBsRGg
MTybaZCsecOM50rj34tKQs08AQ8ednU/QPdsLaSapJn/TAL4Vp5R0JOCWVPTn0cpp0mQVZ0mtRUC
WoCbaGGfHZPG0Zb5KNIlYk7ZMQolSNpppAvT4eOShsZMRwDFKcaDJZFAK1VZZaWhEDwxILwOLbDk
FIRg0NAK1t5rdlovq5rFb0Mhrp6DWq9FL773zO9+oWTqd+w7/rOXW+Bh9qV9zTw9g+4Tiw/4zdbn
bLDMNbN978FM2UsSRttR5Y+oEdUQAFsTo26c+rmFdHHmyINBGagvPp/DsR8PB+p1OhTnuyEYtwQJ
qiR0yvsWEb0JIaTgQ6Bk+buNuWCgIFFqciY/+TmXUEe0Hvn91/WcFnt0P+tO4N9AeYruaas5wtLb
+iNY0oG5UUGa0gYosHJcUJUpdLRqaFIIbaf1bBvT4GJobw2O3YfED2qcknVN4ncYraauFIV7HUSR
onI3CRAuAHFSohoaAJNduLCcMt5+8cZuedUOeX+enR1PEXtn9cMXNwi5J2vpFC24wF9AEBOcWVU7
1qJDPGAfWOFLbZrhZWA4t6wAv9+4FhjIJhfUXI2LNAk1PF2GYgU8EUQN5ueTNPMaZNZrejB1ZLcH
bl/KvCtWQjnTSJgjA7fQGQCCKZuc/3j40eqFaRkgW0RZumI7dBU9YmSWqMukS52ID+chMgojtYHq
AzZDTSENvC9+cW9U8YocncRAeZBVe9betMVkm1awhnrXQqbNjhdFXUBuwjDsW5KNzc5JunxfWs5w
HSEECY24tHmVkHv0tEj75Ytm51am99Z5hVzSpMJNm53IDTCPBHy4WlhymlTo7pmeCHbZ7RAjcqdJ
IXBttyAd1iYU+haFqlRwVaUCNbVslghaBWfLFgZwNepoD66NGPRXKD0AIeOHH05NYC5hdQO8OUI+
i8/JepWILfTRIG+MdM4VmGF5LTLRnE0XCvXMLFyI74ACRU/a4VAF+h31XGWiK/CW5DvuqvIENZUW
oYFSi7KNXgN+54Vt+bFKkOfdyuSIpCaGHybr0sZBU2YmCAnnWyG3hE8DBM2OVpNDugvTlF0YSBXW
vi+SNX2jKvW10pPyAUpu5ol6bRh057Lh4P3DGDVBo4u1C8TFOq2CDxsqV+/CSvOn7yKqastzPVpX
8qevIsjj2TqKRbOeFxIhu1mQLT7TOggOg35j8FIEmUCpUiv+KyNLfjORejenh3g3C8FaT3bmOt7S
aA3z2EalfDLTeNsNvvGaCwNK1mU7bMktQwo9N3Cwb8fePPy3ZUdTqxeuAA0XLVuEojxYBAtsNW7t
UDUYrgtn7DbEQkbdFLH1L91YdYmyTG+bcD2PhgJBCb38HeG18NRDU+jAMvyU1LVjRMsr10chghpN
HcURGdfAJaqungJ7yBRNP3WRMkjOWd1lUzcahH6Oau3XtBIyHpc0Kr9TL2KOc+k7/dkbx/GpK1l3
1aAjRmOxYcW3Ng8uNCaBXLy1gwXOANwRjBrNHTZYuxAEK0+JNmrAFA0bGit607h3QRhI87jD24eh
S5Y0Vo9R8ugWv2v8521FCqw7D8v+QRRlBlquvD+6itwJsGFrl5p2DS0d8EVNLqimaSzHuaNeWuYm
MICJsaFubwDDXWbBhXo0qcQGfYEAQX+kLi3p+fzOy9LHQdGe5H2b3WsqalvWsb3FBqOH3E1c7yVq
9y/kgqRMfIEGxX6e0BVM36IQAAgKtQg1vEjYtEhUNP3eAnR5AYaJAKns2l2kTQA0c23b2sLUnBgi
WyxY2XwMb3VehTdUS+a7BPJGC518GhNldmXNLzRKDTkPhzKI3NvklLV4uLT4H5jWzQIwJelOFu3m
SfO9SnUbIwWFbZCVzgoFV8CQBJFuHh38cj73AoVIgNam/pe3v0yGfM09BMHrTt+mPO93LqqFHqLY
+RmnY/Gj1ANkDrzqqQBd2t8cstZ7Coaqnhzw4u139YBDl1ohx2Hp3gOPzCJxoWlfGlF99nLNejHZ
ZgyL5KVuZHORSQSctjLzUsTbDMDxDZJR1ss86aOL3XqKSNY4VsfpzSjNAN+RJK5Q3gd5pC8NDwF4
i/sBKr8YaNW7la4g8+5dcOBJLBmsyBKYJvY5WVVtw7yEGp5jB5B1zdnaYWb6xApsBZMu6n5WiFVp
pm3/Zkhj1d6Qvjodgho58Nk4aXMcD7H9Phh1i2I7NT2E2M00ffT19gkpj36d5tjttwoL4Sp8BGtt
vC49fqGep4NNYewytjQGA/gONcp98TEaRSiXb5wKiCk19XN+4MtyowdgME1AYY1YAArhe1Wjklug
VcEX5AF5ex9cUTgL9J6pv3HxSOMhuN1WphWMR5qYq4kdFbeM8rHJk+HgqbKKpvPLi6OuqBu5Ib6n
YX8yRmhtg4UD/IxNJU7kRh6jFlXbjoMsdg/wEV/6TtEg4zloU21AmKfVIjF0cTN6v74A+6IBzYrU
qSvqCv+ftRIn/WeGFWXBHQgBwWGe2z885rMjvZx4mwQXyKBtuxhv+mVrRv0GTHrtat7qqQmuyLsj
mQRo+ja6bwEkjfAoS135Fub1HsQ72i/DMU4QLh1fGZgFlh7q/a/gzdJ2Dtf7HcpLgdpUkzwHdYup
3uxHGVfXMbTLRTaU8TlXValZAni0gCTQ1Pu0O8wp2aoQxaG0wKU4k8wAFgpdH417YFfVywMN5Pj3
Wle5jRy/GULJlevDuQFD2gv/XQuDv0SmjMCRC1a0oAmsFwb+r01qCLkhJ7C2fswx3cZ+MX7YUb4T
TZnc8caKH8zCAjA+10Ff1abJQ86q9oQnzisNjnFcn0FRfS6lm5+sIctXUMaFwKLqBhxvwAVdUhNq
KR5hamSQGUY8CHcqoR53TcbeeQckLr+zB6+55MCPLro+0L/FrdRWVWOWe+pmyFhAHVM8ZYY6ggFn
u4jBDPMtTBsJbIXu773YT4+oOnWX2A4teMbY81hE8VnXhgAEuoABQEi2W2mVHx0q1VVuTLnpUROf
Ea+EJlrUIhkGFNYKVDbxgbqfboZaDWAxcKMRqGBs31HZAYatuvoeuIipq4h5qrcCSCvuX2RQVidU
xLmrTw+kJFACkAqxdJVH2IFSnjygSVR9j5qPNchDg+IcuIjAkYwHkn7fIZm2HhvUgMiqMe5RSm/c
5yzYtIhSXsmjSFILiINALhCdAs+ul7rjAk+bYU/OtoWabDa0wFxhKs1o1ZoIR7ZruxJjsaxdbSN7
59WEptY+Ax3TolPMMM4Y1kfqQqTGenI4++hGckg2CUqVV7Jh7q4uIRhGZ3UXP/WOVSJZ0UGeRqlL
p/XZ2e5EeERQJ11QVquzO1AFp2W/SVpfA0i54AdmW/5RB2pryo5lISi5JDKsNIHslDprB5lsB2CA
ppXmCX+uiUgRVAlXWYxtj5kD6BYXfXYLMrzR5OjdNWEJEzAER2n6b7OpT11IItiFWEZdztOlFxds
lWpdtpn6dTQqzvLE2k99I8TLt6nKCy1RFW52GyTH+VBNBt5uWj9HiS1I6uQhT45FJLITdjsfzein
APv82Y+ruj8W7ZHsNKMLAws0qjpRzVgXT4HNxz6EYLCHWkor1MwF2Rw1gD9/tSwBilrPNCB0hTA6
0qhA2sVJ8TA6g/MoGWAyQ3LlTHMeyWJp4x70EfzGlKm39GaR1tw7kkeJjMSqZVBCa7XWxY4KpZKs
AYcUTY0hJXtAMVawoC5KYo3L/3Enz2r4LQHEpUUWPuC5g0rpsSmOnWoSaaHPh7gAZmgsjnRFw5XN
JciJLQnexs85EbnTOHnWYw0+nz8vaVxr+2YNKa1ka+dRtiLd8H2hqsNq/J+szFYXZw4A/tnJ82yV
66Z1lG71i4UZPxmCfzRRavMT2Vwf/HqOnR9pcFQeHGwNiKN9utCIRAUdKJ3Bq1Zod3Oaauy9+KgP
zSv7rCy3kWYgE6WpqNE6UFQqL+qRK00c426aOGW0/llrXv7fa5H9847zWuY/d6SVzbK0jqjFxuMT
D6MmQ+UtIXj9zy6OO+ZT2uGxMo9iO/G1S6NIiMe52Z5tRxNnabJwj1fboTNTIHbINl36AKjsU8M4
kI2a0q1Rz6walBmApPQl7nCCAG8X84YnDfB7P9Ve6q6p3kvLf/Hxj/AOKujpAnjS6eJfQ3oovWdI
ZRzUcKlm/h9L/H/3gQQYqrzA3712uOOcGunaCyJ6KOI83rTQqZ3YISwPyi51rTuXDj/ys+k/JqNp
vfxtUuib7cQO8Z+TZFpbL5FlJydRoviSF5q8UdMlXg6tzOVsGRGIu7mJ2pBnsRJ91RWbZVkbWyPB
GdUVxvBlas6XWthU4bRkb4CrQ5cqKKHuoGJ6tyaMjW0WggiWbDYylIu280pQg5b1ukdN/T70WP48
aOO2bEyAWpVdt7Jgtouo+rB7YGzbN8DXPTsVzpCf9tn/3/aqQf0aZa+mxJfKXoHyEprMw5Qsa0Bb
e+JB+zjnz/LebLa948vlnD8TSGEiCpv4mzkpxu3oNY9seSTTZI+XVYiKMsq5jVqYnWKrfpxvzfHA
2TZNPCznZdqw/7o0DQxGPi1NC+mgcr5x11yOBioEmTsiMJgDknLJa9ddai0rUAcgw8s0gifUsEdd
y1OhbOTXmiEUFIEg2dIK01xa4HMVAXYfFDSpRT8bbE+nlWbTvGaTZFu8b7wjDQIHdp86OT/1KONf
ycLDjlttZKadB1589WAjNatMPnimd1U+gKpLdWm74pQRcm0izI5kc30QHAAUfqXByU2t6yIVvplt
pfl7XlYb/K/L0qRAQzArFSzDOQrbIFq2B6M1DVLTfS4bMhwVhhq7Ktlpzr7usLOj/YwfAQdBXdrP
UNf1e4FCJKQm5i6NopYN35fs5Ec49fSoIN6GcvwedDgSRZ7en0Aojj0e9T1lpCtqkrCERGzWbmlq
CJZ1vDbUFOrPK4QVCP6tvr3/wz6t/OUmQx4kC88vxQYhjn4vvejBtHv9zYMQaxA6yY+Cp/2ylal/
geBvdwKNB8oJhyr4bjRncnCgSrysPHDKN7KuzyV0RFY04G4taEy9Q9m5WbmNSM5BHBWXeAT2AKmt
5IdrPva1MX63UJS+go5tqbbN4RYpYsQeGIQ78c4d3grdZosks6JbWbr2hQZwBEBthRrQUGI3DdQa
+JdDE3UUsjl4RgxqRUdBoCQT92QTnQOU3dAP9w0igxsr0sQ1zGPzarT6HVOb2hSpJOqJTos3Ghjz
oQiMgpbI88wDoip7KmqZC12oC3Vn5wDy82mQ/MlOzYDU0sFJ3N2fdrUs2KG1Q2V0uy/+n/Uz2ajF
RxTkTIN/TEf1LvLHupg+3lxvQ26ARJbHsc6387ImMPXn1BfLRmPy7LpI6Ehg8q99iNc1Cs2Se5YF
gP1WUGyQbVAuDduoXzzWooxPtPmb7wMFIET5I8hAnlS6/De3y1WWFR70Q++RDEpxSsnZsg6s8DdS
Z4Bx59m7TH6iRq95sjkf1jEejadGL6ujgezqZvRtbCpBPrCICr/7YZnRUhvz4jc4uJ+5M9gvgSYR
3Efk/eJqur6vbJTueziT3aWl3y9Fpxtvg93vhWvkv3VvPPAhaN4A2oRAF9gPPc4WsejHB90s021o
N9mh8Vh2tf04WhlBL96ApN8OdZb/0of4G8/T4bkXcsDp0yhPgcHtE77Z1drrverF4wgHKlerG/eJ
58fHpk2cZR2lHBTYDjsmvjE+dMx4AE+H8waNZqg5hXZ3gn5YfQ+atney44dBVKZvxLkEbd1dy2IA
qRN/pQUorgMBZnTRijI5N0aMw75l9e+ts3bTpPwBcA1kspSDydxhixrKeJ2aWXlD8Ut5q0IUeCHg
UCNe7xQ3A9pr/qIu8InH/Eom1HBpyEyLwIoXUqt2kdalG6FAH/hTa3emnycLhI3FwVLvvWkgRLXA
GFY36sVuWJ0LMz7Pk/IKb/0hTkDi+blQiYTxCl+mdKMRRAQb6o+FyceLDbYo/PYHkb2Nio+zzvhw
7IpF6SjKt4n4bWrJh5ov/VpG45EB68oN/wAJm4XjgsWjyq3LhFkYIY2B4EC6IYxDVJrsjAKNZxok
kxsbZ9PqP/wZEO5Ik0XOUWt9Z0l0FHbVfqsS27g3ETQ7/cXeN+VXe2p235ycffg3AAAtib0C/zff
gjA172WEaqopklWGPfvgd0US5OS54AYlTAKVqhXgX+jaDtwToX3DL6Z66iHJtOtQwr3pBsv4NuLB
G3EvfscrDPQpLNNOA3fGK1SqfRBloCBZzUROt3qSaiarEBiK3HqaSQ5OiCIwmmkBUXHlKUTHvX9m
0j11DxBFmunEvv6NAXxEDtjpofYiWhdRa98DIZ5u8McITiJLwDcM8eqdxawaeYHYglo416FHbYFe
1TKzH5Au2gy1N0aoSYzX4OgyfqQ2KguBmE2fnVEXq8AU5rUSkbbtx747uE03nJBnh/i4VzX3DR7z
KM/ry1dsIx7DDODeRXw/8haMYbVXK1UR+5Vpern822cbufUfny2q9S+fLdE0iOyq2i8q3YolK5bM
irvDVJylukDNdwcq+2Kmdo86EravRZaJBSKroJCjcJ3fes3aSsAYMBldpG3Xvoy1BdLYJU6tnbeR
EDNbxjLEb52MrErwjo6c06hUvKRqSq57GxZB7Nyr5daSXnnQAAk5C5fLM11Rw9MKDGWh667mgaYJ
3xOmh4ui9eTGSiNr73t1fO8PqqRtANUvkCcnlHjWL+Qx2JaJ/Kb1hOofsYQee3SQeJRYc1r/S4x/
uiSnEU6UAvDSxNkIGePYDza6AcFdx/NRgxLm60bBipnFuoXRARnYAxb06DqASNvZ+I3cQh00p05d
IwLX46yRJF136ZRbH6GWT03/m5vEN39bAooIGSuPP7VFsUUpN/J6+OZtTCcet4XqirxeptANecnK
Rj9kpgvZcW3UX3VH/hrSwL8h0SyvYNNGxbryt4zAXTLuIXOlli14uSX/IfU+lq0QN96NBSrbQa0N
ht2ND8zYEtnFZE9HW+rWeprup4OvGkXFRvKli1hmsk8bHZnoBtWlPgFXo8TpF4bRO+ugDPSTQ2hX
vCR6d4PyjNvHHaFOc4w6xGny0exOKDIBvUQBouoTBDpDcxPVKCqvPCk2NE6N5iXfU7c2t7I0OWpY
0CRl1J8r1lQo5c8dMMj4rlyQManYh4/lcr6sGUP2V3nTAPciCf5LKC1kNZK30FrnZy5CgAmhL7Xs
Kkg0igxofqTucYmdV7cB41u38BGalAsytmqErnwgZfZV411ne22YoP6YRrm1MmoADSV2Bg5e40dG
XzR8heJzl9n4ztFl7D/UVp5C4Qxxc2qQo8oFQrr/9DvwC5Xg9SfLl5nUH7PEgGb5ktaa50BICKF4
1ZiFZ61tmbv5BfRg3UYHF/ilNkLrrPMnQ8G9qCEzXY2xsJZuOpTrBDsVD2eQ0D+NUbEkl4xsQ1C2
0O+J7fW8QpvoTzidxKDp83m50KBKdghUQ1dR5nQlmBRcGHGeC9Zk7cbWBnxXeTmeDaVzNuzIh0y2
U/0zm5ac++RD3aoqHHs5j7iGV60MF4KSrUDCSJTJR5MiGtmiXh79XPoNCIeiX5MtpxFyd1qv2vSF
9psikF+ClFmSQOUnBnl6BzT7CWfHr9HMP4KbNNl3oict0Z6BgrbOpgZ+QGHFA5Tih/TcDHkJ7iWu
3aEIzVw2XWwixpNHCzBGlj9llK0BUiyB/UggXOOE8S+eNu9V5Hbf2gF5e82N9XtseHxwTzIdf8cq
2+Ol1YMFp0U1v5etXbxc8X1wSvwuUjGcpkvN4trBaLGnKrMGlURqhBpXAJk1gBZP4jTYJSaK9kCH
8Qrg5R3EOtsHf6yDE4oF2yXZNQ7yxaqNm2sWWuMtcCT2L2pCDK4AZIwq52ijvvjRryCnK/TyKarG
diHByHeiZhBacdJVM9uoywVnSyc3N9UIQLgo2Zm5UfUUAAV7z/xwqZttDFzLqnXL/MmRXfWEyCvg
jTW/J8eoyi9ASflX6rVp+1OWzTAtAr060KrmMb6Has1KHWjxIBJ76uajM66ABbK31O38GulBBLg3
1B2SkOE01vorS90UXKHJHtkNa0mjyMRrh6YCvQWN+m6fnLsOO1Qa1aXZXhEyuKNBbF2TRe0M+q7Q
NGsE23LWoiCjPXTYHCCUVGThGf9b4ZmuNFF/A1+22JlG5YwLswl7BOAHMMEbBQ6GBZSZ1RU1EVQB
DmGCZu7+zW+eRjPIhabN3f/3peZb/rHUH59gvscffjTgMcH3vfEQxhBZ1qASUi3ocm5A/OGsKquW
Cwgl5Md5wEtASd9UxT9TqD8P+2rFuUtXf94g75CRNDywHP7vy8TN5weju9AnmYzzXcnoto1dLVzb
uBt5grOb+hDzFOpOLnRJU+o6fYHyZrPXrKS6dZCGdJAKOpWKsZOaenCAAtHCejmY1odN0FWabTSI
Gp0H9Q0ANpqzTcsz1Ep8zqUZVQq0nPTM82wfddRujzmeRHTXeWAAvY5wRXYp/Rg7cx737jqrk2A5
3fFzYUSpULgNDm9B9855iVNyY6SraSmaHPPX3BPxdVoq50a9jhOtmVwCLbhYICHagmGCH1yu88N0
5eX9x9VfbOQifdvL8cXGPGrKz6vZ5qpl5lVpYLY1YAldpja+8aB3C+7r3gM3VQwmdeqGThbccxMS
2iIzr7HyaCCvtos7p1/SYGP7wX2FeEvRCP08TRIcSoEo4kHkCxDRkrPy6lvWBTQpzc96dC6aq9c/
be5dYg8XJSx+mLKTl+TgZgr0cO+18okA6QRDjxQWHZGAyT6byIPsRTNeUWW+0AccCHInvYFAz75L
k9S74IG0ph412gg259zqfvZDlCHT1wGRVwcNW/puCBYDr4iObW6r83zjvnafV1lqfNjoqs9t9zWO
h3yhV4X3Oo1GW90IHjLOszvHcbI78F67J9aNRzJBHCK76wDEv4Z4lkE1T0ZLcuv7uxhkTDfyoqZr
2S6zKnGmnkzS7K4tq5fKK8GkoVYmk2TgrHA1M9rPtr6y2qWf6tmWXGgg5wWKLioU8ZCN1owbyIlG
nZ2t5rtGHre2mQQD9bxeZOXm3jMk8FqGjw+cVqN/tN3ujqbRjwRcRAOl0vrL6kYDGt50+gjzj5Dh
RCnA/nWZTWXY3mTgxaf5k3EvTBYGaBJRk4pfGPkytw0XmuZ6X36qxgwBIzVBV0Uu1AQjOECYwYzp
p6JFvT6A6F5R8OV8W70r/Z3WALc+/6R922sH3Rff5l8cAqTg/ef5fv50snSCaxW90lrT3zCQtYq6
DtepO9b2AQwbQhXTiL1nQiRBqwr5PWXdo5kX2WMKycaDp+tA6Co79OwsreouI/bhAH/6bNOBymjv
F7X9xEF0R066axrLztXbc2I52kpzqmLBIcD30EvjWXRDeRaq59bBuAFWBMzJTWA8tK5sbz5Irzo/
Mx7I1Bug9oqKKDmSTfZRvSuSSl9OExwzepDGJuTcABMnIHrYV/fpnhYHJ252QFTEWFCXJgT4Z9Fc
Q96RqR8RSsxl325pcVSbFKfUKn/RIH1cLTGOSOFG1+nunSWANkvcNS3me5m46HZ9IX9qgjT9XmWe
caKexPZwG3pmDzoR/ECjJqM7IFVWNEimChKZC7sN5YG62VhbOy9BsI5c6CMIVMbp4wMZNA8aL0Ez
6jv6AKD10A8RlzhK4kwlkhc9sfq70fb4rR7Fz1AEwTdIuw9rKAIOu0iiG3NtBdItYDTTIDjVbQEF
PlRQfwNPoQ1K3KI71n0C6Jp5N5l7KPDxpgFfCGI0y48TNyjUdhNOb8bmZ0h9HPuyXnwB6lkpg5i4
Yd1r+Nh1FL5Q/jrSy3fOePVYI8m24wwSP4jSBo/KgVLb2AO+2+xNQ5DzPXUAgMyE/Tuz8muXD+Yr
T7sBeqBmeedaSb/1G1MewsbNEKfIdLAG2vIxG6CMW0Kg84eaDo1S+3eC6V6BYDD+RcNNaOX418h1
lCSoOvLE18BsYWQoPstj+QyNCnA5wz67CVV9ngce0ogIqE1uLmrvyQ3VER+rDcptXi1Jf4REdADJ
4wE03yjv0BbF8LPwYqBLA/MFssMNQIlGsWOyy56b3j55tRG/o54nX9aAR1+4Z+rnyhiQWrOG5P1z
psghRkEzKzcCbNuy9JWWpkgQRWX+TFdl5GbTlfiL7W9+kW7oeG7W+Zc8m+ZawxHMYLsvWb0px+YM
D5ozuntKr02jHrJka0drUGbymaMjZ1olb9iO7DLNF+WIxO6l7ut664J+4MUs6onPys19Y51ZfrsH
CgnivHk18VlhLw172oFA2wy0Z+XvI06GKjXAFBwSEDdrYa4Vdn4ZuwF4sJs4+y99sUz5Ikx4eAwy
yI4AKpNVl2J0kHAxxIoGkCesLgk0BK1VOsoVMFThcXYLByfeDFHuLaWNak4BoMaRF33/GAuzXIOl
TG6m7ggiNttt8ZFMr3/kwhhB4JqfaJAa4YEwDEVdd9Sj1WRmfKxmG+JjtcjSok3Pyw4RL9/MFsSZ
Bfmhk/CN9kI9pudslwZFu6QuNQjygpgzYhe7CQDYVB4MBGJLW0mJkO0va0weasK/1/jbXawG2q91
D+7JeLDrBy0zjsTNEEKddJeh1mot1ZcCGn2JikWLawPR7gdbjEcd4q9rPBy9Y8yieNn5o31iWWU9
66BLn2jreFkdwEJZryKg5r6RW5g39snQo61vVj2K6t13+sYwBuGKBjGLu07Xu2MX9f5Kj7LknRfn
qrGCtz4D7erYjclBL/LyQU2k8TaroKFjAi5kJZm7z3Ks4zLT/Rkh4BPHnXhHtlQsezuIb5lvGBBz
HcEyalUjRJSzD18HiiwccozlykDytAdDL7g/bH0l6crCUVWU3Ee4AFfTqLqy4u9OJ6Hi7qNMSDUg
xeTRlgHQu3U6G0lZjidRh20E+P29cRvgOXPXeEitK7606Y8Rd8OKuQi60t8yj/v0DspySoPr5gS6
85aDaxdiiuLNHKW+5FkqoKUXiV3n9tpOR6bzKlASvkRebnxtpDwRh3ZQgr0zqcSb3uSQg0T9hSbS
4rFE6T1Kt3EVtTVkQ/FIftRS/mGbR+mq1HW2FmULZiAbD0qUaBQH+sihm+cnt2m/T59Y/ShuDbIv
8ihivoNiQfoUFPWpqrTgMQXh0wFPFPUtFMObsuc63hZmHNsH1wNVyr/tIxIZi8pgzQ6PP3nGhl+e
R8cV0Ie2q21m1smi0SVECGjEi5Nx0TVOvK3EAF0zDToIfqCCWqo727wsH3bAtrV3vWoYiPWRvYCN
ujQw2yrmsU0Tmv2SUG6Ed8MZ+M6z3XBP+LbZrnnpuNWBHV7kRNM6K1sFVnuH3BpblxxPj0gzzGuZ
Odo6UVeRO3xcke1vowCWgj4HWMltiv+eg4/UwYaNXv3UtuVPC1HGn0nDNgjEiTejCLMV8FPDhfs+
IntGxTZl7rlLsxy1RegXxsknRgQKFFPfQUQO+5zoQCZqPBVFpiukKaDlWo8QogV4dZN6/8PYmS23
jWxr+lV27OtGNIbEdKJPX3AmRVISJVmWbxCyXcY8z3j6/pBUbcl2naquqEAwR9AQAWSu9Q8tbOWZ
cCdBXLIOAQD8bwzrRCAnP7vz4zdr9Rd9atRdJEweyYUyxHuhKrwlyhgP9K72BWY6WvTd465wdMt8
LdwgWmmmmZ7dWHVugimv10ObtXC94Yvj5vld1OmPMe+aRycIm63n5eneT02c0ubJZI/JwHE9rM1X
QvvRyrOnbGWrzrhDQlBi1OXBzbJy7dmmvpbFHvLexXrrIAxza6UpcPGxeZgyD2p/HKZ7choQDHF4
uMcZ5K2utE+KF+2zwFr/lWeFZ/CqnRunORVvZ4G6ArLYKw9E17gKfegXK8n9j0ld7cj16rzCcHlC
SLG6DwjGXOtkUTaAbm92xlKxEUDoRKc/QQPvDkIvZm1qh/BhhTXEe9FCQJHrapwiwwch7VjuMp4V
xrFq/WTVlf9gm01y7MbYW0pFb+vP+jY3kmNuzPZMRODXaPkmmBIWC25b7St6Gy2Yfz25s1trROuF
P0Riht2D6lQIDs2P2jF469sFKBobehtcAg3x6tYjkcXecPoiVJx5hnZ8xi7mrV4CMdDIvNbL/lMW
eWtfmeAYNE28E30YbEhykNdzJp6L5MpRt4EUEifJTovT5rPsETSh2EaY8y1YbKXLq/R8o6jD9i/L
UniefBksGdNxd7qFNFxg1bifyUvaVh+LspWIf7+X178M+99afxn73rmbpyodpd1O/nToR5KuWKGX
NwMRgE1WacZDBiQMm+Ns+p57t8XQe38YU/nDMB3nqU00dpb+4B1BgVfXMW1aKOtshKkk7zd1FNU2
UoKc2NO8BmrnBU8/HxJ3Mpaq+vrOmX7nVReISezTEnMfAfO6t9Iag+KxfWNiv/fDk4G1eZc+CbVW
+Z32Fdo0qbFJTMDFYVwWJ0jw2RrYU/mpsrVvktqoWN94bMXf38eo4RSsFM98aS3+mJK1BsK43LwX
3XooN9gjB5vE9v2jOUK9ModniX7P8w5rusAbz45w+qPespEJS097reNrB2N4UAdtQbagBCHCLZGz
wiQsLIqjtKFJ56I5F2Wr0cHtlK3sFfUn2fpXY2MrIHORZgioKtmZZQLrSgxo9XJwbspWZak51/eV
hWDA2LyUrZMbP9rYdi740a5QuPXT+8CfCQxteESp2xTfMjjEK2Q1xK1S4Po3Knb85Cd5tcZJajpB
+UoOVhFb26nIjTsjKsxlZ1rBS6dnlzTJxQ+I/eAb3fZ7UP453A5a4BtdrCPkz7sCfQSXUIybHs2m
80APDJ/k7S/rdZFZW7uoru5D7qind3C7b7IMY6R3Q6K0CJqt2QaI4U4YEr03aIXA8EO5Q8EGJaoC
1D7BlUVphv2NLDZj/laU1EPeDh9bx5+LsjVSoYf9j2PzCYxOmaUrpG2PZm1ne3deYIFGxJHNKdPg
JMvyMHfx8inbR7EdHjUWn1LPIGr7PzwzD+6sfhAXdYrPUgzByHpjC2w02sheYzr9AUvPv2Nte+0l
q/XRoNeQ0Gteuf5nLvQrrr2yurA2rVMbayKUAISHSn0ODbThuK+9+yyo0ePm4X+CI0MOyusCgi69
cZqAimOOWBuXJq+bZa5lw+fINV47147/0MuG4XMeykxKtkpq/N1yMVodfFPFkM3nnvZrtFH6kTRJ
p4UnT1NeE8UT1wVlF2vpMY+CV7lMkxsEB5brwjG6+CAXa67gNwgZvlhLNS+p69UOXnJSKl4Vs/KX
rG+GFmrHXC96Z/neVdZj05nwYnDLBYK90xbSTPpsYy+eaU7wNfWgQdtosZ2jJOjPDgRqoAZN8DXC
GsBU0d7Q7dDb/jwy1sLpLkuN54yVzQkJpuzEqjc7sQOJduagfHKMMLwxonDj62n5kCRRd2fFNoCW
HmfQgZjLsvJUdSdblc5sjr7vfLm2qqP1vYb8ccPiiF2LJRQsL4mQyb7ygHDdxuwz5VaWwtK1Vv/+
1//+v//n2/Bf/h/5HTBSP8/+lbXpXR5mTf3f/7bUf/+ruFbvv//3v4XrGI5pCjQsTBf1EctyaP/2
eiEJTm/tfwUNemO4EekPos7rh0ZfYUCQfo8yz4eb5peEbl2xM9xZVQEm/aWJR2i4bWt/J3VO+jz7
1imr6z7W74P4BsbKNpYrrN40ux1QMzM5W1OQbh2pK4ddqlgEYxlury6Dcdj8VIZHfA4AwrwvM6LY
jFZkY1IMQlAmkgc/9j7Wyc5lmqxUfuMH7IlBz84HM0uHkzEfhqipNjkPPRSZ/mxNqvYzYvrpzuxU
VuxmalXgkZzu2kWOlZ3lBLgpqIu/v/RC//3SW5aw+GWZJjloS/x86ZHHy5W+tq2Hpg/HHUlgH9SU
Nq1ToZQvVUzSZF5O9BM86NIR1Z3sYcF5gqqtAhP7615V5imHNHA+zNOrs8yGMbSYFSsH06yDlySs
9FVkxP3JxhLzpizQyRjJTX2aEH3m8lrf567oT4PxnruqHk4jfjIe5W2mVeNtG0TGQQidZy6UBvsf
fpeu8evFESpRX66OABpimZb588Xpnbh0gM5nD9dFulWY8PJz8YkMRX6Po2x3D1X/ST4OwzpTNvKR
J4tzL+Ba2f1Y4FWsB+4rMeB2bZlphmoaD6YgqzFrMM3ms95WJ3teI/JSvGSRmj+bSoFlUNHTdczF
TW3fBUpe3QG035CwNx/yWU2/RNsWuYPYu5F1SIbF26ZA/1G2ygFVOGzMWZefqBmutVUo4O0Z6ZLg
VLSf7AzVfi+D8jh4aGYYfVwtaw8WYdA84F1vPvzSV2h3taXvHZw7flnaS4c5vTXdw9wo7eemzoed
1BP0YPmrHjUR/lH1bvrYzAcihUVlRgiAUUhDq1t0UA8PqVtkj3qrVRtFm/K1bJWj+z65js4R7729
xhtFoatrXTTxB3H5rrHnp7LWbGRDqavBP/wihPvTL8JUVUfjfxPHbBsasm3Mt9OHJxVPFn1ESsZ/
MHlFYR+nDudeQ15Z8gzD8pPm1vqrXIQJpRuOvukNZyVwWaIpFVaQUXySrrJXl1hpHnu1h5UfK7co
ikUzu72FgADx3ikjzGXi8kYOkg2y+D/WXSfz1djb1rUDymY0nGRn95N2owpHu5GfxBAb5SILR9BW
JIrUnXCi/Xvzb32uFaJqt//w7Pn5sT9fTASgLKFajqsjROdaP1/MOKhULUlV72IP9UgqNnUXGvyF
Oz1UXEDfqbbuEjd7yVVzLde6skdVBbD0etGjcIvwLGnEwoF73BW7mjzD/Jyt5qfrhwMko1PX4uVG
B1mNxwdBJy0gnOZP2bKKNeRddTW919w4XMhgi2xQU+WtgexMSJQAWXdFtNkyKgq0bDw3ubfAufz9
VXHt335ihrBV09Z0JHdVYfxyVVhRCT9rEuuiYpd7MmbDDKRNYiBss8ut1ET1rShaDcV9aE3J6oP0
co6hgZRLlnXo50GMdZCSl9LKnj2CgxusZlVXkYIWd1ovJRQwN5HnwArZvzFnxGDkb+22sJ/fe9UW
6DRbxbqxn0NDhRchihEq/k4W27mud2AoBaPxW53sV8yhpmvnuZ+sG2uHpbZQXqpZ3nth+5N44DGM
r4juRyh1WeVetoQlHltehQ2XbP3Q2xV1jUGucI9Bq88/gfELP6diE+n1tMtMgCpzvZoPFs8Igoqo
prDjR7DfAYxvOouudocHfSaQFBCRSd2yU5pLc1s/4qCUNITlsAgL/Ax5517z9ph7F+e2CZGZnxrv
xkntz0nWNhdZlfPqWiXkMDayKBu0BAqVqr3+/W9EN3+7dVz8NlwNcwHXFOzC5/YPz6HRVXndjUZ5
CQJtjjpnz1FdhV+zHtChN1jqHZmfEHgeAGD09YKvBYoY5Pe9l4K00gbfVFQybCt8/HmkW3UqG5jx
6KZKCMcVLRarjypiUsjVyqITTuugaKeHLrBRFfGzTTg74hW5kp+QiQVqOhfZYTQ7x55VbuZiWiE+
WjrmsJNFiEZvU8oiVsjrEKjZ2jH4lUtGUOjp9TqcrOYD9Rq2OCujqroShwhUTftEQHW7Uq/NFCEJ
nMC0K/Uat7n81jPMD9Trwh/qddun7fUU8jwjxBxw33psv+i63d5buuvfxh381wESz4vR6jiFq2p6
BKFgP2p+ufeCQntBVaTZ8Ez1trJbFKF/XpDr6hsHvFPHDkLWW6J5fZ/W8CciwPNwOW3R5j6h+OJY
t2ICN4p141h2wSOa6wJ8DtG6yq73Y01GAFqBvUT9IvzO8ilbpFPpPcXdpK88ZUhuM7Chuzbv9L2c
yWzIAL7P1Kupf3GLAXIyPlmdNyx1TOMITsNNduaDrDerZlzXptEuNWt6q5MNst/AKENVjescTrjF
xKq+dXwiKJlo0y8IwB+kM2QTNTfmMLkvgBitZWSPAfwJ7FPtptJ2Q0jAXtMNg2/gpF+csD7UXvYE
mSG+VXkc3o9sjPC8wODazLtH8lw+dnZ+/pinU41NQNFtZdEqk3ZfdwDHZRETZuOurtVN1Br5PRF2
bZWriX3Ryzy5VUt7q42DfZFVQ+g1K0/3po0x1+mirHHuuHb3+iQ760W2l8FaTINQN0ysvQwYBTJD
Ntc1gw02ulMhhLNYcpBue1Ey7T6sTIJ6eb03vKr80enxqxFNDpzX2luyTRd3pWbUW5HUCnigCbkG
WJybImzzy1/Nk8T7IS3KLQGLbl12WOJlYXEpZjYKMEhckmciSqbkmDbWScYtRZ08mBgHyL7WxFPK
CUty8sP42cnz1TTm41MUQ9BwSksj18KOndWtgKCR8yKdxQ3NpFhBLBoOfdVUZOD6ro9PdZSXy1pT
3Xv0SYOt4RQhjjP5eIx1ovNAEu0HSydRYOWB8xVO1TpJffHDb92briEjI4cDB3DvhR+EWwBN0+bv
n4TGr29LVg1CNVReDJamaTxTfn4QEoYqG31QOgzjNUKsvUd6SVIGkJu6c4NW2yEVRkRE1nV4RwVN
9zg1VonhDSr5ll1o91GXsR7oy/Rbzq8ScJl4fu8Bht8nUe2FO3uWWJE6Ky0iq+x/OnctRVXa2cBW
fsLCEWPcpV/X6XUdYYA+XrZijM9t0Oh3skElA3L395dB+3VdOl8GU2XdMP9nWXKH/eF9YA8DOG9H
bc9vmHbbnZmk3PIqzseIeBEGMPQJvcz3mz7xjZUYjPLXh4EcUSSA/OXdHxTo2ZEpi5Z//5WF9ss6
x9YczXH4yzk8PMRvO0+YphpGg2F0vi7oJ8+uUEL3wy/EhJM5KI/aTrwtXU/d/lkt3/GVBpTq92of
3cZrtWq04ResNt5711Fjr8ywzNBoWsswZ2q74ZNuouWSJ+sxqBEOJuWxymItuCh++fYJIwSx6lto
HpmvidU4f3rvl2GR9w/bcbl/eI+EmLzT2QYLNhaG5QqV8s8/536chrCazHg3elC9zKWBKUs3YbVt
s9AkgGRf+qnHUHcmnPRtfAforfr03sNTxER+SB8Wve/h2qhDZQiHASunAIHphHcOLNA8eDDVtDz0
c6ssyoNPIni0Bv8YCBWvqv+Mz3ozhiesaV/V/ubvfwP6HF34+Z/LzevYqIQI3bbhZP38z4VqkY5k
svzdlcNlFMtrRIbYvnvS/YzEJRoq1XyIJ79GB5z6bszgtCFQvYgtVBz9tkOYT7UJW/u6sR3Rcg7Y
L0Dd/VB+b5ecMKf6h18zfyRjjgZ8+MeYqs6/xHUNnQiPcJxfo1gqrr65HQb1NmljcWixC1+CFALB
1pv+5zB1kcADeO7YFUxJMYQLWQ8CyN6gxUgCOsyCz66aJ5gdmdZZI+fwlJIXld2y3Mxu/ICwiyzm
JrLUddSriDqGrJaHpjiQMfsK2Cr6kRZnFo28kTLfICPlOS+z1PCSyGB7EV7SbFK1LI9N0tkHksj9
tqnEdAc321/xKNef53m6xgt/TNPbPLqC0qNFMrEozpof8AJBQbI7A7Q/OX6cH3Tubm0OD7UoUPnt
aVKeKnQ3zrKXrJbFsS2nHeznV1kvq2SjPIxd6a00lv3L6xlkZT1PWWtDt2izzN/Kug8nc+xm245R
ffOhLu2y9Nio5crsS/wm5RB5KhPy11ZPqvRjneyjmFU+e6B1BCx+/9ZYUbMndFR3y0qr3PsqKogJ
zDFcHDX4mU6SrWD76eYxKnTC9bHmIZPXKt2NLOdO7i8bXwtZ3Y7rxKstXNWmeFwioMwbxWrSB7sN
7NMkvFtLBJTmqjbxtEXdqCZeIWZK/sYXN4pIf7z36E31ByLYNo92EbNeZCSJOHvf2NgsyznceSKE
0xEtaM2T7CGSMt4RGycAPTfKOiMWa0JXwd31TKk7btJxnFbXOUJWvNEU3drVNqxjlOLmcXrtZGvN
1ez1dYbcK+8N/C3fJ7W1KVxB9Cy2clYxFd45TPyDY6pmvoQOiCNF4Y27RL2ep/E9ccS65Vl2l/MM
pPUXDUKaB1n0AkfMrB1wnfNXkIfSR08jsfSjHOU7vrKrCv4m8lvJOkOHjkCu+yz7hyJEnMPTgpW8
NuPgfTHyOjw6aMPxjOk2eiDEBaFHcTEmpLDwk3DXjWUG2XJQ4gWOLem97ALGwIDChhtpqOv5Wo9E
s3U71ITr5DXpk2QzTCLcC0UvPiWTxwLETl5BQNYrq8n1G1xHh4vSdV+10otfwUWxlMga7ez4bnzL
6tRayIbMGn50pa3ch14eH6e6SVbyBETGb5wZzph34xmpPmTsB/4U8iSJ95gXroH66pBsk6J3t7VQ
is9Yby9HtfI2elJDLXVJ4yjNTR+V5B5agoFLni7RXottFY41l4zIo7oohlAtlx4PMU/zs3vZqllh
t7LY+W9lMVBc8EwYr16nqvgNl8Rozo7bqg8YYoQbTyeQJ4tlVqm3UBp3177NAD8bq4B849XGNzmb
XdjKFpNdc8kuXHvQlUFcUuNGtl1rMpgQKYi361d1lCY7sGfBamX+5kbC/goREWhDNS9N4rFv33mO
iUYk67bye7S5Ko6GyN6+c285t8CJs+t3nn8OG7QN8rU8a2KCYJ9sm0z6fIL5IL838eb++r3+7jvL
QUOt/Pad/bhCsJ+8222TDZteic1tW7n7gtwcHLS2ANihdCwt5McxaStgq+REitA2d65scZQctmKW
YOt27dlA6ohMx8e1bcaFzHP0IKo3Xug8x0aAkbSsU5EXDY7y47W26HR1AdTOy5R4FYS8AIz4IapL
+BwVKm8sQZIHeJfJQ5niSNm797IDoAFjrUKlWstiocb6hcGyoxyCA5iz6oM+28i62iFZ3IZLrFDH
fd4ly7dhzFsHDbictkR3W++SB9U3m9tRs7bvPdJybPlntvlOztVOjXviimTdsiyKG9lPDq38ATs2
daj3si4b1P44iuhlKqd27xhlsiKyG21FM5gHNc7Skz9UrNSHlZcVeyfOsbdSs3SRBMX4RzBtksyu
f4zJ9I0dtP7JyUkuRJWXgQlH+G6qBRtLvfHvBw8dmazT0y+65pArZhCAWXY6jf4amQZC/M2UXuSZ
hzE3D1E0WHukAbeFYyEvpE/2TRMFfxi9XpImVRC3tBzzFPLW2IjC12DTYZk9xqW7VD0wD0q9LgXC
HAkoi1fHV89IaM/pT6I2zsBFjgAKBKGef1da/1uJs+tna1DjpehH76FGn3KFDYMK7WN6Ozcs/uLw
y3nD1nfu4UNAmwuC/hMoYQjOGoiCn86HRTd8vrwuNu5YoGCO+vmmQgNk5SVY6GSdxoJ77LRXiHkL
r9PrF7eGah+gGrdTiWV8coV1KNN51srVls6E0ZExdNptFsbkcuRIYpFeUI4PnqsVBxsz6bUckGbb
SY+cL1BLEgxy+noPTN95nFzrTrZPVkRMVyv7c1AQnofdiN/5fKbU9RH6EvYjt12zH9Qg3pR65X3x
qs11oOF0a72d8oOmEuHC5O/z9YuAml0oGRcuZkNw0snfLPN5QoBLhzxss0+TE4w7HSr4Jm3a9iUu
xoXsoBjw8/DuS28QXyovroP5lDxVbULerlk13PlgII4WCpgr2aCY9cblqfncOobYOkiVboN4UJ5z
wV9+PicSd+VqCpyEFC6IHzySy+vlyjFWX4B38S+WgkONN5sIyxFVBOKHQNJLM1n+dpiKaocLyfhp
yvFZmS90nKKrgABmerImxQWCF+mLiVfSE8mqp3LEwSMET7DL/RjbsGvim+y3iXYC8SyL1OUsBCMb
NN9+UAbMOee3aaVE5qWYD07C2q40ImUtX5+h29HgfAusob6+UIs0nLY5uj9LOUj26kDvjiwnT7Jk
Da2L60bPazjP9S3LXO0Ag2phg4p5SoSi3Md+caN5nf882DkXB7LnNRZZVRowJzUd1rLVSv1kpZC6
28vgI0jSH0nhqGdZmmfUQVE8ZfOMyNMhrE780iw5759k8STAbxJSyBHsqXNszY7VaVcO+q6321t9
boDrBonsQ7MyFDse+tZ+KiI87MBlOUfP1P/8OAYWLjvT8N3XvvTCR+y77VKCYK4RLwM7aJYO78ht
aagiXmLHuNU7xzjX8E0uU6UGJyNVb986ZwoJv6FNV9eyTrwQhmbZ4HQzT1Zn+JCq0X0SusmF1DgB
/8D9o7US2vTWSdd6U/MzkyeqRf6tLRptDRJdXYN3NlDisqLnxFesdaq4OcY2FMseSXYviIujLA6G
vgODxioq98yHbCrW+ZjFz35QkcmYTb1YSMfPuCU420r13lqjZIhXKDaNe9naqfaryIPqVg5V/PVk
qDAWkrK4I/jyJM+TZqI8yC+VzvNDGf/rLyVbU6KP8kspKHyyWIjLrTdO6lGiPK94z7mYkQBfeOxk
rmIBsstVRuADMtRXPALscydbigm8T3TtJOcM505mmk6rsvHXbOmXwJKiB3Ag05MB2j1uYAfLktrn
LNFQY5clRzP2xqTG11JSjEfDz/s72eY17i16Xc6tLOm++lAiLXktgap8bgdbO8u2zE+/aoEZXlXD
VRzmyY2I/nQ9hVolC+4N7yi1wRFYrRaZOwIImb+c1+ZoFmiJcyNbM97zCy0V5GlkK/7v3FMJSNvW
V58s202WqXpqrCrekxrLHyfLjraxomorWfQTtTk5lffZVq2QXzE+pf6I2phsVBtOlRu1e8hqJX8c
4i7fZBEhetnae0Z6rEeeaNexDTopTvIou6YZUuUE6lm4zycN2r5b4/iQkH1nIhcFhgPo/6Tq63Ni
YC2QxKm2Ir9en80Sn19AOXyMAjAWI44Nm2tlGbg0lbV2F6Wd2BN6GLGEm+dQAYKkRvq56oP9MIFR
Rxwxe9DcPj2XYXBWFU3JAYtObNg0AzuhudUM6+bGG0GceWmZP8g6jK6+mKkOEGuuCt0e0/h5IzTK
CUYN1oKe1zx9GT9oQKe8AHNHWZQj9GITxJ16kTVawFpvNJN4I9uCMe7vCINcu8se/YDhdVsQSZJF
h7Anwv3dZbKHL0jlNEdZ3SjAGvmBdgdZ9OtSwDSCLiCL8tBX+qPRJMlJnsmdoFeEvL2gLPFF5UE1
V3hvrPihJHe9GNS1obbdmidNucma3F7JgV2uKZf+j+u/ti7daTVCNgeWxyxTZOi3cRJt9WDMHmR3
MyMxq6uT/vb1HV+wBzKf3Ri/qSV8Ufj4/hJnJ5S9bcO4i+0Zma04h/cq+Ske7A1IvuEkS9cqDDdI
Gw7DFkLt23B0/g2g42O3ROlgHxSDvU4EPIcRFOxdFznp9eDVzmy44B3cNkdmJq2RuxuG7K2f4bb9
prUx9nODIlz1sa+dyGc3J5CA6SoekuCbt5dh5vd2VXR/2y7H82pO2fwl+YYsl70qSRHdtA3cfOmO
/l6UIjrvRahDyM/MnaEp0pnl99N7qxxbA8tcVa467B0yWLe1of2QKWHLCZBoqyprK1PCrNpOI0YE
l4ZVqOzlRfbT2KNX7Ke9u7l6KOnaU9eGzb0r3PI+MZJPEglTRL6zsYvC3bS8OknJLkYLWiUk43z7
rrOVKFV6DNi2xHEYFKCA/uwiNbbiIShXSOEM67HP43Fhu9kduofRXgKkrnUSJmUNTb26mrvh+Q1A
pBhQQLdUh4uGkHIwCSC7GcQZdP+MJ9mKxRgGx/g6JHHvbwafOF2h9KhpanqunoLYXWtkx+6M+TCi
fnHnp8XXUa/igyzJeqfV34bKOnlQLWVYjWzabk0DreMQceqb0a67RzNu63VTBvWmn4tC0ey9Ffnh
UrbmInJvy0ocZKOsKrpu5Rqqdi9L+OUgzzum+Q0e7B9nU7VN6FfWPU7ZzUWJT62e9ffabH/ep6TQ
Xa9RF7JN1lm+go1V2BMQmvvLOjc+NVWrH7soPb8PtMZBXcjiLwONzCQtziD4YD1hiuntTHJAlGbe
LtcdJzlnrBMQXdAIYfn2TlEy/Sbzeuu3T6zwN5rtgf5qiB4RSSNKMbMQgAf0ZWceZakdFPMGY4xX
WZIHIP/jMsLpfGukPULdneNfOuKp82A5jRc2ynx3h6uujlHdnmdsAtM89r0SXKwAkFSS4QE5fdLl
PylC1nolAstBApXLJw9RVd0khqGcZGns4dEOvfZJliq7745V7kzbhMzZMfQDHCXnQ/yfT2bottsm
Ll9kj0Qr33rI4pgkS1MUEbaEokGCFhLQhGXtwkUt+9yXiXurzg3p3JALwKwIwkLTz3v3FrLx2wjY
rj+mQoeuYyb7boYoGNok7gXql5NeX9IZpmDzaN/VBWEU2UHW9bMYkAIW9jqozhVxb7ubzD5Z5rC0
Yj0ELJ2Jszz07oANGx66mw5DJTb0NATODHQe5xYBf3EwCKnJfrIVcOFjhyvbTiprZa6FJYrl3Ehh
LVdDY38hG2R5blU8/xuYT/j3AV5CmdvrD++ffGUMVsVcp/i0itj92Preb8jNI2Y3X4O+L18IzpIO
4c9/Ju+qX0qykbK+woOesFld7NQhLF8CtknpUFifupYFDxKcbLnn+vfhGS41NxXQ7LtGR7Fmwsfp
mY0EAujzp2quk59knWyV/fquCn5tddz+bWxeedXS7QN9q0wGJLkmQCQJJf4DAJS1rHqvl59yq/FP
rSPqrWvG06NIvJOCScf3+QOQyV5+wBT+WmNXOPlercg9/hJt1AYHpdLuEo89RCj/cvJj7U6Y9Thj
T4CEv6k1H2SDMenBwf1zhMO/9HylAtkYt4DxMKaVng/NtndK7ZE/pbLtEz9byWJSgzQ2CdssZLEe
YrZprBT8KtTbpaHom76PIrBDDHVBOC5K7rwbpTG0RzlxFZUEVudiYDGxmxFr94jwohM8OncIjK2L
QB/O7kwOigcsQlXTX3Wwnkhle40wnlEMQ9IwToul5ibiWbEyorVKVsJzK43nqqhfRtNI7nzin49/
MUjRRnWV5bp1yrDVVpQoZq208n1Ql9wxq1B+6KcVbyxrZxmWuUkVPduOYLyJj/PylUWjFuys5pev
LDb4qS6nNCjvxzERBz1xlSUyUONnFdGkZdea6ZGQS/cMJi0TeCbIXkEhFOhm7vDZdRDtRfApPRqd
InvJwX/Vy1DggmSaFRANibtnoZzkDEXTvp1WFn85Lb3qpM83pdJrK/KH6fn9EBnowRXq6b0m1XiP
L8BkLavKLI6yAXeR7Az5vT2qCPt+zlLuZd4zT7iEWbt0LM1NTObzc1fVq2TGLEU2JgZ+0TjHCCXY
26HD8vwKZmKkV0XxU1I2byM1L72OlB2S/4ws9dS4jpRoJywm78e82YV4VbzW2XZAsOpHhRPloiw6
68lEpWOdd314qkolvqmUQd+4ppU/EGkht2V34ls7tQs5Ks7HlzaYwueGYPwKVFlwDgSpVc0kfgcJ
Nr5EtRcs/TQpv4a9g8oDmbPY442qFPXnKXRLNFvq4Ba5yG7vVPkLi/50VQ6CWBTGS+g9jc4XFpxg
atvwx2x0EsN6e8lSzV56uRneaY2n7xwntna5oZEkAn+PTW8/vAgrx8aGd6umeC8tL4RWM92zV2r5
YweFYFngEbLT3Dx/VElVQfd0p2UhguKxH3v1tsEtkfsuf5Q9zMHZ+dOY3Mkqq3LrZeQ4wV72n/zO
3JaplqxkK0H85ow82r08laxygmGF1U57L0tNYLjwjfAxkXOHYaVsLDyVkYbly1i+kQOCLb7IvkOe
Vuc0NGF8h4qBmU6YPhK6OndJln8xQjDSAkmfQ+U4YGsnSB21ln8ZvRE1z1bwo8DL43OhfpXdFQ1s
0uCwsJdFdBnsvOlfcqMtdzjr1RtZjY/pqhFRCpci1fe5HpRrOWmnmIecm/HRyhooeYbYgyGLL3Eu
8O0RgLtru8OfKu88XoUl72qiyZeiAWUUjB0kr6yPl5ZftTtUvBQSpHP5/3Pwdar5bH85gebjAho1
Oeors2JDA7MfPYunSEOMrNUKcyHrM22YVoXfG9duVTZ86NY4ycduFoulvco6+TSG0hKcJOL3MG7c
RW1r+CU0k3hWcd7N0IP+pKpucGtZZbCY5oco64Nu68LNWMuiVZrk4QkUHGXRM54632o+BUYlzkPq
x6QxmayzTMjELRKH0f+j7Lx2Ize6dn1FBJjDKTt3S62skeaEmPGMWcyhmK9+PyzZbsP48AP7hGAF
siMrrPWGIXTJ+f8Bm32rmyXBCYBNl9QIgu+2hZsc1on6M2Itw37KOu0SBU1/gdzt762k1p7SGcE3
Acf7uzP0V1Ndv2TIQI1J+6susaiYvG5EoRXv4ToKyqtXz/0JGev5mEayeyhmDVVhrEjeSRD9LtJB
/BnrR8e0eB+NYb75uT/hRsOzp60kszRtjAPMgP7ciQW31qF0dgnan6/6OlCwe59+aq5Ey5qYGH6R
wzGz9Og4a2287aRpvZVJ5x/rhiCEKs5Ayo6ZlqVfRUxOraMZyOyrOMY8pQXWZ1u9Su23XJ/Illtl
yfxKsXPSiaJbfXX2SFcfG4wUv1rdNu6OHhGhr2tF5bHOywVWg+u1tUv2RM4G9o/ru4LeU2Abpw1f
rYUDkbT3dVQo19YgqJNjbGjzV2seRNohHgz9q3XJ0+hAih0yxnrn1iMRgiW49dXqGDg9OyaC4+pW
ItGtg96ho6qKzG3GYeklsgXrteU0LgfTiTBNWV/XGMzpgH0bVK1ZnqRfd8doLt/wHpqmEJalvFcH
ft6/zlLrwZPLdPffHqqbgPIaksjLD6ooa0yGS+FgmrTaRxa26d8HSwfOqI4emHwtD3EUN9k3MeKn
qlL1U4e4Sn96CchSVVKNrob+ZF+M+3S9/tY1zYlF5Sm5sFudOutM/dUssTS93VvizHrxhXOWScSM
p7pFKZzbBq2crbqxUTD4hAns8QKW9eX2YlGF/UijVY8ZG/J/vT4UDonIUZnuVN/bi3lmdnJ8Wd/d
6vtYK85oV7+rV77dOylNf0NgzPi6h/cSeQZU0dVuRR20BKcVEeCSPa+ssr+r81w4XajKJlYZ/5w6
pNLQb0FywNKKrQ7A4u7rVHXt6lwLRYcfn2r5P27X5cnBjGJSC+tLzut93LhnV6TK9qz5SIwE5s5I
fdZm6OAGoxGcmph/uSq6TuaxbxLVve4E8XuLh5uqNybfOjWtzjIW8NWHIaGCuRK4Myhn+60gGqDq
syKYTouYIAeqm2PLQ44EXCExEBa0BqkAdai7NLhr14Mqdp3T7PUIoriqG5uGJDU5/jrUTd0mMpV6
96nXefdZLrd9YC0XJmGb2Nja4EbesCPwxbySlayzVUfVYiTYNq69xXrtrV6dBZHx12Wq+HVtGztn
u0Jz9WeTy8M8m9odkIbct4t7dZjtBMGq9aDOVF1CwmgLDrrd/KcBqXEIiOu1qnOqDYdZr6vzf+pV
D3UpafJo37Jc/nrF//Vi6lqjDX4SQFwjc4R+8zGa9/pqjzivB3Bdfx1qZaCYQys5ubG+a1Xx1me0
Yn2jB9p4MKWXho7hJBhKt/HJq4v8MIo4f0+i7ElRShYZpfwtun/3CACj/989Iq3ptvPSIQ8boCAa
9B3Bqy4u70zd29kWXru3Ki9PEUe4lW9XtGbWH62quYceU9yp+q/O3qx726HA0c7p++4RrXmYLTaO
HROxk4B0X+sdsaWqwmZ2usevyrqUBwB9q5ArddV6kG2e7Nhj61t1m68Gw8M/JkNNe9FXG6fV22nS
Zn2T51G/udWlvvC8r3KlvJtuTYaBnGqorlSV/2pXZSnRwvjP7f5nx2l9B6pFHdQdXcP/q+5W5Klj
Yld9/LLBEWafQUDbBmRcprCO5/p+wo2RzE7V6JcGbopuCYqqpY+k2W/jroVbya+8V5Vu666mILOV
brMW7VNrlM9NojOWmIl38oOMcMnYZk+m/6HaVA2I0/ToEXnc3OpcBx+PpIRNZ2RO+yzACjxXz6q7
OuRWwLJd972v11B1ttBTREOEPJqVPx6NQgcDUxT5PcG4/F4S+zgKVCCaqDJG/rs+R9Wi+oDl7MBj
D+g4r71VA9xJY18NFpJhRW6eKycb5GtUYPjrNFjhBX78UjjJ9GkUYNZbp+jIQzeY0uUxAIlSzue5
gVTPwjF+REgTg0YNBmbG1jkcC3v+BdF+AwlljMO8H8EaWQGYJRtBgTzpX7WIJN5gtUh3eEhv63mW
nrR13QV3qdpZ0zy91hIweeKirG/42enrThidElyJEHzsefzyorxGS4GIaldfLMckj+vNeU126O+y
OlMHmcjqaEsLsac4vnf/ORBag/s+MawViW8edF9+qsZb/X/6LlMjVmzb/7zH7VKR+cMZT76duvet
Xp3d6pbaT+4SZLPXd/CfV7rVqTeTLUgv+7gQ/tPVL+3k0LglQluxI+8RhsWo3out/eQXctemC/j9
4inwIHJqVee/1qX5WGO/9KCTSH2VvbGEi9fll2Esgtcl6uWWuIvHd0CrLUd3b7H835lrMVi9dBcN
CI66Uzq0Br4x4odqdJAKeo54XFhz37WZU2PDFvOo473OMVrlbMlAgWVQZXWKTPp4BtG68j6m4K2I
8PnOp/GqSlA5X4pSHx++SsImsOVPj18l1zsWS6U/qVKQESFx0Q0oLe8b+HNow2O3PKiDCRB2V0aW
DkSBurKx/2poQVRiueL7u053eheG/9qCqEoYM0Idb3do0Al4SGNxKPMEM/p/7gw5PtiVFujLABNO
6E6FvUN7zH3sAN082pWXHmfbg1k21EBL1oNFVOS+wHrejNiNsCqlrrfig9UuE8tTSqpvmthm2LoJ
dHXsfR57TJNSbbrTk3ncFkS2fqLC0xjuzxalva2eFeadpdXedR5Iq6mGBrY5vp365zA6cDiX7jeE
LP8wy646F5g1IAJ4O02BZ59J68plk8Zmde4MF++uSYtOWDoQc4ZQ6Tpt/SoGYODM8O2J4F79WrDA
ObRYYW9VawG58L4di3eC0Xm36ccl9PtEPtdrUhWVmSV0PFwchzjAFACGFLYifamfpREtX4esHP9d
/KktboHQrxZfiArBS1nPoqUS/yqqhv/U5Wu/2i+xoFWXGEu3Y2xxji1woEkIMh5zIXae0FtYsUn6
ZDgtTJhGNj/l4L4Gk269Zv1kHzPPjvZ5PUTfNGgEE1Can82C5Gg5zN011QvrfiLbuWnaqXyYEqHL
QxzDRCtBeaGHMUYnQ2Z4RUozejTXA7um5jquRLaUcP8ODCyLdDniGkOj6sYU/ZvwdXpW91AH4SaA
wOM9tFRwacJe8DZHytC25u9WXaO0SSIdV6g+PSQDiPBocMQ1RcfhWjUCzVcZuUQiKN4axFos7A7o
k4UJ061Bc53mXgO46TUlyrml9D6sOEJrWbTexYVY/G3sf7prdYQH1Klfg4NkCZoQBHN8NOC6ooA1
arijutod5GF7N8YFiZ+1QdWpVsdgm4tYO32AwzYbNAhDrVi8h6ADIe57dvJTn/Nn2TTaaw206ygX
29znTal9lI62UR1mHLa3fZPZd+rKqASqo6xXsBl5Lgyd/O5fVhCdkzPbZdZD6jrmAxHJcR8XGg4i
/9SpszYVzWYNZ+znYB7gELIzGubJ54/JtergtLl5DapXVbAqBoiwAPR3mirvl9fOfbZj3Z3vbBh8
29tVzXp9bNVDKOfIO6gG9VYisA9Y+MSIzK+u2B5UfK2X4n3G8/1hqI04JKFPwLld5oPXSG+nuvkR
KQLXDph319b/76ucIWneesyXNMscHhEnGh5hIyD1YeGTTCbp7lbfJyWJ4mXx2Q7STTVkua7fEWI9
qYtUPZ8X0YduXENcnvVAtpsI++i733RH/1CiOmlwQHfA+63FEvl+w6/fPam52yEAX2fFojtJHKOO
ILOsB6eWf13NN/oBevhPK+5/c7v4/kvnTykAeqs0jXBwcUoiDD1v0oCqoRumhzLP9K2ZG4CBpX8/
G6iqKUWqdDAPsZ7496qk6tcq1StYRHT4SvyaZQXgz3bFSz2b0ZNWPAMShvKyHhYsmbZpMyV7VQQu
utooN/OhSReELf3+Thrd/OAsBUKWZN03UKqWk2pMvGne48Jc7lQrfrfTpSjx4VGtbYGi1wyOSzWq
KpgWQG3t+UGVnIgYQyTvIrY3pbld/abz1U5jAFC6zQGkb1Tx5lf9ZXSjytPaRzZat1Ge1rrnT3Cj
jfnF95HtNDWMTFnyLi8arB42E9PbvJZUlW6a78jE5veqv+Qve8Amnlln7eEDI3oahE0An5sFkCkQ
2QApZmKjYyZX7LFYAk6MPnX+NOsuq0c7uScvpW95Q+MTsnYmC9uQcfNpaocacKWZbeZixm9PG3AJ
6D/izgkes7PLYPPkwe3O55lsa154B5vo+t73AndvV/lHndYaIH1X2wjSk0fSsSeEgJOnIGJwN+Ao
fvcJdNsdCs2GaVtoXNjTVZ1pDnCjpkbA0XT5WVNtLLBvr1fR42BD/IlZmlAskTOm5FGPcDuWkb31
K5MobrYiyY/e9DQH64ooQNo35vWRwJirs2W2y+bNTGB5I59x5vmfQmBsf1RI7D3XuhWfYr/4DIb4
h0jj4BAlRnDMIo3YFtthZsmEf9Hy5iRzfnBXNIMvp1Pa1nxW9HP8BJti2wln5KQea5iIe4HsQRaB
Pm+M194yvgeG6Yc6iLCt3UdEOzUvbC0SRPoM8GeM+80w8vQQJSjxnOqw7UIzRH8MAh35c/KEobkI
CEAkInaAnj2Ip/Ukt2Q6duPYMy/reXqZgC2Gourue8LxMRH7X5lTGgAGrW4XV0azrzutCEcbgKmZ
Dxt0JQE6JZ+G2y8/uqY/4F94kovzYNWtfgkk2FYmp2EXJG0ZGsn8Z9T/aEvUl9n7/kYKm+9CfqIy
eEiD8ttQACYx6x4qbvVsglYLxxZzeVP7FpfZxmkbppWmw35M2D/y8gPdr73FN1MGmOZNnvyts0zY
OvY7bIDmDOSY3QlmL6GdDoQMNG3cmEuZA7ByvpuJuQD4Zk0ZJJXY0OETMumuLplg5wKzqabOrokL
snqJyds5GR4FU9UfQIv+0MayfO2jPxskdA+Q0N40oqOsE5ZrPRFAKpJVcGrKmTwWb6sb5hU8Jp9k
aVBlIrwARHL8nadxezVmCzO0/LUfBuPN8s4DCMqNFolXA17ItkLZYDsxBhDxtE/Yi1/tZTpXQseJ
KyuuY4fnkwFFZrdk/BgkeodDAp70nMSnoOl2nol5YlS1WOTY41NvJC2Lz645JC6ig8PQPwL92Nrt
PIJCts9G5WuhniQFSLv+xVsqEpZztWz7qGzPIh1PbQ82F6klUrPA17VeP44jHLPKLgG+gutCtp5s
f+JhoVKTJup63OIGXBmSyL36HjBnXHNE37iHrk/Qzkz0jQsCUiC9cFwWeAw2FkChEZXGmW25vxl7
jaV71J6IYYd2082gOPRzGgj44U2TmLtmbuS5zxBOf1CnDby3PPxX22LqVJSVOxyk3p+qmkAX6Eiu
UncxVPPXDWI8gtLIDItpGQ+QPUrYznYbYvU+oaOxyLMIEnPv9PqDbtbNGSD5whOW+NilsD/eyhmQ
SW/Ov5mrXGgyS/Akxaomz8ogZPaLz66JuEIZb6Law4Mq93894+f0mfps4GavScLS/Gm63ouI+tAk
p3eK4aruvHT4o5b8PCJYHmvbRcC3RruZDHxVriLZQ/DQ5lmCfjDGq654LZOl2eU9QOS2/114aJYA
1PWQTa3r3aIl/sPQRqdi8bWXCIHfaE4uhtW/lU5X7VEu+ezKXNt5keTHQ9gR9Z/hXnfFQAqfRLUh
qxeZDN/j1u5QMkzcQ+aSUKnHfh8Nbbnh/WaXopgOQcIXUtRotpiFM9w3FV+WkYvXYiSvbzZsXSJx
yNJivxBQPrpC3hVFhbRPVr2Ntb4RqzcMPpXYROGZRkYz23dVdNfWqEpkPIy6MTzWkfGRmB6hGtle
dPYbm34Zhh3MReesmZogZp/Zp1wgctF2zZ/CqKoQT2pLb/9EpScNJzvFmlzmGKbGT11pGUcUetu4
d7YoIFeefNFz8d7YehIG1sTW1y+uiefG+9Ya0ReOwaa2QXEyDRYJmZ99dG2whH3mzxtP3tVdHvru
7IYiKDF8L2p/X5HuufZAFttYdtfS6YnmIkeCmBo8rE7oaFLK/o2YfhqKwfmwqhhGFiGnB6EHxzFH
88SX50qbfwce+ldO8OmMBfaf1ngqyTyFiSBdzOQ8bWYHOF9lBv6GMPR0ZOeVk11DzSYvmks6dozB
/mTvMc8ww351+rRy4x1C9wR2tb2zZz/YpvWAd0YGOVWM6UUdBuGkF7Kjl7xoXajDbgGMd3jxMwgW
RJbCwtXCvmv/TC3n3RnnP1qzIweW2HeAsS81LERvJo5ou36zRQfhm8RsdOeV+Suy4s51YroPuzZv
j3Usi8diBoenJf2T6JfQ7ot8V7Co25oQsxDFSnH4MkawtIW76Q2clRtTWAgC+dmxLfz4DluaCLUf
K7ksQeGcIlZqZ5FkxjkdLRiaSblcqjQbjyUiyHdAw62DIcR8PyRFzGIWWivwmGY/jBgjkmsydnWa
eY9FFye7uL1vemg9tnBJpmIAiXYGS+KywecwQfx3s6IgN12mkze3gcQ7QjivrhVgF7iI5k3K46C5
+A2Uqf/WkbTftJ7To7afoDHcAwOyZiyZkMjXvy0NOyejGaoPrSEnGmTddKod29lCeZVhx3D5MTkw
fRJ4LR/QijvAyWAfwKni+tcL64MJDGdFqFofk9v3ePgKHW9NB/8M4iIfMYIoIcP6+EE8nQ1b1gwf
RhANYQFK6iNwkEJyFr/9iCuGCHQMmw8oZBOi2ki8xZp1xnDQvKI/GRCQ8KKtKqZiMa+lBotoSj6W
Lqs38JJsMN1xt2/siUnWts+Jy544iu3h2iHiepV81svkt3sAZ+yVmYC2dVBAtcw95561NhGl4FFb
Wu21y/jKRnszuLxLJIYypLynEY1kRGH62FqjoKj5AI0C9hvjoOdOtrFxgYzvdV2TGKfIH/6Qk2JG
GwSOf/VCTmfeD+iJbEEKuRvcsKxwMKz8oXFGL5xFZu0yQsCh5QwHs8oCPMnTcb/U1yFr5mMv0+i6
8Fm01L0Ds/iWJ5F4JJDah2hSMWW1mv6AFDqKfuXy6NozE3bVzhsCCaDrUO4mMcVOVh/SfgOZodtb
qwlqX6YbGPHZgzv21SlYcFpF2hEPlnr5XvUVPiPVcmhw5dvNdfAOOHjbt2MK8YXnP1pA/M6NL/go
LtgQDIe7BbS25+6iLInDKCfQKlt0cASn+zSFMiQiNL6MMX90texqrkN3nBO4cou+3fZoh2rosDFx
C4gPBATQYo2cTR8UXqgXFYlIpocujdznsQ4IqjvFXvZWHY4VQY0qiP1thgFcKMks72RSu9vZb4cz
Qh3ufSqMlD/dAm5BEi4zbAbUkiX0g1eld6XVANK17mak6XaDM6cXuB3NgYW/wzt7QDetORooZghN
RpeORxVxqPoP21t6jNiEcxyQokmSlBDy7Bm7rouqQxWLfGOnb9I1msd4nsyQiNp3Rm8yzKOYz6UT
DvNQh4mMtQe3lv11cictLEnX30sxig2azXxwPTgnWG+UFWGerGsfiXYDbugB/lQtCpSlg4G2Zxgo
06N5GSJK6+tGdoXeuOcvMV07SbYRG8XgHEc+jqmFf4+Q+2GItTwcfP3BJqCzs9x5Do1OO3dB9SaE
692Vnfa7nfihJsew7u26KXdyzn5JC/xOi6g4zjmPVd+md/kwTqGWzl444TLQMe+jCsG0orvFGSPv
aDdHuAeJAaZ0H0WYriHdITzttz3Z48WOgG9NdbJJ+snZSMH/pK/N4qyJAQqoRWB0nqqTPw84g/hV
c4fm2FVv2VJZQEUsLBFNLDcAy7IiE4V7aacAR5eJxZPRDvIAyXaXTBqUtUYsx8LJJdDK+rWT1ZOm
A3hDYFsePCk/DZGbG6s1bJ6wnIcvsB+WfoIlt8QnP8a1aI2J9kOS7ZCDZgUfG/NWZ/dRB4k4w1HS
yV4t36W0wMqxLNjyUMChwGd9s0wT7kN98JlHpR123kCsA5mmKUcbWroPpEqn6wTIEM0iuc/9+N1D
rGY3BSZupiLfLVPsshke+IKGQezdONJ3wsvfMQSatg0hsx2Sq/ouT0ATVlqM0IpZ35UTelgyYooq
XNsKPSTh9lo6eJuuSLuNiJIDMbj8nCG96+qme2GNf4fZZYeMefpoGYZ2qHmQwmh+zAFwjEUqniT7
2dgh0Wz55E0EvJKukexY9dZkpc/Orrbi6VDUrrFNAdiEwkdONn2IxeSwvJHDpgAhuXW87CkJxMV1
/HbXIZFL3rrQ9wN0vOPi6QGMX0ROGMOh0gxZse8Rfl96t0LOK8WLAT31fTTrO+n5bQhdOd9HgcNI
Eol4h8rTp4Huzq7p5fhiFISFCtg3jWli9RUEeJZaCH81UTptMX984afyibH4Pwh/5nuh4XQxW1sv
ByMTE5QDre+1OJq0CNqZUQHMZxLvCfEZeK4bDWwgoPau3QwsKfaNg4J5gxIE6PCqe25yKFwWicCA
nH87gaDPJ3sOdVbSdo81GOPPT2QWxotI8yctapbNoBvRvZDWp2uTh1+G+pz2mTiVM8O1rQHnqshm
1N7FY5cJ9fSC9+7WwIVu0zQGikhVBHUuAqeUyXNnloC8phxNx7gJIwRWD7rGnmVonPbr4CygIOyq
wBrJdZ6iIFv2cDQxw8ggpPaLxk59KlKAAEFzwvKyP0+jGM7q7HaIXbs/FynQKTg1zNQe4Xbw7Ye5
zP0DP259tnK9PrvEu/bdUl1nxH7PSCIt57Rg0xbAS9qou/kdyYA+nw4NCUZkaC5EL/yQUP9VGEF7
zpryvfULAiilPbbHJSnYIgewmv18Rpa4n8+j1aNl7km8cF2jKELHQZ3FLO3ToK2GePVhmpfyzCxS
sgmaop3TV+9uAiqgG+KK+xNqkfjsFna10ZIqYS/lR2d1YPnKOjTJrg5h932k6e156Vv0skbn0DIc
nls9A7uYsCwNm7Z6TbPuD9mV/dd3pc7U15QsDtrnc7T4KL/04hCtbpRqn6HO/LW4WvPxe2/bupx4
0xzcKRrPbvwGqalmoNsZSP2zuyArG3jpu1XGpbGRepOdum4h4b5sjTF7MrQgxc2eD0byzUGGEiUI
VvBSRtGGQWp9A83DUMlrpjFcIKG7SbI5KsJEj6LDkjfHUTYIK5S4IqbJaezgJWos1oDBTtZZvQPE
PMgLe8sbabsavwrLXzbqVBpJzfY3ssKkA0SJVAj079eqDNhajTbxGgypzgAdzLOAY76pPXhszU9/
yX8Sd/H5ZiM05AbT8dkdU8YDCxvURJzUb1WbU3Vu14MqqoONmAd/8/Wn/F/NEUb0/+o9eoHcz6Mg
uFgejHrcYLb8yeak30gbVbidq9kIjJTZcWiKgKQOHeIa/+/KTxFLn8M2aMFnCq8BcsdhAPG3n38J
PCXIAE6G1t1FeZ+ccq1Azv2hxyZw3yfDUxnVdxnjwBmVbBzS6uIHcnIxgXIJTavHY3YxHyTa8ITD
NX/nZa0WAowmnRCny3PUFCVj91LsjTF+8siKRcULvutvre5bh2ENE+iOU5ynGJnItjUvs4G1zQEi
gvfStzzDweCDlyyq10DRILEfKGOIlMN40io349Hx56uYEWRzPE2yaiLOGCDe0Az5OdIFutydxrIK
MtaFr+aEFozmhAtZ51CbAGn5lhlmQWy/oHhU1nV2DqrlFz82/jSAVk/2WOKtaabdNiFFZo5dcB3F
Yh0IKtewxjYpW4it08rqQS8gNQ5sozYir9Owz+PqwUnJOCNkhWh/eYBov2zJwgT0QvDZmlC2xePG
9JfsA9R/e4nK1N5giVxupbY0dxnCGZZRae81w+zem1r/lONL9IR3JjlpZ+n+mDJx8JYO7/nOfvE8
UR14BMpjRBz9vSojFBNS7Ucf2fUGedoBxKjIr5rOvkcGw67OE/EjrpM3IkkbHLjtzyEWTwiier8L
QTyNecEsNfchj1i+lHHahK2ObZst3Z9E5n1iAYxRnt71R4Ilz6QG4bj0DUQroiXbKpbZyURxfusV
9nJExXQ5LKQOtqA0re2idXLH8nFb1WN60Js13hEQkSqJtHaid68A/bErFMNzCZ/ESqvkM9JqFyY4
yQTzJav1aiWvJDvdcpdnOeqfnTQ+yrFrUCeHMEm2nzwMXi2pnwboAI3lFs3l7EmkWQG5NZsZpHbd
XOSXpqjHi7NG72agvqPVNsdgaLU3rK93IrAIqcLY20Z9vpviNH4DKfhTYDR1b7em9mrpjoZ9hj7u
/L4A2ehUyT5vJ/+zJX7dBj7YehnNFwKf8Ta3kVMayCAfUeTf+ii5/5DBaG28zDMe2AFYp7ZO5EHC
PXtJ7A7WO5nw3y3ywU6Q/moxJGY9bVhPQZXXq/eIfQysQTxZTURoQxPlH3n9G1mBhBxpUodL6wYv
oI2jfZx4EIabBY+tJVseCDH8ms3utMyiexll5z/1CFskJXhmjKbbA0rgDEcq/53zZs8q552RS8vD
W/mrWfVUlaqsDqr77epb3f+8hWp2l0iN84iVaaeYyCfsj9XU+Ou0GrE7VmV1puabIdHppMr/Or21
37qrOnX4T526j6qbja7cWno9heztcrTfyrJmUl1PdY8lDOHUv2utwWZBsLbnGpDdHX5sf5W/Lv06
ipk0oOZo+zgTzVkd6nWaHe0K8TFVtuX8dxn1alaRQ3pXzWb87Bg6j4NfWBtARPGzqqsLl9E9tceD
qlMHHW66nozR3VdV4WaPMcPY7aIO58aTjZr/V51qKOXSkt9ZtY7Xm3/VpZoMDWPQT7c6dpwbxOyt
h8rOjV3i1/HBqZEar7TGueq1rV+jIkiY+qbuR+sb7wVA5BdT16bzEoli52JA9FTNC9uneA6ReKs+
ExAXhxQDyCOJEVjLsBMx2dsaZjBshzYnlhKV9241yDs7zQ8+c+wFJ0+WSEuWn2COHTK2/JcSydYD
4i5vZZt7V+iH+k5j28WwErv3YzelrPD1+2zqzoihFBfcewWWOgC5QVEtOyswXExPCvTjquWH8JCd
5IsOXgjo35ddq3+it1ZuxeiWO30xHkk392wxe2Qaq2zaSNQND3ZbkenREWQyTIhyLL232TDob403
AhjtspVNQSQpxx8KC6rY+kjrX5bsJTtlAI197Lwvo11vC7hzz3mCSEE9VT+J5c8XVdXGZn8N8uKk
SuoAUTjeS6jfW9Vf1XW9+RY4Q3unSkNSLWSYpvuumwNwap3YVkU2PpciKqHBJuNOi8fxWdUlFYtd
wFFXVQpw5bwkTfEbGZq/OiwTUtVEJcGgrPdQh8L8Mxkd8aRuE9RLctKxLgxvHYYeuwdba/OTqmt4
bu86LboGkhz+XG3RS4wfjaXQMfHM5r3nx2t4gmFb1cVO8lSUZFBVlVMNoG7z6g81rquqZFzmjV4b
5kEV01lWzzNR8a87lFhgmwCVFOZVgVyBgz6mdeodU8n4imTL36Dbry5yYX1uRN9u9f/tR4i/BA5p
mXt1v1vHwUheJrJx7GyKcYOCU3WPZKB9sqZVP6dJplDVqcNQ6dV9tx7iVAPOac7LqvkENeefhltn
I1u8Y23qj7cqdTbnUXV/q/PT4rcetKx+2iQI/Vam95VJylhg1vt1dqtztQ4QQRucVQ+NDNNXtzJu
8qNmAobpTFTH09rGDEUvureYQNAuYs2wV0VDVAVuCD28a8+RbyKKVpDPGitcOyejKI6pEICq1+Io
+hrHYHAmSDWx9xLumxXk4NsqmwjzWrRJqh9NCXK/G3v3bSrb8Sg0VmyqNZ9kduzaet7GNlz5oXO9
c9SyKHEzonO6ZghE0nL31RtKtmCBeFclpzCylzVPoEqJH7mvlu2gktQVT6qq6mNWE0W93KkiiCl7
g4fjZ4POw9acmuDVSQYNSbBE2zlB4L8aLI2OesmiThUrpF7QX2ORozpbDBePMBguqjEC0fH6zeRv
PWzG2eK5qutHfb1p1rHc7YKgvFMdsSVmTTf3OCNhXBiqupGZZyckKlQB+/sgqQdINEx5k5rY1Nzk
m15EuHNN43QDdJGN5ZrL0cvlXnhDDvYzTg4laiGv8fhU122xDzSMofNx1b0c3ReCBA7JX6PfVaCy
3rRsIDqV69/6OGN2n8vizTGmmXU+oxymMTlrccu7LAl0Z3RE87dBm0i2BNE7ctBYcEyIPwe9fVCl
ph7bV886MTomOxcvSw9U0NkzzQD6VoYUdRmJNzkRycobUlLQaMyjUcbeRpATWKN83mYA6bJLcrvf
E8ZaY2M+y/niZe6tcmObRXwMzC3io/6ju/rBqIP5/xg7jyXJcSVdPxHNqMU2dERGalHdtaGVpNaa
Tz8fPXoOy/L2uTYbGAGCzEgKEHD/RXoyTOXRyOsvna5gxeNW0yM/GhmOYiRenbJ2UQxokTHJ421g
l1ANdTQEUc0qvrV5/+T7lfqGk6Egbja16fmvGXGtpGKurioV12fSQBcthWyFyxzDLsz7IA/SW5M2
+tFFMfqXuEl/lLZrnBpsLB5CC324iSnuXVZlfzH3bn64ZvjQj5n2C5uNQ+I1Foulx2aaN0zIc3LY
bQtcwko2HuLKX4IFfx3m9SbAG+PdjJtzBJD3h5YhDKc8pdiYvOh2cYcyb34oNOK0uRLne3eIS5Le
0RcmfdWxdyEyhK0Xok+ftE9mX9QEAuzoRx1+U4PZPnqNtqDzc3c3qcQI8zgsMM52CdqqIGPtWX+e
4yF/G7p4YRem4UWqaYXeKKCJK8x7+8nvJvJQ3VDB1TDGp6g2F35Z3BxABcenpkIjxFLyE3ZPmDik
dn0i6FfvzYVWzsrceGHqz5+fyUGSoNgBgtrHCol+klrpJtbbiOCNvTH1Z1wHX4KZEchgqD0Evl7g
9p2D+lK08l13WjRrs/zZYrX23s+u9tw2+kH2IX3q3XV4aG9G+2fH4Pxuho73mpXI82OR8d5bxoSL
NibMy74RIThizbiaLjUVvcWXqidyv9R6ksUvOU68UkMPuHxpvOQQ+qX13hYVZrt5dpR9nWepz45f
n2610qye22E+m2qiImuhn5IqnR+ypWjV4W6OW51wDbWya/pD7yo2Wka6/TDqmsOad8o2RHTQDJBG
Y9kTW3xjpim7y/TaflAHjb3+1M57M4p6BGuXuuySggQmNk/9g1Rup8qqxiKpWhBGzYbwNPQZYckm
xDDNteoQwhDKYVItlj9AEsDm6AX2TNYCOBHVsdXpPbvqfO7C6e1WlT1aXfaXyEoesrT/yyzi4pwR
8Xro++qfAgVMZ4+vXLX9tGNQvfFe56esfVvD0YxNM2rVBgA50iLLWaKWYNCoxwgGmH7waCTueAh7
yJRaqgaPvEmQBOx+nq6Lh5G0ST8Xa6BHqbqV+QTjjijDcvzaPlcN8kW1raDLGNRM5XxtF05+COOU
Io/bHIAxFMshLUkiL22RyeiJEFAAnMNu3zIrfy/9KnyQmudN/gKtxJF82Tm0sXJUBjtmIZ13b6qd
6/c2vh8gRlpAL/SogKWyOH6VSliTY0Kvfr5KVWuBckDGS49SLac8PvuDB3J4ORIZz+xxHqLbH5Ym
25q2UZ0GL1KzsoEQ64AmilQjvN/3trkEopfDQ9sqL3Ax7I1UU92xnmoouFKT39cG+im1s/pJfnu2
4LxGK1bw01x+9wIsmnSt3Eu1xFyeRzPH7UZ+m50hgxQjBLXU5GyR3z+lJSFeEsuk1iwtV7dK1dQX
m2QBgeSpYqw2i+ak2mSGAsw/352xmDZxEDjfABDf1WzhScf71Fjzb+IWHxOR0L/LDroISfnwFZ9v
PvVMDTd4dJYPIDjSU1nY/qU15vDO95XoRB4yPxWIeD7qWfyRIs/2s52cF3PCr91xy595VthYLifj
RSsxNXZj0DfEfqKfZxLxDRF8FgZa4MYP6ZjHIHGC4I4U6TEe5zd7zo0NcpzAN8rUvm/nrpg3WaXx
ePOm9mn2KIVi2+kj0VAksv1vDgqP2z6Bge4OFfm0oOoBXAE9h0OnorHZwWLx2vEOsPx8rpvqO7aZ
ytnSsunN6ioeu/FJww/+A9+1H/nsbknQo9xd+ofQDn9VXZY8RnGEbm3qKAdo+upHacUak9b2oLm6
/R7aR1Ji6RdjnoeDoUTx3lXSu0DxfjBdVy9mHf0yo+J7N4Ym6Z3KOWkgRsmyuRhnITQ21nGKAhPk
By80kq8DSaJ0slygSBXJSocXO6lGb6eHpJcqgAAvRXEkIh+T8sP0vM1jzF9QJyZLoH2p5sA7WR6Z
T4Dv6b4Kkcc0HcBKA1j4pun9q/XVhfX9MOTai6E2F4jo1YYsVHBQCyJiFnKXBF5G4r0qc/PaMR7H
8auO44nxXLS2e5qyDvnDEYByvSXOqJw0hbwanKbqAHdeRx7ENy4/gHqoDykRsB36SvYut/PFR3Y+
83lEYtMO/q4yt36ddT7aNOmPDol7wN1OSMSUQjHH8Dp68Y8px3RxHNDOxWrx9wwNpmx1DzfAoNla
fdg+k7zVjlZlhZfAyonKR6W7C3LV+AD5+X2w4vK3iQomuaBfUddVkL9DgvVFiTjE0HYbFZG6M859
w4taaNFTBUpFalJUVqsdIM4THFt6SOGXOkiX0bvzIau8IKOiAfuLT2Aj9jFeDI+9ZqqvE6nVvaeT
65aqhZDiQxajBb/s7EEXvg4GZOzR7q/SZMA+ODqRXe0aN9Fevd5oQXkCIFpq0qQZFoJvbZpc5IDl
63M2+DIzd4lOheYvap9l9zr5QFrNqHyWGp5UwT51fSx0lp0jKxvy1e1Fap6uda+RkoIQcJCklzYd
j5Bz7+U2LBoOkIJJyYFXA3vR5YDAVaZ9UiUqaAR6MKuOnzqd7MOyU1mKcSDwp0AaOEsPQt3DxS9Q
gVpPGbjpBfHV5Pabs2gotpE3vU4x4Y7J0vTXxscaLa/DS5qFfOmKNv5ttza60sydXpzQfkmHnyWe
uG/ENLeTYY1Yk+TGWzmWP8IEoQnZR4hW3SJO6Z1AjJpvtoafodJ7w1765oYeXCpsarayd1DJ9GC/
bh1984nvfQkYpp6yixcyg4CKFr1IgThKsa8Sv9gn/2nTpyjbBJWHeLetRy9TMILy8j20v81jGkbG
q1t0xmsyKwz6YFrOUo0VrztrM/AQ6aINtvHKB2xysujWP29II4+otJ7s5fAqqA/A3X0E0eG2VUrn
vEiRxA2jXTOMZyeInZcWbfSHMVagmesA0AozgB2NI81ROhMRDJ/RkmNN47f5FtRvs+cCjXuAzf+c
r+5+F5ni72H2A4zCNuUFLp2OxV3T3arS1pr1rtb4nkkNE9PiOFcA7G5V3eeoOTv6ADcepWk0ZtJ5
Xaxi61EFr9I2zf5Fy3kxpFa3Sn9qrbqgB39Uit6eHkvAIfe3JliQOFoN3sZw8ujJcXnNW7Sz7Ek3
N+R2yRQbQ/AihaeGR7Uw5gepjb7bPES1eyz0NEq2c7NEgevK2cjeIuIrn1o6obMmiQ9rm+ElvzxV
5aPXl82zFsEq++XgLTo26osUPEcoePRkq9c23xze60gdryj6qC994MfXWrP/WjskrFNQ3mia49rm
YlfWjreTNv2AYAUyQltrtKerHsVP7ehlD3wDswdS6JceEsRFahhl2upGNr00fNFasz3/0SaHWU3x
vW79YKeVVQbIJ3eepXBrooQOhAAY6rSVqgJIl1xMPewSOKqvdeyXr35SEl7z4ugobVmUE6uMgZiH
eVFup8pXNzz7/lk6mwYerQUqxYYJ/KdUscNKGWb3QRfVr/VcvrQECu/Re61fiwSRWzNU/K0KHRSv
h+HO6cyeC8DOEPjUjkQqSCnNrl/VqY4fm9g9y05pwmdMI3jfeGdtGsqHyRzv7DrsuZ+D8d6YQ3nx
xroDFTQF2X0dlPu83CvqUO6axql3mhXMAI/85mAqhnPfJ1A04t5PFvuxPT5uXxrDL+DD91e/7O+t
PkCxPSQnBS/hu9/FBytE8CCxWOkUzAC8UqtOY2T/nN0cBFt9VvsA5oQSgulWe33XMgfZNsw+cg9/
IT3bzKCEt2OkQCT1+ZpLtg98DOx6Ewy6qgwXEBPvWu1Ex4APAgFuFUg6IOW+1+/UGa25VlMMkguw
k1zlmI76B+suBhvQC7vSUB+yLj1jRq1cq66EHtsP7jnrIcAZxnvcDDHLP5d1MmjPrA/d1zmztMtE
Rpt4R0sw0Sg2WT61cKY26oiTLurEpG8n3AC8sk827cw3ksXwvdo/a2HjPS0ifBMkBnuqTHiPgXE1
m1g9KBijbIroY57nNzJCu6jVykNht+5dn+EGQyCAzbWYBhTgbaO6Q7TsCwiLERe6tj+UToiPq677
D33+k9OEF+RWjA26z8PWMQ0yt4WiXTPmqpk1qs9GypmHKpvvLARngxCQSKZguZjocPKm5NRoQ32p
O7/eYx857BrHCa6pW887tdW/BCP+ASCmun0wQ9FQ5/LZAv7xXOnmuxJH1SlDrfGKTCK4Er4p+7Rx
2mtZFERJ9AH+1uxvg2rqrwAJTl2NIGNbJ9u8Lo9eNnrn3JiqXcq8gaWVGW4M3LS2dd+drGpBBAad
tjcHOzkAEP6OVNO3xUz0ZJIl33K1+i1wuG6LOhsRPJ4bu1GA6yVte6dRopMAXAstCVbsncHX3rBh
26jfq0Sf4NWZ9d0A0OCsLAEPo3mWGbW2TKuZovAYdeRB0hBhljxBMiIaWvVdz771tvKQpvB8EUfZ
pvEz6OXfs2tUF/JvKl/CpEZzTb1MRaW9mDA8TB570r12PSTgb5xqa+RhdO3yKrgEIzOMTOP9nUJ8
edKuRG5vWJ7eMiNk5fRoUjjRO0a9TDATYqh2VdfH0J6+u6bqXkc3abeEAtuQUOgN7IC3Grkl2zkH
fYgjRACZRssxLSvqJVLyBSJAvh3i6GeTlbhkR+aJb3mfgFhB3qo+cEF/1ykWMSNheLIPmHK0lfVE
YETfxKDLdn7cvHpuA8fMbXB/U43iHNaMg7Fibuehb7ZlR0ygzp/QNFWvfRRp13YpHBPDSgcSZppv
Qj3w92YHUi/UdFYoitMx9lrNPkgSdwso6xAVwU+FzANKDBGKQoQyfvTWUH60yJrz0T51OTZ2jgun
SQ/Igagj9FSP6fF90ADkmZ9ZkbRb8p5VaT5ga55tcAN4T2M15M871gKh3k2Qix9HjwB7rXcTWeHg
BWEVPp9tBULJVztw+GZ8HUFebrDNYlbBorBLVDg8Zkvwek6Dg+0t6rNV/zNw/QyBMgN4o6ungBjM
HOChfwxnrBp1CPObToPK1P4aIA1GwH73jQecr7Ydos7OxsxbdYvQdLFXiw6EcqdgwKKpCvKR6MUE
gU9ioXRfp2p6GUO7uRJqzLZzNyGKlrWPsJdfiDQ3Gws9+bM36aBAdd86O7Z7UfzeuyiJ716sBadT
xd23xvWuZcQwazYKw1haVacZhSUsVL8OAFGPVdd9xfvAgBNsB3ulTKb7Aa+iq0PwuFgIxEGqv6aO
ewf+YWKWPfpcweHryKqd6EYAfCmO97rR+ZumgESRxRWBijYwybqV1qlyq2JjJXZ7BLpeAIrzLEA3
fAwOkJkvTk5SSi/Q3EI69rW0OpcoT6Htkjg+llNrHvu68v5KvTe4TJ3a+j9mu97Beedb6i0QGeVH
ZPTb3MqCiz4G+CNWarNjpe6deoBnRwscKLgTUlKKz+Ktg3DvWAVBD9XcMWe890ZreEoHNIocaojJ
JPvWDN7yTLHv1qIaCudWtZn5n+0aihg2Xw+Wz9zRGyxwjG4G0LPyvIMf+N429FBf0xj6tiyZN7oa
8Cr6pnE31zFpU2YfP9Nc3+dBMl3UGfkmhKKetTj4ZS0OUVB1rugWy8PI6owP8VIs4jlmPmpX1azb
56Fvp4c2XkZual4ZtM91xFS3qtNjGThquE0dbiOYsLPSsv7o+pSZhxV9JKmOzqFZPFnGaB/GPGL9
vRS+ez97HTy0Vov3TfecOk1yCVkeXFLfiXZGAQEANnZ0Z9nmsx4YsDe8kScKu8cBxBXxvXg/KPXz
jEElgT0WZ90icKZlJ8GA2UtGGqowsETTWryuQGD+p1A68kU92qaFh12GESKp5ZcgNcbMawmz4Nfg
IHu+JAKUWd/rPrauGG7BkcAM1INjHfSgsaZgmFhx+hxLaOSKoPSZB7W4a8zpSQ3nEWqHb+9GVGm2
01JFpmDa9iY3y0xdgGZOmMIr6ZCenDXQRZ5Z3IHIOA0TjBTgSg+d2T0rLf5PuRknOx0TzXkrmLlw
IfBb4M/2zjDlcApm92FMNY2pYJc9eqTmLnFTfczAjd7x2gBtWHwLhyh9V3NcYrz2p1v4PNwSJXCW
UEE966x0Uh4ox3O1eykmPmEArDxl50tvNMCxVyulVAB7+iAFpjo3L3IaXCvfojrIz1lcMmSPnbPD
sBt4CCkFQHDFvC1QTIucwua9sLcmQ979oEHprQEK4L82HJKGv4fkiH8fE2A9JXP4ESIFh/joYcJa
buc4IwT3BW8EQHuXaNxd9H9TZZv29W/WNe1dO2THeqz5TIIKTBwsrdUEklALj7Ouz074d5GXxhck
5FHkHF/0JLBO6aC8zAQBFnqreqzMxXgg/qp2xin2xpBs/c6LZ+8cRtZDTCptm+rIKrVqjvCfAWLc
vnNNfbpqafw2qqxSwypARjGEMryYNFU+ujZJw98DCvRxU4AIsro72CS8wXKV9k04Ip1+d4OjvQLb
dZHGViYWAibjtLbg6vO0b3ZFantPsACcR3V6m0HwPRmAEew8aA5VnHwpmRggXxkBrSxJpkp1TvWM
OV+ZAdBUlGPSuSHzJyMF/mLt8qAztlVZ9CfYEcVbZ9bNaYQtspWqnjgNeOPawi9Uae6ZLvP/tJ29
08vg52Qr07GI0/kO4Y+nfgbsbbp28hgg5fIYNFpNZhgpTKd30r1V29WxhAZuBLAzlASJuYyftzA1
3AGpYCckyVgEG2cesz2r6EeDOAej+C7LHrsQsNi33H7DtKw9ZwtmplxwdSEIi7PpPEYLbrQ2JvUM
MCJckKRSTHr0oSiGv4//0yTt0j1bXrv6UgZcV6+FTrfJipRSgJ6NDnJaq6tg5x8mHCFPVvgWNyAF
/NexCdJDAJ3Xbg24RcP4ilA56oZ43t10NQQjJLihzGTB4MYOSt6L4Ibs6PwUkuT4fXKb4AIuy5r3
TFb5JbIpb7RVwSU7yWYyE0GChcW/N9QFaF+31VEQKpXjtEAKmctml6IHbh00eD34m0TRljgCrQFY
rD1Zlb8dJd8laoBD7k+zH0AxLxeuWc4oWys+0dYSdd4LVFEaxzmbspP0jJyWK4MsYvDP8e1yEuml
heq0sZ0s3cmvTNCaJgGL8Nni6ncMGvUoCiOOt4XkPpzBcP7olvs3mpFzylGjlhywFIlcf9mMWSKT
0sL4TqpZVh3DUtHxn1l+Uw7uM8A74yR/Un4GzsthVA2Ik/TV3ivLn3JcOgZwzJfbeLvD0ih4qdwn
62ItpNG1bSz17ojUCp5MgD5u2F95GqDdkqEep3Tcq3r9TfDAUgzAqLsafh3xVCRHsmqwMSOqnJQx
3m32kvS+4bxCNfjaw1zce03IHbWRED20SfMq995O3MeBuM9hrg2GdWuI0Ntj6k56q7ikDsu/NkSz
bb1pYId1INRNsJPbJXdDtko8PpONbMpTYIW6T16523hFn1/wdfRAn8nmUkBE4NlQjhVe74wtQzID
RADmjNUwRqB/bMrRDo4UIJFdI7/cNue0Bw1lRyf5e2PTEKNudnGbfJlH/SJX7naVoJZuCiuddnKt
5aokbcH6v9UQX1kwAHJP5AjZkrbb4yB1KYwUx5CmC4FoIvo4dC9y42+Pplya9WmQPTWRz00Fhn0n
l0J+pN7XXJ82KPQtEXRmuVb1vV1sQ5C7vF1fM3f6GeCVcciYDfDUvWpV3sK0DQ/5DNG51acXfRk6
5LOdxbZznIMZJDB2fBsVOidKuA16QlaSF//PH/7jN8gmtleQ3fVQv/W83T3UZHAo7Q19J0OAfN87
5MZPNoCs8SWFy3u7uDc4xR9vzR+gis9X0CCNV0SwJufmYIS5Nu9jN/yqdJm6X68wg+BFd1wo3evg
ovZPGSaWB/ktvV89pvasHtBo7Odtk4XXdtAVYB7LOLS81nKkbP3XNq8rZ4QDwmQnT0IfpwemMCxd
lgdBH5F2MuFYr4/P0sGuZjqY+nZAgu0kT/DYWcNpyi2WJdU+dwaMj9wFXPlf/65dpGc/BCvs5QZw
hQWQsj57c3zv6guA0SjsepG3YXhbhmV5kqS6thVEf5YRydJnZ+871QBmJX1yAoUxUvpLsb6tfzyi
t03ZP1fecPIacytPwu0QbAWOykfbkCCQsZAFe3NEofu8vuHrsyxtUg2Wp1Dt+0MDSO8YOtFB9pny
sEuP9fjPj6DU5a7J1u0Yqd82P+2X6qe222NbVrb9z9CDrRwJ/tQ8B3DlNinwmCIF5NbbIJyXD4fu
QTQNdBaqk37Ah4I8PfMCueODrWMM6jzmc/vsMDdgfXjViVjMaoHHdvKcA0oZ6u7OWrCq81g+54Pb
HUxzZirR6OpODQpiNz0CMxsSvAfhHUz5YhdpzkO9C6Ly0cG8eL3x8lelenud1ro0ro/Jp0OKIW1P
PfaD8jBKUS/DtWzpCfQlM4bzJFdfTlKAZ5zArPDY9T60+q28JbDaaZXNP1oH1/grtxBRknXLhGvw
HlLd37ZwKUIuWBcr6Zk4ONSQeME3jIn+HvXA3ZEx2cs1lkJue7xMTxDKZY08pd/zSb94sZEd1Hm8
S8wSgTKvO8kgozFqt3B2S9Rzd2ER3L4ARvsTUn52lhPKnZctRvp2YcPY0fBzHrwnzOLcG2bZT+xX
H8+zQy5PxDoYqJrqnDlu/X16O2q7foJ4v17FMnMYSZPlM5O5mbXzLehCQiqBF/AXuGSDmbiH/Kh0
IbcG5cRAF2XUrP1Nx0wmW+B1q+PkOucJYA753CP0SDSKI3ub4Rh2m13dVlGRFhTk3HTtNgjDpX6o
jcQ4yPnld/l2NJ5b/XE28vagmsaz3NX11spW3nU/YmOKNmNRoPQPhfyfBdo6cCjy7Zf6bWLH8rTE
kYblAxj/vZbZOez8Nh/uEWQ3T0DTqouwdoaoqy48C7/LMMtu91fuxDrGrDeGD/SvFHqmOXn1zoIg
jSyGY+BwUvASuIzgOxQC9yWXTO6MPNaBSuzRAh7sF/iG/Gcwlw7riL7eydsDvYz360VY98qWdPn/
n4q52gh76X4d6uXHSPU2F1/rsnVrnCNsP5jQIswgE12ls08qHovSRf7sbcolmzhs8qrdNslr/wOr
v30o5Xf+Mcu4HVvm7hZYwJWEIPYYfOhl/kpyhNC1vCZzgRzMNpjMr2itEE8O++RUNGGo7qX7bdNf
vqARYJAuSG/zOHlSZUa3FmvbNGekHDSUIjVgYsskTP6dtbihJKX+x1z29uvLeYSJcz8W6Lr1bDfA
0w82Wap5i15vQRLquys/xKwvuqurZ5mWyaROtqS4nXqZFkqVRBCa1wEEkLWzdFmrsrUW621c29a/
8enYKH/vEOpgDGPMlIGzAwiQn6Qubx5XPGEZv+y//fi51IpNpAzqH9NIuYW3J2/+FkC0P8vjGqGk
C2h6uQdh1yG5IU/Kv2/K0behClBOc3LLdPeZChLAFFmXcJ84IULwkL3rjnUNKDukWPtJdfB/DFqd
n2+/fnmSb2SP9Z25zWduD7O0enrekT/5z3snW7desvm5LgfdzvpHr89/4PNRikZio7XftBmpWRlX
1tmDHPtvbWsX2XubZ8vmWsj9WKuyJcf917P+sZyR3tLx05/6t7ZPZ/30l4JlwMdoru5CGH3LK46H
M7mKar6tVeWFl4JQCuRMaEQs3pcw21qsbXOGJyj0O/pUrcHmrZMMt3Lytesfe2TTNwMQQqTgb0+0
vCzynqwvy/pS/de29TB576Tfv7X9X0/lz/lC7i9i0H7jzsWhjWntMheWD9da3Faya/2PWMW/df/U
dltPLKe9/QU5z6c+t78wJN5VU4bfaueFWxkaZA0qW+s3WsaQtSpb64Rs7fyp7VNV+vk9ggH9D61G
EiEpbIh8vJzk3pneyiN825RWqc+EsllWZ1V20L3idR3eAVNBG1/ryrzQyKUuIz9zoYCIkpVZ7i10
5AdWO29leCD6jyRrgzLwP3S126Bhq8QQZHQpyhkSJuJvu38bbtdHwZFF/9pnfQzWtk+Pi1Rl7xg0
KSELF6bXoM7mrnP0dN7K+jcBYEC4KBnfgnaIDrc3Xi7KWtyG1bUul+u/VmXH+upKNSCQ8s/wLfVP
Z5C2OUvATmgJr9E62N8m1rf9cn/WIxu8Sli8ZWeLwIixREj+WDmu3eRYKWRisFZl61M/GUTXtj/+
cdnz6ZDBq5T9bNyDCnyqoVLgGiA9iJQbGkiO5cNV4ojXvsrQ5WdJlp3kypRJn2enWXU2TeZYJ3nZ
1zt6e/f/CGb+MVVYu8qW3N6o6Ino3Trdgly5g+iJEUfIpOhoZQ+zV5KOQc1Fmx7kFb3FKeUJGGc9
bv6SF/mfqFatBnuss0mdNCQH8zw7J0gEwxKHtCZF3ZCt3Kx13woU9M9Ca1MuusPObGFAxoC8Rj4s
XQuOpu7fCWfbIgEQqWjXyFWV+1JnUJn0qngrY3gmwifXlxs8t4jutLd45qfLLxf1j1t0W7rerrqs
WWTz9ppHJCdnz5z2cpXlz66F/IC1Khf2U9ttVSd7PpM5156ye/2X9DDUtzbWehtsDLGKC3L/oyvi
8WggBLjXYcxShXqGAGlxxmeSvZZO7sxwkOlZ9noeME89SfBuqoPXSMuO2nIONamz+zKo2430mrts
PClzae7UPgOkNwzFpol41aXwMtfc2h4ATw1M0TVN3IMahVa+RzIIw2VW9nuikqCGJ+fc6EHzCCeL
XDOisRDPMwf3oli9pv74tiDaXwJkYF/g39Q7VONGVDmoSluG4FGWkJ6oR1QgYrtKX2LPQVnQ7O6n
GC0EB9jCQSe3f/Qsf35Kq+YHfMdTb2rlx5ibuGql/te8ZEpe4wN/8QMVpHjWvPXebH3ziNaT2fUD
Eg5aizrOMGyCpq6/1DOYXpbk5buupvYWRR3gVRGyXWqx2AKYhJLn3KrQb1LVXYVEMMpQJThujBir
h3HZQygJM4EBR4Ew0Y5NYZcP85RUD7IlRVYUDrpneY6wMEF4q4iDXVkhP+RPw98mybNjqy5Sfpla
GdiRoMSxWwLAG9dn5RYXMarXKoRPw8dIVEXBcNdmBZggrx1YDzeFewGpQXrNI9jeovo19VP0NCwF
RJfoyVeTr8hqKmdpKjNMutFdRJWrQPjMsMjWOMFTgxr2k0om9ClVNG07jWPACoIdse0BrUptrmWO
pSgesptpGLoHLem8x3kp6gzYns2zBbuaHuuOUM/SrVY6uKINZGfMCbO5cdTRhfF/TUk0P9xqoDlQ
/nV45tbjq8jyHlGZibZV2G7QPTX2jmaZu2lqcjTeANMXhmZebAeoM7BWbafbetJusIJHBgMH8NIL
y2sF1e7aLMVa5fk8JgUx1AFpIxtuWqlf8tlMja1mGtpFimIK/rex6CtlO3mw3L0wJdiMqMFb7wMY
de2x/zsZ8r8MUungwqH7826Z8JlBJoJWKCpUYvr5F+nOL2Ge6H9PTQJaAUGct2DMgF2jg/U4a+SS
rSmx7io37y96H7enNI2LB26BBuW/VV+aUeHhylLzXjX6txrVoHs3Sh4Hu2qgvir1S9yTOHIQe9xL
VXaQCn1Hfj3f1+Omx7hjMy3dYy3FlC8Gy7UcRwabJkeBdsuYsfvjYCv/6qSzeSenqhtTe3C88AQ5
DKfODFm0Ax+carf+gjZIfofhnNzOWxtz+9h07T5XkbXZ+lgs90H2ilHhTNC+aFgr2+YdRIvmBe55
/0Do+Cw1jHbbF0zrIENlI2JNSw9pc4zy80GJ+6a66HHhGghQG9oPEYtlU4FBd0U/rb/WA2HlMkXt
RHY4KFmckcFMQLNxKXRTaY+IbWpbqcrlyVJ1+VQ5YMKW62OPI0CXapnoxUd7/H37d9Ik9492UcM5
W64fqtMg8rLJw5+eZ2YcTJRTZFOKKphhuK91edrGFgnJPxplt+zpIHfshkeAMyDwgmEDrgtLhbJi
UNLrv+o6CE+9PQRovIfV17I8yP54COtDqqPaVM2KQ8BacXELJx54boIouHZLMSTonriGf/xjR9+n
2Ml8BL4d76EwxHflmOFhuBSyJW0mq2wsG2wU1WItavAb/C8d5ZBb7/XobsQc8P9ySOoO4CtU7fj5
NG1XIHL7PD6UKtHA7adfJ73lj0xFqTfXtF14FKQdTauFAYsi5X20FDkCE/dSnXwfxcLIHyCvqzHB
9WV3qaJcvlk7yRYOend8+DryyBwcu0RVwrLy8MSYFOXifFhA8VGWkr2fDpWq/OEW1dGTgxD47VD5
a38ckenmvisBaHzesfyqqYwhOz7Phf1Xij0pyKXZTe/aqUrv3DECcKKhvNll5BlVshX7pAi1V7UM
h6ur19/zUFNfB7tQX/WwfugYYB/ITcN0QXSQr19voP/l1K1+ZwMt+XAzTkUyp7xPUTP4iCrlC3zk
4FF2mmVw7xex/ST7QArvUwh1L/nSc6w/kkEz3zQ/Kt615Cxd+OZkr2rTQL98COt0uvaBlt6PS4G4
nz5szKRm027mDWM2aLylKn0gmpLI8d1fajLgXuoSu4S5lH5kXo2Otma0W6kafTOcDFxTd6VpoYi/
sa2uf8HGCukia9T3EYTKj6bHFkGFr3dc+JUfQMHKnZ355mnEMvOptMc3IDTd31b5bXYb94uluO0l
KyOkk2y9+7uZAVKojpU/IaKDlm7Y/w4cu/0byJa+m2NcxO3Gf9MAn6Fh2w7gPdmKw3Y/Yw0LX/h/
m6BF/rPzU5tuOaBis/laDl69x6+tRGHOKd4yxbIvTdpNaG73xZsOY/oF6/eN7FSAsb2BwPgCk1e9
lybbb8gvuEN5lOqImsRZ86ZkK9U6ds2nmSyd1OSM3aDeq2i96TCi74JpBpdQWKFxV6MVAy269lFh
s/N7gu5xtwOLh6wn0rL7yh+ci+zpW9/bm9pg8dzhdjL7jDwIxkQfvVr1Wzg+0UWqTqTawBSi/k6q
NkZE+EDq/lWqszJ9c/nmP0ht6rMnxuv8yYjB9/hjcAqjQXlOs1a9j3xoxKGPXdWQV08AffbITvTP
pde+J3Gr3gFWGJ51veVViVGVrxL3Kh2kHV3EQ6nU2YM0SWGichTZEBjqTsdwtcA9NrODZ+keQ0d7
ys3npvkfxs5ruXEma7ZPhAh4c0uCTjQSW143CLXUgkfBFdzT/wvQN6OeiTkR5wZBGBpBBFi1d+ZK
sXWlWxFYWG/AmJdHe3TEMZaY5WZYcHlUVBaNrFwws+roJ14HdNyOm9tIc4gCH60HCGHZq2pV3gZu
ZrlfVvHoIKnXxVNpDiApjQ4twXyY1o3BCqYfqppiIF1ZbRGKV9krKup8hx3f2er0Pl5tyzgWrmLd
m1HunMvUQmAxH9aO6p8RteSBnzbtzLBOI42IR+68mLQsWFPBa9Dv/mvbzyHLI0tp/1Sdru3+1/P1
FgGMtJPbepiay6BUyKWFC/oOVZfJL9GfQg0ezaG3nxpngA9U6OKUR4YN2bjKUMT103NXudfl0MHI
TnVseC91U6i+WyfWOSs9AljqGloKXNhH7EgfCvCrTSLWLrKhk1pyUblD8i41BGKW4Ta3ninDG8V2
0l2cReo9VJV6tby8M72opdd8SPpGyIjMBA7jaOyp2ZZQd0vr6tkwx7ncHcCWWrFK81pAxoVRdSq5
p57sMvK7QE9uauDk/+z4PmbZXf5sxUeC+BmMv69OoZr4y/4I3eNpebXEcdloV9gJK8c8fK8uu3VP
S4ctl3b8fWSo6VfLTK2davd4t39ewnLMo428/MaJLGWTaUInlqp39hZ63wNZN81JM0xna6f5eDeS
4+J3rdo8cjWqSH9c542x8xU2j/LVeA9unzIkHYS1vd7brTA/8CQCizS5z/Pt46LNUweTSjht6qqq
L4ne1nvTqPqb2G0t0n2DklgC6cDHQqzKjQ9npl6CxQq64DUJh8c0NpU/CkrL7zfKCw1UnLA+x6x/
jxTFedHsJod2rE33kQ0bnCFKeIuF2t3lM1RcVYLs2GWJtaMckN26WIHQODcW9TNuZHYwRa/cgN8w
HyqfekgOMuokRtgMwtPQNf/kkJF12T2ERHM07a9OolmGU9w8eC1zQtlV2i26DYk8h4QlfFeOT3Et
CPa6bpBBNTgz0kDNSIvTZH5cHjlOTQsQBMJZpmBdyK/5pTm991Bk3os2JsrZ7DyPcwC+t46y+mZZ
lQbkucJJ5EFPOsBUGuOygyyRuonG9R5DDOmrqo/Uc1eVwWNcT6+6FeqXZW2aFeCObt0uh3qac4w1
K7hb1qIu3LVZmf0yhR48BhO9RGE196XhOI/Bbghy5zXhp3LXDmq7c9o+fBP6ru5r+61EkUVkTlXv
+7AXL8TcrTsrdn8xjzwR8iAudaAAzw8xb8gu0lbf2+YdsaDjTLLu7GQZdsCORi4iwGtGbPxZ4g4t
YGqRE8rHnwMaozb8ypbWtidS8CLnBV+M0W/IRvaX1WUHDVtxaSbStoisPiJ24p1DWaFuIHB0Re1O
XIx5YYPiPbqKcS6cavpFFeBFlvH4Nsaz0KPFzwEHCuRepr8kUz++DXVsrYd5ezxv/8/jXZBLP8cH
bsDrIE9bN6EL8O1fr/+z/f/1+v95/PK+etXj3PbMjVlYybpnwn4t+7G+6o6p7+x5G7iM+rrsKJj8
fm9bDgEU2VzLedt/PZdfTnBWirdLdH4Tl4U1uy29qlG3fDPyf7apxEd7hbn9OWzZOSSet6pr/AZh
eavkrYVhEs/XoNV9uHG41v0Ojo2fD5q4XRaDyf9LdE/6SmuqjR6l6imsMOJxk1pWILSrp3ZeLKu2
oWC6/17PK79jugbr8V97l+0/q8szlm2w7Y5FjKDtZ9P3K/2sZ9z0psG9LTld7x3xHxDJvNcUPxNf
qrI4eAFeUn1wfo12570bAOioFnr9reW6BI6m8FZEpsZ0X3ETYzw+NKWyNXRveobI0O8kr7oAT5+w
ZR2W94hy5Hxd1VpnkrC9SyA1Gl3zaxNecatz1h7RjVikDhjGVm/a4UavI5jdc+DOkqjzHa5jRQJz
LpOvZcey6GB1b1xEVjjRO+dgZmYJXKcNrrmTKlcA0dLX9x4xYuk0wXQxYMcAIXfMFUMQfDHJUO+U
Ku92TP7A4htfldm+gRjpn+OEJPhUtt1t3HTaXk3a/BAMmXmJQp1MDKWcnrIo+0J0mH/x5Ig4+BvF
NKFjEf17JU9mZwwyvFSiaa5iXhgqw8NIgEucDzD02YrUINmw2vKiZfjiQSarm94T8rIcvxxGwNOG
0MiRADTgNOmcyY5knizZLr2GwDrIVWuyO6BDBERYBKMZUh225KDVFyuU6a7CWnNOc0wVxmBOJ8dF
WYw73j46eR8fBCjjo2fG1oGyh7jxxqm/yathOChqXB5zQxDsE3TxKW0CEE+9457SciTrtaZIEss0
2CZtq5LAoNZb1xMDRlegywCgujv6E+UmSxx5DaA9wQ1GO8gdBzVQ1XX3kyTqh3Dn4SG2wCNLc9XJ
iKJUKNTHhh70OhpU42lwXVjecE+fyZ7pVlU8DueAHCoQ1EXmV2MUQ8KCH8dvE4aPIJt+p427Ccgj
e6F73cC1iWev/RTfoyX9im11+q2kxm8Kv9jLrZBCeejq27zlxznozV03v4KbkN+BDqwk4mFgQmWP
QDqRmPwW6BJ1ab57aA2YAub9ETbqcFcTpD7T+Cega/XZs0YJCpkrgJlRuc8bDZAM8L7hkkBrYVA+
7AtTiR8CxXMujoabdgmCj8wOy50V9Psu68cX02bupGnhgyu4UrSxEGAD1OElRgC4Ccu+2y/P0pP0
UBu9dlM4Wu9TSxQ3OIISpqqzMtjyCOQI2tX3JnMEiLgcsjz6a6M971k2/veen8OHfOET8gY/r7Ns
qyoXHxoNvHVOYuDFKluiHFtFPkkCLG+GQM3BV3BKcnjb1C17nB7zKkQ7bzO2gpzLeVU3R0xLpiUO
y2qQ1doKd2KyIuQBk5ztMCmYF3oRkfdUmmN5HLy0IsGCR8vi55jl0bKNpHGObnQkSn2BGuv/43kT
wKgSg/p/vPay+tdbO+QIHBgJrf7a9vOU5f2HuJxu8uylGaPogXtusBKJYx30AG9FVxj3qucEO6OP
lPVU8G92PJHc2ZXYL2vLk0zDu29l7p0tS9mDLpounmywFLZF+9wNTrUyeid8b0PlAUOR92lq2rZw
uR3AAV+HWqHHHACUV+bJF8WMW+ggye8qrhN+dpr2ZY67X6eWLM/UuY8qEPczRoHqXGhVtAVnOq1S
U63OPzuWvQyw/jnOJJJHtM5alU9IZEhunl9hecpy4M9qZw/Oyulrepb/fpP/emllSPEL6cFThkYV
YOb8Jj8vsKxmvbqn+ZXc+G6vOCc5hAQQER1K4ovSRVhIdOfOhOR4l9nz3VcTKAzMyP3ehtOXSKXM
3TuUCs6OSnBJooL6/16dt5HU3Z/jebFsQ4KpbchFowsy7/3ZsRy3bKtqNd+aPakAy2prG8UmBgvj
y2SkvF/Vv2OMC55Q61ctHLG/deX45JRM2uuxCe6Lqeh8pGLdVZcJNExnyG9dA6hKAsTtPFpdvxeo
aiE4xmj2ia06WJkHE2S+i/eOGl+KTK22OXPdOxXWLhUDqteZVSsU1kX+yKeL1tS83efUhoBiTab5
RqboS9Bk9kdpBTcqhcwQEg6+prROGUo/irK1wfdRZKChIb+G0TsFRSE+jCZ5V0yq1NwtEdCjGrKs
jjQsE9SCBdIzn/L+Maj7BqY5E4hl7+BE5THKsQIuewsiPE9BNzWrZW+SRTmZlzDllr1ja2eXWjHf
0vmV6HgUt1ld3S/7EtOl5gRoiTF5fFu2qnJJSBLicWhN8e3yaFmoefg66Wp1+Nm0PCINNfITcny+
n/WzV3VyZ5fQiFot25wmAjfpNvhOgYOuf477eR+1z8+NKeybYNI5dkpIpcKJdD+kXkmLKKB5omXa
0XOldlTxUeFZj7VdNoGKWXYsi8GFGrRW5mNqRRmr7c9ztED5KKcSst2/X+avQywnwUO2vPjPq3XE
dKw7Zyz979dddgdZwlv8deRkK8qaOCzTN2wPI9j88kpfYxHEwfrXE5cd32+5fMAoV4OtZ5pP39uM
5RP8vPnopXwFA0eqhyZq/f/5N/0c/c/rap95CLfh+zPMZ2F59NeHnT/c92da9ny/qSzz2wSwK1bx
ndW66lHMhy0HBGZNmWd5uOxZFuNy+peHpitBN/S/PTpCZ0X2W0YbxKkNzblJ42pdE2ARxljNwqZ4
t0QzwtBD09ipBzsKpp3jyT/Ickc/A6yoxh+dnhIdadrkUXjwwbxeHqKs/azzwNsyZjq6IEzjSo99
zR5nlK33YStEZCdypdTcyAHNmuDwXY8aY0O6lVunT8wz95jwHs2m81Ydlx1cj/GhDirExfJRCwde
DJsfROz00qnNyUnwX1aonijobDKqW8LU3yPRnxS6nqMgEnEEwVDODT+h0HRI8fvu8REzTfXSY6xo
17pNlTs1Ycpbkmd0VwVHk7EI8XLzpn7osEll6fl7m0aIy2oSfX74eVZIJc/Pa5BL5KYqd8sOPGjv
7YTjqmo7rJzTfVPdN5nZ3/UMhFqnhoVeMCXvJyQjwMsSPkj4qJSErJCQQ+xBJR3IDu2wGrCamh56
Qyu7dNpAAti8GLPgWvf4+HNxdMLeQvXPQlAtXuMxG7a6gDW2bCsgMOwmUtYomP5rm5wYSIA01XcV
KXrCtYLbfF6Ao/BKp7prbXBNWQsXZ2AMczfNizgzyr07OuNqWeUOYtwl0CgwDDXfm362N7b5HFut
cbNscpVKh0s2TMSFNmKzbFsWhh7otIlgNi6H/LUDYp4xNt9vvGy2dEF/dxTFYXnjZVsQ9Svbaw2/
HWs61vOHXHbGqVocLRsA4bzJoqx+cRzF78MouYpyIzAE37WaFl/pmX8NcRUces04AyLPTgNhVXfL
wp1g/YO1srY/27KxKwhxg8yfqkqiYGkMDDKv5U1qpdYdxX7r+7kytjeTCEg/itqGFC2XSVuQkTE0
WaW7+14nIana1iIz1+h82R+Vln6cB89J495OHqODbqroFVXSvPO8VLm14mM4rxhx8s9isOpXSdXy
ZjSzeVqI34f0P4QZP8cNKZSjbOLWu7yQowqb7Ir4jsA7eSnF6H9/o6YyDtEatyuoyM2tqPPwalIk
u+qJuC+DcDguhy0LhmT6iligcr+sLsdqUNZ9q0I5vjxr2YajIsOSkJ6Zww1rTw29u6wwvDu43NON
Yci3MKihhMzbdSfvSJJKVkHi4vxfDoOAeaBzH52XIxj53amxZhzjie+fGON2r4SefYdZ1LkjQaza
aJFLlsEwOXfLDq0F7qmWNGeW1WUHwBTzUmUMGEneUCDHRi2tZMNYdzH337SzTj/HRtROCTNrnF2m
V8nWHVFMgLOMriVuCJ94lnRjOJDR1k5bBVvDMyCHw2+5gnqOr2bb4A01UuoHA/VQ18gIFZqzTJYF
Y5eJtCzSPPVpYLRRhsThKYSFBDOpLwA8/M+jeRW+3nPRkuVHtoaH/m6OVgkIh75ZHhHXnNO/vmln
l5CcJYzLo2XRL0LJecGkFuHkshF0rdx5Oh3vIQH4IsaH6Ft4Neu8VYbd9YuqT5RZWmaxs/HhZ8EY
GavDsp4vrofOzJ/N2XgkZydNPX8EsolwHtmL/8iqALtBg6QoAHf3ZlnoVTtMBBzVM3/j3w/1zPuI
Ux0GRlOAfVx2d92EQ3R5mICdAfmfJrQ5AOfTtIOy933G3JEIkhTOSOLatBCXs/i9G9jLca7K7GCf
EHeAwwz7grlRRkPBYif/jNL8DKBFZKLaDcR/+ZZ2H5LreCNk9+JwWo8xcWDbVjPfotH0NsOsqk15
GeEduePkm+Xv/Tnby6PlP0APK9qYIedKISXtqErdr9PQ3LcEtd3YhigPNpOEtErqlaLKXW/ajxl/
tWUNOPQxdaj8h/kKaDVjchcg/aRYflJjYp5NacWsuHbmf9byKAfasKnAgvC722k3DWSLsLJpdBkl
JL40G05/nRgsypw322tAKDraWlHygHo/Bbcqsj7MPFI2hnUSfT3cNJHdfy8MMx5uAn0+c/n4lmt6
dYPlt7rxigro+PKwcL1O2ywPl+jV5dGySJ2gQu3kQcOYtfNijmMpjQqDDoOO//nFKj2nOMQ5IIDZ
Izr/mcti+YN/VmVuQJbRyM0MZg/TNGsUl9MhFs/p8rCdKHgVuTP6P/+Z5Xv6s7o88rSeeCsMvNy8
BZxAFsYs+/tZWNKMdtK0jumsvV++B8sinld7WhzbKW5Oy6YysAh3CF1GI0usQbckGthKx/+3E+JX
pjU16aNGgQdsdo19P3Sk3h9SIF+Y5DmnMx+iMokxWBbLahJDIdZi5atmSNkfCYZsV1PjdKSiKMlw
dFzhG8R0tWIYV2FOtG5EPrWvuhWzGF0NdtR+Pr1seNDKGazLeITcWEHgHFb6kdb5Rs87fKPpORdV
tIJRRqN0KqOTjRbmHAZyTb+9WfVjfsk1fiIKr7J8D8rqUa3aNbeMkhY6lcWykgdwA/PUdlKvuO/1
/dSTIGS7ZNI6z23dFluTJgwqdtmRxdKE27gliNIsVkqX0x9BJujzg8tNI7k1dc1ej9qobAKlJRam
07ew/8HTTY+GmR2KsqR+RyRR3JivVV+RWThmW/BL8cbC6CdaeYrCWl3x44gzORLCbzBkRPIE+BU9
SUJLV1FpvYYJRRW8VGugbPG2r+aM6NZAhUuJgub0eir1nnxjt/FLEBWNS62xG74ahxPjdh5RKTx/
6rxTOKbJOiZgKygSFa4pEaWxRrm6UwHfGgl0fEIzq+4rCXBkqyip1sNkubsA1o1StvtWjzgJcOhi
0+ZMmxFe8aY30cX0T547ly4JgmQ81nw6/HTP9xZNgx3j2Ici3RnKiBFYQe8ve2XHiGJa0398Y/Ac
bdwR/36p2ClsImQ67sTY08Sb44JHQ77JHx4W3rhP3esAAmlPx1M9IaYlPcMlgUEt+EeXuHTxzMsQ
YLAbuipZW9KEOYXrKVK+2oBsmXo4z98gPbHbcxZNfyx2rouGH8qKSbbiBBehy48qh46kc4mutb4j
rGns6TdGDok5amL6FERPIm1IwLXxieHg9jPKCYaJKXxK1WxttzNSBNbyatDb54DfCx/K64pcZvJB
c1o4Lu9lV14ME2Lq1qhyRohe1llWyjYPm+A6QlyfKvd3mZGqF6rh+9gp29ZlIthrnT8PADvbiI5o
5baWF30qcFhXYiCbWBumF6+iYEEBUlP+OEQkwjUy4oOhUcnzEvUKccFdG2PmB1H3MGruliBc5CMR
UizFVOm2MkNS0o+00uR2qgbpj1FWbhX3KVKKYmUlebCps4L6TFdsLVsRpyniBfuWymCsabfhkLSg
KceDVN+Z+Udrb3S6jazvm5So1pq8Lur5G9srX7W2A88CIMk1CD1uuycUuQawoyRak+KZrxgNausJ
/urKIzB11Y5DvkqcaG+ZirrqQHbZifkESKwyEUmC+coYH1WqXySkr7gQQ1VN7jUjtNg3Pode9x6E
VQ3USXwm08ukp8DXsugDcW7uN/ojEYqPHXpJui7QUvujBzJ17m20g3R9am3DKB1KZoiA7UD/onwD
wsR+TXrrIgaa9pl3MnUOy7X+bKiM/rmnJ5uO1OG2bE7BJAmQLcYd8bw26bJFtB9/k5xNvfohLeSb
JgmUV9vxzkwY+ctpxvUKCoFEo9PoM7lDF0AmJZphwIYh34l1LSRAsOS94ySt6pJQYMVQDuXAICsy
tWrd7jj3qp85FPyJFDga5bbOreBKtmG7obWTrIfKebSH3DcKyY1AAUObZS9k3Ge+5tHwbuo2XjVN
/oxeFJNjyxx6SGPyklBv2jVBwnNOLMroYdMo2RMw/yvoNHfVPHc2BLoqTvHd9wc31j+Fkn7msf7R
VAZhgTVkfpU5FBXuXdHLcevmNAtiDS27m6EjisbwRaMKOuTA/vpR3KtJdanmQlUxzo3YP0bjEL3Q
84EjpLJNZ67g3tWbQbFnu3N520XJKhY21ZJZqFuFw0Fo/CjkaIRs4H2wXrhr2uE60Q51Ht86CDFW
ZSYueSq+csM5VJX93sRMvAbzLnKz3DfVbI9QhXpQ0JLX0gf46t3+piXNLARV7Vco0DfSSCDy9F3q
2wpp9LrSjivFKgY/MJQPF7JRFHQI0WNjYxIqpbeOvRuH+oGYN9rQubmjCrCzJiqZUfFYDOrWJNV7
60Y2+mE0K7HF10wRL54qkptuHUbuzBD71RkRtPHsaZzazIc/8xDV04cY7GddjNfOXuu5XW3tcDhP
oDlTG/JcQ/6kZttnAcbaFQ2cQaHTUTObQxoEyLTtXR8rvhuTdf86xuWbF2YPdilPg42mUe2fojbb
N2hw0oHvRNI2W5BsoGm6UwQ4EEEbYLQ6s/y0ZAau1L5Rc31ClbeyfdWIniLuCDMOPjTQALIrQutt
bIc3sqnzlZMpj40LyKaN9dcmTz96cHpGNbziL/uDbBddrLGbuvggzfxhxEa+zlTxq5TAy2M4TF2K
oprzcW8SIrYTtAHQ/BnUjpppRwMSmFpzCKW8kmlEhqBLfbxvnT+N2YCm4BeWjG2i3gsT5C8A5ZVi
9kReqgXYpuykt8U1Bc2z0qbe2pietxts7/CaNwD6oA0dxGC18PZTxPIj8oiIHE3S2I+EYogLvmEk
fA7YdJ0rsgyo7FAVbq0PNW9Pqdq/SD4UU7/nGBEGpM/syauVI3e+e8Rl5UpKh1MfXjSS6YWl79qk
3w8i2Db7pi+2DaeFmwQzf3qHw4reXsz4vwcF7JSXmCrVviVPTW0IFhu8UypgfUojpZ9SbPuYq7d3
gz9ZRoRyij6tGOpnW7Yn3WvvpJutyXO4lm34ZuXMG7GQEd3QZ68Onnr4pKJb05oh5cEk+nPiu0FH
AGx8wbCh1npGNMPGNVQExnJnMs84eMyWRX4herRmHBCr1Kq4XOSz3VJUnjJ3WMHhuc2SoVlVDkRA
1URwZOThg7CzP2U71Ku8zXq/8iSJkZgO60g9dKr3yzEYRI4R5Owi7I5Gwyi7lMGbbLnuJqlvbWDe
TtOdDap3kFNSH8SdrWR0Q6sAlCjaKZC7zzAIETqFlNAMaod1Z3CSHU4jkScTN3Qt96XueBj+XXfV
JX3u5/dNDiOqSxV1qxswG5o6/kUAfBvAtucHjpHk1ftUBylPGiAyZmPW3g3aB8UcwW568s1sIY2P
SozuRb7VjbcNO5CiTUxGsZd6fkaJoKbBkSGM9wtV4eJhEFaZyboKqQhIVc2pWKf7fOrcAyGTz04M
vIdfcNmVn1rL2HjsuTwFfJ0kPpmKIGGuh6GY8HWp4l8atx8fdxKqJvJ7prg6hbH4ImQ0WpmapK1k
PAaNS1BJ8VuDXOdONS4JjUSwIHbJ5yzOMqyONoPFsC0unUfTkHwRUFdnDERPjLWfXJoWayucsyL0
4WO0mAGkbjdcXI+fGnv0U1fOCYP8mtsESCUNHNXqOdUrro5+bdeTemt1+cBgPEtXpssYzM7QbYTx
V0c9uz1aYiZkWQO8t6F/tES/0XRrYGBFaEbswHaw5Z3SD+UhVtI7I2RATiZtoVvFzqAyVVVTz4A2
6naYtI3Gzn0KQo92FP6GbwU7NUWzF2kVVwBfGuWLot97LNJDYBsDycAt3cpLXoIxA3FvrjLUtvvJ
Cmu/gYjp9ck6maxzLT20qfKPpdwQtXyKCWYtKEIDfER7l5YbrIx3SWeaW7WoXoEs3MhigvgsZkTz
W2USXD14GmZ9ET2WpsNICA2US5FgVakh404Rg5lEgl64O0RLFtGQTr9ObMw99ogrxHpPJAjIrh/J
bLf1rWmMD7pqn6qEKzDiDKcmoRJ0Jf9YTtD5WQtxON9Emr2L7eFtGm5QzjxmKFJX5IJUm1zjPBEl
fsGJgWxkYr5u41Vqx7kEbz0rkPlmbdsaesiL3hwVbWsTeLTyLOXeFOa2A3A736TECg4qVqgRAfVu
psuR/pFyY1OMI+jA1y4yfuu2Mm4DvQOWjIUUoiHT0ywDb8eI0PL49gsF7wADE2ITI/wrjPHbOIKR
lBpfht0WK3ug3G9BTeK+SQnRAi+oq9fYVXWoco6fknK6Ujy+JY6lv1Nw+UOGcnnsUrrWOo37kaii
VNd+AezLfaQyGCgNzVdTYc1P2MTUiH1dp7HvpjvTgkurDcPe0TqXcUBSrkHNNdBT2pdEq8BRt0cl
5tsmanPVZOVjkhXYkewbwJj+JBg/961Hqi9FipWdRbuexHGondPFRsJemp+j5n2U+ZT4CNlKvqby
6hT9q9P0H5BE99M4rm1dexNDbEFL7kH0Yr4IhtqCT9IXa/ogamned6lzlY2LLSPJz50raaBUKo1s
7zWxWhLtc+MhaH9JUwXVDUOUBDESd1Qn8IeoOGeWeTI1m0s3bMlzoo9Rq85tyayjE0XvR7F6R+DI
o96RiunJYhtG468osDq0gM6VhgoBLkkAs3l6cb1frq0gEtFnFl/eDuu2TRhgM8AEXxf6iS78EYot
Meerrpb0G6KdUhbnInsEm+fR7Az2fCfXdRkZmyHRmIl1GofqcbFRdNtYuzdNCLCToh/aBbLBPYnm
pHA2faW+KFlGq0Xqu2CAuTcEhOFlYNAqR67Drv2IKqT3lnFgfNEUGQOM3llZjCqZffW3anpgJG1B
Hc5IqYq9tSY6m7chDyHzlHWANreoDG3tusnn6EQvEX3KcZT5WulgAyaePh6c8VmYcbYJ9F1m0pAu
8KHiQQ03NjkwwpQvaRHOFWpm/kHCf82z6zU/CPRKao1KK3l1yi7BRDra6eMw8Ottkeq9LXuGHJ3d
0iZsaA9HhER7jgdD+bMMyMhIo/LShtHWIEhk643DsUz135mCYTdKIL/PvKGq/UCR9EhDXGwVNCqr
iit+4ykOc0OPS6nvm0sxbj0owONIuR09V+UHaQidTWALrHAiZHS1kgbvXxZQC4njTxFkJ9VRgJon
JclCgUXrKW72EYCNFaIlZ1UL/bM3wE5lj5rtFLtQaG+OpuydaaB+4qHmMcpPIUCdwuv+hDfzzoi6
31Z6dJlADkP2TdM1abBQCKbbOiLC9W7g15RLEcNh8Y4kBul390W+5SXwiFiOuUdpBJ3nnfPkacNx
rIGRwJkjS96ob7vafC/4Z4FEucapp++UOXI5KsdTZqlQ3+NCbuOYeZrK2L8s+yeuUWQgiOrn26G9
qcNxx/PogssQ8G10IFboMdV0xScBa/eEkTRY9VWAeujTG54r13imtv3g5JLRJsJUa0JxRnQ11olj
lnpMU7lFBQYDXq5NRLbUeqsaec2rautvlYaWKkczQcH2l+DkrYreuCpZSsnQNF46+pZa2Hc+6T8z
T8ULT5FlPoSTvdcyBuhmSCgfdydGAJD2mMO6OuzWShoIjSEJU7C686LwWv7hxhvQ+elxVg5Rd81M
Zmp2jZ8m6YlFMdWXqCaoYdQFeVD9AwDSbIuG6y5xuhNtBYx+SnYxs7D1mQSe+pncOhr32ntYuO+O
bJ4alS9maj2RfXGv24VvhuQUEgEMBZwg2fGmqblasHWhEN83hvoiW+u34nTUlVG6NQbZdYlKMSbh
99+ZYgPHRHeo5CWt4IBzA0AGN8Obtddgnry6SniaIBWC1D6luj1RuGs+ymrYVo7ylBFJvHIio1/3
goG3aqFmCPi2MIqRhfCwipvqyjKzGxG0vwsTC0UkJ6CUyJ9qee9k5tHI7WatK5IxVYH8XgVQPSSK
4ptzPq/0tA1WcKLoE/ER5dEecMVNHUdbNbU+I7emTlXTBSRJlSjFeKeP5SW1CRStq+xQdkSmSrXc
oAp/T7UGuahOQrcVb5KUxnPSon8LCsDB1oaPcJTRrRMXiIT7U6Fo8J1sLVphegx641fQYqEIgq+p
UB50ooQGW0QPSvoGM7GwJn2thCpqrF6/jLDHfKPVPhzZHnQvvhc9nXUcgJ9tMJ/sKHsbte45LfBV
k7YA/UrwN8f9ZUz7s0iQ5wXhO0OId4JVo5Ujuq1Vjm+ynH15Kj/kSu6hCJwE7HEdtR1j87lSOezo
4kW+MVKaVWOdAHidakL05lkkUqRNccoz4pSE9St3e5MOuvI6hf1JrUBIe8VZ5xZuOu6uFcJd5z2Q
u6LdxH38Eme1uf6qrPLDMrLfQVmitdTFNYfW2Do5Nxe7Jm3JasHjHaei3wTkx6NywqutlUd8Rve6
0iFOx/mLy2I/9mAJI7JBk0SlqCeLjm8jmvPJNHyVnioMrhAvSNGv1XU7DQlJiXG6nULniIPy3Tar
t2yabjs4X7TV7DNXyLOdQmtTpO8VAg2mG+70Olk7vURwrJAWlUwXzEs3UGunXWUZGwu8Ab8/GnmU
2drVubq6Se32ZDpA0UcGPrgSyDp/VGl4vwaH4o1DPWVlMKLjW1ycjexJmqlPgOpdHbUvUUcLfP4K
TiMRUwhL1G1o80XBP3GZsmBHRfwlcNoLldvbAFA+swR8aP9H15ksN46s7flWTpy1EcY8OPx7QRIc
RFKk5lJtEFJJhXnIxIyr9wOou9Wnf3uDIBIJkBLBROb3TpnQfFKIjpmZPzSR/poPtslCL2Jai57K
9XB5MhsejEX8sFAFQpWiDMXjas9q7IFQ7R9Vk/xi9fuICrQ5YJtPpvIUbNC9/LCqk6yCV6YH8DEi
pigBhfqTApAjNcJW2tFKfTfX97CMKOslo8GUQYTkQyqn0qmUW9aaL0NObXdqnS152cWmtOyeNf3g
bfMJK5rJzNJ9Ic9FqQAQcAHfTZVfrHtXI1oIMw7c/TAp6CZzLCsJyQoHN7zp4p5FI84JYPvKukos
YotHazfWuXajZCBYAiUCSITDQs2NVOQZ2m4cPXFAHhev5EgG06AZ+b0y1pjGO2m9W3a/2rChT/hd
1lmwcZBwYMRf6TyrGsLGnbwky2BOfxp+uGaMGTcBFrYzjGvhjYfSQZKOyOmnTR1ZM+GfOkar7Pl7
tpPGRLU1Ayp9mNiztHmeMlnvOmbosucZ1kkKkHHzQL7wW9tks7KLp8+k9AdT67ydE/x2yOxcj5n2
Bo+MZ00N3S1RzZCc4+xVaTFULQ2m9navfQaFy4+GGXYeBO9GYrZrSkTuBtsA0zMwcVYL/iabYckV
N3E/T9ki5Rg5cPgC51fk6b+6Gvr2yCActMEBJ2YM0qlYNZ7+4qWYflvbalTOYn67eEZgDBv6VI/z
vec+45+H7WFBssRUrLsxOU2qfZ9Xlyoxu1WS9Q9FCPqcue5BViYlTeeS6qjJHfdDDhYm/qG4jlZ2
l8zQgafklA0HeTTVsF/X0uAX4ZECj6rshnyMYiNCMYDhNxsm1z0/a+NQdCaBOhart70RRiZmEzA7
VBtHAs2p8ERNDQeHxlD6iVVdZNL9GPI5aHFIul1g5L/7eKrPDU4bIeVt1WKlbIQeD9jRAB8wDN+L
1B/x6Jy98LdeG2Cykjw0lwVnFbsFw2PykPfPgRHjLuSyRotCI1whsV4NDV4OQzmsXS9h7exY/QpM
dZfEqvaSeozWeMeyuqXEMuTkQ2nx0Wypvtidecsa+9FW85c6dzNfkWYM0SL8gccIEnZX36FmUtcQ
PRgGZ9KhQ+wQlUOKVO16Lnv6nY5YXec71me0dVIIhrTSdEeQKWfpRwMsbKu69tuEkj/vKVUGHeAK
FipI3EHc+2ZgDaeQu+QWmbtObVtD0dQ9ahmGgKqB5UtXVtCqKFhZ1UeaCLxfin6fjdSZtczyDrp5
aPKmXY0hwFQ9UXxynPStpcjH06ZUVgWkhzoro0OYdPMEWn+1kLisqFaG2J0M8qrmOcCKbr2XM/QU
/BRUWNZaqjB3bU41NUtosvImRBrYMhm5C2zuyqKk2Nmq6E662w593RqOSuV7hYVL+gjsYc+JNa2g
4hdPbQ9exg2DM0K6kxEuFUzvVoNM2ztBZvqmJt5oNuQ/Upc/h5ZYZy11mwFHDa2nrMlcqjokncDx
gydCJMxgLdpYPTe9us2ZU65GB+V0PJFYbqoXrzKNnam2YotD5GESibOy08KPdAJbppCHQxia9bGn
3p66ENyTdHi2C0imavMEasb3X0xQf6jIBnGd3GQlZXXWrfjUJjbRK90WLwZcJEQRnxoH/FRIivaV
MSiIYvGDzLzcnxqDh3Ff/8Cixy+sef5ZIo2buoOVMpJmcflc2JOxd/QSNrNZjjdmPWNCEjoN8Rtw
+JxUMq/NyBNHu+GbEbeF0psIsGsKgfzQWGbZ1nOeyXztaEWwxnKlgMuJ6rVK1kS2FRhAzT/JSzbw
FunIT9jIpLU2TXPOUxAny0xeGpv/baA19j6JUwhM/OyR+TxLm79YWLwleiIqMaHNsAYkY7vdi+VZ
EIvT/ITV53AMyzuVEgp3VLEK+Fb8KK2x+64lyz3eW6vGLUEjHagzsywHrMe33apcJ2G3N1m4Ey+c
E7HamsUOsNjAI2brdecyIrwFreybapvNfa4HfpeML0aP6rJzuqc6QOsJDUjuCoJoGKKbyxBPdFJ+
m6QEUdYJ3yvDbjeO296EYKgUDj0dY5RwpGxuVx/4N/MvGpNrp7YK4dMuCpjOJXajQJggKvi0OhU6
nbCRloTNgjvZCrBb44eE6r86m2PDcDMU+gGjknJiWmFxz5mV9jGE1puq/+6G6QPrGcItMAq3xHWq
bRVnnIA6dPCG+RZnm7q9VTMUFECGuNfUiEyoeyh9d9uDMduk+CRR59eR8upJ0/VbTRK4FqflGeTP
8bPJJR3PBNMB9lqrGjMd1jmIe5mxsq7dYexjrvHESDc8tg+JEYw3dqCCbbD0MQsoOU5YDlsFL3h4
yA+Nkqlb6V7xuGBiqI7P3aDtp1qlKjzIp6YDEbH7Zq2HRb0eek9jophNfPrwHNXNa2YDkRm/9S6+
uqz2WQTzVOy6AaoRy4F2AICOPIU5+16iG7+E5JEoJWHWhDtt+lr5kGX3aoTkemXBOW3hVprtR+9S
0K8SSvCwKx8bigLkvXn4/hY2xQ/jqQtYHia4N/gIdN6UWb0WOeNxcIguyJPkTjEr3POtkVtuqspV
CRVlo3Ws+ZzZE7+uik/V6N+bTmXGYvd7jbFnN5tu92X2DneD9ErcT8F7WRnrjrznL0q4q6KE8ouV
7SIscCEbblIl2ecqgc4yMK6i9pKbsubeNsQm5J+8GisPeiAguCY8y4+avr+tXN+APbtxB5O0jfZt
HMsLT9iEWbCxMivkc7Is4IFU2zGZBbsN6w5C2yDIT9VHgsiKpULyoKtesI4EpdeotGJeUTjJwrK9
FDbKXOUXtfb+pxLuQV9VrJ3M264GZpuG4pfjzN4sJksjWUOs6/hWNHXahd5UX+J5Y1F9y2HS3ixN
diaIMqLyUKU2f209R9AEwz6H/ggnV2csJVjdVTxc/GU3birBOBxU2mPSxgn3gfpSYy+x0XTdWYfG
3rVta2NO3ksYRyYqN2raZZ33vgxYyOQ9OohkJYdSHMRQP3ZONe30xIj9Tma3A5QxsGPQOUNmYseP
h2Bjt03xER7AakHimMIxxqLSx6aC6rBvyLq97Sr3Piv4hxZTtsorTd42XlOR4b11eei7FZ4sDfAG
rmMXGYwU+SkzNtHw3rcaLuIOsHzSas+GDbOwqn9WAicXFF1MhXLfk84lBxHbVJNZr5m0+gHSwQ6I
Fc+cOWij/0zkuAnsriG+8CaV7bDF+BvmYnDrTeE5tFmrsCzbpnoVrXslpR6j9Tca+QNMcoZPhlzM
oxz3qhnyTrQpZRg7fM5G8E+T51KIg7RUxt8D+cFJYGi3sWV0m6bIw62SkYwgNPe3Y8HRzJvnoemC
lYkN8toZ1bVTj4zPxvRhDu5eGsRkJ78dmxt0yrNfYkBbqzoNcz+FEKNiDI+9UT3JFDJFw82l14/o
OI6ehOETBpEfxBIXj1ZfOZ75a1acMBHHnaT2dGMd6M5Jh3mdgb/4XWgfPCg/NwgVn7Q5ZjysFND2
kn+AY37UGWJLdEQlxdftELiY2iTZo2eDU+sOGUV4gdzY5XjpDNADywxeoysMFEaVddBPfqtD3e/k
eWzTbAct4zB2wYW4EKQv1CJSbYCq43DNcBxf8sL6lNNwNs32wiwV2+LomAb04O5UIATV29Rsubvn
2Rk4ysVOIpPpbJ1TOTH2wmoO2kAOej48KOOknVu4QDo84G0Z73PJFLfxjE89NdpVYdcvStlM1LlS
Hgb833SUmQLSk3SjYwOWRs3tTTeb5qQRFptE7rhVmsbb1FO59syIuyW+y3BmWIeM9aXcYat0gDPJ
ozxVdfT91c/MJk4sGAwSp5XP0GrfUjN9b2Q0cffru17wvZgx4YXkrW/tqf4ZGhQhk2SW0ycgaAYZ
T3rphmsTizIqDCC2Fv/mTnZbiE+MsDdJkzzx/d8777KS3iakXkCZlqJ/7akrpWdZZYWfQz3c17rz
WWXNizvWD6AQwVpPFHzyHYKzPBylRMBywNRm9g44qkJqsG1CySbywF21+SRY8qugzk5gHDFKe9eC
3l2LAp7YjGYVDfJ8VmrZhtidQzfYmD/cjMa4c/gFFWG5yxm4A1v5YbTxb8zNCirPYtiVKrQ25O+R
/Cyc+oWcKarRRXkR5lYLeHIypuOu7O1zs8P9uHjXUxdu+uC3bgylTjUrchnQnVZz/IwyQrALtA9H
/wTQdP1o8s4DlLRNoWGNAPU6FiqcXi+6GaxJWyVxdK5KhdRKIz/ZqNXSQuS7ZrRUH9qcxeyiX7eF
vdP6IcRtrBJEsIh7nQvjsMbPPzVvJIvSEEUn6Y4RwmtPNIzwu7FKPqNSzKZTzcEoFP5uUjlNmyoO
01sWYXMG2tg/a1PkHalsrIea7HHXijV/cIrHqJJXoyUIAptqPka86XO4ri7VcvTe1tlOWQoJ4PJ1
PKoEVxnpCU+9O+jfmP4NFYjVAIgxEO4Ec2onGqXy++rSTKp2LPJu2xdKuBEpk7Kq3peFxryVmnBc
xHx7Q+G70XSOcwagIBKFr1bNTegS3B6qxC7AONI8pfa9TEGu3P3IBunLrmYK0IRXRWPS3xflRwig
JxLCKL1QiTfKqL/ZjbiYarPPvWz0G435btakNvUgA7FQhiNL0F+b0HivzGNoMGqSE+gAh/324DiU
poXMvfM+yUh5o/hlCvcZBGU3EAOHpuVosCiNQqYRQ6hfEKxcol69xH0L20M7VGGWbzXKA3ZuXwfd
m6k8TEcrQZDiCNe1kvpLPcSPMCyZjuJDZTUdQo3Cvi0m4yEwknuTMWXrOu0uldPOq7SbgCc5YtF1
WwKQEU3pJwnVSBI7k1iudDEYG2iU7Lkhk50KXkydUzVHyx2X0W7stK3TNMxKKDZ6ZBasKiU7mYP8
CJLuI63BKpJppYn7TLQtPxokf0H5Q4/sj3iwPtuuxK9f3xhqVu0wvwcvGzFWEKza7eidkiyAfVVI
imfKxSinx8hynhNn2Ku6cRARU1Wl0U/Y7yD3MOHotDwQrdptV6ffmqn4Qq14YGAN0Xnm1hI8YdX+
XRbYBqbvpmGSw5YeKOre2Q6VuKwpX6bA28hxMndRoz155LAK4b1G7cyIj6OT0kOkgGhHCkQ+nKyc
3NNSp8Cdu08qLm5tUF4wPOpgXnUPoqMW04SIYUvHPiMcI9AuqO5zhAwrbxpPRett4skiRYkuICYn
A58UYFZ3a7ny3rDyN1mTVaaoDl77ENLU7tEzKS8bHrICy33oG40Jm7VhyAWBxiMBGq75lBLQidwE
ezHLkG+F2m4UWKqC1NAh1i+25pAZim9gQs29rYL9/MgDF3iZitRamVGBNh2pTyCsO2HUt5Yc3DVY
I8tuQutWijCuWWvXfgGnp3dhPg7NUW9Bg0PgFKn8wsmBqEdqq6te4iAJL1V3+Gp78PIs01iXOgdK
8IyNsVbxXJt2rdY+5yolMFyRZkX6TkHYXXs2kxImij1qlRkGxE8qxnZCDUeKA8x+g/qncLVtK81T
6zj4oVQkQ6aM2RhaOCUFzbY595XZnLUybs8UICZgvV7ZQx/pV7VSDYe8Nqv7xFTSe5bV8+uloazR
P+JTxGPTDvCCDKJQW0tLrXd/HKajMnQ+sYbisjRBBwCHsMzX74skfZgwjruDb011dU8dRtxDF3uo
VMw7liaDeNdb4an7rw5zr4wA0y2fNtp8X4hCOir9XlcOSz/I1sPdIIivn6+6bNCW7CMElcDWfLKl
rbbrZg3DzsLG5c+2LHbXGqY+l6UH3l0jbJeEgraV9hdz6P7YsLa7c82iv/lHu8ncACudHkDrz/6a
sHGxME/gpPrtd3NGtNptCMNouejSnpUj0VORdWUtsq10EVwTMj0fRQBxqqz65mbZtb0ynTPgJj8e
kvbRk2F21AW1xCLsW54cjXtHBsI6Q37TrAtnOPcqg+9y6ii9eh1C1jssu0nmJTuEDebm68Jh0J/I
KqRoNr+tzHCdS7WvrstbuV71Aupinpd36mMiG6fADSlI0L1vRb5nOa2sl90Y5em59/SnXCh8DlW9
GEKrH5braJxJKUOK03Ihq4DUJwov2C5Hm8Raj3B6UdVk5d2ysTIht6nkp4VVVhStW7vE66LP6/Vy
GEZzeccbxntJBjOj+Nwnj6cI1hWg1vd10nocWA8UO4oU+rZpjPhCiT3alv2QXYHgZ+ZAVd1hUeds
yjDu7lMsNTc1rgoPoxT2OkB988jcS67D3s6eG6pv/O6s/iWa8LNzMsv5UQxWscqUtvxpyuqTUFnk
krJ4cbsk/zVUBbLBxPgoJojsmVv+bgZmFDmYCghHue7UioFjUq/BwIxmJU9Uq6Dk5rjQmHYC/YBo
YqY7Hb2ncheBhXwCRByNZhIfmXTuHBj+73GfvLpFJN9U1gTM3mrvVQe7XaVJNm7jKiQaxdPEHWHy
+GpmDkPQHLi8tIVphaRyUpj8dELcLQe0UHMYJILKX3aXAzKmOJSEmcJ0h0t99avCwbehmG2W3Wa+
QOnort8NLo56f70HWc8l9GlwNKsXZbSepKNuFUPDhXjus1zfAxPcDcLqvj7qcqCog3ZX1GBaS5fl
+oOiwvPvIvD+UsBnQ5G+n7qUuEgg0AtpQfm+FVZCJGgVnfmZKX6jDMkDJgbxWmpW8zPPlFvdqvoQ
jPhucoPot8itNwje3ktv6y4RyA2y2d7JqKp44qgUpXF09N7dsnjt+P3nOri40f3og+6HVWLlElk+
6gG+oCmd7gqnsl8HWy/XYdhP954Wl1vPzrHbyevuBna/uyO1ObgQa1pvDJGqzzAKEwyToqtQ0/ti
0vVbo8oxWjDsHmgCLLBNI3HLjQNQFJbpbcrSaWfgtXBOUzPbtQKXlKwA4MrTfjynltHsjAJWQWEC
/remlp+1dtR3ONuEZ83T7R0/FOeUpggBSgZcfmU3BaSTXYW0f29YSXTHbIQpnebYv8LsBl8J+6Nh
Hb6qm3C8X7rG1qRQlfmz69DV/+hqIHO+V8n43nWNxejbpg+wp5IT2We7PsDbFLdlyhlLGwXPXSeq
PvJ74kI3lVRB/YL+LtdrkpWTYPL1eOrvlg3xss7awE5iu+xqcz+tQ4kbGpW1qxjaCO5OqGXj6hMe
9FgMX+dFCUVlVw/kDSD4x0SaH0ZVVPrh+l+bysP2Bp0Sq0F3X5KiAseyRwyMLuHOwFV4A2ln8Je2
vnSDO2b3cPRx3AQTot/S5vTGph+xZ1r2+ijIb7Eo2y97y4XQp3n7hPQ86MxcY9lYphUQ3Mxv6LsN
PqcEyrX1Q/tXP/CPjY613WVpqjy3wNJN7ktJhPqQZc1G1XvYFRRQmq2SmHx3xEFGPmpE9JjKlFLL
0uuLw2MBIsDcSG0yXX/t10JiwEcd96vnsotxPqWmefN9ieVAaYXNxQZSx3PaxQamry9aMKr7pXBf
KBkfghvz/9MYWra6VzRK/MuJS8dlsxxAhwocPJ88TRX08dSzD+G8ABWRNG476j+XMBfQWnAN/EnV
sAbkscqrXmFUYU3occoWwNFwis9CL727OER44wnq6Ut77ngP2H2oD9483RUCWYwStfQvymNZ4Qpl
jaRNB2Mh/KW9jVgR9W31AorjYE40EK+aAF3mFpGzWtQrx9rhblotL5uR5NJi6LAyt5Tj0iSTlKPL
/tfLpfX7eOchXMty5fc/2pfdf7RZuqsdcpH6vUsNldyr8Rjp4x8bVa3v4pa/dTLhi+eRY/3QEsQH
apVWPwHtPiyzst8Up3huNK05mLZh7lwtiXwvN3D9wAP+2Sw14DMUHoXuMp6GGr5MMotfSLwk1JgB
E1aG4tfGeHRx2QrGxNjACmf8K4bbUYj8c6ww9Wxr/Udo1SoM0tJlxd4rN/3LXtc6bEVVoPuV2hvh
PsgLltYN0i5Xz98qT3sln1y5xzC7PBY6NoOxM0FIGNqtyKvspVMB0UYl07YKEq6fdrDmArnfvnQy
rG40IbOtikDsULZh/uyO44FiZPGm9UaJ6ikIjnnUJfeBGf5e3m7SXb5BMZQXp8y72yAEZRjmE+bP
AYMSTCuBG1jYobnDTvI9wZL0vGyMYmjPwmyh11ouFgcKq3QBQfJs6LE5rJY+aDnnl9C00cCZxz92
/7rE0j2vqpc8z8r996UzA1qwqXSN3wqkAcMwHfBt8W6XvSJFgOZ02N4vu4mExQI99dC79a0DINgc
aiogsMPUeF0KRb6MHbhqUpji1ZnAreMhq9/KLH+B5tH/IqL53DIf/aw7G0lWEZJgX06r0kUmsFJY
yM/laC9E35IPMGTc0Jzl9jk68Qad8mwuVzoChzldq1Yx0dK7Zff7QJopOTnI8Cw7yt2X+FnpiBE3
MKQ+uXYkvG1dQfHtB7s+REZ7s+wtm6WLNfdbdsWsLjL7kHpZ49zFg6ocChddV45KnVV6h4mCjvhq
E8+Hlz5SCdR1llETlZZFHx6rv1jSKzdfp+hatpZ6aF2+OvM93WokS1jScu4QDHGRv97j6/w+yCV3
Fu9RQyk4DlXTb9cNPOz7MM2L+2BecsSqhKvzV5tbt80mpQQGdQdLOJQr+lWqrnsSeiJPaFleWBNb
jyqyKvzG7GtVO1jKJvDJHW7E03LQwtV+Aw+k2qsVPMGmM6pd4cB3zRojfIqD0vGrDnMEPRnQUSHv
JDynQ+o25PbjlMGy8cpQ+dyCrwWfRceU1JCN9ZhzLR+CbHoaLCPaVEmGgAimwAPVTH/gWlfDMqyH
SQYUTh2dFSYiO9bmmLobZpOslqOOAdI5Nk5wAp7HYDSOs9uqtuWtA2MNCF3G78LJb2SRWM/SqBw0
FSF2IFMev1QKBYS5g/OfZ4Kl1hTV3egdvsjXmTYj1roaa/0KtkTF3RHZY5+hUMLAM75LggDfKK0p
gUgyZ9ePtn5MeEZAh8lbEO2kPDG+NbsxV51bk/+P76SpcVdmxN/FquI8DrNlEX68KyFMd1e3wTSu
8jmDoXVG7QzUmVG4xHVrbipg8J+refPVr5FmSbaF8scZy5FmHElI7s2ACELE7WDcPozE9t422uih
svGsiDF685fdZUMH07Hbe2b2swoI46HvDksbHTSTciAVkP4QeK1JMm0XHu0ik+c+6nM/zbPmWY+T
X8tXrRm/Y6uPPhLuVYrpI0EX8zkuVkVHcz4nc6gpyMSsnydjhg/64NMsvs4pvExb6W7+xznChpeS
ZsURSZV31JrROwJ5gm/1OoCESIpwm/JskKRhc6hYDv3zJZNgY6O08TYbRN4SUmCi4yNVd1Xz1+Py
TI76GGLCsLJUl20xN3xvmiwmABjW6+OEkNZvBxLX63gwTmWhp35sJcoLIvlLz134YcXd1ax74wXd
QgEsXv+3rkHeXpapqxkN18qL/+j6j6uak0rGeilSyohvuiyMJzWQ1WPY/W0n7t60zta/jmje3478
85zKq/pdLQNIKJPoSBav1YFnLIp/AFHV9JeXqYYhQDxvKi/BYdK9qPh2HWU6r9eWlwUetAqZqv/Z
uuzjDC9vJoOStTcqN4UVHpGMmLsMqPgGVF65WdoRvlM8XRq1fHDxRZ57A/p5xWrp1dpaa+2XDvXS
urxcNsK1wMqcNllVOGf80X85Mmrhz9aT0XFknL+G/DT22UBhTstFcQ0Krbgur5iFPjeAqTff7UMQ
anvXALhfTv3PvrBN/+jb4N27wuOgxXbYDc/LxsLok/soN31H5HiXNC3a7+Xld596BO74Z5/lsK1a
mLV0BMvE0AzDRwXz92NRNCr16fmlrsD4Wl4tmzrk2QU9KVp9t3W6O4rz935qT+k2yfExW05G4ohT
0z+uQ7kSkKaubYYrF4zsb9dg4uSsi3FQ4ddUaLWw6+u8+IqRQXEN1ai4imx00IgHxsYb9fzvB/ZN
h4Hfd2tlGM4GpNXYLCcuG6yVi2u9l3PPpaHu4YfZTDl26DRykmZeJuDGM2EIYrXsImUqd7WB09Ky
q5tIRhW0mqdlN7bjDQ9I/bHydP2a5ubj0tzHeLc2JhlyyViML7UG1MsSwjksRxVLvZCkOd0RlG0+
1MX0dWkvM9tjn7QVfkqcBOIx+vgKsR6dP5aW4SZYWopx25Or9KIHJJP8909rzp+WaVi0BUkaXr4/
7XLJlE+b1xg0C1T6u8UJPedxsW3KEF70bJb+5Y4++6l/74o6QonmQaFZji4HpiFjZF/2M7V4zbSs
2C97Yy6ODJVIfDLN9xLmusgC4/iKt9uwqaln+0PtjFCZonwdYFRwWzIVIjopsIAfJPZZS++vEx0j
gjst3DnXI75aSh1f4ZuFLC36u5T8ixMG8sdWGdwXVeftR29AdeR5V9GlT/XcXHjobGQKnN60qfsy
NEayphAfn5ajjZ2QiTGmz6EGe7oxidgZesV9kYjGtoVMhu1ylq73lCPbJLn1lMx7npLT8pau0qkn
nF5BAOe3CpIEIFcWym7ZHdPxdSJ3Fg+runqsw8Bf3tJrwMa0ieTrtsv0ZxPVWBq75yYzQDxUFXEx
QVZnkrKdcy8ssJdEswN4oebDOGYmdkN/HR4UOAzfp0zTNDKIYrFv8Wg1LFQnUfcQRm33QNASpcMM
cmgQsovlDQEy/fj23UNrg6c+MbLz0p/Uk3pndAgtl105X3BGcedrLef0MrfWeIp4O8+wdk07ystQ
oLdnAgDVXir8WlVMMlvDDj+iuzbqyg8ynHJ4guGcNWCitp0aF6F/nzxZdv3uGUrxkQY69Bdb/DB0
S/gNzoQnqpH2uZo0QQaS5/xMFLFZugoXnE/vVfd+ysiGG9WYJ4kl+/up8rrV8n42IsWss8VbUEFV
VMTAZExJrWONqNIvY9t9gThwXro2if7auSoaRN3W+FBUdJa/oQx6sXZYR/35N6Ssob7+hjJnTrX8
DRLV0FNciHfou902EKm5zdR02kMOyDc6xh5Py24n02KjR6r+ZDb1H0cnLzT+tqumutgDGuVb1M7g
JIaSPKvkpG/UUZW3kOH7g9DSeo9tMj6iSpxtHHzzfoxj9wIF2vzt1sc6U6bPRjBMYEKeICjn7MkL
5G1NPbNsMVzojeKtz0W0wy8rx/4u66sTlTkio+ZX/9htMXkmZths1qwD6C1EP6KOIAY6aHL7NtMM
PxiU+ARs5K4z6q7+0i5cHS4QQufiZFilXzY9kRFhyxmGFxP84g3u1wX6g+GYpGppc7ye46gn04QL
Ou+JJITFU8rx62AnI82XssORYD6wdFmOep1eHgEQcNFPAKhwAttmMrTOJvXNsz1vlt0o6+3jRLjk
sre0Lz20HPwI0MfBmbpIkL7P5/YlGUeRlW8jUm/WiwE7StenCqP/hziEMFlr8CwWI3Rnqp9sz00f
gNOjr/Yqc9atptc/cdtAbd594DbOMwz6y11YmcE+xDpo50ZZ8ZD2gByNonYfRq+uMYBu31RcmzbY
OGq3WKeSgNZm8XYQSv0sVe0plGmPpQ5BWWPhvVgJGSqJ5qSnthI9GSDGiGv/GF5ZYyDGLsI7ZOX9
ydAb+86aN6YOb9Eq78YktmdHsfYMBfOI/g+upTRTedAnphXf/du6jrdqw5JtaVtO6yJY+GPc5rtl
dzmgxvIT23rr5rubA5PKqcv8gnjTvstEUF/cTll/d8BZhqlZMv76vkxtOGLXTIj6lpOWA20bD5s0
iwIkF1xoadOaYiDsOs4Py25XBva2iCvYECrZOF5ovbgs6Y69Bwlg2a3HMfJxqlH3y66Tlk8NcNcV
MVXwgEJ9Wzet9VKNIQI2714bEvMMdIEFf6j+hoal7hJZsaRZ2pZNHBf1Cc0VsmX6qlNpbINJVoem
K17hAiM99wJ9o6luct+PhXU19feW2gLCGeIqDtiYIXmdD5ayTO9VM1Y3KuiQv7R9HQiqV2PUteOy
h5WidfWK96X70hJbmnpg0vr36yRZqcKKaBRfOl2HkLSpX0M0VF/XYHEBXVtMr4hf3LX0QKYToH9t
HoBi/F4fvveC4GtvGasGXC6+j3X/sffXecsg91fP5Twwp/5B78Gq5wHwr55f7zcfmw13/h/neUMI
+zHsD2E/pmeUjenZSoP7Nh+7PXYs6fm7fXn11SYGALMeZgPdv5sLyUi/WvbrqfuVhRDzyWc4B7lV
npdXy6YWI54qetYSIPbngUBT4+Fv+6YT70s1zG+SnhzKr8t8X6GrldHXktm7b77+slmuxaSgW/37
X//z//zvX8P/Cj/La5mNYVn8C7XitcRPq/6vf9vav/9VfTUfPv7r3w7sRs/2TFc3VBURqaXZHP/1
dh8XIb21/1GoTRQkQ+X9UhPdsn8OwYBeYV56dRspGvXJgtf9NCJA4/WyWKMu5g0X3U5RikO9eA3m
KXM0T6PzeUKNzOzx/7J3Zs2NI1mW/itl+Y4cwAF3AGZdbTbcSZGiqNAWeoFJCiX2HXAsv34+KqMq
K6urq2fexyyTJnGRQlzcr997znd8Wn+H9KvWLoTWbDDIa7/u8nXh5bW3LBr0vvXCiAefQoWQgGwT
Jqlz28zS/v0in61bh6X1wGyY5xpaknOLKr/aGlbYL/6439cNzNwI0CxjkMlVTFNUFru68IaTLPLx
9PWV/fevrveAnFJQxqE7jTianAJh7bu4Ly9VjJQ2cKZ/+M4vzL2M/Gnz75956f/zM+86tlKO50vb
c4XteX9+5mM5oeMLY/dHQ4zrSYm8vB16M7sl3eL6Ne7tlvnG9Zp6LSeSyZBtjKBDrhc/r04aH2xg
3QYng+HmKndMCfBmbC9+7DYgFLhuDJRETmrqCFff376v+uajzpqe9JnoqUauf46Zhj+Z4ilLu/7R
xjR1n6Ll/rrW67vkZAVYDL++zSyGKqNtAM+/PkbiPViHWdtg3u/lE1qLbDm7RXbzdWtRpv/w88fq
H36+YZv7oW8wWgYWqadB0AHraPWJ7vO/f6J9+7880coyeZ+7jmdh+XKcPz/RvVd4FKxh8UlHZIAX
w/P39QyHuc+TKkFZYOyDlvf1HP9x81CCRW2L4vD7/aK2xykMR/QQOXNzpK2DHzblDZerqSc083ql
9q764a8vg8C5fumKn/eqpPrUNXVXHVb+HmaVvdZeN7913WJq6YfPBMRszFz0+z53vAcZWHdft+ec
cuiYiwonZ6BuG/DGy1Z781vQpg8jPeYH1oB/+oEZ8oN707cRGi7HDG7pLMc77brRsR+q09d3QAKn
u5/X6ztyniHw6aoIFtqG/IjMxV4Fzh934aGdU/z+UGE4zWqmPtmVCSqPCHQICPt4vDeD+mEaLYuA
N00vyeuuf0tovLjueuql+d2E/r9DLKR+/1ZN8W2Bh/Wb7RESFJcyJzCVR/+rn3p9eGPDQvh6a/yv
Py1/7ddy+FFWUxOHUfdP3/7nQ5nz339cH/P3+/z5Ef95ij+askUk8G/vtf0sb9/yz/af7/Snn8xv
//mvW711b3/6Zl10cTdd+s9muv9s+6z72zJ+vef/7Y1/+fz6KQ9T9fnXX97gZ9FmJZw1/uh++XnT
ddm3lTBZbv6+UVx/w8+br3/CX395/my7vzzFDRTG+O1fPPLzre3++ovhur+6QtqW5+PT8i1gPr/8
ZeCh3OSJX5W0Hct3fIcJvn+9qQCDFv31F8f8VdkmH0nP9ZVNbIL45S8tjh1ust1fLd9Tpom82nQE
W9Mvf3sWfm5mv798/3pzE1KYf/rsS8ezlWt5jnRdy3LAcvzT9hZODr1sGtZ7xCQQcEX5mWuQEWKI
z63bNUi5sTZlVWnieu/fOsxhhMYdyWNEKY+F3VGsURoCJXmhPRHHRZEGOFtyY9EO4aZS7hvOiHM/
msW6VCOM0JBmegrQaZslETVeGJDReFOREEiQ40HYk79sQhARvWiI5yLVbcAJLKv13GPy7+ed11fD
Cjb3bjC1AOaW1tDm/LUGDz3X0EM8Eqodh4Ognqj6RDG8uWGUH8ku3CQKIJMVQDkOs/k40GafXZhB
YYQoTM/X2oxZGyeHiMCMIWO/8yM0DUVQnIyS87CTaLW2xLc+yuOVnfZ6g/HylJn2fIc73FjnkwLl
2JLQ13YJQ9gpZWrQVUwzbFYZaUX51vGQ7zENMWEkpD1Yj/Eb1SvCQRAhmgYfk954Kfq3hr4DKmwS
PROfrmAmXIKcEyy3JN+pqTo1AzWIGwO7VjUSOgspyVXcj4UE1xSvExytuE82UVQlK7Rdm2iexgdb
e9jBW8Jxs3IPeet6Vm5PpIwvrB3TmIeq01jEI+PBEhYQmfZJRcNFEnehwY7VCvl1Q1wkEJYyfp6v
511/QqZp3AyVf1blfNK9/2i61ZtzXSOJNlmkdrPp0qlB6entr7faGbrILiKYuWhfhwRrpSzCcNld
A25Mi9olbq5+UOBoYOVuSG3miGEVWAAja5d26jCEwA6QuxzCUhLaZWrilLB8lm16nCfhrQTTwE1k
o/6ugR3EwgjIEKygXWN62iZ6RhpLNs4qgM2yZfoA0CRKISsLvS55gy86iYrLrF1508dZ/TLbEBEK
RPduwxsuJJLeMzvoNkCQapEvy0mEW2Tc8dIbPzqIW6bIq43lNABqgKyS4IQe07TvK0sc00BesCKd
yxSBUD28OmHmXh3aLzXhfucmMxEZz8POsANvkULgkfGIewtrwNoAcRU3llqMRspxV8J0ZSCBbNra
IhadeSZJT9dfYA1/a0/9hJhaIbIgO2tLQt067/tnkWX5nlBB5I04KFkJ+JiN1ZLZU7uomuAYNMZF
0wBauXVzBuxwCqhVrFYPK3REyP3ykimJ64Gmjb6lrWMup9nXDB6tBWNeWnh5fXJjvdH01x+jBwxc
93Fzj+scJQ+JYwz95x/ERxUYP8UP6dW3hYR0Wgx8Fp023/ZZAzFKw2mb5oY+kddFL4O8C+AB7RCv
Glj2WxtAmLuLNA7I9CVJ7jEZxgt26pV2CQ21LXnrNgmYjTAiZOS5sEZyKrW7jbS8rdW4xwcHVxa2
YynRRIbRUK7CYbzjlJqt+lKi4/LQ5jW9sUoGyJeZX28VIQUs1RvfDC6tPgeiJbXQJ8cTOr9boN61
yRdZigrvj+u4OHQoIID/zDSrWMJA2Zk7s30jU0qCDnwbxz5fuaa7mkLzzZyvL1A4R0tm8xsGC8zS
I5aypA13Bvnc8L+aj56U+FWeI0LKmnlfC18cswFhn2kH92PtB48RY8E6u+Zd02eNi7epj5xVaUfh
oS0Uf0wZfVaVuSa2zOaYhqI5s90zI219GKPhyfXRWUTOE6nMuNJHuMV4buM08i4aNUFa6Xw5av4Y
D0nnCogoPrsIQdlQdUcCBD5V8ltsqKdsBhZCKjVQ+FR8DuBZhtzEVKtQitNuh9iSt+uh/Qhje7il
L4UcJjMhkOblxqbvt/Lddw9dwzKfvIguIwtWZwNx8JqVV7Ey1eW8HeGWL/rMCS84H9y+OXUGpuIq
ZpYbNXG+DeS0Uh2YNQ2eauHU5jF1sVumNuPxXt5EPvK6yHmEO5YsaBsSI9fspzmLEeLBOSkzsaZO
rw6hZSxyUL6bCFW4abvoKvLwsTZ3uPDPgx62uC1x0jJvXGl2yaAJBDpFEyBYhYOiyodDKw29Im5J
Ssl43heMV8Z1OGj69+kIkSTNIctamPim4hswv2kJaiaBeeu/Kt/Vu/w3ojFeyNFFAZXVl3ZC7GyB
VsAF7aXTOTOBwyjFCsfygtZzFTlXY35ne8yQYXOZYbO1VUV3H+3MKqZdX8vARPTt46W3ee/ET+wF
9TJIzXRLGLt1i8gNXQrbGq3JO5vssLsS4WNuwAJz3OJlxPR8oyLAH7MLObIrqlXWdOUxVtWp3aEC
NM4OftYkUpq5d88OqU1IAP63uDXsQ6nhxxm9yUVGgoaRqF2Ev0MmDJK7/tvs1o/S8R/SgDdKmD5H
JQ390RuefagPRJTUxPCRC8CgfVzWyt5SIuP6tP19TbbUTrd71tV6Mxkt3Pz67AHLv6TeTYX/x67d
5tYfJrEoZ6/Cjcf9GgKbJ+1f8HdMl6BHWOhMOG0nnDzxWHsbPmqvFY3svpsMhh68/32sx3nFG5Oa
Y9jFgeiW82QfImTxFGnYccqzxIFblmm16gvUEeXAFNGpPkvpoBEay8+6n9RSMfBZWXG+aLTTEL8y
WKh7IW4R6XfQbQQIxH5oeuT42nHuQwqQOEtopft+v4ZVjokHOouZm4ib8NLTO16SgHUTY+BbaRNG
hKX0ydUvsYh3wTx6K2xiOEvCneRsejYbDEexCF9r120JczTSnanBfpczsN4yYDaRi9coiLfD7LPB
I2DxmVxxZCvX7lA+WKn7LDEf8oOX6lAOZrCzyflc110hdmRxADgOr4Ydy9JQeN6kMQ8vjRl+cAYv
tg2UNwL+blQ9gNvkcLw2UdXS5/QfNfg2N/bUkQkhDNpwsFbK9dnGpHjKM+ouYM9vxC2Tm95BNq1p
Y8i6VFDs9X0+dcCH9LxCUR+uyg7+x1zvOdp1xxC9IW9U/Vj7MB3m5LoM446Er0PP0EWXd4JJ2y4Y
4YrqnUOYfYsPaiFdBZwCofdhnrp9HkcX7A0A4Cv5Vum4WVvNfIkNVEUyXKpr27/yWRHrV9UYD2RC
w8mNAjySIZAnevLtbnKjU+ukEDuy+ZKB21zUdiIvgWf9hgwcvgdiBsoH4BqUT1ewSLJHNLsm3Gtc
lcEznh6ftliycXmd91Qr2dGzRkok1rp4CBpmFHW47lqQ3h5z7mWc6mlTX9nOTQO/3c02s/uepNWw
GEnH2g4IdICXGRgflloALzSE+d6G4tURpdq3RnzO2EVvrNx3VqBeaDSdC/p9y2KYK/xg6Inq+mzR
U6aTntzjM0cifeHEm6+Jy6KkvEZNFj4QfGtu8kXFGdJFvIx74TLLTJDp3SKdN+1N05r35aiL247a
x40o0X2PfWyoooUU18U9ccituZ4a+ntpDhYkjubiklHg5d0pSDH4lnrskQWQMzEEsO4do22XPmLn
1ThqY8eK1K/ndm6+g8R/puSltmsBbNgaejGusru+mOAhW4a/dCBZwHioH9IOK2qhk/5kZTDKW9vw
+HTzfNMBAFjW3oX+OG4d3T+OUAopy8kIjT0QeHOXTzfaSOKVY9sLHMThHnLRAIFO9EQM/sYacw1k
7vNXqfdujUHL7pkktAhgGRvMDkG8IYGBDn8zkUAkrFgV+5HGhTv60JRbSTC6x7rqWj61mTEzsJs8
YI2Gm56TwJwprPv6ta6QzEKe6HdzMCOFMsJoDbDVWepgeHJid0t76TS5SQJmKB9egir50Fd3EMSK
cxvpz95usTU6CuddLu9g5zpHpiW0mXDQxqmH4FVZyJe4ifdfGTjtXg3xe2vrG9PjPZryAUCvL96j
7Gjkkl9llPEmGurnSU6fok7v2wRuAxUrvLZRHFsilQhdruESWngISAN1VpKsCyw9mG3N6D1MGbpS
ibzmbbP31MS+d4eo8ND21RunqIvS09MATsiEsLES4ibPanjzAyAYQvughPj3OenFEknlAtdhdOXM
w+uANnWvKv9eIojxvJBnGH8gTuBMmAgxw7fA6Pd+Yy0lA4mQ443rDCeRZjAFLQBTGuV15h1MZGlx
HqGr0GornWilWrVTQfTuW4/jDBOP05seq+9Vmywt5T86LrYJPImj/xBM/gfV53dXs4Y4SAGN6ruw
Tj7khwakfcLW4pkZZ4Pibu5Y/tzgbg7FTRFVT7Gh15UxLGavvYPBrHGyuvcyARgYMYU1rSJhHgP2
eEyWXsd5M9QoyLNjkuUX7FMrrWx0LhDu8kDkyEDGs1TRsRqaO8g9L/SVd8mAuEB3hyJghTaCdYbS
1SzCWyKfI4YstJ1ZFxj6dLwdIWHjZryUJqZ2Qp4zPDts2vI91UCeyxOMfYuVJsbkZqNLbc6Ta9wJ
XBmt+t5X5Zoc5iNh4ljIDVT0zhpXS3x8aeIi2Vi2+RAV5q5PWJWtfVDSCpwT54wQ6BWI4IPZilNY
B7d9uhZ4sr3KXYdj+gpLhHqvlu9kRB6pf8UyjUYPHkr/MdZqM1HipAF5sla2SuuRrYBCQOEnprRT
SXHrin5Nz/DDl+MlC0Y6AgnHPuHeSU8R0akf4ljAmaBpcH1pihh0mc+AuNn5EYd3YAWGqL8lZZiu
rCFduCOmbOENS4bPh7EUGHrtXYQN1JPi2QNgA/o+eB7Yka7PuTF4D7T1t34YPQTVSQ/Vm2tu4wI1
WqAVlgTprubJv4Py9hRqXL2tXvtBgkSpWNIGeaSseKJ7kVFGcXo2ooBpgmYsEBcLRzvy232louYG
mh0S/C4F55qndynz4r09UE/RcTkZqWkeY9nCF5hbBmgsGqAE9DBzjipzAAa8TJmJyl37i0S1FQdl
gyglT2/Z+wGj2N0pDs3z2NMBYONK4GLkJzUY3+JSbAC4N+jSnTsmLc2KEyAeygyqUDohcArH45y6
rLuAbpqy/ixxl1Pb6KXNZ2iGvnZua/fZzxmHlJwiIjXMi7FviXNIwJLOxnxLvh+p80Sq9/AOTDN6
w4l7iTX4iAy4gml5RxsvLp0ryrjQvgW90W/cW+WdmpqyIIkEh/noRO347mr7HXpX21DGJQO7heq+
wP7qFiduvxg5oi3GLN7BAXmvYljROV4nQnWIkbHyYRP57V0V1tGyM8pnpRJEFNiIg9Z8b4xhejDj
c+0FpPUE8A2DTj44oXdi67vTdoL713S37mQ8KG2ce3t4wlBCgkRLt8qs/I2B29OV+EL6cn4lNJi0
Uzty8MCDhSj7He/LjWjgN1U55jiyXU8xct5bjAUACQQG3ypawxWKDkaabXRwBURc87oy3nfSavtt
VIlXuywpoqsP2u8BjXO1ShCj7m3TXScMwZZMYN/KgIyaAfv4jCfHB1pphnH3UMTQnP0EGRHj3oyO
50riYA/nrTlEMNE0bhyX1DSoSaBF7OqmsEjCZr7Iud0afuRJWy0zF8NvNDe7tgLxYtHqXGMQOtoD
4UKjSzKa5MhRjt/g2DBaztFbFd2r5YlrGgQYq6xZDY4x7aUFMiWU3c0U0WDr+uAldNSiRgazHFJz
U/htu5pph++sZrhFWIW2Q9KcvAYTL6uaEtEBZdqj2FtWUr+oLuXAMHxDqw3UtGHqE0NmBEjBsWTI
XBsn8qw2ojIufSaKFfdO15Hg5JdLdzvaXboTSL9xkMsdmyqRGh7UBq1bjglUZ37Cbju4XbZnILib
RnVASUlUSI7s1gkMGin0N3Jr0vdj/6O0hxHATdmwdQ+0q+xT3TveHhDSsPKddk3CCoUBHuauolOZ
Ve3tkDR37lhuLXqxC0IMxzVRKAi4PmRALzBRyQ8YsSRRcaJbUop+QJf9zGE/bYYsgBrlucmNrsxv
2DF3plG1KyTSd50ZXuzYuA08EM2B7+ZwjyC5csyhGBz7peUBrU/D5K7KnI8Yhs3KS/QxLsPTbAWb
VDTXz6idr/CUwZ6GaoBzBrm8eAhmAr21yw/OoAJN2S1KHYisSQe0wn7ojZLuwGS8FoawV7lrHjrt
MkOu8RWHpnEKbEoTo9rEJin1KqZwM+10y3wNQMkWbvRT2YY0ZEO1RsSaE1ekl46wSeYj5noFLfjQ
t+toaPwfBqIgNdOSUkkIG0wCB6Ojugt0vgtcDh4offBQNiOTrS7eVmECKxDh6LpwqX5HlDeR9pez
2NfBEY3komvqDwiLgvjtdLiemS6gBcTBvV6EbSUOGL3kRlntnT121i5OiOVKE4qLUrmHIWp/ftWE
pAEOA+kAfmAYBz4pHAk57KykR/Pz6yKPMkUMoFAHMdW8Ab+u7Px4IpCVz/pXolcfxv3GpmMFwokg
r7C3YCBPkgCPvD1UBfR5ejNiQeI8kdbXCztETLIArV4eJigAhFOFALZpw4RrR4udX7sj4RaMmatZ
74Y8n3DykYlta7Ktvr4aOqoab9pnFTtYpiJMYpfcquNk3abNTTD4nEW+fntkEXmGJGelIMUSvIEc
dvn1e7/+MV9f0RO/0tz5t/xxHWXoakwqsWslL6LOQaIPpEivyFaGNQYnakEfWhwKJX5eRAXnVkYr
z/Y1XGyUJId9XXjXIDFktz+v+/r264av676+jTt2I5D3xzo2XUpUEsF0GSdbPobVAZRAfYgqyDhW
TDqSVfCMfl0QH0B4vTDf/rhKSO9AzVtta9HTYPvjhmqyfz7q67qEWKPV1LHQ/3HDUDLOsGtKO2Z2
e/qB7ZaDZXn448JvbJKgvr6P425dQxoGm81Hwmv9bsGQFIdOj+CnhXnahSJdISkAvhvkpzKkOtZY
60fM2BwA8CO5zO/hZaLLZFJt9Rbodp3bq6Zr4Onl3ipKSYJJKCZ6rBHYeBaJb5CKmePVZF+45AVl
wDD15DCje4uhiF6tFxxDxSzYXREVukjIoD2bnKNhO68jrT5nYXS7qtB7Tgjy2E/xFjxQvq7oURnj
NxECts2pdelJkhTGuJd0aJhNZO0tpjh/nJKWhCvEJm6XWDeJY3/Egm1mlPQj0il5YBhfHQ3UlJXl
koCcisMUjtctAR+RFINYl0F/B+25vTHnaG2VE6FZTblpA8LyytFOdgi12GPdEFm7T97GCPVm1qBx
/N4c0QCbu8KcehDH+ntt5I/m2Io1SaslKdH9kF84NV5t+hVC+qDn8NS4YI6VzXRoayQ9FyUlnQjf
OQlnd5VhxRsVXEllGTY0h2ysovpRi/LcmrehI3a1zcEFdA0O6YvK5VNqdXqRNvYnToVvDUfsrIYu
m03ZngE9jVAoh06WnGxbPKaATxcSf1nq7ZWDxoQKDbelHh/ayT0k6YMWBd0XezgHvXPvI6kClHGL
mQssV/lEa57TP7pwDpbF4+Sw/M6gMnWvX6Pcv7v+2sqzGJwgf3NVZYK2T34UQCPg7VWM5aaXoDbX
eYB8xTDzb9Jxnx3ir7kZKi6wTsR2MNrm5sfQ2C8dfyHeXdAbSILtXrTfSWSkxya+Nd2xJGqViE8o
GM7UPl//uqVD8+GUKgUIZe7eXIIhfBDAspT8K6PqMFBdEJOVhB7nOOK4TflQBVRDMx+PjHCwbVCZ
j3U3bmFwcmaM+x/t0FFsceqlH87GKfaV6eCo7B4wIwVrCeGWxc3bizrextfYpIixjapzvChx/pk6
DuLQWperYoJZUDZgYBq2zmu6RtDMC9uaHipBKnIo55uWtGvsz8QNpBMYQmMCuesPNVUgFNvOiBr6
D1vZ07T3DFcubSJAdnUUq7uCnmYp5xxHhrxF2VCs86briTDgT0AChHSadLi8sd/qdFpr23hF0MmZ
VQS9v3B7+WIoQrA69c3q8Qap0jlB51skGoQx8h6yay3av8E1594mEJ3Xo0EztQG76YNqbk/W5GFx
NN9YP+0V/vPvGvIWJ1v+5rrRi0xPH2kDPc/I1iGJXttuyAZubh6Uk9JOmBRVjn0G2ldthgGKAt2b
dBEn8mjRutsptzQPWZe8T4CGUHNeYtX+5qa0Rec5JaIE7mgoDbSKPvTTlLGEyatIFGy4KCL7da7Q
5pWAg2vHP85+fR/09o8hJ5KtDejAli0JKd01kJEvrjfFMVjfNG1/iNbEa+g8qZgPaYCBpzLKp8a1
zv4EQF+mGtScA/GwfuLI5S/RDXjLMHOukVVNsvch+rcpB8w8lw/M1x3epLSC/cHlHGcb9B7rNTG0
5Gq1mkI6jlf1d7Of65UkNp33CS+J19xIt3w2DXkLhD1DN7ImzvC51TV41uHcwTmPO8VvJp5zmcb9
HvijtdMqekgiWW88BcozbBjleYazDcOJStkA9hSDfy5Tzl6+ALysaJMICBEeu7l+MSI73EBudqab
1AVG06jXmnqslWiIyZCFD+Xd1756x9RLuql8Kez+U5TzparvXFGuJ4emILw1+n/cAJ+dsXAdvFzf
8FeMWB/7a3DTe9sxDmMLRTTqnUuausCXkjciQne+Kjf80+ZVr+jM+YN5N2FEuFYOYiWn8TEqYewl
qXGfpxnsznfjSt7xdLefpbmf6gQ+Q4PcjbC220DCRgT5NEsQ4KLyskXt+tfksF2qplu6VgCC1J2d
dRccvYuiUDD2bPoL/N4JnCcxbCnAWZR1jVveRy1sWYFGwZqpvx0TUHCsrpRSE9wxg+xN72SPbjT6
zGBDxPDF9Gn4RGZ5ImLnuZ4YJS03KaAw9fctQPKFNl3wwQ2yoCK4V1a6sqeh2ebOG5z2aqGk/ICg
cTcQBdo29WNSg0DBySQLA9m2PsQRq+Lo33n0luyOtlHYoXRiJvsGWfdgTO5r53m/edm7SQY1WGf1
UKCEaJMEdCG0tLRkBt+YOxZXyAPQnxajSVRn80pTl6Ojl3CoRFHGQmsU9VsS5vdIK87g8pdZ5cz4
eoJspXN3XlODHCMzPJi+8yBN57mClaFy/gAKzT3A5YyZc/BqOTSkJvrwFcKKiqHMwqCZSoG+ZhZ7
ID5hzXDwzexpIPcZqS6w+nUMjaH7gA+0lyJddrDhMj4nbLRbUg3PKNKwsjPAQWxYlTSNrZkupVeB
6K4tZu8NtLhkuiaDJZg6zblZTqU4eQjOJtN5qWfzOssKbsghWJF+ue7dKePMyGSF5B+3rr4nvX5u
085cijg+20BRF11CWHhX/IACxCCejBEvq9dt177Xk/OKoeypIP1g2cePtdLfHXycC12MF2qNYsNh
0mUDiMdlNqRvUWdvfGYVC5qnpHs175LXM/DgLODvX4yltfYyKyVm/VuYGN0lKc0jTh1hEqPE5M8+
ZwHmYHYactRqTeIFH6XSxobOK1qRs73GqcE7QV7tUnH1Qnv/ikyD9Vp3TCmtFAo5+oCAjYIhmb2B
eHYyc6bHDk8M4gLoTJpAtkGE31sDouxU3xRwVRaOx06JoOSGPuydNEzyCKJ9MjpvpPPB2ZwevMl6
o4WWLa1Bbw0fhYOdFx/Xz3dQhmRyQHuk4VYtc4Hwf3TUg2O6ex1pVh/FTG6wpyPY3wzCDPF8SrgT
S2m/C4G3n9s+5TQqYMvX/BRpPBWsmjha+oXKqVtk4zwjFNg5hWrWprKmfUQD+av2L/0flc8WBUsF
QJdhXbfmc6EDCpWaJZNkbCvtPgyHf0VrWO8tWZOQ2zFp5Lx98MEi61mKRvqIPKx9yuN2xqG24keC
cHqys1PJKevOTJP4pmduYsOTK+eZ+QyRDHkZPPixejEjpgRhMJLyFDx1pga37JEoWrc3QR/BhCjI
B6lJXxECFEtCcGGcXrNs0puSsxEthmu+uFeDwUzQOLlvdhtjkXDlCvS5RVspgWYz7orcWpPfjF2j
hJwT0RQhDdUetqUhn+s5xqrS5vTsLKaVLpwEMZ97isgt6EVyQEV6oQRCsTC5L8hwds3c+EvKrWYZ
mCBQS5uJd4+mmlytddbfTrRadQ/8eTRRPNO7IOeedYUXF++vEd3XwN3XVkC46JBsVBmey6h9EXNi
rYfRnlcGMqXWt+mLuuHWsoGhMUs5+GHXHZjlLF3mr4yGbqqWU0XZylsr0O7W9sZH3go4cOs7IYdh
jwjoYrjAJE2ydBDzhMu4YCOrg26djGg4EIuB8xkzi6qZv5wlal+gJAqIh1u2LfLyis8KKZApRZ5L
nOKEQWkzJEW9q8L9TDAKMDji0GvI9XpgeGp1zkDTQOFmRCYCJPeU0cXaMoE2t9pK72UFFDBMk6Mp
96D2G07cl96ab8YItj0DtM6ceUk6TPojG1b+hUwPvXnvVPOwqEy5mKsE5RS9PWho1JEA1Rp/fOzo
EQ2iuIe/e6y1AJhq4lXFy7Gy5YtffajObVfY8AJCW+J7WFL35IgoDgkGuthwuA/SC+mPNzMNElKG
BwrE8kb12bDJZqKk55kBUzwoluXRX5YClLjsfxM+RPksmLZOYj46xmuWqk/TmSEmiuLGhsHA+Cw+
zlZIJFQortmONgEhxS28+idH8rYu/Ip5BuqCmXgcLys2horUhtiS3dB2t5rs2ZUzCVqF8AWDyILl
6pBxKlJYKbNtsiZOIJ9s9hBeNWqbZN/203U6GGGaC5Zz6W/V6MC9KdytNz7Rq6FjqAx343WaQDqG
NHkVfBtG98US4xO9ice+gCyMMqbZGriexgKrcDv9sBr6sxk+0KBhhhPCPl3mfUDGmrGfKxOOIkHb
C2sI5Yo9lLdp1t4lChYM6NSC4E+96Qq5r30693An3+aMU1ufvwwZYqigf20jLItdw5S+CmoKquHE
ePw0jcwRzDpUFya1ro2outDA+QNmIH0PSmjg+BnO+a6d3bMXeyjQZvIMJrbsnZrFWYYOhRaNT2lv
IhzCehDpohqtd5wt3TLNrFUeQsU2wnBbWo89YF8oEhR7aZYXG5scR5JX7xIZRVRn+uIX4pt2f7RJ
vvJ9LyJwjoZ217+oZBlUTU5WWUJtw/8zAqaF72bZNgjmo20SjALqqF0Uwjkw/N6lcAM6f6az3mLr
8SyDJuB64CBGji0ItMc4Bi6fQ5KvnAaXsDmPK4LSgr74rS6wgvp9aJGOqt6dicyCNL+GH8TWfeSY
3X4c4I2StfnSv8OniHZpzWyJfmPvWiQJkbdMMDJHLiAWUcCRNh0ePVmfIqHirUe0QjeDn5c1JIq2
3vr5/E0JIz2glo4p+LJk3YnKWfVj1G6aDPoCmpmt6DrmbAUhxx2Jhoxz5jAQCxmeZUOfnaz0N+WJ
eK+FPrcGiM1m7In7A2K6jOJxAoYht36h3XtDkianzGNi2MM6or2CuBKUTNkQLAqsO7ayHaOdYF1O
A6kzxk5UuicRlX+ZSLCG2pqJblitbXP88aVF/v+y7f9Btm2ZJt6G/161/b+zt/e3/E967d8f8lOu
7Tm/er7nWI6yLM9Sf5Jre786QC9txNIC3KZ1daP8lGvb8lf02NL1PdN2FIIV9w+5tvmrEI7t+1Ip
JU3bt/5f5NrWn71IaKIkOJzrPwNKqjD/iyMmsSrhtBysdsR2+BvhMQC2Z5+8xP/D3pltuals2/ZX
7g+wGgFB9SqBamXtKl9oTjtNXVcBX387svex17p7t3vO+3lRU4GUpARExJxj9DFVDGo7UdTlAZWI
vom6lVxLMh1lqzD7aQr4myfgT0vUv90NJIJUUHGLuIbxD2POIrp2HikiHpq6WvEJhnumYPbmdPp3
r+xRIacGK95aC4YMXnuvI4qIDWX+f2wrwvqHdJ1vwxPCNCnie44trdXW8oczi98x7bzRDA96K2s/
JMg8mIVmHLWQ4cs5TlP1ObPDBzvxPmP40Liq93SFC1K0SizjnTmOdxM+4uCPI+rfGMZY1SPP/8My
tv5MDmVBYSFadoXp6OvP+MeOqayzGuHQBXFGmLiFPlQMtKhpqti9FI7lbZSSaH5WNAZaICAp2Dq4
yhlIahomwptxtKvAsqW9DwfilOrKuwiVtxfH2WcsvC8EES8HutIPhFDLC6ueXzd5jVY5tibqnkxh
AmK9YItnVPfALs2nRJs/hU1Rn5meEOuRaDTvZ0owdqW/a41rn+SjFaGtjYatp6b9vAaDIuzSjpEo
f3isXggIIZAJDt+6JjqAwbmyTOkCWzfpILdZzyKj+z6yPraWiUWAPpRXPV2eXZBwO23+FkY92Upp
tVN9QGU1HFFwuE5e+dk8nqPsyIBSJSPKYrswd43W3Dnpd2/OiHafYoL+cqzvDWh0ExgFWK7phXQN
DAvDYAedd9Zp3aWGUV5yXdo74aUoxxzSA9zpUiVZemxjiBNjl5Np4sodlE8yF48uwvI8Zbey4gdi
JZSKNRNMM/be+/UHKWOIpcmnwrLnveqR8C7RSARASmjhQszt1MmTB6HRT3p3TwMz3Ddz8g46Jtpg
qg/gb/9wyuWh8nAIm6vghjFGjc1j+lzmzdvkFC0+pZJSRwW6GGHhPUxQ5ogJlfMRonvE4GKZJHU4
7XiJCrnv4IJs7IHltUYCrtkaD0vYHpwyY5nsWc/CtO29IVKk9nFKRhIV+JqQMatgvDRIFNbmZgg0
hdW+Vs0bhrBd6DxQenuNnEXb1chEqQ6Hn9Bc55TNFfICU3/sVX/nZPm7kLOkzgvjpS0WZ9uZCqX+
NMZ+6XwRNagCUoeJgUnuU/0N4YK5zVi9uPB744IJjq70vZlN7wp9mQUcYNN1HsnTEKk2aZ1DMnYH
4rBKdR1mAeA6GswHWaD1yVuyId0ZAif1iw18k29zJNAugltCfz/9oGJETQze4iYf0BIJ2w79bgCb
LkhS3JlJ5PiprK1rGbYQoqbQTxpo+yjy24OXI1MdTMuPqYufNISbJ0mxlZjb9a6OEPyPm6KPLb9J
E7J+1hc0q3mbk3wJCkP1fJvxvR111g76W3+6PTVG2Fs3t8e3m34oPwC5pMz0X5vc7mXr+2/v+P3C
7bnfD2/3Wkst+1SzDsPau8IxmjBVV/ITaQp2cHtumFnn3u5JY6GxPOefjLgUS0AxsDxNiay68+8N
BUEJm6p1bP/28u2GuJN4QdDA5hwycLP5StstUhImNOtf/fnkz9vbVomHVGyZgHHfHrbrO2/3bjeL
PbA43dze+seezMg2DuEs0DHqKCIbwfxsfePvfXMB25I1dduF27PzbedvH09kEzt2u9vcdpdLCM0m
SqnSphqPQR9tm+Tw0jg8aRe8TRnRHobk5EEsMOMsas7IEJFspeFDF+r7CWVrQOKY36oWgLJC/CO7
70CaRoiCH23buJSFfSqncnx0muWjNAc4udOJlWmBBJG46bCOCTydh+JgokFESaj0o8aFnVDRyIUg
0R5CPXqSmm0EVkK9ZHTQUkIUT23zHjG2d5ib/tGIXMKwYB0SAhU4Q2xu7K6VfrxmyFpRjfLdlXdx
OYeXsnzFj35VtUuKSUq3h+s38hevfqdTnhMf0aLNJr0hNFqSKJjbb2NdPOPPTfbVWN9pKoxPS5wf
5TgvL4ZJdUDrvnXOHCwJ7eu2nJj1o9Pn8tw8lgsiSRV2yq9jiSTCJEqMWBmWSqhXNslcRz5Ket/B
KBX2CcWaSe/IHvJ03DREw5GXtm2T2Q2cpDC4/C73BEW8N5y/X5rh3o6Hyk80c9n13zMnsi9wyWp0
cSU5ARFYLjWNDFponAZb4rxwCWTqBrTVdOf0fld482r9pk2VVerDbAuGs9JodyPJh6wMz52CXO2w
agETFvoG0P4dDZ52Kt7lsryNevvB0tryCY9IczA07+BlDHURNbX7MteJV4w6Z6sPaXWWP5jveZuw
p09Fst9mjKkhNtn4tVNwbJx2EFvTSaqAGBAS11rjHGPrEp5O4ZszrCXHbewjenKLYCQldrBY/RYs
8qlSDH6XP7h6RWlDwEKv6/hHUo2nohFn6nrfhVtPuzly6YjeE7DyOSEdxTccwnKdZjiR94hOG3yY
PXwtx8Q4C9cCpJ836gAnj/4OuQKjBEwt6JuVwn4ziubdVsrAOtE0AcgTAi9wHPhVfRa2uuYui39S
Ae8WjWbdgr7OMqhfT5jJt4RIb7AiDhujodXYGWQNm4fZwtWUz/uSiadO5CtOnPTeNuJ5p0fMN5HB
1Aej2gnUms2AJiWaY8fv+kx7QA7iHUf1vlDy2mRhtOyA6e6ifnpNKn3xsUbNmyhGP1184xQ/jpZN
xjC6C6e2CKUtfFIjP4T9qoCs2heb5IDxCXdj4Kr+qQhZ9WutgS6sPpgxTE6tBtiTuPFnk3qprbsE
QCINCLz6Pl0IiaNfdzZZXhcq3GYenvtRQwWM6fNBj8GVWssTUsqnuQArGpru1nGVOgMD2Glj5GwN
+4GZH6KeqNsuqjpoCdIJO1JPrQAogwiYIXcBhYe7AVkUaayofBGQ4FWsif0s9FdFwW4TU+GRJZns
k9PQuF/5203CKJYlzyDLkYKM0OvATTtX26zvVUr4I8NPjLDWC3D5axt1pDN5Mgr3wXWah85G66Q0
uWHi9EWF01WXzsc249LkFWtv+NS4hE8v0/ygkogvenYfQ2xm9M1fKneMODxIWWojLNEkND051DQ2
YRzTzI44Jx2LQbidO5BUxqF2xk8pfcitS5hqapKjOMZ5DNmFmomsNo2ZXGzC73AuRvaYkGU9X+ye
bh115UuZI96mzH9ulydjiY3ANdCOR2H9Wpt0EQYpPsoxLRD9WS/OcnYTosqSEOmenr/Mqf3uKv0r
XWm0gB+02D5lsl0jD9DEVs+RR0eWQPCL9Nzv5VR8qmoUaXpy8M7zUI2+XTgxwaE5IcXIXHKiulVx
l1PjC5JyZjX1X8/93EbkNnMpGyZYVb80DDKHfDQ+37YK66INqDD225nh/05jErM3dA6b3qAXGdFM
3aVwOe8Wmg8XQ8nNEhfznVFbVCS0IsibHMmHRZINbSLLui5ogpO25pQ0SOZycDKQyRZ2Gzgx6Lb0
H85hrJoZhWPj4Owon1pJRnzdOVezNwBXIXSjLi3UDpPUJqlzY7UstH6o1+oqtJfEcfg3192h4rJQ
nQ0LLq0O3yFeksAjHh0xDZK7AbGAnvyIUepIVinE0Mhx/DrF7UioH5Idq5prP0MKv9IpzStA1gxr
zLWCIdYbfQGKw3g3vAmUgqZetdrEu0rXUZjhJe0VMkrgXF1CNFxZgu63Mp8y9XDnFlkS6Gb9Q9Ps
+8wxSXHuo/vJME1Gvd68EyigaRvk1zcdWR5vqY5Ip45GRVF5stqrnER3Fyn9EeOBfgTGU1zqufBj
V+t4L61RVFMEUxVFuotA21BHJYN57sQcuM0YrhLA49yiLS6SaqMRFTTIxjv2TU0+dkfRE2PuVIbZ
XZfGzUHMzRtCt5Mpw/7spVN28tRCt3ma76Ry4Yw5SK6K7Edss48eRphu5M8UHFrZYoGlsLKrGOd1
Dk7VvuTCD47xIAxctb3zxbX4RfIWvxhLjvEOoedxRGvCwDSfYre8J2c5hOnctltplSGt4sZi8Cct
RcyIvbuqOXtzfCx7d7rL1xvPmN6h8spdge2O5MiPuUfn00L+HbEa6pm60MSatzpoCaKAkzcvUqvf
yc0uTlv5Ra5DVjaW726lHizvDY6dMqvpdLsZ13taBaJ0e7vbUQnHu7E+a0aDyyjFkg61VC1rvpD1
Hl6xiu7gfz2+PSnrFqXp7W58e52V/K/t/+2TnfT8DBXKphyqadvHfNt2R//0di8BavufH942IfHv
18a/33t72++H//goV5KarHI0Z7c/dPsALuDWamoONb09aTqittu93zf/8Tm3XIl3/+59DVf+xK4o
VZMW8HOL22YOmC3yj9a/dLspVhnf7d7Pz/r9pxLD+9eWmPeKcJTHBu+I7hA7sL79j9cjueas357N
XPLB/vh7t88bhuGVUqhBFHtLg/Qm3ssa4OvB7W6OBy+PjA/5ojMtCNP7WCspdUIK+GRbhFZVkbif
sC6vXXNQAqzxjmnUEQGS4baBHRz6DXQH8L9wcVKCsJQTgavhqB7o2sR2gT9DVgXRbA59eNRFO+TU
+RUidIvEnKL07eEYifyaaDFyzRhH8VRP8iI682OqW3K/mKylcys0AplPVu3b9nBIylYcXdc1Lw76
20Vvn9E3TLFMDwOE7ksaJ8gN4jberu7CXsQ2ceXdeHRb/T51PDAkizW3l5nd25DRHe9m7+D0S3WZ
x9MHVuLLZSy15XK7564+Lq3yGGrXF8R6U5p4/5g9QMdOfm0WLYJau436LBMCIYu5b2r2ZLG+JIVd
XtERZZtlZlHQZTqDhRn6AFFEoPdkb6FEOY15GF369UZQvOjSyDqmTSM28SRp79xJTbsaLFVOuMTN
s0F4EqMd3xEfyHqeoWWp1IWrKYlIUfHSGKiZy3WLNtKmS6ZNWHmzyAAqifVKc+qCdXpOiUElHx2j
ra+LSwgR+GOyuGT5rRORyQa4UbyuObgxsPFFt84wxA84ycrTktsZCp20oLOTfA1xSe5ot39uPcr4
kUsDHOO7rHyMCiDyLX3ZGjkggdRKdtR8NJNvflwyA+f2um09eyVqpwJdJfSgc1OU9tlC7l22LiZr
4XzzWMZfHKttT2XUE13HI9QN3FDQIGjTJttVrQri2KGcAnsZt/tTDY9uk8olRv21FPLijhAsUgt7
3yCMmYliDx1msA9WsZgXb+rNfZbS0PMk7fdoqzJLXJz1pdvr9lSbFxcQZpwzycOpT412CiJcF0er
ZgU5V/1Z0xWhqhbRrIpz4mLohXa53csjFz29mZQA8WsC0C5On3SHZEAcT1NQK4M8bz4tg3FqMUkE
RjMh8svG7GIbeXYxnR4SzN6TSqz6pewCHrr1bbOgolO56YW21q8tb5vfborioi/dC4XNbDfMWY+4
t/Do4DHwwlTXL/FKJHTX765fj/HbjRgSRJFC1AylNQs/Kz0v8fTrRksiQBi3xz/vkh6I/sBmRTto
y8fbC8P6liodhr9teHvp9mm3128PIckTw5CZ4uef+f3C7796e+73Q69vzFXKDuX57zt22642u+I0
D5/wmqOxpTWY/bHr5NIw5Zfe7rbpz/37/Rd/715z2/N8pFIWUvvf3l6ZONA8mqr739vd7v1j9/7x
8LbJP3bj91cw9sk3dCfXNg2LfSRznWE2YhVQZ9BDnAtSG8BWbd/7EtjNQ0WB+WDW5mdkj9pd2hrl
Kg+jeVfKZJtBWbx6pNRODpmtYeWd6T1901ut3mJF50xorcEvrVwgmjSMC8VGkMqLfWAWH8/9ch+l
nzoMSzk1igBAyzeDeW3g2p7HNYmVrSQcBEkIMruI+mutm/q6loxf3XKfVLlDVlBH03BSC8JzgxRd
nPetbYi9HKCklbMOPzL/HLOOoWHPkTKZiqBa0GBHdoIY3o7Zn+Wl7k4TMGln3AZh+Vroqywx/lpD
a6hbJe4JdCraER9SOz6WxLFverhlWzjRyMTcsQ2yMvsSa4zCy7QQMtVQOJoG8xsBdN8ySAMomuqI
6GjQBr1KwVuMX7rQfSgs3d5pEiIrUaap+MS6zDqjuQVMAxiBy3cYhJWghOqSRt7gB9OG2HsO0Y5t
q3TmCoSOuopV44fEozLFJ8vUrndLiJSu8eSbRSTDttEnFAxW9mSgOqFiDq23B0G593SAE/XU3auW
p0qcIVR/Ma5J2sPLQMoIIsa3qelee90SOxwJfokLf4cyaEmt6Lnosj0hyzYetv46TYz2lUwfRpil
OzwO98D678aZAg6nsjzlh0XJjCUXapzebh91rw/aLKmDYdTKA/k+09laFjSv96TgdnsY76cKvtFF
uTPObNq3FJyH+q5/TUPbvUzjXL/gTzj1lCuP1ZhK1FBht6XYZe1ish22GHnsezmwPKoKiYutW3bj
WFtPIo3AAff2Zqzs66RN4hrq4T6tC/NEOK9CvBC75yaZ3g2CCffcQAubc6yj/YR9voQOj6982YeF
AYkoxDRD6qiGvGdNLYy1IGMJHOiF3m9TRxO7eFUHURPTHus5vhsIWTnaZUFVY7DRFA+1cajm9IeM
3exel5W3cTmiqKyZFPWmPXixYedpyEXjXLNQt01vrPI2qbKXIMMGeGwK95gJzOb/2+T977C5DFMI
Oqz/uct79z79n9N7273Pf4K5fr3tX2Au8y9PN+jVSpzaFr1Mmou/wFyO9Zdl8bxrSEO46wv/wnKJ
v0xav45rWJ7hOObKyet+YbncvziDHF3nFV0KHYzW/wDLJQx7baH+pk5a0tMtWsouBjjXcCSGqr+3
EI2mLQtzsJC9KAXCZNauS492GWN6vE1boIDguSU4JhPzRxG/aCTL+FpSFKeu6P0hAzQHGOFpiBqY
7n2aXUq4AdtkYhabtXkHbaPzthBM012narFxB/sVcHp4DhP9rq2UtRPzYhIvah+F3mVIYOx6b35O
p6I9e11FNbSQOCUS/SHCbr0q7YsdSwokSwYCZHIN5mcw0CJ9a90qfewkhjnZOXdlwRW3arOPRtVU
20kjyAzBJ9WuDjlRnmoaLnJUzOhDH9yyZ0065i9uvVxna+z2rYq6Y4T0R9P1jx71ySBGUb2lsPSD
mb1P8Wpohmhj1AqbiSZPveyotQ5ht49UcT8mXviCu+KbNqWvjelV+4pgxwfCC/0ao82xz7G6aWKz
MP05ORlKaNRW6fbaMtuvDDO9ppgL/U5vO9/tyKfJVFXsZlhex1aWLwRPOLtmhSNYJuUn2SxQc5jq
ttH0YR7a4lBOe3JlS8ypfHJtI4yn2lD6c4L/tUL4PmrR56hGsNm13gtjIkJR56UiuHZT4J8p4i48
4RDSyjjZ2zUoiEE62yYREMZAYgfpGL5YyHo3GASop6Kepwyq90G8rs49rw5KvkC/HZkBgOAa/aYD
A4EDG3ku3Z0Zu8tEQXhoyFWRoiCInDiD3iFeyqn50DzMzrlpf+m9odzTyKymvnqq9ITvqxjNbdcS
EzQSEigZijf2+o7JdrQgDclhdpEs4IDkuUJVnd9b3UPfz4TA8jW0Xu1tO9zJ21FGeHM+6hq9hiY+
zj37aJqVi2dfHpZh+YgpPqccmwduiiFwmZ32uUdFMyXhlQ4mST5Zf5km6F+IziZ/tjDfmgKPHmKh
k5Ep2p5OSd4tX6tNRTFcsLq09o6wAxOH0Wl2PSwno+gDFnx8pRxsiTAvI5WqAHUBzV7XHyyiLJaP
huIQawm449hVO4RohD9tqKi5p75Ie3RdzdEE3J8qz91Tilx2C4reEsc8oo7EN6rO9SnQbe3J1O5n
YFblcl9J1znnq3IYnSWYJKxrVudQe8dZSFE63TRTwrE+Tm+2/blOxfg8aJ8sQXICPygzKSDofmNr
QJNT96LgOTO4xZ+HLtVO5sRQ3c7EqEsT/FeBHDQmHQDgaLZzos7ek21cHlTFT2A3KN0q0T5HHAYX
l7rhVocXjzm+fcTcui1aMe7ton9E3GTsQyMcNyBV6IEU/YJOklZgTPZ8y0xyHyK18EzmJ0mW7auw
Yi1CYOVUc/BgyhxHBYpELIe2wKKFUDIeY1DmJurEuWgTzLy2T4uAflruo8J6Fb312FKkD5I2f56n
JbqwK6RLPcyFRtazW3bPLtNhZ0bQ6lSZ/ezya/p6N7zbFZnAqUtM7WSxRW9M1i7TbJD8mH+hdrzk
VANhAFGTCPMYpkhCGJTq4KiLsdxTqMLHNeF0KCcQOUX+JrPe2+P7T7cygiHSIWQOrRw2kM6vmrYT
afdLDt+mQzLclkrbobcdseIf5A8WrckunPh5XW/BAyxOi9NCVk28/DL3+INrh0m564x4kJmxIjtd
grEFMZpX7kdcOxyZrlges5LZs/YOxOkD81/gQtp4NIuVotp1eoBWMmqqd7cqD3VYWmdD1wjQTt40
tTpd4/wAEcA42h2OLSaYb22noemMdtOYmPT0NBh8vYA+VnPetEZ2T8OLcGkYQdtRUZGxBneXJepM
umcR2OtGKnLRGJUlgPXCJMkCgQZrYB8jAqqDKZVBekAuUb4iZSLqNR7MjZobucmpNbgD+RurHJx0
ZQS/VcDIMHJBk+4Gz/BwzYRHVRij9rRCSWRVh7uhZGJfESm6zSGIACqJ3lOtPgzDegVNvkfxeI1q
wE0aeHdfE1XQuXMflFox+5ONOLFTcg/ugKlfhMIGH1rITDq6y+A3kmZKh9BO3B8gFVn1oJKFSGN/
+Zn7JTqDULwIoAkJTHcqafamhGvWFhTNZzsXl5B41+1gjvkO3XvzYMzIj8tcO0Rt/Zg5sr53Roj9
JVHsMUG4+sboet9bnEc16ONx4sWLGzWnQrTZY9vVztpMwW+lNXsZaeHj2M93sNGas4VqHO66+11B
2Io0I7zOfaz2zWD8WAxcVACwLZyruFpImOyuTVcSypNxPSJzfY+Mk35WkuBBdIdzV6kv6G7nHTXp
9SA4FDFVPkX5oxjLDGsTV2egwDus63cINimghGxHqzpgj6CqV/ZdbNNro9ut0x96u/166fpZqhif
VfuVsmGxIf4UB9uoWATqDXUFFmecockTfr0MWzJij6jdMxHjv03iD0Q5kvayDnS3049l1Wase8Mn
ajdQrJx8y42CWNMLAH71QY5qTX9btrYSX3IDv5yde3dOqOad14JU0Jzt5KEznomPqFquLXqkY4vH
0rMk6m4o9eVAyMc3V9IHKmcoRubE0rWc6MgJ6Rw8vstN4aT6AR30U6+51E+GZ1gfe0oYBk6VpN9S
LPlKeN8L4w6NvR6xw+xOiY/GVwXkMSuKn+MIgUQbSBRG8+t24gejsBSELaTDrO1ae7grUnGYV2ZC
0vfQgIr2i2n2HBRcXrOQdAiB7Ui6dF+WWbwVYfapkqAAoZvcxi56nLT+ErVBip1srQkLisLI5Yic
vrxO8ralwpPuYGtCJ8HKk3okC7tdkn7pEh07Oyl5VNFi0C3dnTnDlWRaFp7AslGRqeCMYQT6VJOX
t5m0inBU17KOyr1vl769VsKC/mqcdPKNO65szD+09VpJyIwHYCWvjwSI2+T2UDjQz4x7yTZd2Qh1
bVcXHI/8ngNqA5z8ZgABHPdCQjEsr5Lqvu3oGeVgUJ5mt//mLvLZrsPxgWRXYFIpENPyuYLVhoEk
6c6ZSEhNxdzkDdYF6NupYBwksNbEBsr1+tDqublHDJToKfIF0p4fakkDPcoWLqPR1pVt7Rt2OL20
ruldssb8nobl8gy0Zlad/jyoUwpe5+V2M9Xph1nN6R3Vk/FFqtLeMriOhzBqclRwBm3sBVFJ3abQ
ueLat2w+qQcR+Eg3DGuqNPwKwDwXvoQvoinNY1jj+JwrnQHaCl8Y/qo7GZIjG41xE1DVdl70yHCO
mXTyLZlNLP4X8oww91vXnmwBW1mUcsuZIMxhQk2debR5cSLq1my9hFm200vRPf58anXrlJNOlNoM
xSHu5UsWcV50TQVvBQqP300NVkENsr6JTprqV68+CI0TV+S0vK2CfyFW8ps1x5kfT/y4BvmZdfOt
qz0LMKEB3gkd/Aa9CrTrgtokS+DRWS7Ziukji8Em1HA76Zk/RNY2GUk3W23nTrUEGr/b5tK4sfsk
wKuuoLQPeU69qDIBJZq12AGveJxhYDkDwdvaop1q3JfbMhIRTAB7plDfv5g417ymg1urEmfbZqzg
vTEgKddjUl+HPsTHj3k0twdpwO0ptCY+MK6Byp2InEsq8WnS6TaAsdrnBrP8cKg+2xkcI2rPPohB
49DjMltmUBS0mtOh2VM9K4tmrxisjsIrP0wbQp5iBq2ojg/WQISUzTckmCNQlzZoJpbmY0mpoBAO
tR5v1P2BMQ6200aXZJym9eDs4gR1YioBBiDoeSlUmYPyxZm69FUD6SLatWB3T40h3nKuET5lWUQl
JkWk3JbngfOmL10FFXapdyg8pMs3sgrmliX9DBGYyWCFJYbrahNEiY54wHZBihM4kpLksNHV+D19
7XBbPDIBcTYjB7ObIZ0zX2wLr7zjWKnfr9MSkFaX1nBe8N0gT1nKvRVbb0zEaSguYDFtNZD5Nr11
WW2SAN+cSSyPt5kxmVvbRWrjiai9sGJSwtaZ7BjmAeEFhn80NZ6T/SjiCTqIzSkA3viZ2IW9Yc1H
lwnJhmo/i2DTfbdszg2dFWPRKcPvmvrgkkSjFdOjSvTioOA0KwW1LTYpO3+OLHk1o6TbA1mq/B7M
mNS7xc9sCzFDmT5bsfjs1vwiRZbhTCicjelGEiZTdEUvwvxwzJ/Darxobfjq2ixMEtU9j8gK/W7u
v0cMt8vkwLLAFbmFSfvZbViEZiAkg0XVaw06zg7J6LzO9chKVcGwB3GxBJaMHmytBzeWFxP19Qzz
j82KQc9d/WIwf+C/i2h3GelwSWjPR5PmHDsCd8AbPYHJX0dAYzPT4t2SkPqjjqodoFpQTUmIkhhl
bR1/d5yJvKicjjdYGnXA3jJSzm06X9hMucIsnjZFX+obOPgsyWTMEraCR48xDYkbGVVZhIR7JKxG
LZbDamnyzi2yc2+IMcMwSLyMC8nnOmknroeFBYaKDxG6PntRfbFF0ZM9Lb+QrrGxk9i4kygFDhmG
MZyi0Da7nrLeAFnJJl8OnXW97aHN3E+LjeiJBZ4nqq9MDL5lDiodYh5jj1q0qpYDTMez7nQvUYba
jZnbjQtUwyEbejyeglNeah+t0tL2EycXxiAuF+QtMNiTwYSLOxxRAulBmgkukh28Qi3qYB/WSbYX
WTEExL6jJ3Z657oYxpVwqOxitW+2M/RnGZOw27inJMVQXRp2fFcawxQwKWyOXsL1YWhgPNIpUj4l
pGnrhMyj3UYjxJvJHSppW8O9wnh05IgMOUIpbWqO6TvCPg4CAnSJuxJhX805CjRbSLPxmVq9l1DS
Fk1lRy7AOBY5Y/14ZP419fDKhpSyLkTaF6v55rZQ9sJlKA9Fg0FuQRmm1eycXpb7qrNRhg0Ar1i9
yAWNV7ToX4xSeCflVagRJiJos5ihPBqYLMpQmudSAkQ0kLqRbPylSvb1bNNKaqtqB0HQcJ/mASae
xOoc5K1L2T9GiaND1h4qgD3Qm/tNL5leI0c5Kbh2jZwxriHo5lLOBEzoeD6ieGO0PigviCRQ/Jyc
fCnyEyKmKOBwKjLysiYXj3fdrHA9tR8ZuX6MK8HVAw/YmEhnUjrRacfJTd4aZaiJWhQZk4eu8oBH
4zzearp8LlpMhMS0RvsFy+bWUJ/AUOh7moJ7IaiUwftmwrC8S6PUOBOT15B5d6kRusZ05OvYVx2K
bAZ2DLvhqzWi2nLLCL1gzhrC6lyuGov8NrLmHtKhDQDyApaL3yiprJmmSvMHDGZb1BQ5pvUEmCSz
QtZ7QVVExW4c7i1neO5b3Hu5Sg+CqRDq5a6HmmA9LKrnbM9ktI2b9GOymgQQZwn+/z48WRki68p5
XRy9/ZLdlxKDc1i1sZ/bQ79btG9xT+mpi16FyQd4TO/3pVaBr6PR4YGvdzCo+SPMh2VkyWobNmuC
KF12LgIVQBhTGbSzF5TKkjuWkd1K/ASljhVgUppGtEn6RgPL2xo6ZZe5IkQLmtrqs4NTYaxO1jp8
ma1FEmO1Zj6zeEubwfUJVQwZzPZLNA++BWsMosf+tohwu5BPZcYYNx/6VlekXzpeMEXqFC+Pk0GJ
RiNZbdvlLtc+uj3dgoSE0OIts4l2L2ka0AiijpMuHEUNgZp9Y+0s9w37NLPCtU6GWdzcFJRlYN/U
h0oHJx4x9AddM8G5L+zx2PXyLSVtcNNP+kni792S4F5sSD9w8mdNWJ/bOa62usM6uMSQwGTUJx0+
2c4Ep22VHkWHpbCfiR7U/Gwa8YXmjThEsnmZXSc6D2nxEM5oSvK4oR3TFRi46/A+Z8l0Hau53Edh
9G2izXYKu/xZDnN+NtL0sbenywAs/NISCoqzwxIBFZFlU8I93HpZPD8VZvJpgPtFCX2+IwXx3IGS
P1f2gLESEtxuEMMpBO62jQs0dbJWz8lCS45jpCOH9RJhV2ldYZ3/t1Px3+lUOLZJnMZ/blTAO6/a
r9+rP9sUP9/zq0shdOMvXVIUIgLJFiA+cBL96lII3ftLt/GdkVlgWObf4kPEX/SeMB5KU4fCh1Hs
d5/C/svzhEGCiGNZJgbK/1F8CLvx9zaF7jouGSWeR0/EpGkh/+EE04u41kMm5JSFGDAdioenqcub
EyaiX/d+PlcrtF8pKc5gBW/3b1v9P6+pECxIO2P+/OP19fNuD283NFmb/8veeSzHrWTr+omwA95M
y6AcPSWK0gRBSS147/H058usvQU2Q33u7fmZIDLhCgWTZq3fnHU3HP1w9B66tAcf3o7ZYzQ4nV9k
bnFOQdmg3NW2gNlDWhG5MhYECbmo5pnN151wBk+XrVwt98rE8euu70637rNulqVJIUPQ9OPXAdoN
sPh/fubDr45mAkR83SxLH/a5XhmxC5WufIp36z5M476oUEb3StadIHkNhzYgvFMg53GG75TSFKeB
4NWItXLh2O2/1VPUIq5bFkZBmmJBlhdHy52zQUN3/ZMsrzuuJ1v3vO4uDnz3A3/a/GFdWJRoGaf2
LXzvTW8DLFzPJEsw/G4dFfnWSEjSTcCAF8i2FOUC6s3fJVlFpIXNwDv+Xtkb6BEuHqh9ecvWp/jh
ocpqIZ+/G+rLbrYdRD/syl62jelWZ3ymwCmaYMbLyYnR4Ql5a+VLWuaopDZapV53lOvkIdfj5CuN
dqXhazhJyvcUHQ8OlptzTbvURpQeZA1jTBcNEXqpd8fKoj6aD3bvjL6sXT8OcUWyej2pqILQnzTl
bsRqROAoGPzIolzEBKNOffZWMDpF80zQkPAe7vgmWBSSbiRKpuMCW1YM4hQaanROmUXNURa7GR2l
sA5PDICRunSJY6WuwUclFn2L74zK04cj3cdHB46hXB//3kNNA5LxjXpohI5fQLDnnHip4EL8rhtN
aeyBlH3VYRec5cK2uPmyZIA5PWtiIasMu74sc+XuXbEHSPNt5RXmcbLExwR8kaUbR8PBa5wjIOoc
XX2oSqhIQCF6VzTixwkiOSRzABgpKl4pWHGkAHNZxAIHilQ9IY2QP9ihZ/m1pd7KP1bgHUlbIf6e
i8QQkuo5E7USSV6GA46e3ysOA8oksY+Jid/3fr18R0PLQ69VKAHi3a3E32fO97esoVwnxRdlKcVC
xW0jjIC8GJVBB07cRl/MlMiAuEf4gDCMm9tHeReSnndAluSvqb0C6oF0YCLc22fh657gRboBA1FD
o4F9swFeMZ7DuKZoWR0JzxRbFsThnbO71I5w00BKImnRbLlel7bEGTeIN7TUPWcrL0o+ExNGGAlV
/ShXySe0PivU0StM4rJgoZFHjeClaovQv1Yzcc1zghBoE5Qmup0IOMRBCLOUty9wrBdvqslEmAv4
xZLgu9K3eHKwTZZMTd/rZpYdJWB1Bbx6U8WsB7Wr5lxHSrvXjP6n2434YUgMr5EqDK4kYFfWiyV5
1ty08i2hXKlgpkxOURQDgN1nWXLbPOZlCm9At5ZIOyJzmeIpyI1ZgpK7xSLEBmNjCwKd5YWvKnjU
8ywWsrRWEUqvCIZEv+Sqvg+/Egm391GJXeHGUZz2jE5D4BvhctujT3OWq6KQGBMg4OOEcXaFPuF+
/bMf0b6TMMzUJwXW1L9jmgsjguYqwcpVp+nQQ24klHr9l7Iq/69EY5OS8ye3CQ5xpgEGNwc0/cU/
l3+XvBCvIeYmLOWKsoZJ44z6MRG3qJ+A7vZ6ku7fva/y7SjT1tuBbU03RitawusXLD5jD3HKPDK0
w7rKNPO7OuLL0yH3naVu6brAfjzeOhacR/lUSpdxbK0OiFwgiTm2HTKmotuWVdy/YeHIuqUxkyyX
Idl7ckDQS56hWKhujkodVll+FrekPgfD21V6V+0c8c7jUjZCsEoR1MyHcdtUxXSW60CofXPKLvH1
HuCiXNgZZsYd0uhECIELGYvVbXqN3nEKy+YsS44b8pIWaTOdGudZG2c07wvXBlO9tGc4CYT66Pfa
sycWwwRDxlOnHKSoRv+dCkS7fMGvdbNGshnHET5v9DRAAvCpyccvYfNyQV6QlTVBIQhbhETDxdEA
06LIeBVrxf4YgB6ybB5moPR43D75csvSWu0am4mpCpjKhVGEYo92losw1L5YQ0xCouRjV0XTKReO
kFZd18lqCfWFearYIveRm9eqXGdgPXfQZ/siayY9NCkaceprUa59d55r0UWHm9jqfIQlQR6lrW90
IcU6zSDx9XayTmr7iJj8QDLGMcm4pCJiidNYaXnES4o83SHmXJ8zMZTs5JBJK2g1TLGylUW5nUbl
PshxWMCXERqd6FpG0cmAj+YqZVGulItKbJYlhVEznYZ409ZjZHV4BNITX08iN8m18kSw7Tlnqi94
hLRQIa/1WJxkPRPo8ZrsnoWGJgMU+AJicynHM7IYydGnWJmIkqymkjO71uWOa/W6OZfjZrmnPCiT
X8x6Trn/Wr1u/vBryXoMIM0Sj/rqegXyuHdXed3xeg6nxvEiRKOKgD2dPjYttDPtSKcn6wGqrrsw
6ABoi3Vy0f8uyeri0mXKnWVpPVZW0VqMzhnSS2IvM4TUdS2qlr0sW7mzYoruVhava9fzrD9Fj6gi
VpZFYEj/+b3152Vp3fndGddzfbjED4es+00xLYUbH3XRBGvis5ULJDL/XDXm3EOgdrQ2cj9ddGi1
GG2sC9OCqRZY80+5Su1jundPDM3WXT5U5Yb/uK4sSQHFfYolpPghQ44XPpzr+it/3N4PVrCtbaAA
1yv+/Ufltct1rWykZHHdR25ujESg/sXdWHeXVUuD/jDUR68aDShT9VbeQbmQN29UOh65o425rwAT
qSoE2QYMhXZowjLIw3fgNgpzx0eisjxbYtDmyCGfrK+L68oGbXuEyWudjkmMC9ftME2xDpGnlCeR
dbn5ulLW8VyZSNyBo3UddElcdE2rEbgGb4V37jLyr+iBCllnGGluk4R702qMBedmx0GEQ7EY3Ipu
bzKX8VlD2NiZ6/Y4mGqy67VGpb3iWzLFWLKXY8lFjrSjiP/vNk28mTUVGCzaUWcP7u5ZliK8YK4l
k0wF9AH3GInepxWjC0+OqpLCrraeoSO0mJE+2ioXTaf9z+WIbxIK4RHKFuSype64WMiVttIqWBDB
XC0d7UmPvMZHpH1SyZGifD51MwFp1zqjq26de7AepxjbEal7QEC3o7UVsgowjpKEMUND2P7ciQVJ
8uXcNpACsIP8bvZqfx7ElGhdyHU2I4SdoZEGIk2CD8BSYzKI4w8dBbANbIVw6KuT16VxsSKQ3bEr
emK5aBeogSXirDTBPGNxJyzBNpM3RpbkQm7IqhDpEoSSt3B3xvN1oWcROl+uH8i2USodJIsIP4yi
fb4W5Vq1iO9mM8GpjFTjGW0ZEGlZzP8Nm/n4cWdNtNbyMLlFliyMixBjPJcNInvrQvAC3lXlBrku
roEBKd5k4dRUo02J3O3ZTkABYjY+4uLKunWDLE3iVmFs42FRyWg+FM9XltbFIN4B+czlOlntNBH0
WevX0tI/Ykra+4hU/rNVbpAHy+MQ77jrbLx5FtHlSiUIxobwiH5XFdllRnKy14retwbNS9pBFOWu
0GTJ4alYyr7bKTPQb0YyPRqYqnpLiQPONPcY6DgZN16H4gT+q2LWa8ftjglGhHeDUxIer/obuehr
cjpd7x4dZL/pFISmvVz0OXGoDbji3aD20N9Fu1YDSv+nuRL1XFOnfTX02FcW7nzOyO2MkjMppmia
WKzVfiEbt1nrsiT3MX7vWAVqdpVV+j/tsP+HdpiuOS4O9P85WntbFt1b8W/iYX8f8ztaa/6FMJft
mKqGUhjU+jVaq9l/Qb7QHBTCiL+KuOtvVDlxXJU4LWh0ADSmLYTF/kaVmyaAc9PyHMS+LMvmbf9v
UOXg6j7ohzF+QRtVRJLx1EEv2gXA/l6YqlrKVA+CGcEaogmBRhJETYELFvUygYhQT0tROn6SGReE
CJJ9NsTf3NaFDTbhj4V57RblgUuvFoOvLSF9TfHLxZY4A8TyFc77kwnyZesMJs5vg6X7moKxa+cV
x752XloLT4jRuveEwybzNlf9lM7d9wW4aukk2A7EuEGnjfE1SqcfqFAebJPccZbO6iMGDxBaTEbU
oEwR1Hc3DN6OWmZO2D4jSj9WGnasD/WyvChW/sVA//NQ/grHcj/OzQEaK2osvVn4KMYuhzpDgDQM
skPIYcgL26BU4vA1yzABQl/352QKVVvLpaM0yeEACldNptMzqItweJsWFSHVrtz3BAk27dJAp9Md
SI6ReewX9J0yQG27ZUQAIfbin6S5LsWQlT6ERvBwO4DZ6kF1wZ7TjKJkjhGVSdqZPaaDDnamtlIb
RBWeI5GHxr+pYZQGfXtjTn1/A/mpCi3bt5Us3ocVfKJ+ZNptldEu0eeHKCP6PVn3dYGxc4X8Uofr
0DY2vGclxh5qadSHDgUB6HfISC5pRBCjem55B/ZksxZEcrJXrWmnfa1nb1pv9wiERUiPexZWTCJA
GriubyTtVy8Bgm8vBpjNXj3rHqqlYLZ9JGr2icacJMc0wI/tpgf/HP+UPr37yfmG0d6TvaBbpSck
YwsTZp47gPkAmoKrrjvf14gMXGI3+4XyN8CU3GXihspvBwJ8HsivL2nz4lRFTsoOamKU6W90+9PR
sIb9hFvQCffIYqdmZXDMLOzLInu6UwzwoMkyYvJIl2sUKvjIydUOsZP7fCm3+eJ912CqHezU+Qay
qtiWUcjYakaEVr0DyZNsR6N6yzsz2SldQTCmTe5qcJrMvDEEmowbbGzPKL4j398AmUctGoC9/stT
o+oU5f2rKkSiGkJbRD8MUIz4BiLbRT7cDi+dTXL6R6p0+TkpQDfY6IQcTMOab8j5RIyN9EevTFFJ
bYbiKYpeAuSALmbdatsOK1GuBx+XhMRy36J+g1JvMsVPSO6odpTsa2Ba9aGIQJaozb2jjIUfajhU
dRp5P75vR9tZjptsUtKaUYM6/+yWXzwhbVyhyZDHjM8br0h3ium8kTP/2dGAbdUF0c9m1v2YdCuR
VESXZutfDqpdhopRUocWwiave9yz4pFXfUjxVWYyTXgRGy6NwMjgVdVRqcvdTDgIC/BNo2GqquGC
bbnTyanIRDcjMNseCcFmwOvSzN09eCckkNF62S9F3u/67MhTw2+S6e9BrTH+dV31G/35rkR5A69E
nxZ4S0TxJ3e8wEVUxxhrhHNQnho0cjZD5wy+EuJhXZhgGc19Ex6xO9TBopX6BTDJG5piftn2Ewgu
OHGL3eYIxxhwgOM83WZDOZ4SPXqtvOhOLYGdQE/EX7PklYvTCtHbrDdAQEP/wHgBSgtq+V0b+ip4
0EOFfajSByNcMdwdy+w1xFUFyd0J2ncf3NfqJlLw6G7a+TRpgApMHGbUofN1U3lzjfwpzaI3q4jv
IQZZBJ4bRpEBY9s6nB/Bk95GaLAKOAECpknXkYMGvxN2hxo3KV8FInPQI23TzX1wbMwZOP60wwCx
tzI8vxM9PXck7VFVGCBGFrBSGH6KLA8yqs0584hvIrSR4VunXtZVco+WERYjwesx123iwHd1PYoa
pKIYUyUuUvDpgkaELGmj8bAo9k+DkVgiAoK6jP6LyYolMwIyDyAWaWODSwrNX90Aa3NbO+10mFvv
XjNVIc2PbRRRH74FdwzvW2zlsJkZgK8BSqgj8wZlLgjQkaNv4Vopd1GE1dqiDtuYqdrWEyEsF80W
aOyiKBdt1aTbRZBz5HBTLoqRJJkcZ67rNKETWERQq5QJRLdGNzpCrNhFoiVMlubJiIn9I8Xgk276
VLoFoNTSvVus5Yi2b3aczf5eVQyN6DGLStgbmWF06tsciZRGS8+1deG9Ss+RZZOaCL90Qf7YTpj6
hNqkkKi5dTvXOyFBycizqcL82KRI3IoIZGxpSOd34TNGH4W6levaWjzNZh5PY/c5z6bw7BY7F9nB
I2ykow2L0p8m960jPtAlBuSs0fpF4MbaKy4CKrB47i0RAp/E5BNlgBJs8R2jWiSuDaUoryNeR//h
DTbSl3OJrWa47GrE8zbrKNkTUhTXobIsah3NYxOWzHaN2YG1m+1RgEcTEzzSfkyB4lUmqhi2jLnJ
sb2c7xhpmiJY6VjTs4m2Pamcc2RjoRqDUDkEmkrMGxQHH+c3lcmun3f2KcZixVcz7ZgXg77NxxYp
ZeSmeE9S9PjlGyB1j6H8EgH/PceSPycXH9bpYQ/+b9R7OFpdroKZ4Y7kbTJtsQ1MtvIuNXFV7fO4
hqbK6H9dyIjEWr2WEqTDHUt9WmewS4fa0hzjrpIIQPbWrMNuk8AcqczRnqpDjny8DAXEIhYuF0YQ
W3sUZF+LdMrk67CI9ERoGriQq/ovfdaHLYzVQC2Cw+iC+sbHNfqhTJE7b6UP1iRmWNIMa63m6VCA
qhRbJmfCp0xuymsbUYdlaJh2OXNa/r2H3IYhmm8ObZRs29k8rmcaChCCto7Ntjzb6tB1Pc31J+Tv
iMW7n5Fb8KD67I7kij7sJ09zvZz1p9Z95DpsrxFGVNzwkCfOtw8b/2NVbvhwzuulXn9Obr+ukPfs
3d94V5R7BW6/MAKZ0ukG8wqyPL//4buTyOIf/8m7073b/q4oD10XHy7aydFwQ6TKNzMG5rXRRpfJ
TKJLOWtTSEJFg7i1NEe5AYXGCi8HsU8exikUSFGUdQu7q37ik4+sZ4d0NJh3RCxdwKV06n8sYneE
HlSd6FuCZh3yeBnOhlMH6cEpie8gueYwjRaHyrpcaFExHJsAEVZt0JpjlbndrhLZZxNA3ij+hFDJ
qVpd3al0o4JW5tWAoBFeE/G3q48d0bFmF6Lq5+TEbETCtxRtuMz3yipQYd7ctS5XKiJfIUsfDinH
rDsO5E8xuy/QPmLRiFihLOkpLt5mwjjAy6f8LE9S5qU3b2VxCLB0hznJz+dyrSy+Wzu6xmthMSCR
ibvZA7bolvVX+5qLxbClT5QM1DCgtm3iovk0pfrnGN2DULeZB4mYh1x0opQIK3VLWHXqc/a9wIbQ
SwzavmW6pGalI9HSHyPRYmD1S1YaqJyL8FhUhvtAdIFG9zMflfwkT7im1QP4m67pnOx4/LmAvcE7
zsU2k78UEE8N6hF6kmwQ5Dp5G2h7nRPHrdenix5zmIGarnexwvv47yx77ubWLrAQr5aAAUZKr4OG
+UC1JuJl2rwxstdq0qy9Cpt5QYGEHgn6aH0AXneaA+NparC4sjAO7GJ7myfZRJSHkJve1wWAHw1R
xszRtZ28SkCUws3B8GWiX15XYMfTqdPvF6PoGL0ZkCh4quujlaWi738k8GY2U1nCBSsFlkj+ikw1
IifAW7KmHhFK419q+bEq0xmsdYsvq5ajLzBbXTHe9qpjHmWeXKZFRxFK4134VUV5fn2+8km0Igb2
4cEAv/gX7luMx71mZwkWiFk7CA7LXKg7BDVSouUeHbxX+WTkax2qUHctphciHy//jdwmF7Nol9bq
+q/luj9V5Qb5ov/vp4LYOzH2uJWfnHzX5MXI6hWMsdZl6boS+DWuPWRvrs8rVFDhURfrCuKQP8tc
ky9ZFtE45VO7FuX3LS+Okd8/H+AVALJecljhODYxTlS8/tOaSo4UgG2QcPhMCJvgexdiAoQvRHXw
iB0eS0D9KupShGKvxUDctXgbyHyAhHrIN1WW1sW6bkZjyJ+BNlQa+HDx3cl/vC66QaPLl3VPjk5k
8Xr11TLdW8ntVOJdNVCGk7/49gTjeIuVV4nZ33dXXohJRhSE4EnebE+0WbK03vt1nQM2AU6NJYzg
xEBY7Cx/cq2ux8rS+hjXDev5PhwbF5/x+BGe07SZsuHsnagpMJqiLr887njaXWT9evFLRZA6Vkac
BUXrLZ+pfG5y4S1voaIUJ/m6oieDnZAsRn3PUEa+iH8uyqOvTdVUzu2RhPlOQgskpEG2JbIqS3Ld
Wl0z5P/VfnLnMfgxak1xul69aFAG+YKu30zgitf4+jLLtZ5e9DhwiUb2415ypVxcj1p3up7149qP
u77bjmlSjOz6J21Rk61sZmQ3IkvyZ/+0bt1FbtXlKFAW14V8HmtVluRx//GslYzhr4fIHT/81J/W
fTjrh1+CKAY5Ud03PVpJ8pvFKhFuZ42stvjA18XiQn3aSlTJulKW1nVLnjNtkPW6Ez6s1z1X6Mm6
67stshiYSGoB9KVJFm+0LRES64eyflDrunf7fPgk5T7v1wHWQr1926eLRmiPQXL9A01mW1fNh2xJ
bSZRnY/znHfoaoJw3vg5nQpjC4cseXKL0qdpQcV9qpxHYsRYHi/46lRpezJrIeSk2fPXwiyOMDaV
zzrW3g8DMh6YSw7PaVLFvqDZ7tUkjU5xTPTBtp7whYXTasBWLVv8WJcZxQsn7BLc1PObxYkJPRIz
2UbYGG3dASodGrgbDZiUL5uTd3dorV+bFyxfNr2YZC35hLWtUAWX3a3seNfFR+DPtQtee+d1zz+t
k125PO31F/60z/UXxtS7QQwJbXOmgmKIJxau/JbXuifGlROhdMJk8nsWdYn9uK784/YPh9uomO8c
gVqFNUYjJw/PXadI7uWeQ1q3vj7Vj1dMifwk/1yMQ1zHrKz8ocWNjaUYYLJ2HjGv63q6UWgimC78
cIqbXql42OULfH4HBcXXNM9MP26bIwE8zKvhfW2ZV50HtzNf2ip+0BrUOCbvziiGt9hNqm+uglRY
m1tfrd56Cib1R6UH8D9prvfol2THUXPLLV5IsBFicC1LgaNUr0UqjCylRakEz+HawhcTeQ3inIIA
1Cn9pflmhxFwsZCRYq24HT/xEJJVPgZjlyLIXiKCuyCJNkbl4sdZe/QCcnWalV4QtsmPdPmvqQ0C
OC6xWVOU4MXu+69hNOFUnuXYUBr6Ds4pGljxQFSMwPimxnoKN9MZjznH5uOYJshNwXw3RCFRCxsx
gELNSz9IEVEOCGLMFSULwokZjsshbNHKMJGM2COO/FPRvHtTMcEsDx16LsovyLXzPlf0eI8AJTre
1gt8TizICdRhseI8DFHyFs14ZzoLHm6QrNsy+NLb9aObC+91wA6ZzV0dAMrp3w08WO565Nogf6q+
lVjIfAX2Hn+on2DDTmD5cJGNpsln0tzv57R4qEvVu2ce+MPxsCRRS4fkJoTBBQdCrP7QRMsGnCcF
eKbFhamGM98uNji4oMB71M1a/LSyPdM4IulttKnLwj5mjXlWkgHRsUlt/BHjh0QlqeCBevS1Cg7V
iO/74CqHNCSMoZnNzuiIgCqF8TyWtXux5trcOUWxa+r2s7cE8OOc0BNU8ecEyMA2Vdv4MbH61wiz
izSflE8lcAzAPdonpSyQAtERMKaRSi5w6iBxNlg0hnh0Vsa4nWHfXYrGWvbow1nbfjTRR6vfZqTv
dxUik7tqgjOI0Gd742jteLCV4mvvIhXd4rOeAUYiRUHgXHM+5xgiMhtllmlmml+0wxFvlYC/OxGE
pkXNsbTf5trw3R4zuLhmiWSnYt/UBgpuToXSAr1BZIiWj/gThiPbrOiJ0WbFTdMjF2FqEEVHmF/G
iWyjgpx5/NWcwslPCbjWfXPM780uxEwZqxYCmc1XZE9/5p7V7jMN80UczZa2+OlUWvR9NtTvSTUV
z82QJufCKrudXWo7XjntrpuJnZN/2ZrNePGW2H2GEn3jjExXArPyyzG8mZqiPY4W/Qv+owA+y/Aw
9/8KHQQH0zH9CSDvGLdutU+akmRdZ9/N0KB0e3zWe/X7YmOLRkuRElHoxw3d0deUnDtSTXQBTV2/
Zoll7mNA3NAKYyaLyQm0tgANRG8L8HzUZDKGo3h5NYH5Cse1hB+c2u03YLg9Kj6v4ejgnNIh3THq
3xS39/ZI2hDPHfZq+zRXPwqkax8TFWVwUD+TH7YNwacIUAqy5TeO23RbzR6/6o7NS0LMeI5jUJiK
80PDXwNTgTy9t3EGiW2MuB3AAVtDdT7NoZnv0AYp8RKfsq0y61uvpcXQVd7ZRNWQQye3mFU5PuKV
9zMn9JbjqlMF83KTRQV+EumF8Oy0d+D328w9teyLF9Mj4uGOjCkE0EZ5dkN+w2ugjhIHRaTkYBrp
o44K66aJ7+j+bCttYJ07p5DniEDHc4kJwY8QS9Sh/DIWUbCDzKD6o3Amy7iRipZdxgQFnoaf24Xz
i24NX2D6Kn42z/tJp/FnwInYYX4ZJxpSQ0Fq2azy6OgKWp1W89X2CKpx0dbLYCFcVQdfloV0Uubs
jbx9MRlcbQCNIxu/6Be3UfACSAIUhOI9LkDCrqdDuwXybpOJoDkA/ktTarcubAKUGCY0tBVcWkxc
WuKZfikP4XloUzPfMK5Brr/5ZZamfazRHe8ivK2Cyj0MBroIsYYNibkUp07gm/KxL061yQzR1k1M
bzS+8rCEFZzp83joeKhzPY63qC/AKCfp7FckcWKvggOBURzkfqxBafn5AvuR/DaBXr8pgV4uDqpn
9WR2O9f7iuAkQjoNqaFQDX8pYfcjXPBq7YzHYTQQaSiHnA9K94E0IpmCyWNhReGtseifLRW3SCQK
00uPlIsxv9V4Zd1liMRmVZShdoiwkYl/5IkkHXaO+JNOiYkFNY0lTcPGyREtH4YcgcqmvbihY216
4v9faB8vNq6m21DlRS1mtBYNGitdU7CYc9InItC7DsWDA6a8+CgYXoIpT/Qt0cq7xC0xDG7HlFMK
cbNQv9WV4WHpkovX0Lz1gf2dGfShrQneevEtSXId+1B7RuSF3ghvzlvdhr3d1+5doCInZTQLHgVI
avmEpx6t2IoOVWbyt+BuG0XhXc5aRW544nPEuulzpnF3kczHqTSwzS0kRrUd3X32FgRk+ZWlz/wp
YaAdh8g4zy+DChBtUB7rLI3POg4R02wcSNSlOHH6BJNQI9LRFhr5xGsX9eRZZHOm/hvZbj7QgBOV
Zq6gZqltrVz7nM5R94jJdAOhXT+40QiDhjtU0Lhg0JlcNLXGAT3YN9XNOLXeUxiHI7JvqBHlqO/a
BfhoNALGvIR97I3HRJ3PKRnmrNA3SDI/zAgN04wb6Y4e6qznKH2OGePywUr3hY6IbtXl0z6IEQgb
lvi516G/zbnNiLqGnz1jHwBfq8XfWrEZpNX150DD3CS7g1cK3OKb4S3pdjYGQl1YTxsR/haqPYlA
kAW4K0pQ+4hxSKonSN193F+sQVe3VXoxldd5TNGMMka++gxqxxC3XxdkrGqwhp+mWXmI25rbUGAx
w0ui7+i7EBKqwCS51le8X1D7qS6jAoM5m5R2Y0x5doTD/QKV5ag5RX3qEmRKbUzc6eROgVMrZPqj
/uQJgSgvZMAcR7ghKw9Rj2sC46bKC4HqVctTYvhEirMII4slVO8cJZjugrH2vZRklA6jCFWzNyJv
AbKe0c+qWG4mwwn2QgxgNmL0PE+lEy48IFxkcnVXGc+gJtxNG1vKburoUDO7QXUemY+6Ws70SmSG
+5pPMJ43Qd6+DqAxdqFVocg/nLze0bAidnHQjH7l+GqAPAFjSZzipim6J302PD+yBuuIINZ3/K4+
WQj17AHIQB6GZ+W3OEcCE7OeI+dLzhyI9LSLwnlW2XutQtzPwrf1mxNG9SHumTvMykURyrQoQ31T
Z/yZ25JxS9gxFKM1LYs0eooHxDjKxTk5AeYbKTr+8UyjXOt1JtSvyQKPw1bDgwcrUFwUktM49i/u
7P5Ch0PbVrltbD0heBrNtwOwgLTBdxVhjvnQWNsxWoAzpD0wTOUBzUv062z6YldvTrrTY9iaYDoS
TtgvtJ51w+SCOUM+EG0+TzyqY+aWpq+8FqPOQL30yosek1xHAJXe0HyOaR0c90SL/jlfEFUibHVR
m4d0Uj00tsYfS2/+CgrEj2IgQXECnCg3b7ssSnZwi47wsT2/TsqdDZGehtGbT2MQ3Kmt4FfXJ0fk
DmPyn0vcj4ciqZudGqFBCFQ13ueGaIFo/Ix2fEAa5OwxDmJUlR0WJDx23Ejee29kEJ6qB2XqoVB3
6nFKcvMxX3aAYEiMRkdPib4Wc3PXWmFz1xUz0JKoUe6zUPPhicCOr5C+ZRKtuWpxh1qab3ZiajLW
6DW53/IckYMWWaJtZbs1b7/7ObLr3cwIYAqqp8SZD6VmHsyhy3a9MVUEZ9sEEv94kxXLHl8dbZfY
+stcaz8xN8KlzUqYLOCM4VeWkW+zPDkwbXitS7SLEVjbZardbjGIcrbuSPepLYCji+Yw9SALPETH
uf6zvvSfR0AM5yJ56FVDjNCRanGL/A17thsHmQr4X3W69WZQF71mDRcg36jyhieg0+1lxOn7DvWS
Z9C7PyzXGl9L1/uCUESDF1b2M04UGyUdDfSNUx0ng/crM++a1NJf0JH70oL0IWGKG1hoZ+el0HdR
gSKl0rWjr07glII6PGpF8lJ1Zv7cdqOFKUW+nRbAT0msfC5gFPut2m2Ccs73qktUHc+zL3bU1Ht1
yvzI5VnaVsKbg/gkUNplH0x95NuMB5q5rHYuQDX0N8+zFsEQMe5GA9H72sgqRC4GrArQZFQGlEr1
DCSu40E4gQ3SZwjLIN6F4ZLJQEefJuyBLRVlxyZRUMJ81OlvfMUZyctkdLkpGDANWxXCnYBXNKx2
9dAvrQBPrRCkMzZALn6dA0OOyEmROSjPGb3/uRlB/qYVVjJdBWS7IxiduTcYAaBZ2HfWl5zpUhKS
2ofj5G6Rus+w9OXsQw0oRu1wJIstHKZJk00NKgl20qIXFIImYxx83yU7nLOZfNCSZSg0Wc6MIHOe
BUwTscxqlhGiRLTAhsJPbje47QGjecF+nJErSx5zG7WPyJtOfNQlSp8xl9I590UApc2dDAVBF3Xr
VM3wmMCOtgLAXJEDiVFtQKupHjJCzM754HgDfS2m9Q8LSztHYI/9YM5e1MSgmafTGiOELT0HR7TW
jYJzUz5NY/vixhgHdy9JJ8x2Q4haKY5uRWKfeBoNspb4/+BuFfLwTBeRnxYpNruv+aDRDjUQe9i6
kfcSVW2E9Vv/qOmhDQIdUQzHrDeWhiJsjw4On4um3QNwB14XMJjRGl3fjeF+dqJfGfdyWyuzd0Aw
5l+4a6N9BCWbSzwldv/NItK1CezsczONRMTm7mh1IdbEOBq5sI12Y/+qB60/ON4NkpOhZfTIxHXW
5Vdd41wcBCH/wHGfdKYgmBQllW8iMoIihIEEKo8UvxqfecUmDFu0qksH7ZFpSHYEisHkNT3dQP95
0fvXXAv1u5K7d98tzZ06xSJDUDpEQYp2D9oafb/GeE5ckZO1UXjXOhGDmO/7umz8VjNU7BIxay4M
LcSVLskurtZt/k8Y4v9HGAJ96f8Varx9y+Jf5JLif0MbX4/6B2ysmX9phqs5lmcDC7Teg4118y80
XlQPg17NxLYDRPE/EtboSWBgjAaEqjsusOJ30hD6X5ZhkMB1VTxQwEL/d2Bj/s97AWuVywLnbCM0
YYB51k2hHPHOA7cDIVqBBpzuitFApK5U/aqbzJtBraYDAmnD5xIBvVNvxu6uji3kYBqrQUg6rg5x
0D8PQZl/ytXsR5iXN8Pk0S4YxR3gnl3N92jpxX2ueso5MOdvseJWh6jJhpNQC0ZJ+vPoutM9fcN0
73Wu7b/DfP/B3tcSrsLvlLnFHzNVof8NzBuNcFtgrN/9MbMgsudF/XAX6kZ+GL1kq3fmj8VsrGPU
hcUN6lnRjshaAoILJ+K+b92bBjXfO2wU/9VFzH29abgv7Wq61bWsOBq90vmuPti3TVrt1bHpHxzh
woZOT3oEmjGgyIL7TeAGP4d0jI90jE+l02ufnLxstkCKh32QVAPY2YJgolr86v6HsPNYchzJlugX
hRlUQGxJglqkVhtYZlU1tNb4+neAbHtV0zM2s4FRC5AIRNzrfjwP+lNl2pDBDNCdWdkfhDMHXcRN
3a4Hq7Z2I8EuLuhM74Tb484TAC5rr9OfW7jF1DeJDwpcmQkYEaMtHs2p0PeZgRrO96vwf+xP8z/8
UQzTMkkgcKQ100r+sT9DKyBBYmyu/jQ2YJCCcOt0rNr9xvKfOqSaspjGo5gMPmyItDsroo8m73/a
BiuI0Cm1U90U+Mxj5dZ1rb5v8qZ1M5M5YRkBDa/kY4RN94GqpghXlSff/KTpqMOZSKcwrJ9wIrlO
7NlHMW96IHlZqPRPcY7COzCjR+Ibhtsw/6WS2A93ScBJFus/pMZBDXalBALHAUfAY24nN6xtqGaH
AOphHpAEwqVy1gKOWq8+6RY71ZnubCKOXkZfEpqY9jCxiwDgbX5D5ny0OKHMEIsG85V8iEN72kdB
k75ozbWUbXkmYukx/O0vmi91s+V/HKNw/d//6Oq//zAWABmLvzoZHKau/cMsQMqn34siqa+Z/Ir9
KT/NpZKV1kWCVBvYZ5GnhafOkOZlgCy+i6vANb2M009wasoqQu0mr21jKOcQ7bQecCKHe1uWyst/
/5wQdf7leLRUy6IpqDs4LuYNpos/j0epDL5R1H52VTRRH6NYXjIzla4MZhjraDr/4+2WcPM/j//5
/YgOQI5hY8OyZiTPn+9XcCBMsGrz66YWanAThJoSc7USQpOuWqnGdWzgNIfksj+WHFmzf2BjOm1+
cpio+q2hPFgP+uj4L41OaJPS64xp1hdILNTKoXjBvw5vsPIK0NkKhX6iTi/5hDKw0DjT14pnXv7H
/vunKYS9pyma1Iw5vH4+pfzrFyLoAKV/loZXaegfVhIEJyuYMiIC1Ioxyy/Xvhkrc8Wvc+uuEGed
4YjkRhihkVk+hKHmY3gKUJ3yJNyou74u1LtlExvOLzWbiaUhx+KoTvGmVyb/NEzM7eugwklfMbyr
s+4RYMy2bw3+VWVPSmXFemYYNRBiYWls68pKrgokPcqKkfVKlmWwDgKm7V5wNVQ4usumSWyScAAA
OlPNWFDUW6T5NpDueLiIPlmrDYiOTNUGLLVEVIuaNN9aCa4zK3/tqZqxwRqrnm3bQ2A5xtOeVUl9
8nLaUoXRZNf/vt/lv/9xbWs+R+qmoxmcTebj748TCe0QAIXSE5cRcqQ30CoVsr+3ZfVG4YoRuKPG
1ld2vyFW9Wes2tEvPVU3WpT3n2VsqdRwDZPktUg5xL3odsRAeg/RKNDAzo/tQGjqYvzZtvHViPXD
oJnRR4TTYpXiiLkBCxvvyiSlkiITRqLMND4N1bMwBj8YpS3J3q4dd+wmgk7L8S4q0v48xROkNsMh
ET5TH3stRr+ilcY+IFdnPZVKthdSKbdjQQVwNUxh6Rpmllz9WfvvVe9dPBQ30ObVi2HdV1o9vNq1
JDRedf/7jqWcrLHr/uUY1Q2ooRbBQ44Kh9maz+F/7FqzskOlChr90qTwy0s1UU+O3aonpR4IUvND
FaCfae+XO5bNYHueWNM6UE8VCNxy+/s5qid+FBOhC79v+uMh0opUNH/zE3+/WlenERxQojK/X3e5
20tIRFj/8cjJFGIN0BtuhEna5/J00Vek0JMU/scTlzu+33L5gEGqeFvyS16+b9OXT/D7zUeHNSLZ
7q1yqINm8x+/0+9H//266k9QWYBl5z21PGO59MeHne/4/kzLPd9v2hbpLVI3atW1O9nYcJ7nhy0P
8IzKpvo6X1/uWTbjsvuXiwaHalxeA07yOySeLMxr/yx07xRCL9tLGrN1e+lUhrzOGXQX1Lu3bWZw
JSx/ndbD9NeUNPF2bJ5H0f/V5YZ6aGP9THzbX1iKTSSG4VMTB58JiQgbPGVfRarITdRSMu0tcoBJ
8m0dpXj2Wusa1fhvktoEC1llr1RkFZbn0wV/E6EDqr9rs/TEGb+g/pF02ygTrq5RY0Y6B2mwqVi9
lswVYk+7alpPsuhw39N+ghMMDwyzVNOb7ab3UEVMjSdWIOFXvm0ktE8r3N3K8NhnDJ9kEAJ0gGC4
VqJfTM8QchEfjHYcEoa1RmZuvta2djXDn2XUXbvYii6hLg78bM02Nqs7tdNuLUx3N45o0igNJFr4
w6gFZtoKh8Emc+xwp+n5Q6C3nIjMbsth+2EkH3ZK2Kcci2IVzoUEvTZ2pUG/NzJQVeT4fUNcfryY
vS4ENfI4Ls55XJpuHQbwpg31bRomsbL1Y6xb13lRehINdrckJ/hUojStzMoFRq+dZemj0c3jt9jD
61J3MSr74Wcki0cN4zZsbO0h8quLUzb2BpPPw0RQHxrfYlcis9hhzwXa/0TYOaXZIVwDJ8GC1v2g
E08xNYt3jUqm5JCX+k03PuKmgIFZ6LtmLMQ6QG5u19UaD3O2s31TPeUKI6K6YVAJD9VsSzJPVWCa
R87Up7gVtDyCJNxGOHwkjFhy2/n1ouFHWCYPMCPJVaSvMNIL3RcWDUUV7+RoAdUVrMTXmU0+j9ec
0zZvaXIDTQ/8AtrqOqz8Zq9GktN6UJ5LOe4AmHiHtowiRvOMPd0QR6gOyGa0OsBI2EbMalKG4Nh6
VgH6rigdUSqnw5UMFTEadetaE9m7NjFu66ojZ50AA9pf6AYnbfjLIp42GV4MGf0083abD1XnSgM8
OnSaM2Gzx1wh/jXvS3tbQnqJtO5Lt4IzKVY0NOHec36nwaOeMzDMoDCRc9Q05zJUrP2oQdkByKSe
GtQKOPDKW18Y6yIgfriouzsqzdWmYZk3KfljoBcganPTdGEaX4UEEI8XjipvrfYX2lbbDurr0fFU
cteyJ70rdood+ps6LypaW6RC4kihJzKAraIQGOHpS35OBt5MrWh6lwTmqYDlXmRoOUq1u7ZpQ8JD
jwcELmtRiWSnjOZVaggRCISiOBtoVLht/9ir4zaLrK9O+DcGrORo1/HL2IqYZV0x7jNNP47emLky
Vo6pr8k1HPY5pdW/N2j6cmhFbuB9piCcNzqTjK0/4JEEsXVUxmJrmz7qkCcrSm56H7gKAyK4UmIn
pgmvUW3jaZQEzLWkIwFLNSpUZPVT2bEYpPJ0FlZOzdniUB4glE7MK1emkz8zydpGkfPcm36E3zMn
+LNOESqX7/yHKHFltr2nu0cdKy1IEu/J5J1K+S6wJtLy7mK3KGJta+R0TtKW5LshPsOzpq2dYCXM
W+NRY2YKgJ1Ujw5461oTpdhEjv2rBxS/5hNmpExZpyEJviSV2Hze0yF2XIQZ4kWEAOUIw37tLGPH
WmxYFxMkWGPayRCt6pyKR3A63rsh2UQ5zWllHI2TzBgnE1ZDU2RE92Bf3U4b67samEVUGYe2ikJ+
AALtTbOAXeaBvvUax9lOhIsMDaj9tok/iFqAG6+tawwp66R5DQitGmKswpVlQD0f4mrjtM11lHc0
1TTK7aTIRoVZgz5Fjx6Y982k2a5ORNCqSSFcjwWVcOR0owLbdUgUfYcWY2VRoDt1t76ztVOKIMZp
5GNIC8FnPMRIieDHgBdEUzh9zDz6TV5Dy5P10Jybl+1U+dE63VlrZ7F7pj9JzT5bHr/w1AQHe07B
GT0n3tTh9KiVJEMPzQDEJCfTu9M/OcC6XdKGzzED53okIwFYELh5ZtNTTE+p6A3MEjHeFgJABgcR
wljRrakirlZW8VLGysOKsKj3jDo+ksdwlTmRuha6+VaVwzVg6CzSadd6Wru1LEQ+s3+xTaUNoDoh
LxJaMwItsSOBPoW8N4x3OQUHVwmdQ6/jU251/RHDd0D1Bu1VoYkAm2fzRINbMLMhtxTgvrV1GufU
eIXcUZW4s6LhMeqmPTiZi9J5v9os/qW2CIiQAO4JGUzXqjq8EWGQYecFGxkaPS7LAjdZNLSXkmjE
jdETHuq3dN1l9mpWBYM0f3KaggS9V6yWAlkegvRcgxxhgAkL3fjRh84eYpL6Bq6xcx3F6E+d74hr
VucQSeZHLJvlagxI74ajdjh5curc5Wnz81V2zA/b572BPYuHZsAuCoqOXmrsR09ho/y1vEbdjxfc
BO1ryfl0ayABOfaORfCTSLL1NL9GZt+TLNR8mVEcbnKpBtcByPQZE6m30Z1KvHeQe5bXsqYUPRjn
8HtNDPmBJVi6a1OyJiOyG1aTlXxaoqh+aql6AlzRvAlDzVxbE/mZukt/EQoJKo7Sph/C9LfLQ9n1
yaqNfeojQTeyauvjA4SY6r6aNRzfr9ZdIpiYPzQsxOsEE/ANpy9mn0BAAKDW8uwVzpuc31dp40vn
WcHb2NLZhn8cnHuaFBc/5pRRGM74QcPK7VWz/DlYcI9HstoemfKcBlbL7uh1zr7rVPVeaT1jtTxM
MV51ozC+RlhACAKy6jb65CbJuim3JDWEZBDbL8sj5WRcozTQXlvfHtzQGogepl9+DTaxMDL0M534
yEgwyktZ/bT9EHO3qUePRIAJyGOjtrcaU9wbpUYg0/xdZgIAmJn6ayDZcl1NdnBrrdw5mvg3tiTb
NKzc7adlB6lJecfpqnxNZK27HAf9qYzL6iqtPtrkilZ95vncQ+JVicXAvZTn8qEgVWJv5nD4szYs
HxK94ZedH+Iw2yUEw/sUBENhCRAGyT9mfBIiIePdzuWL5wSPy0P91n/oaYG95KWCSbqQ+Snlf4eN
JRVM1Vrjs0mcv3ckdKFVNmXdg+pNiN194nPUvlEeCDTovt+4R6pStLazan1eQ9apiQRzJH5GKQ3U
YQMuBLSNP3rjVUwY77EtKRvEOMoZvnFz1SgPfj8gE6dKN5KvKMR5LghLOHdCBNeRz7j2Rj374eSs
K3uSbOiUwvvv88to9DrIa/pvy1vQ3Ov4w0GxoPFpN9PFM6360rdmuiEMz/qyoREsH6VqKa02loMB
tgovatHWmzS3OSfTdjx73X55FFM+ia49KK45oUnn5QEKAbKfo3hYPo85q0KzkdDDODGas1NLHXXS
VH92tOO+P1BASkIO8fM6Fmp0VkrLQd8m7Q+LH2t5BDWIam3baXlj8JSnYNQit8nH5oMsse9vLVFY
rVl0qjfaNv2JiIPCDRjx3gP+lctr1JUPOlzPgjvfRnuVzkPTvKh/N0P6bPMXnhp+Hg0V613sEyQ+
JYrmjkYyt6NbembsWw9QNAIWcx9GImRtUE7YCzLH5c80vkWkXy2v0wiprkrLjO/lWEHx4Zy7NU0R
vXV+dlheBxEsAH+UG/e1JvzjCCMUESmHF9OD4/KI2EcnFnJI3E9lYRy0FER7lJvrVrPyl1xF9jpM
A+rf2NlIZQxPpcy1B1kqP3oRD58cPAr1ANO72QGzfSWglGHNT1C05Ew9Uj4nGql7CoKErRdo/YdK
m3l+oiajwW2oZxw5n4PQV4J6a9rkrsx3FihLKJwW5rWXdnMdCgmOen5VTFkPfa+0T1FVmwdZJoab
x+H4afZMbkz/sxmqdNsqQX5wEqV81ijsLR9fMZt+TTlLv2S+N9zUJJTIfHjBrhs+GmnFj22t6xjk
AaUst5NRyCKy6d/J9mZ2kkXNvh9odCMa2y8fMddhg/T+qJ4JF9bvpI8PfXmmGdvUS6zEvg/p75+6
kbH6+w4C7DQo8G/20Kgw+6tppzhmDFfC2Cwv2Q3BuLGnkEW7Unn3zYgWyTFZpAm7du6KjIZdWZfq
HXBC/UzeAAKc+bsPRXCgvDO95JlkfaYOQF8GZ3ovFKb27Tjd0eNoaf0iYxmKSiPqgvZ7a4v370+l
8Ufzwry/KaE0LragMbDcUQfTNfat7LmbzOLQODFr3KGNP+n0Lp+2nXrp4kqVhyDJYXOSK3gOtfzh
e+/UbbaG9VUzlnvWVQZ18P2qlYpCgYLoI+i2BAF9Ar9r/hKJOGmc6D8IT2u3up7xl0GZ8GxXIctT
7heqUOn08hdr/d67LX87ABHGhxbtFC34MXScun01RgpiaKQ1MCVoPNta5UWCBpcM0kMVmR9kFBd7
gAvlBTYIU5NMJwbRyK1LQXjM1rZIPS67jrNq+0Cka36ILL1Z9QqLVdVQ5/CRgJzLFk+G09m3qJke
gIsYl9ypkStgxMhYwXKK+YKTKu60EJa53oPZ6ure2JBQP27ov3xYdkF/Rg2J+unt/BmFxSGMeog9
XqkTqWHvK7A9HJCklVg6q2rfaBGjhnTdJq17FInxQRljn0S2fGm1wF9rWtftW7PRtggOnE0tiwEc
Fug0gtnKk1daxffGTzUCHqknzT9adrQWQ8NycTEZt512Am4S7P7hFf/n4347kn+bvdGgBDtiik7L
yy0vsDzsD4/z7xsZxp01Qn0EjQtFvTaw7MQdMj6jIJtGIM2a7Hok8g4x3YDSy0WV+JJZxKCEISug
APLfLreblzB4S2lxMSHGUFCZMATrdsYlzpu4VZjrFh1zfgRvR9Wr+yPRKuxcRUDhQUtqs4u2iflp
NcpIR02dwWpJs5qMvHDBZrScBIbItbubZbTm9wO6EbRvnMNgS+fNcik+KRSn9joRRXHSk/WJO79R
fuVC8IWC2b28bEb8zJN0ghVdGG3rEAEZtOnohmX3FtZ+fiINEZYTinyr7sEDlrfU0s+WX9W7Zfdw
lNWuFiNfzWMQmzD4ECOW3fPy5aiOFviQV6lSMHL0+XQk7QLQcX4SrFS2JC0+qx1cNvJ5npQoGNb1
DOeEAci+UhUFB3KjnkM1F9vltuXerGaKbuqIltox3mTEFAdWhcw1szZMFGD4kRQ7/26BHjmbvGAV
l5OqiMokEj4/GtTl6qmOuVmvEQSCzHCJYbwaIHMQ0b8IC0O0OkNebRs2dDHChs59TrywLUgxMlsP
EzJUSqpXcrW8z/erS2jNx+V6OqflRoNsV2hHDuSa7mt6hvtJbTPXZ6iitYIyZKJlvZlFLeiLEoHe
wkLL0kUkljfVPRCpdqcEfXSK0ADttNo6m2Ik6TCMLW9FC5pGSOGI7VT1L6FBujpGhn3uO86RxaJB
YO2RsOTqqDoQMKpuoAjZYU4GfqOuormTV+AMXqnAnFw10AELDfgF6/pnZHnpGpNBTFtNvxodDtSK
0PRkKonfGfqX327gxRy8WN+qxUZXzeSfJjA6l2ipiRQy/WUKHfPiJWfTbq07kcPzmjTSiLOoILOI
p17qvuvW5O8YyOQRwdJ/AuxkhSh2EOoQnUoidWv2/srTCCHq4nEnVXIJ9E5tryKcogMi6JdGttMJ
gkhygttVPExjCS+UGNqLNHN9G+nwB8Y2kGuaj9bWIybo2LWwgLyhWTnEka3CwWNpzKkB2ZnQd0gJ
spvdQm8qKRD7MeU/u3jNtaxYKeOTb/TeXZxjdteTJHelkkwPIqPSyHtBhm2p28ZBFB7Vke4GBn1U
1r2q7os00Y6B4ZCiWVikE8E1iS0JPBr5S7JDpXf69u7N9sB00O+cGsrzmGvnxaO3eNN+b2IB6KjP
nYqvJH4QSvWs0HGHvlV64AHaF5PI+ToeaDhQFFlwzwsWHIWntGN1Ow7aXYAp8GjVkmW4He0DncUO
RBST4GxwywihYnaSplY7KIDntMHS/3uTm4gEJgzzBDLnX16QYlkiRGYdmPa3s3HxIw4d8rgWoOFm
JjIdlw1lp/YYWi+46oZDPYM2mya6hVkit4kGkGG5aYkNWC51ToQQA+n/gmVPhmGE+aByKC7RAQhh
hatYw5sf0xinYnOXqgjDasMvNknroX6C+Zuk3/91C4k4I6KYuZPkJqwbf1IOvR2PJ5kO5zjKnZWi
oUyyZiwj0bLt92a5qiBigWA734OgjN+5zw/9/E2WTQoflbC/bC54oRmb5g1szsRNM9hGqhLopCjm
17xTnpyKkR63ePe9sRXr70uoVP++xIshKiQZexNHTQ8lSe2PyyVjxoT/vrpcUgprk0ZmsfdL6LrL
Rp8prHGZPvuGFm2DGRa5bNKSsWzh2f++zY4FXfXAN6BlwLT3iJRlIp7WK/SZCG918xkL00QLFJip
PWN0Fjx4oE/5WqYlscqGNRwmQACWWhQnouUTtH9kS23ovFEetRnfNaWnFE37U9tOff5idBPFGkO5
9xoiX1OvyE+9SihyMzJm+GmnHkUDjY5wF5qk7KtlYzJjX+VKiIdg3iVtGjsU8p1Zyc3QvHyduOIY
8liyK2Kf6eA6hjD+VGZsuuz8TTliF2r/H2RAbgrFD+qGNEO8O0psOBAnPXH9oB+O0jCGI0oXj45A
n8Fzd5RjFKX+Ia4J41qw9Ckia0xx8K6+rzsk0/pemxy0PgIJR2UNN4W+TksHHm6VuYnucT4ONP7s
rQaFJLF84IBeSx40AJ9xRkn8JqL/4zbf5I/oNCXdVv4XLQpnt0BpcImmFF5igOkpBtp2bvQmOy+X
cDeuRGDbqwnk7c5KlYbuLosyLSeAM4tLdK6RfRuAjrUsdz/pxaSb1DHknOw18Yt4sJpKQTimp15a
6KiUgn1u1/29aU3xWUfOc/QwfYZDUH4Qu3kJabU+pbIaTnZHKF/8GEhneMjqybliGQPkAoIrcmgM
6gE9JoOW+Mr01Xo3hv5468tinMnqhMXaJs13tFClW2s97RosgNRkNXlWZY5c0kxJ/J5vw5oEOiT1
KS1DQCEiV4LIs/p7jUqvO9ikqnVJ399bUrKcUhVvH5jjViN57i6tYF+Ypn7nETS21gDO7aowWFkU
Yd5Ux2igyc0jdjRgNYm7+AzEMVypo07unJbEZ6sALtUGNr6E1Heeki76WSlecVmuUZNnKpgzsCS4
BdZI1Y3XISOCTFjqR2sIk7w+FfWFloavg1G6y+1W0dFNAJN2MHVog1Va7fI8kg9On78T9KptnFin
tlSC7tPgqBHRIZ8KRVavBn3+QxFiqWqxxb7m6iQ3g5/RHJrvtYnnKSWqcJ3wki3KsBhTAptEDcQB
WRLspG6sXi2T6GOSoL5KAx+MCe45TvMYU3ETUNbZhmk/PDRXQhJ7yRwJw7XGVJa8jNn9VOTqZyMq
xAOpfILt1LJAYAJSy2S8a2m7swZ5KRthv+hjHe6zPr6gMVIoPoRDDg4u44AhGORYx8Z4HySVWGOq
gaYwjfkG2VfDzq1LAiIj/D6RgrqtmLyjNTHuwLusDkogtT2R17/SqlVQnhfFC+p6uhphTZmNlMGN
pqM3s22j2zJjgL7GGfKr8x+duMOKqysvgx0e6wHAKBnB5ZOlDckhG7pqjXiLSrJyrWsh+RAWJw/V
HJDG1RNqv6G5BAkgbTNOkFHPV6d54zT1fVWm7Umlm87anPoQmvvUrUnoYxJZt4e+KouXih4HCULJ
zZgi1zcG/Wo62QPNKe2J1NDmyQwZGSIiREcc69XQ1reMr2NaY7r/fXiHpq2fwmxrjXS7Rp7Dj8WZ
LntIsqS9gMq+LNdUC9GeUEqaN1a5ErofrHVExTfy1Sfj1RoSkmXz9Kt3KLV5XeRfu2R4R3w7numM
Uv6WGMosW2r3SOy1e2xmZxlRSif3L7iDS8iGSFncH9j3o6S5Q/q0blFYIFqu+k3omeO9Lqfi0AU0
3TyMSF6OViQb6WvjzDN5y0x/06hZznpwdNv4RW1U04Jsdtrb7TuyK3Mz1DWAcMfPn4AT3UmztD/8
uaJAxbI40ydq14A5zS3oUSLOyfD6gU3RtRGRvztOhyAqCdKNb6N1LpS83gpjbB6btGQQLafwx+CH
G7uwzF9Zu8k0eRFiGH7OF8I6GH/6jn4RXe/vmLTZx7xoXIa24B1dpL9N7QAbfas49+0Ir1EOr6rj
68+lVEJai8zrtUDBcueVf19d7qX3SftUliTK1175aA7ZuRhG483QaxCx5DmD6eJqWQ1vXaWiwdP6
v2qpTLPbe+V3TnIbkQmc7Mhh6mtQG5YmJlHqmcAiK58uajhSUaHwq5g/nJTGPuKPAEMuLQL6J+Pe
JyLiYVKVuUEDk9XQp/6JEN2ZcIiv6CunzfyaZWO3Qc6TYi9h7hQ6GWaJKqTDM8bRG6nAW+SL0bMR
kuUek+fB8WN/arV9X9pa+as3c5o2nheQprGnLOSFqzq2VhLAp4uUhuKpjL1VPPr1cbRM88mb0LZH
zBN2wprIMrSE6upD198IhXlPQh/gF0meF2OyNqoZFS/gI600Mp470+wfU8aETDeaWyh87BujrR74
X+HdknbuVgrLiLZum+NomPJUdM1jXiZPaqk3bqRPH4mWo+8nX8481k34UAu4fFXbib0/Fd0rz3mL
KwMJf8nxUtFEXpfW5K3HhsoXgeYs3iBuv075YK8AD8e1br7p9P7T7DDANLvpZb1LfDywpeG1lFKD
vU6RaU8BisB0szf2WUf2NWfc3BUEKrqBRsVG9xJQhzCZV1iLhrVBtpqbE/j0WI2Gs6rxtx+TWKfb
J3PrSASdf6CuNO30RF6iWAneAz8Ci5eIr0AVdO+igVWtP4oNJo7qRz38NAaiNyF7FxddGPk6qzr1
WkftyyBIcLbzVJ6jtv6oKrV6TPyCgKK58mnalfy034e88Hd1I9WnXtWSk9OkKnHnGAUZbRPmw5n+
PE3WZwQUWQR5szJNE0eUp5HohVVxXUcRLqFQB1oK5/ZA4KcNUNBh3dbYyY6GCac1xQdCi03ODcIc
z2eu5BejdbAZGOISod126SQXD0WlV1tkxdpaAex7ZQmsX+1GSza6rz3hnQfM4cT1Zx1GW4TKYif7
ICHEed4ziv5YxqF+UOKkOEFLMA6qWm/0Tg4Pip+Ja6v1u+WaNDtGduwWlxoobA4KJcBCkUCvDfWf
gER/VlI1tin/ANcn6ZIFhvXZI5TFwsokbW1lQXltGtocZTk91wOyDNUOjXene8YYOWIXt7FcebUA
YWukJKPXrgUwlGjRKt9Zov1Fe+OujzyUhgIiRBcCUBP5iH9bjZ5DMUJ+nunSsZWoYCq7CDxAo+b1
ChHXr0GSGBIFxrSnbxU9Jumhqmr7WJE5d/QV8VjrvsGpt2i1FZ6+SyZZk9VDRsCI1wRb7BnTVgtK
bbWsrOuU4GEv0TDy1c5jogrUMGF4F5VoCry5B8OoZAEWTXrWV8X8hRBDiUvpMcsi7yDqn1NlbC9U
Muxr3VhwaMtOvlRBAEFynFaDpxYHOsjFZirr3A0zntvI0jnycs+x0r+GrK5etAEHikcaLOl7xfvc
hvwMgzLD4N2bLmwEpmkp3QS+TXIxir5bNRQbjqIfm50ssh+Ue29NEmr3PZHS25haGUS/iPRdW/rk
DpP93Zj1MQNx/AJw9xj6abBO5yOjqzOM1nhR7nF/finYF+e1fH+P2D49Gczx116Ad3bom13KIcU3
9559fUBqhJj1hzdPK8WwN1HBunloYEG91/XSWlVd133BvXPN1glcikcJWiE1vJuAqKwDT2yU2Rsn
vMhN6zzkhOdRXppyf03yZr8Nsjg6y1p/NCxaLmYoppsmwmTTo8Te+87gbRMaIfTz68+0pyPUVulf
FGxosalWeu6J0jpqZvhQ2kVI8m2U76VN2FSmM0ZPpoT0nOYgbnTfOgig1vvaVllzmWZ6S+fNhEN0
FWqDvjcCY1NYefIqM4WaCwX8rIk5+0Pz/VI4RyiBnz4WVnSrrBo8cWc6t1DTm11hBd1pzEP/hE3I
3Kk5DVatpblldu9pXvp0c9PkNFjqrnYaTl0w0qVv4Rc0PeTfYgMGob6EEU1PH3GTq4HiWPPu9KJU
lkR8az6P/uw3U4PWwb8vSNp2+dSJSzFLfUjLSHngcK3IWWjokhoGC0CjOi9y8TQLIAOFNdDXqVMZ
RQJvFxQKseZ6g0Sq1aqTXjbVSZHTszlMI/CDNN8x7fBgS2qJq2RJtY5lXp0qe6hOrJmvwkSf5TX9
81AllzJu9QMTlGyTGRolP9DDJ+ZbnM/q96Apo7uhleVJicUlCbT4asdJwznNCC5UwVI8tQrq/iTZ
GWlTn9TQO6hKKu48H2ff0HEkJ1TGXmGEl1HWvjT+NnNM8EminNRDI5mpJWF6TWMVOW2qrbUiGa+F
Fj9hUrWeOqVRkZk6rx1QnvuwfO2G3UD55CEKcwrBZqntuiGv3cKIoUNSK7HUPRQCjpUCk55ekRsM
F3qdyp1G2+JDN+n8Rrn8kNjfHqKCsb1OU/NLKdW1nvv+YzzCRNYbvDR++IE2EnetNCGy+c3w2qBP
ijJilEkfTA5CGPVjLEOatlLwITRcdrn0KQGmeonqJXtkT1CYqprghCJm5Y9fTTsvd/WPAfgWig3P
2/dMz48hUepjx6wmrwiWZ+ZSfTbIijsF1rkk5/3UBsOEA4Q9EY3t8IoDZQK44kc0mqzhlRkKgkqv
egBDAefej+9ZUWSbPqsc18zNai8pYsz1A/+ybMJB53Uztdv8H3vnsSQ3kqXrVxnrPdqgxWIWN7QW
qZMbWJLJhtYaT38/eLAZLE5NVd/9NaO5uQKYmRGAu5/zC8erMe+srSdRRIR4B7WcdUHSv3YJoKgi
9MJ1oPmQXEwHHo4k71y/iY+Vy+Kro80JMK+ONnHty7vI7dRFklT5F6JVl1pz3yRD2nAWb9lI8RYI
G46vdmPHp/SLOvCmCxsPvXTTzlYVaR2AKbEEfKuN17g3hXyyQ/RUjyRsnFh/bQtpxnqknNxcSojc
IzehBcmT5ETZXiZqG3pAt+vM/e5E0rALmqqb2zjB7VUp4rTiyWDIO13b1oD30lpRjkPFETOLrYKd
iBSuAdsap9rmFNd38bUx9foYts7BM3ufI2UG2Cwh8SwBbrGQ2X6t8wL7NgLgTsVDFrXaTo8C9tI2
uSqMcpwHu6rnTux9qTTLeYGOmO9iNh9gRTP3ZeyNdPXCIT+F3RKnZ4Amy9ZSu4O/RpXZO3t+ET0b
PsIHitwdC2RlZllSKefS061tYadvSukrZ/Ase1h3xVZrzPTZSpUdhtchiRk04oMBnrSLBNLXftjV
IUI6qvtUdEP3pI4R55Dok3xWfcTvtrpyAk7I8znuonclwgsINsD+CYuj1ZGARXFCA6PVkIqQa2uO
vFWwiTL0nnhxxJu6dmB8T4VZIa5aa/0emlByQIAl3LDbAR09KUIlmUGauJONJ7+uz16qJx+OamuA
wACmlN4jIvfxvG2i7D3NPRI5lvFdI91upk7OttNgz2446yK1wx1iRMqRUBU2BaRcjsDy6l1XSoc6
LdD2qOp3C6NwpLL9YJ957iv6EtkmToj7haKYecSeL0EpL71CS57cWm2umoR1RoLwvcoymcil/NFI
uADEEvnjRpEBupFB3Ro44QDNTrQX2daCVTAg5CwY26oJdKAf8D/vEoWwvV19YgXwbOVAdnC0GTnH
VvmKBLe+Ir5XKqp7qJTWfkys/OhHCVL7Iy5PGcGyAVOjrAvqQzEVBD7Yr8lId6hEd859K3ucBKrX
znJg7/t+ZS/TrM03Rp4RO2TRjAPZXbKqRvM674huArk8DKrxTSesNccZHmr02ONlVXQXlMz6i2Lk
3sqBC0gWpwFQRGY5NPCBiHs5fuGMd4KuVCxKHM025GasWQ0Ic0MmXiMW4pmHUC3OFnCI2la9Ywdl
66EmwgG1UXq2GoxZK0NfwVMLV5qkWUezCdCWUvMH0+CBSiXAqxo2jATG6pM0EKRMCa5ubMV31pAc
1YUUZ8/qGPMAjsmlgJ2y1HWHPYGtPJtBUGw8L2K/gEZLB0R7Q4YMYGIZuKgOjd4x1p0fBepJzi5K
kSbkXYVnRSKZe1FIVQ0wAoIgQRgnxjdCJp6QFY8A/5Wr1WTRBpeKeJZ7iCfPSk6egCHQThp7W78O
ITmEsr6GU1FMSms6aCSrMBc1GdYFtsZ+J0fvSgrMcRiUdmlOPpE1mxVC3hqiDbxvwN803kxLwnRD
XhqpELuAfN/n6jlAxHcO9Q9RZYnQ4dBJ3Rp9N2tZElGFxJPauxRpAgjixWNjWvae0La9dzzUIKpw
LJaSmSWzEaLdIZDS8bEKn/Tp3espAaJASVc+ARPh6F7V6qQo8MnGyT3rgz8u8q7HYSAGuGFi+LoB
sb7D6w5ETPpRuYl3HFoBDB2acxfwcLrys9Y29dGNgGFFhSptJcV7GEbJOvVZYz4NNc98AFnsdpJG
VWOck50mVg0eri6/OEU7vvcmp07D1cKVaAIWOZjZCF6coMBMzlJ/p/aKfs61oQBqOurz1MjftKrW
Ll332XVKcxkrD1pDBjKoIQx75PQIgB94Hi4AXXTohphDqVMsbOAmhu67r6Het6uok+WtGjQXo5VJ
7atyixwDAFKzdK21Mn1f/SxHwqAedx3CAUu3nTLagavve1H0J+I/mGSSa81mPvieDQDcnRmpE9SM
I5maxC+Jir4FyGPt3SxGFA4081qYMAmyDO80zfzUPQ+gcRP2D+g7HtgmOJsukMHfZlH4TH7QOQUT
vtzWyp1Rsr+28Zl/SF0H6DahvkjzdwmBqTKcciNl4oKBTz+DwuO0E1SnOOzQL/b8dqsQPtlZk3CH
rjoP4KfDuRL5+kY0AX21Cwt+7gWFuAOyQ2DX2lJDOYDnRJPkI6jmbEmk1GShC/uBHKHK2zxkOVQ0
r0Le4n2S53tQrap6zNgVS576npqy/ByY/PaelP6oiT6ptcvZmGhrq5aAUEK4etRi50jApH0fhz5a
oS4BuElBcseVoSukknr2Ml4XClgk2KkNaURv+EKY9FHryv4xKKqOMHoEEcAEuNx0KDgYlRrMwhg9
wLFqjWcdBXYkqM36jV+J5FgQZh9NbT+XnncNeMzXvjFFtkDCLm1YUIvaxdPH8Hv768SUVUMLkLbv
xdtYBvYkY/S3lcLCfdIr4NOqb+4sP+5PmgzPzA+qiTyQxVuItqgLy4q7i1axpneHMG7xk6gb96NG
4sFqcvOtDQ1rldXmZ2cRAlaaGPCLCgariGXpgVhyjq9MGr2DXXz1yE3u05FbdJy9t2YNQiFzJO/K
axPEfQSDLwZxRHySLEGpBknGtjyDfTM61k7tkmIxWs646HIrOIgiaMhrFL72IaK3PjBLBRfYRd40
31XeitvCu9S8sDYRei+bkNgr6fTWXromWWZNkpYZSTbQ1Qrkx6DAenxUkjVArGJWuAn53LZuSWVF
iETiNLy0a6tey6FEkEmXjLVJ2mtjEPKdRyUZPMyNOfWQlNzYX6GgOdeaKBaabHayJgOAHEOVafPM
IJisaHtjCg0Xeqf+f7WF7/+J2oIi65DK/3djt/8Tf1TRxz/+63az7ed//+N2xb+VFlTnn1AMWYnI
D8hs0pFT6L5XNdMs9Z+6joi9A30WHPXEbf8htGAp/9R0aDe6peM0ZCgT+7PKmtr/738YDCHOwKim
oSGgavr/i6ubZk1KCney4/TzQCI1YLiiKqSzJ5t4pr+QHfE4GZIEmsz3sar/VfaDd/BHIzgBSUIv
nej1B6jCWaTU4WeREm0yfUW7liEiixCd23VWkijzu/7KO3RcNg1SZI5hZI9l2VbXBvEmlzTyoyg8
EN3zJuZ46XtD/ugVuX5sDJv8HTPERXgJ1MSZZQwlpz48W4Zdo/cVmjcea30e5ysNXb0jojRuFWdH
UZh+7ZO4QLLw1h4CyYHwhvTYfY6TGgWHxNaSDm7FrzBdkaruC0guvCA8qVvAqFLeYks5GUXZfAfW
tx+Upnkfyj5dtL1hnmKSAbtIRrOBXFfwqMvtCBBWbWFQpbg7y1l5TFS3OOoQFDaAUp5rtMEB2U19
ori1CzteVoUBpmcakAKzAul+rSKPA0GR93uM9yIOXvcq36x445TJbVhMjKdRMUU0OyCHBX82bnEv
om7o91kf/ftmgY3mXNw1bAGZ98slXZr22xQRmZlVVohFZFV19TrcrvE6IYKGltDej9oEk7rG4GQc
Uv2lLcZvQ9hfx1tnjlTgskzt7mimSX8UNaACMNztqgr306gYqAs0QFO4nCteeryPERF7D4gzL1yw
0zv2pfYbAqde4uTvjkvIus+A+TrogSCFiBfrYOXvigLMPS11RAw5ML8o4H2sLi/eoSqnG4s4/UpM
Y7NwzaDaPVih2f1yeeG1ICWIP0GEmMRxytHQTqmkBGDEgOUPjX4yUxk+nBtEVF2pIJ9uAt8Unbp9
JjLu8piwNW57aE6F7thnS8mcszEV6JvsfV7t+3t/46fkPVXvKrpE0YwjWr5x1C5I0P64h++Qos+8
HjMStfOaWSsbLdEeIChSz1etSsPu0EyFGBC1e1+FqOBM8wnDErWz9pUGUFKpilfREoXRYjl4b+JK
Yu2bqRB9oilqoi+OJ+XQKVhyv+K3G/zWDJABcgsPXhfiUvFcjut1abHXBT5TPzS5Uu/RreE04ISf
rVKdBtlPPjSS34hXOt7zUCXapKqsntXcH9dojCR7N+xy8IrgH4wMeqUn51JHYNXq0ERi9562BEtE
li5rv7tqgkNXxSFFAiay6YFKXm4FFM9DGisAXn92TTVpOk8YEdrA9wFEm4PLJ8Jc/o9rp4lJWLlE
tGJ9HqocHIq6sHEsdJ6CpubXzIH7LQwp1Zctv/GDKAJ3PDihpB0BjdYP0GKag2xLROmY4Aaht7WC
BIHGTNUPTjMC+EjW6NaRYo1EGVaGjZG7k5OcKDWhaceYmI7kuX5gk94vB43UQTmpEAgpApx1/VOh
HwnGZUfRuHdjMElyGdmTSTtUX98H7Ib97Cyp5E8EAnZD69drqdblh6qMhweLIx/1W9Gp+dqrBmte
FJFy6xst3qKRWx6yqav3EtArVvR2v6j2IVH8dlP8u6fZmdeeCwBgfKR+erHhkI2y2hzZvqSXW1fU
VCv4yCjHTDPCIQcJ83NeI0s0jSGtVomEorLG475LRjDskDvdYxeqOPf2RvINuUQ4MONXmZjWQgJw
dLSHmAnGj4Xi7yewHc1y8gy/bBMutzX2v9ImgcuW1tW0Lfh97XVkB5dVtHQUQKFIDvy29maVqWR1
NRrfTcdqCBKhdpJJHjQXoSSB4B06yrFhroukfr53JXoeLetgzNb59GcEWb8AAmichTqIgq7uVh6w
Li6nQdHneyD5wRD4u7ELjKOShNtWaspDkOdwufMSWV0gnOHXGLQbqrrlOh+9j0jlyxq35E3yIV2J
lig6zDJRr3u6NVCglP0xuNR+Jz0ZNTrHsuM0BzGYJ97kBV2WW9GUi3RWmSDzrNBOz3FsSDttHKRl
Hsvh6wgVyvOT8FORg7coapTnzAy0VQo2FpcT+5D46NjmXShfgKZY6xIf5p1btcpRT8Yc4Rg5fVZA
jsAL76P1EAcNMVNsCdUurWd+2+oPUkOBHEuLDJ3lbomqTs02PiWjdxAtMc3Gk2oR5/zXfudBjLS2
jUI8w1c1PmbMVNe9GU5SNIH1bFjyWaTrXRCLM75t42UsyhFhAM9d2EkPlvLUWUqzVJLKIvvY29Uq
Msq0nLHXMPZgav9GEkRVJrGaX/dyDtoyimHp4DhMDQmu375PVqj2SVaVHscl4KZxW0YPraeMVw3h
OV0KH0RRIIkAabS4mPaQrAZMIJda2CdPpMaIpqWEWzov7EmSxHwZJt0kMDTSnh2sg7ippCyKrHX3
vwzkcLVnYo7oFIWY89t1xn0i1H+uEZNqvbUgnEz/D/tQddb21pY0X7rMA904kqqQOJrb7jpq9fYC
C9Sec0DS3wareXS0Tv9XCZg4Jxv6rfET3FEIXBok1koU1AXoFeqvwlJdGxUGlsGBdBYEVjHiqHAg
oqCJD11ohptClatt7ib5GbMr/AIQOH6zs/o8KITKiRAhM1FMp1opmVdtIiP2irMKYtjVXHE6+QS8
UD6Jmhjt4+IMQTgCrU2/6BpcE3hxErK+RVbCMmB87QucH2qNhwn4jr+sslZbNpgEeHM5r2Xa7Atu
bRsv73UUWAU5iCy6ehFGwjrk6k1it6gxTE1RdHYh7ZoQTfOfXcRxkiPC/6jo6MZCLTt1Y9e+f8zM
2oOGoj1HZT6vggbaj66R7UXWuJyl0+Yh6U1zfxsRbaOKiTuIXlGAKVdnAN4kSMfT5aKzVid9dLPS
Psa4Kw+m433XY+TLehDYL1bszD3NC54wgO4e/SFbJqEhPaD4kh1yB0iEUvvKVxyyN65nq6+wVpGV
hKmx7cBgPLJefBMT1Cj+nhtGxamBsL4+6KjDSZr0Wjb2mtSx8tVB2HauwVw9Q47COsRHzlQMQLYm
oeuNKoFUXTMxnyAMSgbIP2L+iQevqBo+mfJK9U7sin1UmOoL+TP5WOim/whrwdmEFqDQsXfiDPpI
eRlKRT6KuffRXoz+vFaMqiksI3FtHXrwVNVEXYaZYu8kzUb8SFTdSUVM1Oypdm+KmujrL2M3SGur
0fwlYAXpxW2JSnKCMzaaD49ehs00021e9GLULLFqtdBh86NUeugStFamWW06Fuu/Xs/U6fXyy+vH
klnMDN1xbNlQHJMj7R+Pki5CKYEUxen3SHVaoJ1tPgP+UH3NI3/fRuWEdTgpQVL6CMC20Ngs9dlu
Mp3Ei3QQC5VYzwKtlxcuarsr0UcCVdtVgx9jLNeaB9wtzIOoiQII8bAaLYBaZpR2fyMFZP/2PuUX
wuqcgDmpCZv3qf2buNwQg/odzd79lLrwWDhp9tIDjG9iW3urtLzZpp1nL0xN099CmaNr2xacMDg9
PxVZskVeXn/TSIJsgkyzAdHQdJvsM9aq8qLZknS1DO/xdjXiE4j9AqgQ9y6c7FrJRz1oCGF/CfoR
A84kr/ZaPlR7YypEUxQkm/7QLNUhn4kRMbEDQ70c86BdZJnkEpatxw0xTHef2fK46afaOPWJUd9p
5pXhm0jYG/y8erONbKPF7aCN7P2tGsQW+g1TW9S60CZulsN9btH+vKHXdJe8Wl3bb7oCxbJXs37r
ZHn5yJP4KdbLknfEzGL39oB/OwZ/GXq3Ve9U7zHG6XrgRB95YNnE7CZQN3SPxwLxqW6WWLp3FIWf
Y6FiQ+VZKWGGNG8wesnur7/L5v/8LmuctTWZxWVSgjJ/k68jbDvITh+an21ll8h/QL/2WrM89ol8
roJgeNCcmsJy0KYNVH9lTE0xEEsg01RzuE3zqs7dEhqFENkRWFXkbYz7jmpfQwQDr6jeOWRlk5c2
s90rjpPuFe/MaG14joIv9L/75LQj2GyGwVpcJQZG/Hx5QRt7cZXoN2eT09vtNqmn27c7x5kVzsVd
E8VX5/c7+AMhbCgtwVrcAqPOXeFVK+Atxk4Uys/anzU72zd23khWrqsdcsdNOOIXrhmbJorS1V9/
HIr8R5k5nUeRUJiuOJpOxEO7aXb9EqZSYZVEeWCon3GOEk/gFtE5KeMHxw5iZA+96KzCkEH/LdDC
eZbb+aoaqkhalKj2IhzgwDGdJnHSJuDfFx3YNX94u80Z+jI65d2jmCHunIppqhceiNr4+9u0SgrR
L4w1aeUoVSgtJrLkEmCidLu1aRmtPqvIJW3UGgcIcbdbZ1p50dHjiPLLzyCqkpKv7VSR9refK9Cx
c/dtnLKTtGjZrPvQSCaWwVJUySYrSDpNQ5koRPs2NLXFiK9l4DPund7IoXteS7m0MHPJWTRlT5ZR
ju2jqAHmwuOiP4Ifewx671HzSvtQZBXOFl2TrQJVJUsyEC+CqxcUHE0no2vJ754rVXkdncp7IFjU
n6zMwnNZGuX3OHHYEk2yP6Nnp095rO5FPwfbcNXVNnRYP1DeVfMBJ+HyzYTXtc0VIEFi1p/cVUmL
cfHX3ybV+J8vdgebNNk2DZW3uyP/9mLnraHgf6AmnwQiUM5uVPtY5xV/k6kWdeWqdiHMYTqLVEE1
9fmkqpYER+u5mCIKFOud2xXi2i7Evicubj1igoSM+oiujA3DBT3Wxf3S20iVk5wdyEzV8EfWMqad
MzVq1gFIkZMydvbVMW22MJY1H7VxRBmqTqudbkR4QaHUc1WnIh/NcpWwLV2IPnFZVNvkgEyzWYu+
LgamxQq6tcB4lzO7TA28Vf5dpEpn7E3fT1e8RiHRTAOi7z7lP+gzCDhuJIcT5pT4++3635p/druC
Z2w/mIs/m+rUtbUDOMNSJfcSCrmpdBC1IKhe2ghEkWh5bWWVi/sUrWRP6mT6tI8g8Hu/DJzCjxuI
PqvFQgwYmrn49Q5ZgY8AuqDNwuZnIxs5te83NwlZoedvnfzG0Pdu1MHsICi+H509xMcShHpNvwN7
xlskWmDcptwnEwjDJk8e1rxUkBQRs++jvo4QziOxV/lg8yMsZanuXuAMvWtTdDrqyaBzwv8AkDlZ
zGP94BJNvPRopCDcW3zBqwH5fqilR6sprIMPTgRZWdd8d4iViFO2iQ7tDGpE/NirXbSxCuQG0tBf
dHHhnlV33ORwxl6kqvLOeVy/J25WvISosRyaAoKYaDa4b2yTqFShhk1zk0Zdlw1kiGia3JVbyTok
QQYYMm26i9aH5XYA6rvODSnApIuAc2rF1qfsvIc2UhdxoRBqhQP6YBejvQVq2hAV1qYlthkfchQw
Z2ZYAh6c+oywGi9DAHp1ukB0EY9vVgB2m4XnheODGCCse3Vy9IHEDLBv/IJEl/BCKLq56YQtYGNe
dyDI7QOqzT9qok8UlktUZlAKzs9M+7O5Q494+gyw7MpQiRz/2bzaT5hy/y/F/3afqPy8tbtRtkpU
R/pcrKy36qAYZBzwIBMLLRrHoT4Xy/KtKnodg/jKUlx0X7v57TD7EW1d6fy/WY/1P8pYsxwbmmkb
E3MED2b2yL+9QIEwkCKPLe2bp0l7E76ePUN7uN1EiZ3Pbm0n8OF8FTo6W2jtb1wkGdAungpgq8d+
LJei6zZ5lEdzMQyEF8RldaS4c7yE9DkH1pBsZtIugMUMixADdlay2DHXFTT0mSaZ4dmYCqtUvTW6
ffVSbzR1afd2fBG1EaLKrSb68IL+dVT0pT/7OtMi1fczGfgnUT6N/N4fT0UG5yFz+oeyBXnAafyX
nYtWxggQhFH1TS+9Lajd/BDnLoS9IvxuYN10sKZC9Iua6Ls3RS2AknnwHNB0krVjwZC/eZL7lLG0
vcD1lrGlMJx95aB1wyZbX6DIqC7KCHY2Qt8mYoBmexx7zQFXr64CX7bfUMVCos3SzWVv+c4bQmMf
4L7NC8Ia8dVzvHei8de//juYvwU7+crYiuHoFkQttnfm78FOBc08tcff7JsZ9ggjhb35wKEWCI5v
XkRLlm11jfIZ2rTT4ECQ6CExs6un8H0RXUlnlrtYxYnNRWYcH7uQENUUNMejpzu38uiu+VO4PQZw
qCaPg7zrPMMlbwA5rpDQi6qjWl63GeA6uGvsOYgkPNl+4SGwkaMPUQKg98zAOxDJlFDtonZvNqBy
SEVCxN02lrsWA2JKolYSP0GCBKm47n6JGA4CxN6HoHhmA4mZog3fawwL6aUecFGNdbfaiaauKa+S
5Bhn0ZLVRdGP9YvTy9oFjtOVjWW4+etPRLGmp/QPB3YDVRFTNW0ZeWJV+T1eiP6i3OelIX0NJCNH
qFT6ooHBuIrCNfqYjEl4uXdxdpePAUK9HfL53rxsvOQcoZQjZiCWnV5r3CcugT2/Tbj1Nx9GJ7nn
W5eNNPuImOHpflcj4FwKDeyQ147t8XmWz56SYnyijtcmxzwtKlxn37gGsptIoKDVjtJnjGTXPOja
7qOrlU0SZ/q/7BjbntiExdSZDoxEx3scwhFNeCV1wWNb0L7K0l7oZnYSORhR6GMxLBtNiX5N3JTm
g+MYKD5NiZvBSZtjrBT/wUXWdJG4rWSjMffzfxL3yYfo1//JkIpLYHTdPC+y+iFJiuZYBuUpiOT6
QXTxIADQ9DUIV9MMpXWyFVEQr8+AjVjmQXfL72mUZ5dOC5xrr2G7yJP0VprVuGqg8/IkNeZb4TfH
FkzSY5/48bnsbMz9pv426YOlPtgwJd1hACEdBwuicNleH+IV2kXS8V74svmjWdb9sxu1hL4fM/S5
CqLerQYJUNf2ojbUibZ3vQrLTyMGTyPL3oI3vrKOZI7ykNWaV/VbabXaq1wXwxEPGjLOU1OS8n5V
aoO5MstAey3ZLcy6NvVOP67JvEJ/UDzfXPsdpBxbK/R5zE//rTKPo5zLX4DzzDpTag+orGSP5kBs
QQ7TL8VgYBYWSPrO6urhGcTCJiER8gX2srKUkLrcZuRV3hApYW/H/MRXLJ7OXGdLSdMxcD+T9Hds
hVLYNlnzdyL5imJPgYRfn0GeOssQa6hjqzZg3D8uD4bX5WWCkDmcSQ5uXZOX1gyyWj+vkwkUmtvm
WZkKUStldVParBe3eXAnO4g97qHotHpvE3WZNVaP2dDQwALwgOC36vgRkidFOd32DuiODjttSLee
pJaX1DBZk1KMbwBlXURXrYcAS40Kj4KffWLAGE2e27g9ui5XFqWDGUKSKSvC9R3r/4AuWWkhIar4
CFIbLcAPMVJPw/c5npczx0AatED/GPWFVaIBtRAT8pzEC3Tt7Z9diLwLMH43MvetDllNl9z8EXeE
ADiDzaZjSOUHrzTJYo0wWQ2ssFbh5KAgCjwA/cOQpzhpoj67uPeJmj2N/q99Gvake9d8us8SU0lU
DXNbbp2Fn8OLQY/GWkpSgduVDlB+1piuujWm05mL5uLVzOtV5SpgS6YuENDZWcIVbFJbBTRKUbVp
vKsTBBUD1Q0vKt6pT1lPHj+rhnfcsLyNDh57BSBuePcDf6+ym3xy40gn9wZ/QkzjczFmqR0FJ0Ri
tYe21B9EPzCWblkOlrcVTZXzH2oD70aInx36wg4wSqRKgAWiG+Y/1VPRKiTDnfrx1uMn2syLgbyC
5TXOUYppn2/Ue7VvSj4CCknns4nRtdmNilk+ojwsT8JIFYeaoHxEAA8sAoq2W4ntwWIIveAEtKSE
rRZn6zqNmgd1lJHrsE33a1egelLr7nfTLJC9jMrXruqMhTxdZNRhDdvEi1aYtFk7C2OAHQB9ayea
bY/060WTXXedh/CCXCnKTujy+MpMNXSMOUoHueGffT1woVMO2x4ljImQTQombcn8AWIc1iI/Iydp
twW3srNBzLyyg4gxDnMwUvHt8ZHQ6imdwhiemxrLqJb6hQ6adof0m3VBIMhB5kDaipYwYBY1W0aQ
Rs7Mkx0HZBRsfHjlAey6eNHawdBuajV490jrRftk7BfjkKt7MXibFxjaQ9f06JfWVX4qSs/FQyvr
rjLqsBxkwvA5dsiu1lHiv+uZ+WlFcv6tz4ZdawNwmTndVYpQI2wiGmbduidR2IWZHEIMnu9doiZJ
hnvKUuUtQD9nK1tQPWdS46inHCVZJ3Xkg9x0RQhSK1EOaONVG4S/ULMcyLaL4VtVjPDNuWBcKx/6
Kga3HWcLxeccM4Zy+ygKhW0/MKwHEzDyoxviQ9iZUbkWY17mZ8dcQQp6mt64afuIPQj6wT6O3BqR
RlUuOBw6RVgtbFAey1u7MSPp3LkYZCWVechtwz2Lwoqs6WjaQnFmwr2fN3OCtLChrO4DctrC3Q9T
2KlZvZX8Nn4bNGdTGwnJKMK5l6YJv4ruMNCjdZTUzUo0W767s5D309lMXfvJqSXYtFxd2xYSIXEQ
LVTFjt+i3lfmA7aTK1vxONGamfIlk3LUynKebTjkDiJ8qDETvyw/3Ij0NnAZ7wrwSDmoWgeNuW+7
FRIL0BehpOzvRfvHZi+N6dzrUHyKVES2YGwyG2swxMpNtd4ruRVvm1hFJjREWQPiBEnOUgo+MQG3
0BH+JpPOhqYVNOcsrOBPopGy0qLYeukTdB6nmYEqv4SdYz8byjCspNjFctmXf7sXuvURYez8YqEs
vb8XGCX9aOp9pBWz+0iPMwwgBW8rppjttwZjpVnlmO3W8sziuUgUnKhjfI1aDpTPshvUS4ynTRLt
SfmcDTZ/Wr9CGHwadZKOdd015IUYxbk52lYmsh6iWSW8t3SlR2J/utZvZezrW/YhopnyEVqxbj54
Iw56etr63x0HeXG3q7yZjBIh6QjrS+imHmbCdvo4VpW0NFzF5dlos52EkiBe9XO1Qesmsk7FAA+6
czL1SYdkhdFnPnxUtbxvSk36Eqn6lni494Qdun0ZtWHJeRwRsUyK3l2zSo6qhBwAEjrIsTe6h4iZ
nm7Jkg77zGAZGZKDKBQycbeaaN6YoxN99D5Fcs1+qRgpka3aG1Z4JS6RryWBRMC63t+qeGBV+zrB
a10q9WYDkibBu9ZJgm2b1h8a3yTEdaRSWelBpmykBD2XQNeGL4nq4Hutw0wD/rwX/d7UH8rSWYqG
xx4A/b4DH7Movcid+wPSmUSLs5OoyVaZneJ2+DE6TE3RJ0YdFJ0O0PjGN70CA64OsnHSzL46lqSP
5lJeFV9bZEjG3EzeMenDj05N8EPOCxUKlfehjuxjwW5ufKcuT9kQlidRmyzzUFS1cUxWOVYgg8mw
GLHNkNSYZ5S8cumLqrhRZuLCoTIQTreGdN2Ka25XGmrwaLHbWutqhYSyPgcdGxCiUMqrZ05cMkhd
okvgLUX/1OUSc4eyx/au7JFzGcthX+ddQQDIii7oGXQLXZX50Tntzsymby6wsZGWUhAXRZBLe05t
qKc+0tCz8o9NqYR07A4E8JIP1874zhaJ9iSrWfDeanqP3gGoXr2OzVVf1Po+i+Vq7zQD2k22nF+B
SsATKEwYwIGfrRWrwKrK0V/SIJW32tQSXUHqxecYWfu52YTlSjTFgJiS+FGxtJXpj1sWRzs3/Qel
a8d1bVrIK6SAbTGQBL9lNk9K0FqHHOIy/NCifa8ttPT6JuiPgWqOj7WqH53Ebt7VNEuQhlIBb0yX
g4qZSW0aXgtoir9lz39Js99T6r/N0WMXHQqjWCrSpGQPF70F7/Aa80gi144xtqv79WuodbDUfMm+
jfKxKrgqd9ZBjKL7DAs7sZ/0Gv5cWgCgCwf5mMnwwMlouxfSnCHQC1LHU0t0iSJN34fe1M46ML3L
KDn5NoqdC6zWYFGoSbZFpKl6Uf8vYee15LaybNsvQgRQ8K90Tc9mO3XrBSGzBO89vv4OFHuL2rrr
nPMgBDIrCyRbJFCVOXPOFBLLJq1sCDYx4Vj71oy9eZZW5omtqpbRk7QcZe3bQ/usogS9jMpypReW
dazH/s9DWjgFSe7ZGfYDIs9VTYe13pWfzr/mQGOtA7oq/vVaf0y7X+t+gaak9Kj2LUoGINourfDh
sKxC9it0wiM4MjsTFsPL0IjQYo2/jFZr/Ww6fluGHtLhX9aXEpDlR+2aFeUQHQLr+eva9ep4GJOC
BHveaxttVOOtN5DSHqB7pFaedah7dONX36SH3VeKF+kPYbK5+TMtuZgshp5E961Jw+CxHMiYFcVQ
fYfC4AzJvP9mejUr8Ix9VT06I8w/3kEGKFYy3+2N4RKOkXa0qLTxA/Hr75k5E/Jq7Vfa6Ix1hTz6
XguS/skaouh2bSeKftJ3XjwPfq3vjNZONjVf8I8p79Cx5sX1WfyPvqqCuqFhnwsddHM2D/QJikl5
2C+oPtL6+294bC9MP0HaELRQKZd47Rto+3e4NGVgGQYxfXQDO/U7zvsPXLcMkrZgVc6OfypWoaXG
GzMfh21djs2HU23gqY+/1pZuPDgJ/y2R5sRfydHQoWSPpC31CaxEWa5lGGSmR5fcxwsip+EetggV
5ZIRMvfermj/juvD3eRpBIpE2rdTGUSTUgvWT44V+dBLllIoHJj/5wS4vbeVGaIEkOewbOr8LyO1
99LW0Y+gMLMTnV7aSzU65jLuzWnbKMjyKCHPpGCRN+imyLwNH91cmRY9k/eskTNAS42c5C0n5Lhk
yqI6/CID/prUBImWUHT3QVIxQUVrhF5FM9grnYqQu9+ixyumz7PZpxhR+cvQiyUgA/eoIzlyNDVa
TFfSzn0g5Y32jzTkAYFVATp4Dp6MwUQlCIrjeWtX8Gx5imes2QhYB9Bb0+6lqTX05Boj3L1w4mUv
VuVkpyp3P8hDO8gXT+4yzBPtpGixulJyN/tISmgHY8/6SXvlm275/VvmW+baqGpBv7CtniCip06a
jEAHi1TZCxuGPdvT0B2ODEjYLKNTLgM0K4ue3caDpSX+o/Q1St9c1HYjjUy3lIs8gw6r3wCs3tfI
Y2YoNcB/o6Lu0OyLwE1+dWHwT6g61JyUmOwYqgMnkgnjvpr69GFy+uIJqB8ALR7A35MhIYJJLHUe
m8K13tXaAM3btuNlAo2y0wdjrcF0EXhuvQqUqfledhsJGw5LGAaGtAzPM/qkoOa/G/MpB3cH46kw
MvG9mZRL0MTeK8KjxoOpGixDY62im857qmmC+wqd3esE//qTHXfZk0rX+zIo9eRBmnJAqeotbLXd
WboUO6UIRSmv0b/4IVIahVb81OL6C42L3mtm181Gd/1hr6KldmFbNyyjcMh+GHBJTXH5M+1Kasns
H6+Jp5Q73nr94FLlpps8ChcypB6tB73R+g9aJSh4lrZ3pPbhHHseYau2m5oPs0u38nXJW/PdZKn5
VJiVtXadWVhosKYeVWDEulK/29SZ159HnwLRqosAxJdsg2DjJeSP6JF+Q9ZKmodchHkNPTV6iIYy
eGPVpq6KIUi3N9OpnWUS8L6lOWkws0ReMu2lCY4T2vdadQ+kuoI3swGHUGpxdZKjYeO9kym2z9wU
wzd2rOdisNvH24Uog/sQDD7JiZqOOnLfpNB9oS8jn8EpxakeClYkC1uTdrw+osxZWZAW8Si+P6GB
mPUl6d3G8tGttnJnN0EYepQHo2qDB9CQ3yyyZjdXOSblLk+mH2Brp22r1lBWlPxKylwv39pRi1DC
qt2fI8VfMebgRUq9Prckeb+GmZnR1li2T543b+8UcKsWxDkHlxTDQ4Ei4pXEt7pU1RiVg8nxVpY3
AokpQSdPdQmDtwt7pQqq6Fyglf3kQvh8rixlZ00ImUqXo9DOqUd0itoIu/qt2CvmrHKomTTqtKws
YTzAHt33bopoUfe9txx5jkNfR1ARx5P7FqL0sxGZDenDbLq9ByVro7k7OUpr9s8iM5yznGoiSdmq
5LTIVhRP0FzdgiynEMdCj0FIzJfIkUvcZmnmr9XGX3sGa437H1ieZVP1+ccdC7tEqytBr3z+P9Dg
aKLveD515v+A+/+C9Mno3M0/o8ENEp0iyLDyE0hUapY9F611ILbU06sq+hHirv/yAQitL3Zmk3sR
SdLLOH32udL3e670yeAhHPujbzSvuZpCMca2h+qTWKMTXoHCmFkjJxhK5TZJHQTUI3m1c2f/f8dL
f1fl+UvlZ2jR01nadi3o6/kMbXE47BMPtpuYLPcwKsD4yolb1e+lpWlQkJj68iBdju24FEL5Vlce
3LOkWsuiVCrKIv2X+8rwvma7+0Rj/lPU0PLeXfLsHtvGvUbiGIrc2nonP9J/kL7utlCPuWt7NoMQ
MjjhseJJInHya0o00q/HLt/2akLMXLWyl47VfMXOwhf6qxKk4QERF5o2UlX5iIXytfI686q7enyG
sYDl/uy3HFZs7LkLUlNutxZ5Z+171fX2fCfJUv/ugqg1mxZgCCS3ElfKQgPeHYGeY0uDi0SeFhEa
X1MvhpX0pbYJ9xlcamut7NbAScTjTRA4sYuV6Va02tO7+UzGWz2UcH4u/EIxnmXI7wkDIEg2xRHA
RldNXwZRrydhh1cxW3HF7TJPo5doJmSqa9pX7NQ7F83gnbP5IE3TTx8HE25Z8Av7LEmaQ4fEOwuJ
5gRrQnyRBzHvwmLTfvf6rt5JVzRvx4L5YJHDWoKmjKmuUHpTJnQE7+k+menL8lbb695A2ec/mUHp
l6YRF6ewsMReWtUkuAs7DkyUpffAcsd7lgfQlF/0wSoB7bveM43PqBEYiBZXs9l6rE+MQvlqxA0c
Q9DSbVh8jY8yNg9dyNWnFqnB+Wp6OOeS7chcUDVVnnXRiefpx9CrFqyLYw67qRF2+6HpTSToXWtn
RG9w7sN96NEE4prNOxo1/srOrJ9oGRkrEaU9tcK4oS5hWOcs60BvawFapHdzHm2Gxv4cnU0oc/d0
SBRb1Olyb3MjFZ9BIjCZP8N+km/pznWgH8kDVP7k6XwotWlaDbpeL8WM7Pgc9v2fcd8qS/gawqeq
1q+Qzo3vk8renvRQt5EmAP2vCewXj2h43aK0hgya0wD4DtkVzgcWO3wnpw7U7W9f5mfBjgJnSddg
YyAZnCB7CZ1+NEQsU/s6PHiDFRykKQ/QkGWUhhAEvPv+LVjO/bcQ6ZMXbcjGq8W2qa1ymwRd/eSX
AY2xht39BAfFCaKAaqJqS7bR9aXx2n7vazzVvN4CQ4i0EqWH7qeIBFB37ZqiErW35+4E2BQB9rad
SYk8pJgvbCotq66dHvUe5UYxExV29Bekiak+SrKwASueLTnW08sixySl4TxWVLF2G/v/58kxrbPE
6+95hguVRRdAKlvHRb3Uh4yC2Qg1LkDv/gHyquI5113oM2YQk6Wgekc6MLKadZuGxndg9uint6l4
VKYKVuy4zNcaUJmvJeu5YtK/t/78bVDJaXRdGJ8Bh4qlHNCgkLI0NlNVzw+oqgO47EzUA7TS5ik6
XxvOisvgK+FboJE+EZC7bLUmVhCDg6gJWkBzH5Wpua+T7vNssEDfKH2wvbtk2N2UZ/epgVGga5R5
0ZllPmhZ3Xr3bTE+FHEMo5ibeO8Den/BTE/Ew6xZCy2N9xY38Rf+VI8Wt8eFH0BMUkYTjFZVACwN
fYwNbPzdiwJLKKn0OlvK0U6taQIkNaFnttcsS6emBKrHTyYNry/0rpMMVg10Pn5fqaaovMlnk/gF
fWDwtHlxe0yhlV36UFQtC2nWdnOsjQw5FWnrVuDCOK5EbxpfoocxhjthVU7+FVQdze5F9cajoP5V
zQkH2gl+sjDuFl3oJi+FZfsbM2jRsxpC9WCEqG0WCswmup2FyyGpWDtR7I8rG4bB+WDOuntB3V6k
Rap6uN5GISAerwHEuiBVGogdiJWuyuVWnpTD/n6N0HBG0IPVm3Sl3E7OWtGvQHLbB6OjgVeeyQOU
KzYqmhzuZqr4X0IV6nVfSRoW3/M0GSKD73P/ulQdezHdQ+Xyr8v9Zf7b5aLQfyqF4dA7bqZbDUTd
SrMV9c0Q4C6sRusePL/R3jqtLMHaDOYeQrtkN87pdl8AQwqyMN8kWZC+BrBwIFVozbqKWfIaZaXY
WUFVL0d0cV47Mw6OsGPAqyXNgNYi4eav0ioVkLtuWUG4FzpUSyY3Lg/yALGG6yzlqQ4vPtkWvy0P
EXIFiLZAK2QpLdKwJpomkBK/Qjxd76sBnV9pRjOjYiaQDy3VdHjNAzgSPMNob8H2oDhHyo8wwVtm
/9qHjnmC6+FHNlsZKZFzFI1vcqwpE/3ihsWjvGzse/rj6AcHOZYYoXktbWUjx/KisJ8831vKMTfj
Mdhk/8ihwQjiV43bkh+F4zKKt5mdGi8yDjGvRVSRIpWvbSMCRD3dQVIFYi1Jfub14w5qQ/uRPt38
dSKdqaIldJZjTgQ2WEA2e5SD/NbTZepW0V6OKnYImTer8q00c1jZ19kwqBsj0sD7Fc4h84rwVMyH
qa2KfjGOsPL12vEPlwXD0i0kAiixh2ABQU4m3P1/mVMzTdtEVNe//NK8+6I2UhH7MtIFaR13X1g9
gqtmoh8BDcMfo7cO6gZU0KGt0V3+2+ahMmFp/Gk7iBEY6kTysRfTSR4SjX5w/hwGqq6m2GmDrwIC
mn33GIS6ENSYYPyd5uFMDn9OzMNwXVftvNJRfnUFYDWKu4B1ey1eDckkYlqSo/SYD1ZybAJub5u0
zJ7C0TYffNu09Z3NnzS3x+ES2whkCTga96UR1W9hyXN+cE2ffjTMSpRPU6xGj9IyWlA3FF6fWcCw
98iPsV/CllCV+coTFLvDSdGv3LKMK8x542YMU5/mmf/4WPFQSO5yYP+zTx5Sm2K6r1Ipu/u0yr0E
qTMdU0MYtzCn4Nmd6Y/TfG3EeZuzObJmmi8jXbQ7Tfsxbn7dr0LvD/QhAazL8g3JAZDYtM52Piw4
nZZvNLc3lo7cY/kTzZqGp5/IhNWXaj7Ek18DpBgXgabqJ2Pej0nX7WB/+u+hcubveOmHWqk8aoJv
eluE41fPgzdAy9X3AUL07dC6zSai1076fRiP3p1qaramimKYa8D+zfIkOBpl1C+bsjTgkei6p3Fm
eAu0beA0xlV6YDIVkOZDyyhN17e7pyhTIfV0zHqnzKYBPO9RY1d6jwAHRBsQjbJL6QvS+J8O6PDK
Qh/prR3K3ZCl4qq3SUzDn0W3CbcILQ2d1+CbdNah0z5X6FHJCdlAyoOOz4Mcs9gQXFxl/CLHfJK5
JyFqOniaUDw5nfnmT2iBIvD4EpW+9VxYiI1jyAOXfFVcTzkZs8tKanvpIEy1lYOwcE0P8IjU3CoY
TSfPhZju81pirOW1opgVLQTkdINr4kJNKq0QX9aftajXT+UAab+vNuSSmqFfKzk7Kjf0qvMcC885
3Kxqbf4dGzQVsm7zVE+fqrM9Ghc7DQAWJR6k7kB89xbM5QsAoUG2hCIADMXo5rumCswnOPP8y1iE
W55SxlPRFwb/fYOxqn2S8tKUA2b/nNMudpVzRKG3DxN8wqhd/GfSoFVPjieik5zjKbmzd+YXNeYI
GXZ/YWmC2DjGVfhqWR2UlWZVr9Q48N5gL/nlVvr0T6C/oECBYnShxFfoh6ePJvRbUCg6uCIeLJuy
MqdDnHvk4hT2QjmwR8i6xmaJRL355hVw02UdVAtD+lzPh8rv7aWrxOpDhrzVs+uwqhCheZSWjACA
DJLCReFKznK7NDpWo/tdDsqw3kb7F2hxCxDL7ne06sL/BvvxuXMGsUvt7kJ3Y3yWLnnQZjOE+P+k
qR9/ue+hJYUn8G/qQYZLvzWxhcmiclipedtdcr1mu5LE5cdU69WqVLVxX9e696WvXpxUFB9TjzpI
D0Xj2gzjkhRmQvtLPNWwDSEBi3pL8ZTPB8NDUDCYgmI3wv2fsE2j3dHxn2jHy5888rcgPnKINuRg
AbcCzR3lyew7mNbmg5mZ3bIHjbSRvlqL9QtEDvrFDuwrcjlif3eVOiwyoXaVkfdLFGDC+eGnS37V
NM38nKzYhFCunPNkQ2sepS0P9Wzmhj+uUjZKSx04KLW53zEy+m4Gfouuheh3hhf94N7xzwCPDvnT
aToiM4qgB3LCzzTjwlGJVs63zILET+jKLxPqXsVXy++znsoibVLzeQxiF8ZlG/5Kvdb2IXxHM27a
v0JxgCqUfy4Dc6UPtf2BJhMki5E5PGizqVDT03PL/OLonr2LOs1Hb5G6ew7X9yKZPH1rJor+xfWz
V/r8zEcxZNHLRLFVuiFHjQ5KkA1LafrQra7SLoWT8H+ZpBdxtjSnCoQWee1ZfsIKTLEqmkbnlzHC
E5vB+tvoxTvbyw9DBWnTGab5VJbeUborjc6FEYL1dRsm5XsWW8OiGHqLevMQvlG3uc0ehEBsy07b
RzYP+4HSzQc5G9gywA5tkmL0P/QxePR6oHcKt9ILFQBYxGc/BDMwUQ9iTo/6wQdCHn0EQWOQaRbL
iylaBfngsXsxtDWoyqPqkQVBWyk/dRoq6spc7K56ckVjp0cnsLHxC4+ag6x6o3nTweTYQNo818rp
Z1v2FIPeoOgtD2NRwXk6F8d1Wn8WtlVlFwPWjOs4mu/ysmUOtSqcRMCb5ldp107rlR8wy/U722qi
tSy0d5P3QaG7v9aUnbmzTnDYzRedCnDvJoCBXT1+h3a2P8mDpo/PURzoW32mgJIuOgjJLAfCCbYZ
rU/HyaQgEbeN+9Aktgra1DCbc9p0zbnpaFEYov4gXbfRpsvDU4PaXz5HmEbXbVggxzuIj5VDVSCB
UfcpVDzlqFxMNzlKK0ZT4WWmHJmHnK5vDzl683PGg+4ievKOeUUlH/5j/8nTDJUvXB68p477o+hM
5afn1UtKH1AFNqyHnL4af6DMkUAY0ZtvQrPCGXVUIvQ8dOs+HKrnCVFziK9KSCFms6N1+NFF2GLU
NPQkDBpxlpkGiDbQPTJ8wumefdBX3OefwqHHmAkIYx1yAjmmBMVwCoySnkwGgzomItZ+xu4YH2P6
CNB9IolCSbNZFh0bjqlMjUvR8peUWDExlL8ydUxp96dEZ5PxWkm/1g1Ik1j5F62qC6gtTeBxg259
VDnp2rr+xg97QIeKBm7utL+EF4wPnVPStjwjJ/sZM9nOhxoFsQzN8QXfUQNKfClKUOvwXpfzKVNa
tLbmU0Ub7D1/dxOqrfn0Zs8jMvLP4aoha1Bm4uq0ZJCGIu6+2SpAEVuFvBwe9RIOCNDYwSV0leCb
8DOxKDvDfalKWrDBx6jwkFOid1EhhRytqg9KhBi8rlrJvkpN7wrRE+yTbsBiemi8q/T1tDywHij1
TZepJJGTrocLC7qbrJjKhxac8vtYWd8cyI0eK1oUnjNYOQPuEWxQkY0HxNgelZADtz9r3Q6kjMA4
tEc5EE8WiOR7jDwbC4APbtCvzJGyZgZK5KkBUrFVA5FvQekoT0HPz6tgSfWqxxqs4XqdUrHzqi9T
MQwLYZnxyZxNxVUWpZOHrzDv2I9mZz9JdwPp+o41VbDyWFLAgkx9SKAFt5Wjjmv+okPXPctB6ZJm
k/cHw5ya12Hop63bx87a6Fvtg5zZqe0881lkmn+yg/olHhwb+bYumhERvDhU8Zs2H9y1mE0AeNW2
QjSBblRMmhGUveJRVodzKnzVw8I/awG1AcX8yPLgi2qO5ktdZ2IDoCxf1/wBXnTouPemjRZaN8s2
ORQ4zkYBuLWvkbBu+mGjVPqxNe32uZvBoBlkMYtqjOLDOANEIXryd+hbx0APGJVxCCYvK9aIV2n1
o4C0IQWh6cCkCWS42APCsx6DrueTQdr3Q2shwu2y9KtnRMGaLQCrIOGofPlNwbediEKAQc+jHw05
rWXtUNj3JiAgdmWL1eTCnlS39qJXprNVhkevqrN3O5Ii5XG7N3Uvfe8NmmR4Qr22ttXx0wqoQ/CH
eO8S01uzWBUPejXCFOSTKoGHy19MGniYvAvWScnXPxT0x9mGrpwjgKD7oeAJxH3AfBEzXb5eFsUV
de9oqxbIZa/UpHwywy7b0R0K4BgO58fEGJrdmPUQ+PO1+lCm/NKCav7lpTHStmryIwtJ8VkVSCga
MBGub9lNqoMK2B/hoY0qUuupKdCbQVTc/24jCBgJc/yl+95+JBfztRY5K/XRB7xgRv5Ciat2odJY
/RbqWbSHN2eEvB+zCizrAUwLVb/ZFDFMGci3mhsAbNUb5eB8ZWu2sx3nUUuQLrKMsjzIUZZF9Csj
0H5WSFS8TUKDhayIr/JKRTtLeNb9CzCe8QXZtxkSxwvoItvC8W9d2mH4NtNC/vKcnaE29T+UmNPF
EGvFq0XXzLoejQzydKoAZpBmDyPJ36sKfHI5Bmb+LXaqLe13za+0NHc9SZevKC9WyyyspmsskDoN
lbTZZ0UwngxUCmDTaMWrPpd9HfpW/7HaJTmi5he/epilY/WtSRLEH70R0KPIrV1CH+7DAJnCIxq+
wEYje2PW/B3B7nd7JXuJjLg6yENpo2WB4CTZrNknzfuoPAt+B0tTQ4C9WPwRA+HgWinIZ8nJcNbU
xSJLaLPQSlfZ8lTJzyizcdsHy7LSqh4ucPLZZzlAMgoAnFY78W0EoeoKssA5nMaWV5dtRzPsRBl6
6ZpFRbMp+wR+APQH7AUPDAVVNPEBW5W3a0sPXxVFDgyBQFkdHuZodECpEHsdtRoNpvrOCw8iHMqc
Wz+n0janrEaFpzvLkErLTURx5+ghiJD3lIG3U+kNnMtI1uWKCNwmJK3yBTmh7ER1sgGHgxk2fr3V
dW4Rmtf5X1TYF1ZkW6atHOW5ja5y3vYnOUrNHu4sRX02x7JEqw66k0ZT3uQlwxbxEmnKS/ZUzFbS
9BtEV+QlpQn/w4NplPaWnyWNEw25K59GLFjD1HD+qX765Flve9PeBByaLjzP7FFY/OP871hY8hFf
OVEYMuAQeG2K1H1URDQpC6QdSTrm01H6Br1zHo1hEIsUkTVE7Wznkc2v85jMqMWGVCz1LELkgICG
fyusrl9Ic9gbOuVc7srxQx+0zqmazzQn+jyTPvZPn6N/xf3bKBgHuBjmq+SJf/KgX43ndg95oOph
76e4sN11N58axsRCQ57ex+UZrSfcoUNkoaT5d6B0yoOcLK9baGazGgM73bDpq7ZhB653INuMrHeu
sa6EPZVVr6s83JxjbPtneumXU+r71GfnQDeGD5a7RbjyXSTP140hTuCN+8NtWIkEOoXh+D6Ypr1r
PFfdWEWWpdwYUTYR86EzDWy7VgcyFvPQ5CTj56n0/hFwO5XT5JAMlWcUMmlaEu4iUi+Zk03f/Nyq
1mqSNYiDh/2z0Jp36feqAgLFcagFXfr8bqvaUhS6iKA241vdrBIB/zfqFMpjGej1llKlCjncADvs
hIzlARTmFTQVU1hTupe4eJGx8pDNU3tzJkvxocCcryEPegL4GHyvtijUAMjpzD5he6Z5kGfm7zNp
/ptvbqBd9DVUm38FS3PIlH3Xx/Sw+uOrp6fNtVBFeU2K+M0oivEdzgUIBTclikCvzSs09t1r7XU6
5yLuuleJov48t3T4I1MfZSYHXqLIysUG1nzBNg3mJ0BT/1R6ax9FmAwvYQX0M1DZhIWRN7yw0vW3
Lav2lRxV6hwdmMn9LgeTUtdYTh3AQSD6Hk7VRtP9iz52xkPeUjSfyY7dU+ap7sn0EL/qFCReHKN0
T6HfIDYnT+2y3aoGEtQy+OYyDCY3Suitigz6MzcquoPnKS3I2LE7OImgM9+enbdTOW525ES4lxBF
tpNVmw7ZiDBAHTl6SCsrj2LU0iACHpBM2Dg+8mcLmNLYUicjZFWloyJ3YfsXS46kSIGe+GItb4Gk
Cv2LjPaC/BnJPW7y81zkavtj5ZGTnnuCZLPQpCHCjG46iyN+04vbUY7Igwz0GN8hl7h3moQY+jpU
jvL8fo153P77GiLwD5pV1lvfo8tw0c060Xluqdux7LcgycaDdHUD3DkwNcwxn5F/eGRIBp3pQk/C
owiKbGWNnmmvpHQd1ARapxRnKWaHog+8wb0WaCso6pE4ExMEwwbLi75DAHDi6wDUeVbiGMMvo+DL
khldupZm5pk5KtDA4IAdR190LfpHzEgqORibT/yI7FdikDq2+acp4Rcwlu7e6qAilEH+UFbcw0oB
OoLr86tPlmAva35hBA+Bd6ooYV8dlMBeaSDlJ4i7RvP37IyolspJAq1cRfmqalENIRWHIvsoYyt+
/C8PLUDJY5UZFQsjYsCw/+XJtY8I7d1HYMr1VQb+H9eRgbX5fr9Oj6C7R/PyHipitElB3gcHuhyb
VTYh2wqNaXRE0r6tSVsZnEp7Pkhzmiy27AJFPDngkROn0XEeNtpRiVb38DilAB8P5MsbeTU5kkWq
PmwiO4iP7T5nU3SI3bZ+6Fr3hd5kpeLn5AHBQtfgIM8MhcbGhbRvpyM/N+4LdET8ET/IqeY89T7/
Fh+SVkHP7zy4PxvHi1Zz1nJuxqFWKWuXf5Qx/zi9FTsVPdg0fZXtDXeATWXuW9XKrF5JxrRSzBjW
3yO1ilrK+bc5hNBJo40bBqcboVoSD8u+NONDBfviKXbL1n+Q12n08XZtad3msb7wT7fT38M3E3qj
YTWoaU/b59RftQ/TLxW2YpZoT5ERHLI6Ma6WaerXLqiVXWhXKQCGOSQufXpPFE9d3myX++2qjm1t
HTqjFy5zu/IWo6AceZuetfpVVa13N54Qe/p9We6fqxpAOo1IvIiu5dGjYleLbg6XrsoxMmq57ZOc
E9m04XaN2IXsu7j7FQNMg9yrOs/tWLiW0UKaQQbxKDw6xMhA6Rw9f6WgYb3P4PpoF3JAhng+dUkt
cuq1XKDJQzUv6+6mPJMrv//d9z+G1HHdLMCJoZTesTmaAEX4rV9dPLDT0ALPB6t/9EeTt6dr6BHF
1ae/zO038rbGTkZJ/y3CLX8OZgmMew6VLhkxCiTPWzh3t6MJWXDcFcoJqtRw4QXd+CWZaMocWq95
GvrUWieF4p3cptO2hoa6qIB2+Vg7k/+g5031qBhmv4rSMEVxFKVKozOdt6QdugPFFYfWO8MBHcqZ
PPjpkB6L8qBlofuH+68oIUZ+2iJYqOyd1cSMHvO5RBmFkX12rG4tLXlQuDXsE7352Y1+HAGDDfuH
wi1rOiE8a1VbibGvfTrS/TBQHoxxcl46pWKTm4lDYwJdpBz+6IZndMljaBw5oKwUXxuYdVPHbi7S
uvl9d8/eUWEf/J/QPKu/elZo7mWUmiTJ1YEqeaEUvbmVk6SPxo9mOdVV8IDQ+wQnbArNZ59ReL+/
YCYq6B31JGWPz2XkBadRGx8ylMmWMk6+7pDFza4IUOG5+1xVbw+upb3c36wFgcUpaLoHFLJhoW0t
PXtEHvT+1mVoj8CNqFOQ+79fEwL126ekQMNb/f0Jb2ZkOOjqRL61vb9Uxt4EDAyriLsvsu2Rtnhq
efdX7ELFW9Nj9/kJ5duvwmx8AHjw+Qnl2wgDB/7e+RPe3rsw/U5+uvsfS346JLAe7u+7nz9h2tz+
H+8v2hcDRa7h8xPKK6i2uVd8Rzkatq/yCdPsayQqc3+/vE0BczFUPFZM3y+fATDNXbRqcSqs1nmi
+PZcC9v9oKkHFr4MVdhM88ovuZYtC0tJz7lwjbU7K6M3dn7hfmU+Z4LkXTB53HzCmNppYoijounf
5KA8lAA6dNMdb/HInZqrhhzqRp+n91HQHp0i/jlprO6XrkaakYUAa01yQq2usMorZ4L1dBiQxHK0
p8DPxROMWkdnaGatXqyxRLUzAAEJ/SYsTEvLg3CeRXawk8GIzUJP4cBdPM+XB9EUwzrt7OIPnxfX
G9ey68vtFcaopmLgiYV8CTmrMUK4dawi3Utz0Mb6DIb6ZslZQwOzUWmV8eb2TgLRg2fQ2KvOLx3B
CLGFXSJfymDpg9n7V64m9UFaSRMFJ1vUt3cpXbCykyZFOJ4aIZ9V+vSP2O/a25+CdoMCUZ6URgL9
6+CedC/LzrWiBfwJ/fAiz8wEeSlwR8W207rOo1sPCENoNKiM/XegG6vDrqJrUs7N6VWZ2SK5Fhf2
EFOnvRVo98qKi4hefa53s5MSp7zebQoKwEu1g+eYtfkaSDRpb9YfG2Eq+tGBHWHHch3aabQy0R4a
nQe7qsqz6yJeMKhBc9UBIqwo91gvSgDZTqdnw7tZ9wHqlPr4PcqbU+V03i93Qu0oCwZWgUiRFSzC
/EXiCFYhavDDNrR/GttX3oPUdRaIf2av6MnDmQ0Z6pVeKIMeQh1KbHT+Hqygsw82ilY7BNmq3aDw
ldRzW6qosODSvB+10hftYor68Xg71VjCN3qX7lJhpfrTYOvuYuCmjg4xzUDRquF/LVui6kjaX9GS
Db84qvhxbTyV2Vzo1q43A6qhh7AudmGlhaRJXf+iuqBFACAr0E92yTIGu3iaaktFSap+lX7Hj/VV
NFUNCnSTRsOlvsoKW/kA5KptXOFZlJSZPvTIULUw3PZGsOOrrq2lm43eoS8H9SW+xCNZ72BhJY21
oGycHLjTpYd+MJKDNOVZm7kC2prZKYfvI7fheUCeycMkILdwTG3fa35OFjJYhU5XrGd6s1fXotyG
pKC7dGwreS0Ql95bqKctpNm1dHhF+f9j7byW3Eaydf1EiIA3t/S2yPIq3SCklgTvTQJ4+vMhqRY1
2rtnZkecmwykQQLFIoHMtX6j/pC1SWldRM69szwTNRjrCaHzJcrGvInnws13oFLaF1kRSbltjKB9
lOdm8fRqBpH6IGv8vYgD+2F8kkNTAXSwI4a/J8igvGDxUcLl0fnwNRDAZIu1CGeyHDXT0iKQILvM
skEPxG3CTWwR/puCWNdWUxRBuuomrMvHAtzyrymgvSQ8I6e3BH8UkoZV+t4ro44ePy93WTXKGA+a
2AwOQWym77zm31QLU17VHKa3zlrJQVrupejp9HyTmcHVY7hStsbLfj4ldS1y/ooPhGDuHTWefcKZ
3LPsnUiQA1oKXkdgWY+W0T7UbZq9mxiDHyf0TgjKc1LRT8XGBpCxkSdZpaqABo7YP2CDMoct8XeW
1Ex/JmQGM+8ylnV5aAAzxGcaOZgpqOvnmBjXmHT6Y5cYNXaYUbIu+NQ2slOMLtJa0bAxhpI8Y92J
YJmnY7ZHV7B+9sh1HzV8gxe3bhRRX5UuiJFRZhYddNE+hp4AwvmHZjVfkYAAExTNlHLTKa+JWeFE
5k8zD29A/1DhTex1dvPc6qa3yIkcfGkc+FnanF/XOsydJs//y8bee5FkhfpahjaJFlPXSZyYuPah
CbX3lGkGnZTRmpRw8dqkLfKA5CH+Isi2us1U5cm+FL35JTHhOdgImz93rW8SiYyys6EW5POw8d1F
quNfQscoVq6WZO+RrXzLHAxR0+HxNg8mVY84N6ofnSVaEFq98ughCLHyJ3zY8yF9nbChesGDtHzp
GyycEid/kk1xg2sdvA+Q13Nn1WXVpiCGvpa9PBWTU49xOG8fekvUjl/a430usnFzgCtpT7Lf8fDU
7By+XMpH7nX9y9gDPEZn+R3vKw1cRmQsZNUogSraYVchmd0273EbYL+UDFAt5sFG5m/IgfTPmp/V
T7C2bs2DnbGNKmbk9DwqLfh1QUAZtqPaWUehtOnCtBRxnqUrVmqDMaY/QqHYpjb55Slu7RXGS2Ip
EOzlyTiP7OShrqLFKrucYWCZbsXYadq5fVSbNF52YvIfGjtwzm3hDMvRmFwku+NDMPjTWznhplD4
TbWF/Bl9CjD6xR3H/aJAcF7l+mSeol6LrznpGni9uvMlj8d3Da+HgMwDqlC5WEZdYeRrp/XPDWuT
Yxo50VWPRHRNXC/ZT4odYuhO9d4RRGgmmyqBfNUd0FXLx6tNgG1RWW0D4pWq7LDZIGyqjI9BDmmQ
Kjs0rm8F7ca0hr2r1dFFnQDxKw2JcN9KvKfQEt6T24DocO1H2TKqhFZQsmlXsk+22W67Gbx2usha
aiXJrhHIhcXz2bcRfnNFH3c4y6bC193NBDQ70i37KcR/BN3LLNw6Rms/6cXkPqYO6BP6ZEtjW8ra
h3iO6DQDZEecxGujLIqzBkDaret4GcdJ/YYV+88j2QZVqnseh3IJliH67Ikfhl3Un5zSzvcOJLW1
bPaD6Og5nUmylecFDiqIDmQCT+9J/Qt+ff8YJl3xMBqjg4cm0zS5YQLycaB5Gmr26Ovmd9lueaXP
i7myj5nON91zq5NsR8i2RaMy6/axlQWfYgybZLsilHSbon+2lVXuDl7lz7sTwh3WxXwXyL8cq875
eXc9y5il0P1Ng85JXInie+VoFwKYxacJs3LWT4N69luvOlbY8myEiJLXqQc6QEik+A61e5m0g3lB
IjRbdabhIycZKAdTlKoF31sZt3afnDQyesraVM23wHTD1743j1pq65/8oULyK0/Cc6V1kNhVv1jr
me+8D3p6IbqkfYuN4glUWvZuBNy/qAvlGANbPCMYAffTDJsP8On7gCXrN80vP+NIZb6qtZJv3JLI
tYGR5YMI0LNEmdL/nCjBWg5FqghXI69sXgrI25ve7IKDCgH9gnDTsNS1kZ/SaBJqStr+CMmhP7Jl
rPzZvsXZG7G3Y8GeLGcpn/cpr9uFmMb0s1VGXxGt9L+yQ38oUM/4XumYcvOsDRdej+93UMSLzkaO
BgrHAi7Gxiyy+rsXqlf8xrqvRh99n/rQ2im2JzYqZh3PeKx2Rfkc1W7x3NcVm7nRx4h9busns77A
7NqVMCjKJUqBAb7fJqEBbNjGInoK89i7lJEFtng+gnYP/yctonWtkwGGbUJjiOYX/wzveGszQHwe
rCq5nXtra33YQrHbRlAKOIMXp3dR5+LXuYmTMh+f9G/nhlqhreMhajep2yuLWEmVi+8K/ZiOANiS
AJv5Pn4DI+x8TevOX6LzrZ35J8ISLmGJ13NHN/6VwTP+EtsixrKLBbg9ghspVYG6GSIXXycTO9ii
Cz+VIuk3kRure6W01Cc3DrFNmkcMPfgHSJSvUW4GO5Q5XUB1dv3aZdqzHIBYULZAQw8oWNPUW12J
dD4LMjfAI4G9NZ8ccNM7JHrKTY2LitMl4RuS+Poeq2exdgfV+myP3Spy8vHdrwdz5+r4bMj2Wv3a
DlH60eFstu3AAG01L7I/p1lmfTZc9ulDqjrbqhPpx5h+lX0JzOUNO01jVxnR9D4azUq2axZbwLjJ
dKJKQ/hGLm4nL0HkxFlFSrQ17FRZ4tOM9Rcr+6MZ1xB97vVbY1j/S7fA1xd2Q2euZLccXc5TDCDi
D+jIY/qIsp4s6hjscBWVxm9teSaKCxePtwTjdWBhfw9O5w5kuF1Er61vf7TrLVzZMGjPf7T7QZGf
O5D5fWKPy6aosqUQ4t2qzC5cukjsHOdqbjX1I0z25hGHl1sTiav6kQ30Z3705iI0R21VYij3GBSW
QcJwQI6k97xNaZjl2dOjYtd26gAYTiEqqUf+PrC98pgVYb9r0NQkRYTYTZuUJAgwDlsnlu5ew7iB
2u/jF59pGCnjoRsi26E+kHovLrVtkHbUen8RpSK/aLadX2RHw5N+h9wBW8FfbfLITz3rADPnQdYM
Lw5QG8rC6tyQ6ZGTyPNlb1xnOOllaroKx1F9huIdHNqpNhayKotED5eAlMWjrFlpW62cCFtNWTUS
V5zKsfha1Jn63Jh194DW4SkNfPRy9Tgiu2olO1kl3SUWeRn7t95ITFvTS/wn8pjBS6t3KznKnVhZ
oFuVEw6MkAJlf3McrYnEm/DjU1ib7Vtk1stkNNA8doi/TWbfrWW1a5NvwBTGq5v1yWPOLtBqU8Cb
nmmsS7tqkZ3kpAxDpwIDkB1GvP3Wsa3mqXaJtZppdO5UrP6S1orOPW9/2SeLQLT1utPDen1vq7zu
alq2ug3AX+xz8BIXWWhmlazUysbjzSjyWxuGLRk8oiDEPNMGVzgPHnW0ZhYQLOud2pExlGNkj6+E
/gqdFgSrxFjjNdpsHNvMHohq1499is23OUvnZF6XHWJ4R9uU+pVJ0KHru46nlffq6Yb/I0oPvEfc
7zg7/9C7QX3LamUCLdSEl7Zo3B2a7RGih7b5IDR4t6VRVm9aXOIzDR36O4BbyzC8H0Ydv8Qvea2a
vMJG+1B6OihNrc8eq6TADnRuk0WbOfYBeQDeD/KQoIIFZ2iRWuEPjV2fWEwoyJ+1X4VZD+nZA3u8
cJATX8tqMRkaWMX4O3LlI5ot43iUR/fCsfBl1pIO6m+rRivpRPbbYWzUL71OHrZJBt7LugLp/rdD
NMVwMvs1SJ59N0gbaq1ap6rp7xRYY1scS0eQQHb0rmuKgvKfau3jJojewyT7Etlec+H1Hr2bc6I5
bd4C3xkIv2bP8pSpavQD+TqxlINStpKgsmZuhhXwlhl5kUw4pC8sAiavdmxqqywZm0uq6elOU6sM
gIFhn6oY8ltYD9qTA5lrKSB/fIjJeSKgPcPtWY2R8cGzPnuJUGf/CE2jXtZ60z6ZDe+UrNLUk4Z2
7CF3lWA3Vep0KcN8XI1Yfr4JwZa1/MQTKTuZVkm4PW74ic4UJ6+Dwng77KQkvGzFy5xWIHLxbBIw
4WI412XXb6NkXU4aBPhl6AoaqqL/GBszewzZmDxqgyhOQ15dUjUjpkWG3zrHot3KEbIQpt5dRihB
sRxx7yjaWXJ67rkN+TUnQl5bOdH9MlnSXNwwL06ySZ0iZeNbU7MoO8PbWkSbjlMVz2b3wtuZTRee
3cYwNoDOkivC9u6qJh73XIxWS5rWqObXb4mJkRGs3A5SGFIsaBGYianxdEcORKvbZCOrt56pCXlR
zt2ycAMEk32CXeNRHXUQYhp73CLomudepMC2cZG7WJmKP3gn0DEcSnM/ZnW1z+c4Ydx49mby6vRa
IvlBxFgPXky1ILqrNtUn/HhDbJsJ9PWIh0K1zFk8j1u/nUD8gvtb96JK14ZfOFvHHRfWDKvoSdod
2BQ3K1l1ws5fQG5Q8HTP+rdfwzoH8J87QHUpQmP8JIchO++fwnmYx2yyXc5mz8Oqfx3G0sTe4W+e
npK2rbdK6pJcT0b9ObLt+jHksW7D+KuWvg6Cv0dR4FB7qf7s2Lm+KwKrQbuEwS7OM8/5k+yShVli
Bq8BQtvJqqa26aFTAFPfep3W2Ixepe+EQwYGiSD1OQuRxrQwXngrA/ZC3aTbn9qY9TJfBu1LMlnP
cdhq35S8ZzGWon1NDGHhEnaKF0G9ZfOBS6kLQqhJsupRURpz2XRQxOu4R4+py4jbEXP/Avn7XIQd
8YTY3QV14f5QOvXVH+Lqo8yscukolflkgFrbtAihnu04MfbdmBm70Aj7Bzkjsj45Ols+Qtb9EH6p
C5atvNTmaO5txioDJzPPaPYey/JZaNAEy7SXeyMxb5DkkSwaq3FytuisDxZNqlQHQpooEVm7EJZh
XJhDjtHNmK0zNIYQzFaMMnuM2rJ4rbrqtRCG/jD6ff7K3RVgCy0iJHPnpBRI1LlGfZC9TtfESG1a
/U72kmCoUHDybZwqOZfYp7VpXOJZTUfcEE4nP7L0w43UkzV7o9gOO5fA9z7lpj0rg0bdgxc3YCZ7
zWfT3sLiSiooNIbTfp82fqCU3+s0HQBnIHulluID0EpZr9quGddpkRoLmxxF+2DXDTsuCItQNNDZ
igrEPjxs9rLJ9E5hSwAYmXN2qLHFlr6Khm+sxhZg6sQPBAnf8N0OP3lZjA+tiydhnA7WroEfA+fE
LS8ZKdYVqtb21jZHb8mri091LjpQ/Udbc3+vyo7CAQHnV2NCztfyeT1N0SIyA/MkmsZ/8QMx/w70
FhNDqlnv1eu6s9SNHIwUv72dDBM1jPncsPPQUsYQ+DaVU3rdQ6h0r/LUif3wE9JFS2cearedWLLc
iTYpewgMZYMpWZUpG1BiPPUpL70ayRuO8I74+0gOlPUu49nTrNhJDOECuPBQtG2EQoC1KpNRfFdL
7TkntfbF7+1moTu294bh17jEiTZ7Vjs1WotGHL3MQeMvHPPne+FlVfHc1v2B5YYLunzudMx0q1hu
uioSP3/O5mIk6E8S4FG2qH5w8pxpr9J1DkPbO+vgRiecrmE5q7afoc8712W/LOoxywjc5puy6fxz
TER8WZmDu8hDov0OXCkbDYXtSN5nY/sk26SAkNQDimeaalsAqa1KMKbq1KCXnupvjsmf6Cb6RdZU
4tkgo18wJG2uGqrBh7rI61WQO9bH2BffnMzKHkuvUR5YEJFktgQ/Jk+p5hDhIxnb5msWdt8sPrcP
3jPgohLS8bHRRcuIxzw6gKh2QTkCPuGC5vUcjCg10exr/MUzH7HIEWMfvIDU6cRP5rM28YQcSSQu
47YPNrYH9hFht+ibxz/HqBVtl2ixsiNg93WsURvPTFTBK0TKf9JMkHnM9dJ5N0fT3+Iykm/tquwe
Q7s8p/6oYxJmEBqos7/UFmkWIsHhFfH4R6GE8X4YIvuIrDaKjnNhpZeg/FJUYRssAgHLs4j6H0Lf
qIa6HaLK+4Q4i1i3hlofXbYVl4BbXMYdCy0DIYYN3tTmpZ66YCn8yoXIU6E26Xphsmi7xIGwqV4M
rZu+aLNraVEW+cJ3yhJXknFTqO57iDbuV9eNwBEL6GG8UeKtXSNn4quWePds8FK1GfZ/Bda4rYOK
PFpngA0yPTh1ClKv+a41kUIYHZRCxkRfti1OzCIL3W2CSvixGJphZ7vKwZ+KfK2N3nFKm36hEhgh
UNMNmz4y7E3hd59CJ2/xRHejRZOP0Vfklq6uVTnfS35ACDFjq4ow+cZT2vaAduvBg5n8wIBMXUDE
DR/yEdx4AvxiCML4URaIkWlHJUEqfm5KFAUJscy11uRmtLNwRu2sivLT4JbXys4JkRf1C8Tv9IJW
s/paKBqCXZrzoMdlcx6t+ipikDRlFsfHyPseq11+UpGE8OJh3AcOsiXA7wvzpDz4HbzC0M4+BAiI
LUBxFJfmqjLalzkG9mTrvXjo7BbauQKizFTiaFWrXXjUve6stZ2LkDyS4/4sQY6mh3ZijfAtKUMQ
SiNyA7JdFvCkAAjKIbLuhc1nlv35qvfH1wF3pEuVxq+tVjQPxF/5JU2C3Jpo+jfVzeMFJIhsW0f9
N5f0xCM+u8Z5GByIiGYYLVluFCeOHmUnMu7isR8c51BOyVdi7YwQmjXuvSgBcynrke4Mi7HRU9Bs
eb8uB7d6q4y4W2MhWW5l1QYQv1Q9DXHYYIKa5pXjUrSQNonCGfnxduiwlz36ppfBH5lbk8B8IjOr
LEOBh2HoHfJmvFZjbF3cDPCowA7JM76xwasWatx+FabVX6c2QzS5QLazjj6mmt9hrOjLsYubH8J8
Fq6DNE8SeqeK3M8CYal+NSTwWboYk+5I6fwdVnWEofg5XzOEOK/5fERW+JrpaQXlkibZ2Rdwl4Tg
WSmrqs6uU9HqrwkomqJxrJc6UXveUug6yaoTBdN5dAmh8TZ8ibpRPGVdsYSKYL+UhZotIlLz5LGH
3+3bprmaJgbv5tD+Ih3dZNN9mKzKDo93xN4YufovDzkHdesxSn9UfukehgqRR7fDbgZWTLaLTEhP
sCnhENdIjrEJHzdGaVSXya0dqJFqR5QnuHptVewKVu3H3CVZFvLz3/EiIWNWIIKAzOF0QVW5WPtR
pD51U+IsU1OoL2X6WNcsVlN3yh77Po53vYlXehx47WWM5mSJl9Yfup+f1YpfepIOeJEDHSIGZixt
x8iuRmeZu86f1B2Q5GRZFXq61iyn2ms2swG+nl8ZoiInzKIUjvFaV2v7u1tmz9qIbU9TqCruMcpa
WHH5g53eQ8iz8CPouUMRJgW6SlG3q8f2weWntE10VwB+d8crQpbBCgFn/V0la0iWPv6R22fSS0C7
+TGTemmdDydEw7TqteaJhFC3qdK2AFdSH72YQBcLr+ZaNGa3zBsn+VoVwzIs6vS7GtY4FeRR+mqD
zNv0yJQcp8lAUcXKEYTxhEbOfTzrrem+uJ5HSAOjT9WuvkShBfPSVauDbwoHOJ/4rgUJD0rXyRa6
1djA2Lv4iJRwvCaeMz5knl0uesv6Gmtl8AJrcNxpYdttUTf1XtmnIxCZB395Ygbv5dn4NGamgJZT
q5s677t3BFAPckRktxNEMiJ4umiKbTc0ADeCdO9MKJNppCRO/C8T8nGtfUE0wltFyPCvu4Gg/KhH
I8smkSyGyPNfLNMkSFQjAwQCRBgo/FYIDgZDm54jAHJwXOp2XVsYPgd8lisbP849LxflrYunEE6H
Sy567m06FxcYy3xR1T5/IkXByqjlRVoDeTDMXuy7jpj25Gr5h5c63wVgz2vlxea1MMJvOJ3n0JW9
RQmaeQm1Dm0ET7X3fdSP26FP8qdAn+PZRdf8ZaN4lUWd9p0tzvdKjZzXCq2mtaYlH+5YlyuSkd41
mwsgxEimkk7a+baiKyh2NGT5azBCoV97VznQ82zEg2Myy/e2UhnsY23xYJlnkcNSAkxX9zb3bbLU
xvCmuwy9IAStBOHaLcr8rASNBlctRbupNwhAxN5nB6DiOTKsdRE2z0hIR0t90k9T4x3NjCiv47na
ucQRfTmNILetth12Xtroe5xBxks5F9EuHwm7kPKPdmXgRSvT7vR3e0QHvx6GH5DVplCweUeH6rUm
Cr9oWq9YC+SLeFymwXQgrzD711v4NZXGTp0xyGlla8RrAmfnJ0q+5CvP71VLP4WejpiLizOLoZbj
afL1ZpkZ5Ihj2xhWwkqI26ujA+Wt67AgbLtnhH2ynWy7FzCz/h7SuLpYC0cYC1YjZ5MEwrvbCOIt
jhm9zSKTqz6zjGvihd4mZIPnZ9aW3NV0gv2T7wILGxqhV0TdovYsaiN7RgOBxbWrooukm8NetmkZ
oBNkZIFfKu6VzYLzXQPRkU1LrMHcp8BglYxXxBdVUcZDaBbTAeQzn45PXiOCgo/BpCJYCCaflIZk
hIAXu+4RWN5l1eA+qhiMqo7eszXCvB0qar22I3ZBYdQt0yCLTkB2c5RqiFi4YC5WlTPpKyP0fGRZ
xBPK+2fPssmrT7Fin1uQgL5WF49KERSPrKVn8RdsHiabVVMAcvbVRuEfo8KQRR4yWq+YbRFmT8wX
vj826Jgl8uz51e3wFXa6Vwfe8JUQaHYrKmToVhVCX+txHiU74qrxH9ryL1nBclVdk0NNVo5TT1fU
oLyFobUDuRdjut7aVMve6qlrgjdliOxgt2BeLNTe5pZSxMlStTA+b5WuPg2eU526Lv15lCKMgOI2
OoqIWgMQlmNuhzyJ+F6lar9JeROea8vDlVq1ym2meT6sRwq+Bt6+a50L0gHT2aptXgBZ/NhWSsLP
n8ciK1jnUZtQ38aaBPZGbTmPsq11C4KNDWqksauzTWp8Enm4hoC0205qnq+KanzoEPO5qugQLA0f
T5OQu94Sh0vJJgpAdMF0dYnxnvjRNUJb9ZZq8pr2zaNX6tm2jc2PPuyTc9h/IyxeP6TdWG48109m
F0rn0PhoacojxJMRtpGH96J1HoZqGAmfYhcy2KqNU4SDOLWSfvhomXy28KdYWKbSvvG8xzw59oPn
yq0xTItr/2KrfCmiBJmdKDnaHT7BemfxapmrshCeLoqF5RVDsZBd+kAkOxcrRaT61WieIhPxriXM
dPXk8wHHXhxSJR63h7VFxHSCkcHOV68IAOKjJqWRZFGFGsuC0Mb4PFB/KjTVbYdT6qCjCDSLL8lx
ArMphKHtU1JA8S/jIF11jmYe2ghqvQeo6kUL7eaJLfVCHbLiBbnGNfhE5XFeqPtdo70bqVed6izy
b1WrzLJlPIp4g9QKnih5PyhrnFWVbQqY9qkxi7/gK4DVyoU48FuLFoJc1qNVJCDVvHTaWp4P+qlW
3kIMp57EmC3Nrm5egnGsX4rMvZaIB2PIpNQvniGsZT+OHU9Yqi4W9Vt0C+KV3/oPVlGKc1+O6KNi
zY7UZvweZHG9j+DZwJYIknc7IThJIDLayd4EnjPYdJJpstdXcJPKE+VZdU31iffHTjYPTp+f0rAA
bsRGE7ziFKKrQF7TMpp0BQ3BfrXSBKVuHZFwyEz2a9YQ/wb1BR9rrlqjqm0RovBWSuJYrxk0IRCa
WrqW5+peH2yR8u5wPJ3P7UDo8rY3EO5lMCu8ZlNMfoCEGb1JP0Sos0O3klUddOMapX11IwfnAvy3
iYzorVcNkpzgTlhub+cOAxARwHVbOdiAy7CqQxdXzHnm1G66lQPzHS9WqmokQCL1c3JWXncKlaXZ
tskWGOfOcrz+0gejs8miqTy5ybEgTPeiNMteU8WLojnIO9XDG1k771xA9t8hxoB6vjGIS9eme+jm
3tExFLRTZFurfakm+FG3pt4QyYMJpsFXSz1CijQ3j2RIDq5wxUWOz+soXbF/jvBHx57EyQVLvIjs
sRqnxyAgf5Fpw195afVfyjLUF3phWBd44/EuQu2pJUF27azktVMx77K9XD8QOe+XsTcE7zWx442B
9MBG9moNnh1tlXoH2VuYYOyaor8GkWu8dV+aKgt2elggVS4I7sWZXa8apaq3oIV5b7n48B48bCas
dWw5fx+m86GpZZUOFe7XgN8OzUwrN8lMtwqsJ38UwZvNnweDeFwpgxe8GXzbHv0U46C5pljCvMTB
+CRr8ZQXDxWQOVlDGd46GVjsLOBFh29TjTSTOwyonM+z4pdpbGZNrFVsK8Zl9NWfhansHQUu3r2Z
BX95SH2QjfOge3tqoo8YjpG9/KOjCGJ1UfnZuL0PlkOIR7DXsV0cev6+nN+zYbRqTXvFgWAD2Xr8
cCcb46DWE6dRy9WzqhPu6nTQfDF75HBE/yGaLYFkUc2+QPIoNaxZmgKf1snBEki2ab+O0mJOP/e4
wv7RIQfLXlR4Me2YZ5anYcUboHOAtsR6AtN8m7UhwAwSirxUtwBtvErGKT8UMHpvBeS8/ED4Oz/I
o3vHfdy9449x/8WQ+/Qg0ZC5l/Pfz5PV+5j7lf6LIX9MdT/3H+/yH692v4P7kD+mbwLl79v/xyvd
p7kP+WOa+5D/2+fxj9P8+yvJ0+TnofUjpoth9CSb7rdxr/7jJf5xyL3jj4/8/z7V/c/4Y6r/7U7/
GPK/Xe2Ptv+Pd/qPU/37O3WDsGZ1aBTLchxZ2kXzz1AW/6b+W1fShJyVkyS8nXWrd2ZS/F6/nfDb
af/rFWSjnOo2y38af7/q/a5VgcvM+t7z+0z/ab7/dH02M2y9BWT8//k5/fk53K71+9Xv9/jnffyn
696u+D/masfpalWi39z/2vs1/mi7V/+80X88RXb8dqv3KWRPOv/L/2iTHf9F238x5P8+levV3aqr
jS+jYkWIWRdjuEmBoh1lPRnH6qAb1xzMVrGQ7bchtl//HFKTKNp7Kd5phgieCqMzl0FjwVtqLeWx
iFI0zNrhhd1uepK1tIQN2Pt4MRtBspwi0z6QYv8h++Q5PvJMm6lGiEq2yaIZ0LCwTWBgLSL5JwSb
Ly26xpfKVdK9cL3PqMypJkhQO7mgHZmey7xdgrmBS5Ekf3dEjgKgLVBPtzbZrSfm9x7YFJGxDkGX
KBMpsJEBKnGpq+vbQB99x1VjRS6axRZkjmIywUmI6iILZz5KsDbdhAk2qpWWVsRInZ+9JhECMvSx
DXmdcbJDDtG0ztgGZtXeOuQsckhvNOPOrwA0/DGVM3iglPPu4z67HNHYJe5DFjQYtG+s23ShMBrC
mQFgW5s2OS7CyPsU5ynautydbJIXzAcxnHXWFfd7kO3mxFbN0XeeWg8ro8UgKPjlPw84NzjdzOWl
kbzs6VSYUdMothb/+uPNk152AOwOoB7OrfLEyq3IB3km8WgEOGThltXPo8LZl5UT/tksR5UAd1Gf
Iowlq5nowGXcT1WcKVmS/mgB2DKxp0Ueyn6/rtGM9VqkWX788+RJG8N9FyuPsuM+n6xahX0m7m3t
tcYKkB/HNm1SRfAQdVnwII8AgwX4sNbB1gdWu6gKEalwEmmUY4Q3JecJLuevFnnWbRKjf3LdJN0G
lhnkMDts44BpsXmQR9ifjftMIQRlzr2FH5kHWYRBbhnLAkYyfrHKovdU/QF8QxEiBNZV+oMNsg+b
a1zg1kBsjaVslIUXRbPh1qQS59aDkzzz3kuayd4oJdIZIDTgxvxrkWjhM05COlHaf+k0psLcIVv4
5d4u5+0VRXuwi7wgveOrW9l7v6CH8+ABv4WDbL/d121IDocOup+7ljdhOYHOn15na3uqRXHF6A7/
lMTGLl4eFhA1QDsAW8FtevSXt7rsqvJAyz/LQ69kF7aUh/WAyqqCq9JKR5X8aM5FHJfdUVbl0b34
o60E8rqs2Dct7x3/xQQVTBXEaH9d6Ta/PnibAuW4nE1MPZxa21AKtmo5G6QYI4eM7d+VkFmCsTO+
sAWy5AjBugeQpD+PZNu96ljhCwYH6ka2gwfzDrVfTcSYZClP/mOaf6yWwQDHwmv3k5p8KF1OMqK0
EEsz4+Q5Am62dx32/Srfl/eqN3ZyBMQoj22zF16dGZ+eF7DVSjutgUU5aOTPuJF+xo10M9/QMDPb
Wco6Oo9WQWSWrtthM2ycAZMlzKLokCfehsszIzm8nYfLc1J1evD7dnycPOtqtpl4qdgZH0pTr9dj
neZfAtMi9wMMihjXiFranCtSE/9TZSEPllTomMVt6+MJPu7vwGOJGW5h4Cwty8vWsioLiSjO4aSt
M1BWyz86fM+Pt4bLV/Y+lTwjaPtkj3rhV3mC0UFxbiIEaXGg8g+qaAC8o3lu5Wzje/hqNcThodKt
jU/OLz2RxOHHkqtmTkKnjUA7sj8v7WZAVTNHk1ydgnapixAkrTJGzYMsyjGDlpqb5TrV/d5cycY0
AGCA5rG5lVXVMDBSTkKkQlunuQx5+hb7nrMXmoKg37+vZkP+ls6DTT9F4Lx/ITZYnlqvTM7I5ifn
rnZWjUd8EY2rn033zlL1knPZaOVejceTHC8L9AxGgVMck8ghuVdBdPWS/0fZeS3HrTNb+IlYxRxu
OVETlCWHG5btbTPnzKc/HzCyR9a/T7pBoRsNjCyPSKCxei3K5P4sLAeupuxlvfXTjfUSpBIfdh38
EJv8quDXvnyeQgJzmoz8pnRN75CLRvYiZXjrvfOpLtIedrv/v8SK+ZMVgc7/s5Ls/b981x9FTqvr
Wd1zBTxYtnZvmlH12pEcjlSw6HYWmS+kKDq7r17DsFAfqe8Epq+Wrxqi7HfWaD/JGUnlZuemgq26
Mkmt2j2PFJMa5iNKtchW5GP1dQ5deyt941wHR9l7F5IU0Zsz+tMbQYGi4xEg6SB814Hr5NIid+VL
+zrcUXazLjp4rv/beW8/Q6wi7eDEWzWKy129mOGDojaQu9de9pk02xdrMrVfqFZ7lskdrRsmT5mT
dl+8IeXuJRmixyhxeSpaiYJovZ0dP6zTQ4J1jMYGLphSyU6a2vL9VyqW07idE01nlPkpiCnR96Ut
41QRLM0ejr3tkACclAPI/YEVvgbKnoyWw0mqeJsMuivfIQ/OfWiebmDv6k+9aLiLe99IXyRAcb6m
apu0cZWbD3FXU64iFygqw94vqYe62l/LWdXyfnVlFgsbCbcMXZ7fB5ZVPsUZygsO9OA7aWZqld96
eQYtK4Oem1VPfYHWRBihhBUZHexZE+pYmhFPfol2Lvsf2S59zjXgsqQjt+Q0lzHZrcIcndaaRFls
kXMHK1zaG2NMgKx5bb+NtVQTFQXRk2x6E/YFpOcfpBXWMMnIiHiaUGEeGY2d5fcoOyDgjppH+T6M
QVwfhudW8ATJXqMLpqG6y9gkB+W0kU49TvT28MF5nS1jZCN917jrsklihHsVyB08PJXxArVGGmjV
y9CiE/fb+D1SK7WyLSh9oupl5HFrhLzxIUhAQD2bLV8+SMsZvtlIOGVMGFP74UunOQfkwcXDVjbX
Ja4DyzhyM39d4s1GGIk0a15sYrDSTxTHT77LRTmMhUiy6LkT3jRUUwHTMIZ61ULlEfX64yQG4ZBw
V70GolrGToptHeMW/gA5Kn3DHB/dRo/vpBVX/B8UOXzh0nS4VL81w+mYi7KZZt4MFLy0gODWdqM1
D4oVtg9uaayD3o5uurmYuPVFX+JUG2oKAoGeMnRlunZLwJkUliLe7XloU8mh3IH/SvbGWFAazBws
pElSvNyPE5i5VCkfXYp5b4PO0J5n7ihXRuqYN4CctOeocVyo5MNgk1kVorqqOa4mcSdqh5p5Yxn1
j0VYsrHFJSowRM4eXt/cXAdMERt33SW2F9esMjamBudfY/9eVy4k19VKpbmB2yo7TulYUwfO/knr
KJQwGzAu0jdolGJ2XuDtlrpUbqu2LjZzNwy+PoXVaimgSduE+aAh0O6phyTJAU8tbQ5LvroMFofh
+HNRqs0eIE1z0FU4GP9o+XX2YkEgEJdHbieio9T3k40MaXNusWy10NeDjJPOxqa8TZl0cMJoA16D
ZW/SqqNlO+FxKeB9Xl8XuH6kjPvzo8xDy731EmYrK65+crNZPXEhVD8pSvaVq/fhZApLU61pD4IR
JSgRUdV6/VTG/RqS8OVexmv1ggDwRB2THFQsu33QOzLpYrqcFASZBv4H6ezLB7hZfs4L61la8lNG
shq+nXrlUU7gYn+50WfKd+QoMgsqEg3cFELv7AzGp75tjLOjgFiVphPCQ7x0FMtIs/ac1lfN1DlD
r6Z+epszDJpxVnJ4uIPaMz5d57BdTe51HUG9CDbH2Mm+Byj62pAvJtpdpOfWZhLaoEsyIy4pnblZ
IjCQIptT9y5k4UgIE2nGTxMgQXgYmSddlxUyKDHJn1w9XOG5h6BQ3rnePotK8GDyoMKUy06OCd94
gdRmVxoVmlJ6B1crjT41e3sM572rdW8u6R8DpTtanBgrX3btlrs70K54L92kr9tNtIBAvi52WUO3
f39CqVKPmcbKXqP0niKr3w1VJm9mqyr6ZeDqk3HZEAZgpP5MWf70rj45xTQyfaeBo//gl+Z1+Xfr
VVSi7I0ZOkMoM7J1ioDKZ633xlVfmKhg2mH5WXNfIA52XqH5as5tguqeM2XF5yKYq40bUv/NKXqV
mI3qOyUcJJ5A06PAXBwXwOClL+1LV3qhNYnclezCCyYCrAyamlG8LMvxRmUvfWoScmG+rlnBmvcA
+pKe3d9rUT7c22rNq7AKwCeIEOlLBN+pMbvTDYBHR1CyttnOBkkhCKD7+2tjPyVdwMlbRgUWtZVl
23ig3Vm4Tmz1nFvAyKj+XCdxoe0rrolf+5ZfRptYaPsK4WPKcR1fDfruaApz7ICOUrAbnOSo7Ubf
xtmbb+VUoKd3eaPX93LMNatdb9rZoxyLlY63W5I9a57mvYxbHRm9W89WnmPI4+5BSrbHMqBTQ/iy
6b0Mfn5taG/k6GSFzb3XuP0epqjWT8Osgb5HOPtIuVE1yPIXYUkXmLFw24eAQORc2eTwFtwLMuo0
iu6v7jhqgD4ohrZRwjDYemMEDQC4bstXLYSTlg792QjFBssfs5Ay4KqFi0VVw20BAVK4QWhhpDy+
WmDBaBrK6iPd24x9hViOCJdN4dQQb41kvxLF6ZH4VrY2NNM3lVPbN4WGaoogYkStD05G2eV0VR9l
g2RVfbz63sXMXVfvESI891G67Epu1H19CId7dZg8AD/pOUHv7q4rHL4wSVCOIr8ybi/2UHUNdQBA
MsnHbgIloyI+8WC3g0H1ZvQ6534WTdFQBqM0pJsyLXbuo9xy7i0tcHbdlDr+1WdCl3SiSOgoXYje
9IoPO4vfFXp0V7RDp/haGMaX5eXKMvC6vAe3N+ypWnr0Ime4oeiZgu+sWj7Z7GzXudmTvxOmC9cS
pfDmwzQo7VNqOrtQ1ReQGkN4zMBnrmJpmk66yfoQWlZhxvX0LQnERTfYlpear6CMgkkEWncK/VFn
YOm61YotPBfxTppLUnOk0iLvLE2tAS+pFJ8KI+pvealkl0kVlJ67Dh6EjYyqDEvxmwY0vDQLR10N
OvLUZs0X0a5KpANguLlpK6fY8Qw2nhKO3D6FsvY/Iq/Hnrz5DqPdtHIQxr77EGtSew+1EbFFRnaQ
XdyaGlhvHbpLUMPnvRhHjmPKWzdoauMonQpAJX8w0g6aSGLSpn00vC751BbWruTi85foWD189X95
jN+equi7T5Xa/9T6eOs6df1Qjar+TFE40MOmTU95HBnPE0iKdWiNwU6OxiZnedQ4YGwXwTMi2cc0
AIKUiuDGKst7iq4PclDOT+ofmctxRHqiKvkSNgrsziJageaOm4YQTLClrjP+1h5lQ/mTakWPozVU
j9RMLqR/1MG/jrsZp8zCNOH7/DMHwZedEVnWre7oP4Mcqa5p1LK7seSByN6PO4i5N01fOqeisG/C
KX/p7Dq/u7hEcFG41bmxk1ULMvCu7+3wkETLuZfUm4Jl3ZXc6Vdb9mQTalTR+bJ7CepE/HX8aiYJ
fxGl0k1rMwtTsMe8xq3ZpApXVGpeurqo3BwqriF8INJ/dcFUxvsoDk7vwi+Rl6mXvlzg4qjcotzy
1/Dz3dKdXPrdp1zG5JLSW5hkdyb2Xv5/rPf+Y4xIsTY1zwy/d6FEHv9uLOD4bz5Jiny1YQyJwdyC
A4wkdfJ14jXm6nu3tlyncZ3kUFWj8gDeznoa2uKHUlrjSVqkOfUtZyNrPfB1eEICYx+n5XQqeldD
B4YCh9lOyAJWhX4nfbIZCouLEFcvN9KslAXIaz0sN+RJ+Wr3TfQKiDheq7nWI4pXFlvTm/tzmrYe
5R1xeFAEUSmLQhoEriZamhDodhjdyZ6l8yYptR62lb8HkNIiYxtYnz74pallv9qR25frOtJdTzrP
OcVGHhUemssHyIFmLnwr+JGhu3HMu6w8OlPyEJtWvkv+uKg8jyp4jxm9Ntdh6asC73+K+bPqx7U+
LCN/jquPr9wOvJC70UavOLdZPGwohYJ3jnINP7aH6GcBYpJ6nF/8b302oIX6tGhltw40N7srS0jz
YKjT97Nda3c2u621PfTVikp4j7x/t5zqNhzKtew2EaU5TutMF9OCcq33Ddm+9UMg3wOU276Mvwxd
VhFLzXCz934f8JtDOvjbdSCmrBNRMfQf1bx85K277lSINKVF7YF5bMvli7RkM1am+D6NzUZv5/JR
+tQYwpVmcY/SFaAdfWe78UaOmSIKuhF9hwhmv7r68rxz/XkA/n1daEq/Bxrq3pdVKbA6UHiWwGT6
+5MKD2bUIJuSrfSxBYpXtR53e7g97spqhvgKLaHHwbOnM8SQ50RY1KDXjzP08Vu4wZa1NGVDsv0n
0POENCJhWWt5dwF3y3KSdHUUL+/gCxhWzUiJkrirBZsVIFM4VfpdBt7crJb4thOW9OuRbR7ZSxyk
JRs5qOhzvXO4cPAjxQMZ3reqfhfo6GIZPYRqMjAaVePWnBO/zZtkgyZIfRtXFpeckMruM0czbvl3
u0CIHe1lsG0uugYz+meutFUOgwm10YN5KMy4/BbVZQAhvIdqVqMom3SpnZMJE8jBa1Vz55C3uB+o
MFxbgal+ssr4O3dMzS8n2SECEW55BDU7h3q0+97T7VVZh/jsvvf8kk33qe+8gxy1lRQS92zmm47e
pr1XQRfeZIi6rA29sU9Uov+EpyCiJEFD1Vq4rs0YotHm21CM70u1fxyNCaWhi1MGUQD5cYVwMQtv
K0ev8+QyCI5VA4UiYg3xqZyH9E0InrwRN4edvD4Ul4O9vCGcunUCLPYkLdnIiFCftW2vq4bvokGv
+3KuHKZU8hFEuHUjreua1JEU8GXsSgqKDj3Aawo7pvy5HjLKKZ2vMK57dy0XWHNb1PtSV+PbYuyo
j7UM+4HkC3JJXgApERqbPvoM1tfJ6p/GlG+kMrUra+TWkIP3UR9yah4EKSilI/NJmhWkVr0/e7m+
aWqTghIRoxvW23Cr/CES7UXiN17yX4tezXc8qCDsnaLhO+Uch5rCw08h5EA76rSHPco0Caor6neL
78y+cB2oa0qnfJ0o0dl57jJvpNlO3bBBaqjYSTNYxmStWkZyI01PF6RRiCkcZ56AryEMUBTkQGBV
q6pyRsQY5G8BZ1mtuvrLpBVvZiNSmdL0Ui+A1mt4G5Vmfl+ZmzlUfw7L4t3ZGgobsikyE0RsV6Rg
iEdOJdLJP2idK4N6vsblUS74HvSP8yfnRrdJtXNuN6geUY1Lz9QL89JL65GbGmqz5KDYtSOFLoJl
SNiVCiQsjaVvKn2ENfDPPBkjm05EDzDRwmZPSao/F4Gy6ZBCWQ3ZgMhDmqN9h0IqTJ9q9F21oC7Q
va/KMlobuIrjQ9+4xZORGt/Rqsx3VRgCfOnD8iwbN5i60+hyeh0omm4RN774L7ahhNrKapAM4u9i
3M9e/BoUNWV4XqP7nu4ot53QoCDhHt4VWYSyp2bwTXJD05c+GTK6cCnGXQ9IomAAxtThZhmQheBm
IPnS69At2pb7rRtD3mlpBav5QDVDP3YDNAul9w3KnW9aNTRPpjGnB3ZO2gYy4vFbisBnZnjfTBJq
XJtWZA8VXXs0F/ennMcZgBc6xRoPE3WC/rT0Jq/Y2FpLei91ejI1W/tKHSb6lEApbuRJUjY5R6DI
qXgVicOlbOKaYkm1q+s1+N8331Qtzrny7IvLTYT2WBGutKBT79o0UVEyDb40cajdSEs2cjBJA3+k
qux89Ru6bp76ylhq9BfV1nu1F2M520E8+4OKct4ChdvG0yd3J81csV5QMF6hOlr6neB8MbUkOqVL
lLe+7LaDHp1kLwzdtPWvtup2HEka7fAuWga+m4eOnW92trfOymU6JaKRPdnMFAadGmP87JR2v5Ou
grqE3rcddzqlcfnJNgtoMfllnGQDEP2tJ81I0NkkQp3hGvJvcdLXc0uWI9p2LCS4+Ao7XgRQWcKO
wylykN2Ei1khEYzE6aLvO6FD04JJ50WfGPsu1/UXdQjeRmGdSw7ziDwaWwfXp2At/L446a5JTPMX
jOQ3bdKTw1sU7TigpmW3Tnkv0++ZXkNkEBbRUZqhFkWbWoUhzE2dl3ZayEily1c7cKtt1k2kFz2n
+Sz8Za3PX6lLhZCUbzyXL6sa7NGhVKf4s+mmEPZ67XM/w76Yx8NP6XbzMdpVxuRb+d7moHaArRoi
YtEz/zblAIqr/xFymRaho2HWvFOvc/9tvX/zyZVDz3lwKD7Y6e4Ss1+ElXhvjdrdxUzVaTzZFnCW
tezKpmyKZ2UKnV1TOONJut5FN3rIOlB4KNzzV42vhOV4IoFrUORVLOle4xanQicVWWwKgqps3KZ/
KqmkX5qyZ8XJlxLtGlJ4xH8Ii6OOi53KjqmXG5zFlzGyHgt2Hftkdd+k5zr1GoB6JXujiv3M9bOu
wUqT2tsKQjLSJVR3XQfCsPtVVeT7laxGe49aFaohmvausKAp4bQ0vjnfbMFmcXWO8wCC4Trzo/2v
K30Mutix+KSYrP/qYluR/hiaheFrSssGR1vqagOWgNIh+04NqZIGboKQWjPazppERXmPOFdx72Xd
zDFqb+ZD5Am9Lq6T6jlfd0XQb6QpY01XHW5ncl/S5Yjp0k/ZLOniOEq2S2LxERrv6nPljhtNmjIm
r7gSTQPV3MrJslHioT/FYDSHca6qDQW2SNm5y7C7/KRe1w/Hluzi5ScwVXImrbJG1Nh5yMlS9R55
Vd2qoX1tPfMMZuUgx1ThKkcHVgxj5rHaoIy76qp+3DSa513my8BJtwK/ZYW9nrBlXxXOxGYhtE5y
BZ4M/QPKLTJUNsDquptkKc+Om+7duLduDSgDbmXPFuaSc3uptSo4GzGQLObvkLAxbsKue/roF7PC
MfunCIplL9e4ruvwR7HvWiP2PwzIdSWY06kQdhJrdBpUFTFFUetR3B6OQx9SAVdVe2kiCo5ErkUl
kDTdHKaNpn+CNd89VrbiXJoPphyQvsFL4m01Rwl0gKDwjGTMfMmDhxpb8xAn3HGZlU7BlWDKkw1l
Hu99MphkLdpoI2QZ0pRxci55f27FyD1f5n5Yr22jble1XI9ryIQfeRDbte/1znFkm7E3ywGCL9Ho
f3pC35sQuMkuI3JeMC3Mg9kb8ocI7r7/nMYfBhHXkXfTAkg9ePuiFbSoEUKLcXNjZB1UD13inagA
hbSgmcjPSXu00ByvxlxdX5xyXI5c7NkLoZiwo+9yAAEO6A5KsRAs4RznKeFD69DaqLMZ3Stz8da7
+qLlP30f4qzRXZsNUkkL5YLs82istFKQPubuMB6j9nwdyIYChdx0quJTTD2ranJ3leTZNiQbu0+c
+dFzUopLGyFULRuufO19aI6PijFSVw2C1jeWodtywJu/puRNqDidP4snP8WE+JtsuPgLu1ku/jHX
3/ll/ALC5BJvZr1yRuQQEpYJSqWxrm8b6PGfs5Tje1fN8WERArijA42/hjLdthWKtyQ45J9xtJaj
IRStp8BOudEUc+titu9VJd73IhYxAvfghsErlKbLQ2sPBhtieHqgf/Ph1Da+QeiAEkU4xLCKmxS1
6q3uZ4mX3g5xlT0hcXRXp039BWBXsbXDVoFTzau+eNQuk/qqKO9DQ71K14gc5meKMpszHNZI9dTJ
KbQjiIguLUCA5qw1ysiLH4w2hbhWtpPhlQNAJQhRtwkjwekineboNm+rCRbncvzxtpgMufTHKP7a
O1+yqVy2rsKpcl0vdnW6NOxqT1bRF1xTBWApeF6366U3eD0YSUrdqtGGgtAyybYkwSg8k6HvhiwR
BQorORgeTETCkgsjNV0KqA72pSu9Zjp80hSj2SdGEt/CUol4AWBr4zzOK+m6+IPu9+ASW88ad4E3
qdcs0NqLaW3lLqtA0yhKlwtos8sy5F/DnTXkjX+xr8uVDRiQNOjXlzUMhxxhX/Xf3CYd4awGm+J7
qjMcpH3pJbXy5pT2RyfEkIyHwQwb2hKYqwB5qpUMejdyXS6QyzniM5SuivZIId9Az7Hs4smJ/EbQ
YKXQO51l78KRJXyxW60rcj1H6ZdNFnlwaaXcS61mKxYqk7/nmheWrZL/iHnRj3I9WAViCJP6eReG
lbWfMsdhv9ooX8ZRu6EgDjpuNZqOA+weHK/x10v900gh4IiTSL+tOvPQRv12VIZD0lrl9yh3W97F
hvISJ2a9nkgTcFFrxTsHyoyji7zDqs/mCuk4HQ76rvuWt07yYlSKc19SH1zA9fYScFH0XIYHOSQb
GB1ANqstenxEs1d5aFvTR+D2R41E73OKgCzqEMpKWtaSD8/OxF+Sm/brmd392oFZTonTpzDqh6d0
ypO1mwfdLsvt4Ukty+TM0/NVDspmCoOvLnvSk7Rg2XB2rUlJpjSDkDVY0BULek70tuDSZv2OZPV5
7rtlx7nTvA2y+K0RRD0DPNhkcP7yQ3OycTp9V2dQ/8SxMu4cK4OoWCrV2Gk+cWzli2z80b+p2+ob
eisOTMskM5Q84kJsSu8lFgsY4l3d5em9hGmJsVZYcixMkrtWzVQ/Amt4VgFzcaOZqiTWhiSD2TCm
EqJYip1TmuRRxc2QUVIMnCTOrXS11tCc9M55lpZsQkXoloacvmS89I1m9z3xwv4oLa5a3LtusVfX
SZrarVSejadWM/3UYY+dptyT8rhSkBSes+DGy5W7pAl/+xAEG27zsQVfoGbzalLZScZyihwxHKoT
0ANqdkGgGes5D1pEPk2IWTM9heU4sZ+Lqh6abW1FxtFOqrJ7mAfU7KaWKt1U2ZS26w8mx3x3tKPN
nOTucZqi+g71j3qFqmn+43+PyFlj+nuNXqtR/DDKcF+nWffUzsrngJ/gVAqrKfpov4yTtlIUs30y
yql7SrPPupmlj9JjoeCxzlJr3MqxePacW3OC8Chsu4cs0VfKXJu3UMYigZ0Pw/eRV3RkKcnnzvGM
besZ8U2ZqvZtzzPAHt3gqFtVcMyyJThKc1o8ZeNWQB5RVXf5718QMlo6/WWGR+li6oOtv6BF77wz
r6My+N/mFqQp95DY5ovenWTjqdAY8D5F0kr42jzgDqYXsNDZ0p18XQg055yjaqtCEwl1ye+JciB2
3H1uG8thqcAeyLxMj/QQbyDnedAWZT8PPZj9Qo+/qLWxgr0z+g52Mgf05b7oToLaYNUdkyCqbG4B
5hlO/FtrVPTbiMqFO+nxZjZkeQg5jnBd/XbSOTd2qH6SLiheX8uWJ4VnL/1uQC9mXXqL8VxHZotk
BnA1aeqQg9/HbYoeTqP0K8P4pOlV/yTHGugTUqWObqWlVXO1cm8XkBbLPQw37nFOlXQFKAGxj9me
z0O9GCvEjqLvjuFs2RVZn4augjNEh//KnpXotRISWyJAzkyFTEgzwdckZ7Jzj78vtbUtZsf6NI5j
tRvSjeauXKuPD8A/a+4B87ee9FXCVwif7H2Ic4cIHuI/o9eejHPr5p+4Ro5w7jTl1R7G743VpHfS
UvXXtu/UF+B8/QOXiucsK1Ht7gP23noWrqSpF2O+cyewfmAEPyPNPt7UjV0s1AIoy74C930xrWiy
zkOSMzLlEGpwaAEx40z54mtVZp/luAMnyBFesZWekUNTRZO13AohV9S3kEQE0dYp0L2a3J6DeDOn
t16v6tSpZNojb+dxlVaty//cEvqt05gwdhnTqnLDklcKTYqi/dHt69pdaa5FDt6pIG1UfvQGTN5k
F8EIo81yNGfeeKUxImfTd+OTHgjN79xMfmRBsCLJ2v/Kk+HehK/qyzLzZ2gadXXfeSnaZqPdA97J
9VsjqdV1pIFMgN/7m5w0uzcVREU/HWvM/UgtmpdiQBi9cYLBb0IUvG3x/oMx3+VMYDb7LrX7Z5Is
Qh0MRL0cbcoo5NbK/CEHnTL0nvjFyCHZIFf+ivi2d5aWYbfuyuBufi9N6I3/dS05WCuL+/daMTIp
pqF5Z1P8XHKtRH8Os9xcy3ziEHdveUgEId56H3zDpLjIhUBO1IpNeadDE7JAHbOHVsJ6zrTE2dZD
kW46sUkfkgaqXIVn/CBMdTKWW1L33HVjKVqlP03pg5woF3Os6gZZkJG3JuMI/NTsNnPvKNdCkPbf
Pyl8qcKYl5cRBu8a9pgBWsVpvO2HtvflaJXaJv8xsvWGOjipeavdAGq5MXn7D35ScRwJoRmi0jML
jg3Yu0uj2wiQAZ/lkvO3P1jMt8H/1pfHqIsqWnJYoNZTXe2LpUbgnLs+2I5hOX81Fjirfrv7Gppe
6Vadf3X/FS0XKUSa8q9o6Y6S5B+vhBB5Ut1hz/nL2qXQ2T+bc/hjsJuZI0fxqEBc9GrqiUU1l6VS
99lwiOqXxZcR0DNux8HrvyDWWIGd7z8ZiTatDCAI52ujKt2b2YOBHwWnlDf+MDITHa7S/FWE1S0y
Ne6XUW/GFfxZ7YMDs/qugaPn4LS9choGT98s5dg+w5E+wknXTj/KxhBPIfMX6a0dtMV+X3jL8wBw
B24TFRlQ8ZuzGuAs/+JHDO3cmZX6HLrwyI6W9RYfL9O7+KtfxA8iPnCIl+vLX+rf8dfPDVnnQ7z8
ef6O/5f15c/fiJ/fmcvNxPXSs+FZPyOjH3/00EgvaYb2jOtTuRfH3KcVe7Ic+g90zv+ZEtM5QJA7
sKO1rD3MQwlVW8H8Fa43aNwa5ZOjw6pcCz9aw/NX2HxWkBG/+Qsq/C5+Eb+45rAn9UMuFAmXo2ya
1mgaWF4NB2mQQV+/c16DDJO99DbLlbdJZdIf+mia9pfZs4aYfctL5wn5ZRic8lT/Ug3ti8tt8S+Y
eXPFgZmsX8b9hOLNaoKwZSvJka/cyb2bgWaUNMrKCAQgNLsWvhTeRArFZNXSnbNm9oa17AbWhGhR
YHXruPI6WBH5ql+6obIkW8MMOXaJkcrsScrPFUyzlHw20P476pdhMdBka8KX0rXi0zA62sU/J9Ce
TJmNrKWKjgmHCvN2GKGESbP8MOSUlPvSlwFW23lF3/qwuisn19Gp03MoTF4MQYxXLE9TzAHJKzmw
OfMTpOHLk4uwAWWnA6qJwkc5z4yqKnuV2Kas0NbvKbabnzqgkccSkIm/GNHyJH3h5J5aO9NvpWXH
brCJgLltNBHRw9IlTtJsULuVoRre5ySaP2mQFv7K0nsHmsPQt22gHouoTYR+f9NnbHv0EgTFoPZf
UYmDLncOIX6zQk20a5JWwdkYUdaFrGvaq04E1EGD+02tqwN3WabtS1991w71dCf7Cu/XtaVzrWQV
+XQ2RJMoVB7loShaF3kn2UwT2CpSzyIPNcxsy2HfoyyECnHBrF5AHAUtkDF8D9pyNVWzCTlupWxC
lY1Qqo3LY2sl8NPCQrefVMvbuF3Ubt0JKVdNCafXLhXskF0R3ehJP73ObqL5HCsLhBsYXeqUdwoS
dmYeTxuzHMEQpHNtI6qcgE3gfJUcFK+GsR7CoFt4W4eX1ulX7Ea49Uk0ng9piKyOMCnWhxlvgIJf
CMfJBo2WbPYNR5BxluBbTd6QdtXqn/mDzQ2J2t2yZkd+kTKMwnX1B9lwXrgzVG0+AenwYs4Qv0pT
qe5bsOQPZUbVS6wjD+FGbrwy43okcRl9vs5eIO7cqwY598t0bn+RwumsYS1jWogqV9nSF2stQIi4
AUx0Thfd+AQvfx2q3afS0sNbF3JPX7rVVEdVw7Q/a7Bcgm5wt6iiAwhLyUOuFV2gqNXixk3D4m4Z
tPxO9no0jHxqYUwopxtPWeej1iLKDCX2UtjAMbws3KkGUm1W2893eTjYkJxpzlcom7eVGZY/y7H7
XDba9Go66rhR9KQ9IQQ3nsquBCOi993zUOfBGkBAvG+1eHklMQEIKGyoABm1+TVy+68KSBkQzFhq
aLGZyccns+jMZzWsfP4nl9cCHZ/7aPEeZVAtvhUUXGi+E8O8rBf9TlGndFub8PlRWDO9GANZYd6n
32wXXkxjAloUx0hDUjAqlD3G7ls9U5FXOpn7MME0dhw1UA8zAPJvNYk7w3OqT9DxZ/vQCeNd21nd
F3FLJQPIK8CJOxfDoRl0/UmP69e+QnEyJGWwbwQRbOdp2rPAS23TxokPiOVSZwm51QplL/37pPyq
dWX+B5jsBPlVpz5GnhPvjSo29m4bqA9dCNc3RGTLP6CfINRSfjShm4EaavX70EEuuh0cJGIBdhRl
m3AQ1ZxyDVgp384CP6L2kIUfPMEzLRtLjEQav0rHMJeep97vEX4HNmqkCLDVVTEddNOcDrJ3bT74
wsUhL3kdlj0vHCeehjRXU/akjz/P31MudqREYJygS1ANa2vE2nAbNrH1UDXTcJ943xLTQNg8y6Pi
FM7B48WMqkHdk/s2kaEgVjapFZmbobS19dUXwj274rlcQgbXWQ+eCfNj5e7yGu6/udJRbbOG/h6K
2/4+LR22vRrXU9IH+owjhBht25jaBHW8vcZWtks2ukj1jfTJRnAtoHeg3aJ4YvPEEFO7QP+ca0p3
uERYn/U8PJD2WGAaHVyX4oQiQF1GwDxr3XkAoZDcZaqHDE3kPuRG7TwUudUdULeOfWmGDgVUdgDE
uhnc5VurjYdJB+WjeOmy7xTT3LKtUL+Ar4QcVblpJ+WBdNXwMDl1enAt3SNvGv4yq1Rs6oSqtPVk
1+w+OpJh/gS/8st/EXZeS3IjZ5u+FYWOF7FAwm+s9qB8ddn23TxBkMMeeO9x9fsgi5rmcPSPdJBC
OoDTQAGZ3/caEUfJqvbKmusn2AQAfDzZNUsS24Ynr6aVc2gDtd7GaMtdvNnQAAHZ8bFtAT6OhpK+
+T4ey7aNjJ1loVcA+fy+8Or4G26A/qJLDTw/egTXYqcWGEpEQFDsLn1CTBb/rDay71vih+txAFEJ
j13bNGUNZQRExQ7zE/3QsbTd+x1/Rked3xiq1eyMqY9PENR5MVlDfMGbke8ii//7cfY5Kf1iesQa
TSXegonbYDsmyi2D9obFQgyxkZ+4jcxtE9jld0Md90U2S/R7JjTldsIAIQ3GhdVp9vNk4WYbthV7
aL+6U1IRr9zar95AX+EsoedIE+t29VYkBBkr/21UrfyIvEiylKMSu2xWeuJgID1PQjBm5SQZoqmi
Jj5XexW/cKvCy7RUXpzAhXvpEt3IRfdo+spSHY+Bee6SIsTSZsjuBCZLv+lF9t1Uzehd1YBihpGT
PE+aRY6YeBR4YAtNjNSvztLXB7r/wracstAX6Ad0F2dmtUkyrqTqgivtTuRvHpyZuCub+tivQPl0
4k7yeCeoknd4ipBSq+JuNwAL3GCgpKJmE4aoYWhnWQMIDPhmLtA1bLYx6sWLz47bkd6LhVKk1gOS
K2IxDpb3pWvLC2YRjr8Qb4U1695y+VOYxZBfyizcjCKyYZg09kke9XrMl4mvxPKXjjxI2mnhwxHD
K609BvOMz2ll54lNYyLn5JBe5zZF0Qa1g/KUznkfeVRwJwZMDGscvNAsJdhJ9+eYASRst4qzHTI4
xlG2q+ANdwbhuXVpYgySOABfGsOPzomebiwFCf0RtNxCC2Mfwei8K88wI1GGzY0rmy/aGhQqvWG0
D7chQ6wYS6vuis2PKfh/7uQpSrVRQC+N5u0UUeeitaRDRKqr/netnlgZD0H+kZ7r3mk+lNhsF4ZT
jo9ONbkbJzb6O9ySvVVgJd/iPMmhwKhZQD4NPmA858VZQlhnA56ljmUBAHO3zk4/tQ1Gq64idLhX
cvRtYJ4TyzCy609Ncsowau1SGG62HlCsEH73IIvA4a/rCRiRsoq0uYZEMLo7Q909KDyYD+hiZlvf
cXCHn2fJNuQ3EbDQIvdOjusbeD7x5G1uE+ZhuQiyTT1540rO6iuje6gq9QW30/womwYHz9qujs5y
ElDGHHuSYFeQ+zhrPbG9UcMAU696gr7o+PNCFe+Kn/obw9L9O8LX2oM2oQcrRwx2/Y1Yl/pYq061
r8y633gNZsBqHu3RO4HeOhcFvMxz2aA90LrmUTaZGBCsTGNWvMLxcIV2bLUnHOq8WXx3QqKDL0Go
RcceCN6y8CznTQ9q3pBqFbG9zs0X08MzJXWCZZPDF9A0J97Xqa4dgeeF2yiK+kveNMUaiVL1gaC/
tTTqOnopy5BfYZwiZm+NXxRcJH6ru2iPRLi+AFQ6bkOPAHY8F23AO9vNRsHOZ47re6znk/GdPKiz
bCZ3OpRxZz+HibUOiol2FF+22oTYqpnpw3smiH53aMF6hCHwEddJp8zTxxxsXFAMxaUtpureC/qv
cnrhCGuVmmi5CzLjMb7YBLX1vesCqm+LoTvrtp2tA1x7n8xSMyHZZuHX2sIHWm6Fqn4fdr31e9g6
z6YV5+9hnpdLtdbEQzaM/kaesWcLcjujjdjrWUl77KoGK3+adXYgRWjhVzPoTiIWbK44YwYw5LtG
Pm38bTas0UXgvFuhzv3oLf2op4HxGPQgSfrEfu910DgKugZ7A+npR9VP2GYifzAVaoYNWHYDEPqZ
0R54TbRLCSAE7tsux+yb55QhllWes4TbLna+S7XvEsSW+h4XZoI1wMQbYxsqmH3L3iFmzxaAOl/K
Xr0sl50NLRJLQPOguMJZIXTsf0uCNWsC7VvZag02X6l6NMM6uYyKkc2svOFpRswVudhXtTU+ExUo
7nwRBWsJlPtzezi3S2Ddn9sLlhH/qV2OV4aiIt+Zmjs1iXzy11qAibwePQedrmzbOKtXthfFz71Q
ijtL4KMpe3MtUdicjHyo5l7XFfii44Q4aXPCqKm/SZCKoXTJXd8jivCJWZFtZFPJ6P+BWVEGI7mT
bRLWIjtqc7zw9UWGXEcd2cXX7eRMervSlUi8lw6v8VpY+KQU7w0O2i/VrLpPZBBxtHlo+6321m0O
oFOGDQihGGd5JOYjXAAugzIld7Lpsz3PrGbb/zFLdpBX/zHVa8yfZolg+l5NtbETmhZd0MSwVzl8
p5VZIM0u22Thw97YicLFLAvpt586MBXzIbEZy88JwxR3ZD11fevCyz7I+Z1s8zy4oc1M2fk8s5yn
qJ61siegE7LDni8uOzojr3YV6myQhvn3yUJ24C3sn2Kua9gmV/vsna9rFB3JJ08jFKW37r01aVAP
taH67uofRR4N38wiQ54srtMLKW3zLsCVbCPw9L0EWmziu1bbayV1jc2kddmLpXawlkrR7oa5mpkV
Ss6xU93JXgQpoCWEAVq8api9mG36xY166yyEk70YEZt+fm93TcADpSZctZ7U4n3o+RdlgRGdI8VN
H2FUXWS76eT5phuhQU8YNL3bfbEaXSt7wfXdOBRoSNymeynqaSGi7GfdSv7jdB/EzLs15bfpaLob
B992xZIPLYrUeugtY5cYUayPbB6cFq5k++ZWZKGbqlaufkICP3Wi11YPnDuCQg0WOUX8OrDp3ah2
DfqrDpWFq1j1VowernV6FZyHBh/4AbnpXT3iuKT4Y7dqgsJ8mULr9yLB7KJM7iFcsyafGSiQVRaR
lZ8d3RiOaQYYcjlX+RXg7GFi/lvOdr9/NFUl/od9GnkAdasWOZDyIbWV7IxAVo60A0dlq+asV+1G
dsp2/Y9OWcWipt3jSPUghwZxBdnSc9OVbhgIMc5FmrZfEoRc9p9NYxOlFw1x82Vk2+3GDTTBQnAU
aEdVQFjlwGqoVq6eAD3s9PFp8IhLRHr9hsFhSWp+NFegn+YQBZLeqH4np4Ev4IvZJIvYjJs3Q7fU
O29wlKWc5fuiXaYm9tSyV30bkQ18I2wTEuJRcrqYA5oxXY21V9zVoWqtCIcGmy5hBYAfdmfB5rTn
GIs6x1hkNUcOvAaRfASzRIilA3oQB3W6l51ymCxYzDuLpq9YGaCntiSwGT07TYwULPasHyky7qln
fY+ARszhrulRz7C/HQbDPxgmPECkMMK1YiMqYFY59kgTEWqS+Egtmt963t9IIvk+3FZ92g5eYe+h
r1vnOnTLlTsm4q0S5kVeyAiDXQxVFDs6PsGi9/mJF+oUXay6/K4ogY2nRhqAB6oadxnWOU8gMdTd
oLBptRjeAvwjOsS30OyOyNMoBzUESk+lzSLwyz8NuR238+PnWEW/lUm0uA3SnYsx1i3D1nMzTqWI
3gCouniFoqOUOMmTzJHZivGV9VN2KmbwCk4EvMNwytjKTtYlye08Zegqd+lAMjuIhX/FDs9cYfmk
r9zOQVjIC2HsE4FfK6qITlYzxg764KLedWSIb73OPEROTkLEsFx7KHe3yWHK5Z0QZaH51HKcPF/c
OcbKjbE4lx2YeP04wXwh4xJGanHPBqJ9rjPnFI4d8JK55mjps6KG7lnW7Dr/7qWzfMiYds92wwoj
yovpaM7VAjD2ojScHr4uM1V0c5bCd7u7tp6657gLxmWKy95eziU2jjtlZEw7OXdQeT+PfWBsb/8G
DUEUr8NzQc51SHVtWl1NAHtw5j72TPyNZ3e+EvfOKrWwaOz64sWzot2kCvuLZSjWKgFxASwnKJ6g
TF5v7YiJrGL2+0d1yJoHxxBfZbs8TzjWqHq6zXS1MrjnXTM5X4bW0Hi5NtUlCGP3bAnTIkyhIV3Y
pMOqHrCuLJ2gv/qFqriLim/lpLrA1+a2fC5MYQYr8pgmyzSBAIUcbGrYXGSIxcxNspBjLWO8ZFid
HGRTasTRghekuSr3TQRgXWM5vy5dMe5jcp1PfT7dN1WPy1Aza3nZdfdk2RAv8Rc4hqbGo4mx1BIz
KB/TFjojeHn4pCf9QVZHL8rWfhKMGy8Gy+i0rbXJZhJTMRcpmIvbEYb0G6Pqgnkt40EAnRlJn73y
qIkC0D0znlib4m3qTqAJbOW9MRa4Y7FGZw++Q52UxwyY5XuTurtayfNnPg71ARHYGOtZ2ifV+W3E
PEfVHkPW2gdt8hBvmo/Ga1CW2u1Yh0HktATTBW/nhdkP1UOmZO4uGKNhOxA0f0rF8Bt5Auu3yAIZ
hVrEa14YycYBA3JH3D28IrmLFo4VW7852YOlDu23RuAebHtWcnY1EAR1DVJXsVPjgEpEvfBYEq0d
Hpp6IxtlEYGZbfaoBqQb8sVoTc7DG1OLl+686WSRv8TLwDt2um6D1ml+FL2NNXaoKPbqs00OiSN+
N0FR7j4n+GYNDLUzB6iZvIV3cgb5Lud2PjMIsMlyrW4xoA+2ajWUWlTdmh4w4DW3s0HV0kQm+MH3
o+nBKYcPjGIqLB+o+S57URRpzrImJ5FNVFfDvIuVk/R5JgDaZZnU1VUO8/hi7accGR/ZeTu3QGDE
z2J3f5vV+ck5UHdQwa9IDJAWqF5M9Cj8BWIBDyr/9PfAj2Psl8L8UYWms1ZTLAsKdGX2tjcFezZS
/jlxQ/yVCNI8Bn6JlEZTNV+6MvlxRkG65N9nrBHz2rpTpq7xHxU7Q4tR96gq7w3B54/K0qtrABsC
+0j3RTaPuhptnHRyt848qrD1rSlC7YnN+IS1vDC517R3KOyuBsDpdzhd1W9ZupL/HybHfrB0dsOQ
D+28gKSeDD9XcctUFmStrGU6Thg39UZ1HOeim02FPgvZViHt0iDjGdu4kjBaNoZFQePnHB0V4K1Z
pOoyzAhZSsNhTYy7rCGrFfGbXZh21j2PdiJW0TDBh/Zzf91XjfPSWAueqfwVyzIXPkH4+60GeHRX
s/BbBUabv45l2vDa9bK97ynhyvG8bqOUIL2FiwdY2vHl8vpuyxOdv2VovrRz0NeA9bOKixhjUdsX
96ZvxwtM06avLfhWvmhpci/iGIQsMsDbwdIEVseztKSCAAHRZvbfLHExEZY9XdSny9BK9WUG6L1v
s/46zkVSOkTf/eKjTVFDkTXZrvshPNtyZBGKePNtmJtU5aUw3+Soz+ZmZOViihz/QaUKoLUXBLIi
G2ykPJO8Vs1C55AFehZ/LXp/bfA6OCf1gFdWO4YPGWCfpbCAvI4VYIY+yMsvmta8YJwZfmQ6SVPR
8u51tW3WagU7QsO/E06NMZVifuhjoL+55RgQ1EmHJ9HHwwrEonHtELnZiDqqT62AHyN6A+0BrT59
ovA/ofhdMLRLp3DNlez9ZVwNfXZpNP1HzeZxWxJBRmIoj/Gdy++n1sKYh5foOVMKwvWxwE0O50pu
ctjctWAC3yAsyuERMZh93NXBsqr7fMe7ayaYR8YqmN++sijczDpEqQnAWtZjs8qqhV7Dpv/nP/73
//u/vw3/x//Ir8Ra/Dz7R9am1zzMmvpf/7Scf/6juDXvv//rn4atsagksezqqitsUzNU+n/7+hCC
gPzXP7X/5bAa7j18cr8lGiueIeNNJQvTQdlRKPXez6vhlPZeNC5kh5Zrw0nLo3PtZs3+1iHb1EI8
85QS9Hc8bpVZqlDtBvsJq5VkN8xII1ltNVMcKjx9AErQC2jBu+hedJS1vvbsJ7j/YJNuvXp37ILI
uciOXGCK5JQ5+mwOwmNGl6zbRi/efCd09s6UNCtZRQMxQyM3jY6DURRv7QpYd/oW62SUkklLlnKQ
GnfdyiVKujey8DlzsvPUDNVVM7xi5/p5x3XS6kpktcJ2lI6sdGDYBd4xdz249ZWmjOusdtEenMfl
dvf172+M/MP/emMcREkdx9CEY9vizzdmLBCCIUDbfGtYS4PDy++LserueyV/lmbzegbkKJtMayOt
66NOfZGj2DUkbKpZ+aNv/VHMhCBZmJ3WYhUUfwDnq+6557RHcXv3xyhzjqX80aT6lnHnQfdbFn40
vCToeUweeQZZA4kMhSZ8CZqkfcgmB6ozY3zFq8+RaXyY8fXv/xi2/pen1NYcIVzdwXXP0dX5Kf7p
KRUBSZ2OreG3qaqbjWa06cZg0bgvQy15jvr84hiR+jVzUjIzrRliNh1El8BNlIXsKBzjGSVh7xEy
dgQWxB3X8VAinV41j5/pgikJHromSvafSYZbfkElbLttlSheyMGfWYbPuSMC8XFf/TxXnkUoun36
H+d/XmieL6/9eUp55A3gbdFI5LkHDHIostE/yCNrrsqjQMcpk7/c9pd2ORbhv+CnWf9pyGcbTvf+
f3m/CN39y61zdcQugCDPW2lHt/5862pVq5M+gRPfKSG2NKOV3YdmlN1PaCI5LkxSYhFsTrFjO0de
1R2LxkX2oMubN7sW4eFW1RLcRoFYGLC+uuz+VnQQUfygGHd9qrr+Ev3clMBG125lt7xSXwiH2GvS
bEY5xvMKbdXnZbcO8V5YG4UFUqVSYFHMRaPHUHNkvTSbguiqUy9jWyuOsk0exYb+7zGy7jt5eWxQ
UN5Fk3f11Npc8V/HzegTc8dP2DpOQxlvh14PL3mUiHVvsUSK+OGssIGMn/yOiBabdu9FKXoYdsOk
vCfBTE0DMa8I54ji9vTUhuKhMrRmN4ENI17axlewRr3DGoUdIms51nO0CQKp17xB1zFq0pdQ4Yco
m2RnUYKA0lIgp7epTQfP0iNiJ8fls/TdZOVl/JWgC2xtGwkqXy3tpQGXjayzCRd6Pqqn0L2DRYzQ
jzyUjbJQTLwJmt+1KtOfQ9f/UNLUOkn4+x+1P/riqgdiPCPl5z5Z+6NPzgOYHq+IQCZrJzOgHtp+
vDOcEfuvJghOTlYFJ0OpdXDDgb5U4FChzaU03YF4N/oDiXds0TY4hm3mlXfgqdeIzk/QurURt665
5zbFEta3yPDrrZc3+1AtgudAbYuV2Se4j04GtpnkqZf6HF1v09n2MjHf+GLlG5KXxh7bcPK0Xkve
tLLGGwdB0g4Gz8dI0IEDO7MUxs4lsFuDc5Kd4H+jS1/Fd5LQIJuMKh2Rso8w6pon6I1LyjcLv4BX
b46T26tnsJk/iizDKod9NeJ0CAPdOuouVc+RBrwP7fqNHGtpH+rYBBe7iZ3TmGEkP3hW8MXtoa7E
o8mmpqvNqz2gm+fmevil6nKoVZ6TgN4xlEdyXGej87xn4jvdwo3uSE6NfPLLAoEyv7jIow5WohNr
zrFiS+ujpYXZdzqVh89h06QVF6Ijz32BfIdsl4VsZzcZLjqgpfxO/n1K2VGYLBqVDBTH7cRuEM1g
gybe6ApMjMXkIIuf8CtbJ0GCjK4R2BfTq6xLbQvrYkxesLJZlK/LuSqMvAROk3RnGB754XPcGIH8
+/vvlPGX75SuC1UzXE3VDU0TqvHnl91QeWnj97b5dfC8tT5bOmhzUZB6Qtglwkfi13rpDMGqIo2/
lMPlGFm0wNcOca4YPybKuuwJBgT6MUwgGzbpJW/IdkPQPTn75MTOiFmo6qIbsgjTj1ulCni3TnGt
8bqsXGhSfneQY+Us2SsLQE/PSIv5+8/23Mxg7+nYdf/9H+qvH3TdsnXXMS3H1YThyGXpTx90s4zw
aFas4qtiRNnSJjq1zcsCh1TgV++diZqgjStg7jjtgTA2AhFzuxOhYKkW5nRJJsW7+qbxvS+sEbdd
9kqsXuo7Uwzqa1QiKTu3B54e7oi2FhtZ1TKMTkGaPBExRBQmGKrbaUutMNjyq+l5MoMUhIDWL9ox
CTfC8R2ezdh+7ZGUimd47i/tqb80ijb/4hMzXPfYHu0TdC9fQzW/QZ0jNF5v7Xiyt68JMWsJOf5l
fEa7hC67oRIhlHEIKyd/nBOlqyILjY2sKmOTX2Da7mTtNkIV0OeDLt9HbV48YvXtHOqm/hhHRVv/
/R1z5vXmn9ajfMVtsnMm98wUZFD+/GhXZa07pFaDr13Q4mmt5a+TVXv3UVra5z6vsGUw2/59aAPQ
DL5rHczI0Z7RMtpg7t2/m92QbJ1WhFvTSJt1HYDKiXrYiBuHVN9BAxZzCExBYsi27yIRZ1cWU6jq
qD4ZaXycr6FmplfZMfAG6Eu1OHra2B8LPuHPzWhegiqaLji458+uMD9IsDQnWQvmMGlTBPVBVtM2
7JeVa/f7ap5Z+mwT/Um3t7I3BLu+1tOq3viuSO+CGToHFhONBJbqoNmXDc7TR9nSzcwra5bMl0ef
bWUv0FN32JZkNbpebdR/53NgzanGVFgkI4muPvARK3ZxVBO8SVRCJrHKUD3u5qF14+9sDypqb8KY
BD6Q26e8Ms5Vbo57Usf6tNIay/4vN1jMC7Gfb7AgNmpqqq2rpO007dc1do/0dte7vv5lFH618nhl
EXbgmUbRxX3Jq8jasEkhPl461n0KPdi1UauUNXLvyYVM4ErWKi+z73HI6ta5Z4SLrAbdw90wiNWo
enZ2bH899ojGjYQBWZ8j/EUMZzh3LLD3f//Mil/XnsLUVZ5WXYXuq+u69svaMzbM0tG1SPtia96r
6YlgWDS8SU6yGHq0EOFrassYXuoiRW6b1Yrar4zMc69lKvJNTPwAfyekXs0s9+5KJ7TuVLA6uy6Z
ppPXDdWmwD/6Cq+uX/T62PyQzpG+n0ZR79yKd1GVTGtfkCwmBaMb8X/55rjzDv3P9821hKMZjm66
82b+l28Oi7WJPfxYfYnS9CPLLoTxvdMQRdY5nAE+Ep5jijRGeYLF6WebPIpbRxw17LtuE0pEehby
MJqAJfN5GTfyBHKw7EDKZxYw8A4jWW4CPn8gxjtUpMpgDI4SIH4rZmy4PFKHepa3GpN1XSLSogpg
TSSOSR4DCTrdqrJnbrPDVjvZaIGYWKSL+tL4P9r0ueajMLNApXdEEQYTpKpOn4Rj4hemBtkVB+Ts
6qtmszORHV446FYW6zyNfxoix5llgMqDMmx6HB5c+IOttmiH8gT+3vkSqEm+gn1mHgif2GxwzTej
8d0vVm83SygQSKtovXOtEjRqxdyBMBOR4zzILuBy/EtBKP3WkY0s1hpvxH/cDPJTO6hzAIkZ0VS8
GqAs//6Bt8WvCxCiY7pwQc7atgOyUf81aoDcZ6IhAPzFGjDaLuuQWBm2CetI6e2X0vD6FdoY1i6Y
q0oPTFzVmwywP1W+sxgGEzgeC9N8ylgnyubRAn3Fl+ibp0f2S6uBHnFyQ13KTldgJuPx4FPMvU5+
H/T9U5P25dksTftk+qFYtuhNfwM9DztLH9+mugBK6GNXk4V+8VQp1asc0ClZvbDasbkfcMw7BP6U
rBNvUL424UIOyEXmrgo3GA9ekblY03t8p+dT48v3lLuj9cSSQ98NuoJZmmSDOqlFlNDvub+IPm1V
Larvx7mANfSjrZoT3bJA0+XnNjn4c64SdfVt3Gfb/3i+X69R2uCK2DYK0uqPNqv2AMbJe6LjrBSX
Q7bPa8V+6yO08mv7vWvg4yWdWqFf5VnvdokLOTRIVuIdyBSsUFCIox26JmSHOrOuyIfkFz+Bs+q6
5R6OWH/o4F6SeygiZGA9tco3t2MT+kOJ0Dg/IN3HwLqZh90abwPkPHmGW50bxCncvHl0BHAbkdcv
LqSF02Q0ziMoOn3duwjq4RvnPI5+1Z2KKnmRnZD6nEeWJqDfh/YiB6QZXN+kUjw4uHT6Gqm3Kp+S
hZxwK/JmabjRdJ+w1Tyag6Zv/6OqzE1gRirFYPY9bbGLvkq1mE/xmM95ZlTn1eYnMZnETDWAUpZ1
05pxZ52az9mpg12rWmDplNvNuutz/WoWWkOKhIvo89Ewt8letXDF7ejvx+WFW2xclXSdN6PvlXEC
nB8QXQO76j3rrWVsb1XZI8cYHUobq2LwgbXQHZNkmnTYFxNLKQDbanQvi9xrkF/wQkIfmcMurzEN
ggHZjEqex7RzoTYtvJlYANRFtxwoRaucxdQu+2gUa9Seng3HHe9tdaqXWt/VW4gPYOCHTGsXfeeA
U2iK6V6O0VLQxwrsKlmT7cXo7nOnGE+fTa0ZLaKkjUCrms3VzD48jUxzneDSREB2fNMz9YMspX91
Fc14GLTg3Iz28GaWlg72BhEr68+j+ph3TqCN5zEtoAFAOUQiXxke/W4aHhP/7CH79uDOLbUfETUg
x7iVfaIc9eNMYnR4pm/DCx9vK9AxIA8Z3+WKs5nm75YWPwo+GHgUjPfsgotHd8Q6DecJsZbV0Y3D
+2wsl7ImC3UstaXhC2ULJ5qApD+HCjyDdVvvoZkuDwvos8gM9tkOu0l7J9s+C20eLaskhRj3WZeN
JDuMg2vqswJYXy1u52ps9RQkRfmguQiQl43Zn2Lb0c5eC8oJ3Gr5LUGjLUVU8zVP02ybIV25M9W8
eMYs7V4O+BIK34az7QyEpMYfhS3YJbuNcRqSgIQE5Nv0DC9hIUd8jtVY0RyU2Dh+NskRfpFhN2c1
YKANFTUmv3KOTZAOHaJRHJZBUvEbE7x3qIk8cI6J1Xj7LOv1NVoTuKTmRHPswUu/6YgAlbE1fMeM
CUhz3zoP3eQj8ZM21s6L1JHXt2PfhiT8Ll3L/s0yyQD7sD+uWZaOe9ODesg3rYVytkB9TG1OEBiC
o2sMAQKfvbcBTucuAlLGbzgRLqUeQlrZiBaqoD6jMrcvgcpXXOogTGPyYKelOBY9f+Op6EsYU7Ca
GEy0z8BaRRjsO0GRL4tGK79AYGo3Y+DmkHra9h3ur5Vk5ZcJfsHWq6diK6uJuCsGD6DZMJa7aTTq
jZyM6uYyZ1H12itKtS+9eFzL9qAOd02kmc/FpHZ3SW+YK3karbLPakIk0ct6VA9apD0T0zJgK3rD
OzETHClsab80jfc4zH+R7ZrvuSvA49IfYniLh0MwDxeNou7cDHUrOapQzYtRW+SOQVqfdKtQUETt
h/fRbBAbKBcx3nLLPnbMZ0tt7cXQ1NNb49eEyUU4fjUjH7Z8Jb7rUbYj0eID9FR+zyFoRgsiYCWb
8GBB3nzT52n1EfvpvTJ0+v3kh9nBm0zuJDD9JVwNb5N63XiVbY7SertRNPlC4e9+a5MdXpQsKgQo
L5/tugY9seJvvIkz/0F3o3ezrJSTLCA/ezBgbCTTYlEefu1Qe6/nv7BHI1AOlP1GoCvriQttqwFz
nXyKL25e+Pfkpn1U4L3nMdMTINSucpXtGQGQhQ6VhKwubZbfZ2dTBPckQY+RqvcHfdCMi9r45gVz
lXjWtFvLJlmkAHqwpxnaO5KdxL1bViyuqgXAcUD4ArGJQau04TMSJDb+iiUvNDotL+a9qH/kZRg+
F6qoVs6YpkhnxQLtVRGhKJFVO9XLmpPq2GyRJ0n/MvRiacImXA/uQM/cfZtSJgNGntYTXCHtWAl1
OvRuWmLdVkdP00Dy3AfB8RFiPdIY3kdnBuHCQy+LBK7Ppgdc2W0SjhPlJkq0hQkU+2ALJHsRqwk6
BD71bqcYzRUBfwOX0xIZJnlorw04f89NhvFDVfALgeZTPZdg6tZYoAVbx7fK50xH/ZOPgI1nDlVR
GjijOjkaoXM1tG17F6DGvZRVp+3KO1ag0a2KYqR7gBsJqmkenE6WehKF/z0RT148qV9Bmv8WgfN8
H+rSI3Bm2k9JJepV7ljBPQzEfBP1g3oalHIg9D+qd8nILUmsArWYBCFuSxWQzMwekhn/21va2MCm
1EzYaqPGfrr7rmlB/zu/CqVKkt8jln2LGDuJlzIcg3VVgED+3clEugpUZ7iGZjZe1chyj30pdvFc
k+2yKAzrJSsz/a7wxvE618qm4M/mB9kziONkoWj6hOStmj7bvgH82leqO9nrahnSlDgIAL+nV3RD
jw6gO21ktWmiaNsTq1tPY5Y+I8FF6rxV4qOb18FFCO133oXdaxik+a6A4bO2UOF89XNXI6JXqEjN
0Ot2AUoOTf7QZLxJTB/BnrnZLo3qAKtavk+718Yo0WUeanUre3lw8BFIqgQIGKfsUb8DCfVioD14
sXvjp+vy+KZrOUdvh43AltJSu/oBf7UcCHSJkVlshWcfecqVU6X1K+rzr5CjeFajfkny3P2GwYm7
kJNMyC7bITBxNZ8nwdo1wYob1esUJLdJltMvnapwvvl9iiyGHdUP/nylVKDp8nklcHb1a1b5r5bi
Kx9op/90JdSKd5MCC3vGW93y+rdEf5U2m/+yHTR/DQ3Y+EeplokJj9D/GtIh+VEEigpvw44C2O9J
Gx9ElYmXVETvkx/VFzQTxUugx4Bf6+ppKFkS9aO3koPgeoszIY7vtylBM95FBhAlWZ0xmFtE83Ru
GqdwBqVfoYqi7+QZ01QHvlHEZPPm3jGMLjHOPleNrfsdEZ/wnOdetgsS3Cz+P2fnteQ2lm3bX+mo
d/SFNxGnzwNAC5LpjVIvCJnUhvf+6+8AUi2VsipUN26pAkEYMplJENh7rTnHZDQHasSYo7Nw0sIN
YyafRTRidc1GMsNS82E9QozP8Ov6+3V/SG4LP7u9WtcihdtRNsmpPznhk904JqgWjXm7bO6DWpMW
naJ9xgCLFWlZbaQ8PiRJHCNeYtVJq3Gjxo51WFf11sxcrWzVU2hP91x/n0xDDRIvYZ6ByFMR1Gf5
Dngi5hsc5dnJSvr8DhlKd/n9p6doS0n1l8oOLVPHkQ3KOyZuJONd+Sq2uKRUjT0wBxynvWpGkoA8
HqCTA7jdHjvKg+TxsQAW3LtBtrC9zDaqmf1yUCFNMZ2pHweZdb6Q+WjrTWOQkA4wGTdB/rkvlnFD
RQg31nBqnMoYN1vZgcsqA3veN3Ikbaei7D/IPTfuLtPaa9HY6j1I7mMqqf2HuR/mw2ygIA3B332o
NLAfM2WxK1MnnAgl+tvTsai0R7vhKzUsr1Z2mHkd26wuA9kwT5Omo87m6U05F35Jn57gMg6rFsFG
rmf1OUP4+mx//5mO0yQn28l1ur4cJQzYbgqX0NP6GuCe6IlOG8mORxwz3JrdknwLwSXvaqRQeEOu
p37jGAxztREk3bptXQQkIO10VZG9dRUstnLWK/NZHubhLEidPBRaBs1uefRz2989+v1xVux8fz3n
x6N3r5JEjrFHgE2bVr5teinYx2EUeUzo5mVWN98qWZjujI7AkZ/bSACaN32naNv1aeuOXlcrD/de
v/+5zTJsaG+TWu2MYf6KmhzCZ6MYfCOFfDQ0CmGzMRA01kT2HTj+wjPzsHtRe+MBaVqIxEfasgED
lWxXV1rVNx9/f+6r74uamsY0gTaaiVWeEu66/0/9odxkxhOpbfgCJSdKfNM6NFr+gMGsfTXtbm9M
jfJRFrbhhaqlXVfEHBzrcDb3EAmKc0EggVugTnRRcsV360IidGFjJshN11W1aa9+/5a1pc7652+r
ZjmGpVErNTVbt3XjXenNVGQRhTShPs7TuImdmQTXALYLkAGrPTCtTtxBDpprPS2pf44WAeXWmLoq
6KIXK29OWAtRtSvYu+gbYNzKsuFFoPh3UYHJlwEM2r00ZddmJg8vZc2HoxLmc8jCzeLkxuuFa9mx
lcuokzFepNz0p7Zmo1Fo2kT9PVfherQDEWFR8Q8aD818d5/hlyVgEPa0ael0Pmkw8qf506eF9R/5
Rr6kQJhcPDMTHMIxU0VxDkoUiBS9j3pjCbA1yzYjrYrz295UK1JmKwUY2VQn6nDZs+5OwlzIu/Wg
dWPhYPTBHxUDqNWHOw3sO+0i5wV3AZWPRp9Iv7CEsbP1hr3LIfhKvRFr/s26CVXXeGzneAaUy871
RQaZ1KvGjvSD3CXjnVxWA8yOt+PXA6SeM03UHXyY5UnrC0lBFbpoKMRpfSH8atNVQtbeutNoumQb
lIOO6UKI7Ng2euHClu7gaSlyDvwXgUKyLEzObU9VgNfWXUlZoE5mL9Si/sFKzemK3/uuy/r+YV1U
4wtGquT+bT/Xd5dhb3Ne95FLoOZ5e8bey9ldtZWXM8GE9q9Uyrk0EKdsEhESRPdjf6E7bGxa3Toa
AqjNMIuSLMCOQsGU3hpKWVL0/u9i3VnoU3laH607/m7bukOOoTPTLBhpnjrEAkuztNNsM79TloWM
RiVWuuzKXm6XyGSSy9zm1+u+9SiBkH5HBm2HpGA5Ykk3ggSa0+tDDbEewpRbvjW63bpvPSrK5voI
C3Zyfz7p73660k9H7onff3qcjbJnjwZyi2ye4fiSRpmC/ntpnBRFrVI61zg9bUQOrA7qJL2oA4V7
DZDDuR/V/DrLgQhMMAM2ZqAzcSNOhHYRQ6zUCoj9WRYxc3XSNppqu652WiCp7np0DVT2bVWmveB2
SqJtzHaQLuh7GpeXt3ehbEoYUdj2cxGaIvREGaU+vn7TOdgdwH7KxNwHEVjuQLFex12YnmOR+8zg
BYUQFnHahzc2f/dNHZf1NsqS8CZZFkWU2JSsRsxv3TdRFQA4hj6/b1pq0sOkytu31abrbh1yk+zJ
yknP4wgjr6mXVGW/X1dDZ+iu8ng+U51JL4KOG5BVA1NNq2vP46ia285o5v26WlB9dPV5Sq6rsBFP
NeMJxUn153SeeizNvzzL7G8y3DMMFNuYSbzafOZb6k+I+54Ds6j3xcCkRRvk4nEek7v1AKFi8rfC
wLwZI6c/GWUhodJ2ys+oQZcXsEvJ3uQ6pmYQROpNN+mzu+5AFXZLnaN97ANRAqkBaJvkiNgjW/XX
A4wK8LVEyaS3zY5uUZIFev8wOMw7AxBuzH3r3eLO+TRuACyioEowqzHY1Q5BpOpPeqPs192xndBT
NZllZENtbu3QGH0L9jf+LtCiUiidqoVaR3DOZnAowa5GDVEmx7ApM5y7TnsaC/HdwKGO/Vf6BeUt
GXHTVV1VtKCQYL40+rxVola6BtQw3U0Oo7sSDekhydXxToXMeNvpXBto3GFEtsp92oamt+6k0HCr
67rpEzQZHptI03aJrBQfprzZrX8Hc+x6L2zn5ipLKwWOtGG8/WnhP2/yvMhfFI1vMTFG8nEMx+re
IPFqfWauJJDRSgNbQoOaSNKFs3XGKfyIh+PtQ1CDKaJFCRhUI83kWk6r3DNrWAlSX8wMASGsNhVe
OH25ILw9mNYHRC+9Pfixa5L/f47564/gdfKGrxk37p8/QhKq8Q83UMX6dejA/ZNoLk1G4Kpbmum8
v38ahmidzOzGR12f7esk7RggYEFVOkJDe8Au+3U1h/VRxn35pFg5nGq6f97QUUCchk1QCKlP+BNZ
pYfWq27v88r8h+aiYb1TCCwjGxqLpkW4L4od7f18hHF7U5UopB/0egDFCeFXrjXlYOngOddHP7c5
f7NtPc4prglLdScpq72pEUOIHDur9o4cgf5YQt8jY+z9fq4oEqZO4PdqedRIvGEmilRuo4yBtZs6
bjJyyYVn3WOPVvv2iOieHRhmYCpj+tJ3LVz1prb8ygFCajRIfaWUsZOZH6MwyrgwsxpP/VeCKZUb
HE0aLsDo63oU8/Zsq9nEua2rdfBgoTR5LtFM7vrGrk3C3fIKVF1UPqsd44ombInDXFajstgILagf
RDbrt3z/LsBbUctMFulUhUPYaMgczE6CdB8ChLoe6OSerWDcrWtT0jnX66O6s2VoZGQLvtshmdkL
MK7g+HP7+hoUm3a1iorH/fn8tONWLC+v2Y8kqEdCwx6rKcFeRHK1jZKhfKaIa9H+L1N//W1ix7mj
O6lTfo36x77NqdHyW5nkLsBa7b9iAB0MPr8gAj8FYn8YBga5kTo0EAfYmC4bNTpI19O65+fGbpDE
ObeMF9i3n8J4zr5Ec/yi14XOwH4MOMltNJ6Ebz4sB0TcZx4jo9ovUpJTnhH0465jp3UUldKPPWXD
4BBwuzx8269MXePpGr/P2/q6a33+n443YOi5Dla8/dzp6I+iuToyCrcfaC3falqkfSoN5vswa7Ur
TQvLK1E13NSWHV04XzGqah8dORdHK6r7XTVwEWviL+t+2tXhdk5zyddbecmrCIatxqD/Kk2pGAyK
U35SnfgZE1kPZFA1fBq/0mbdzifoxWQuf1h4rvuhs5q9VTrShxB4znpASmDXVh202ocXHz/kEaWa
5QVlodeePc32BQuydt2UPX2YZUcX0CAGryXdqkETnOYsqzZmZjg38YCJBibqU1MXDVS1UjwazAxK
oUzPvWWV56nWATlN+fSMbyTatZGWo/Bnb1QCdZXI2bpa99aYfC09fwb3NF7VZD0wz+CoJJrn/SQk
qExdND+3cZd4MtlAp/VJliO2HUS5B6kZpBsrJ5R3/cG4aY6WE/ab9UkkWaabNrDNI6S15lLHEGHm
aUYH0ixzpSjWHn+uEsr1fbUqg/q0BlKte9fVdW9UU2BYn9su+VRRJajyZgz/7VjaxqmjM84UWpd+
nKnL+egA/7x42y8FxlZLTBnZyDHJg8D4UI1NDRME7B06VEr0Cd2ZXjWPabEA8oJS3iSRFZ9KRor3
yWzfvW1PHZNyG8phux2DW4bnr+v2hhGNlzVwBbBBpTdZW7ZuuKhRpIlImyy09WtzroYrtLJuIccQ
fPuF5dZaPvk9lq/WCYlVRBbm7rq+7lk3/jxmfRTQocEADo1xEeIUnM1QN/RLPgHZ/LlpfVRV5iWS
Z8lfVTir+ObHdqHcTojjA65FDInRt/Vx9LkexJ0VB9FrP1T7iIkGyq/sc0bUeuyWqAAAEtBQTOJd
V4j5ldiVa7O2h89EHn2d60J5UWedaI4AFN9IcdwFex+cgwUFTPyzdK5T5iuY5Bxud2xb9647fq6u
jxqtJYDLtjPv5wusj6SQ11sfva3qbbSHOPrtba3GxIMcjRi4MJyLbR9ko+vAd8fhmoitZFb6FRNg
GTOtohxzJ+4uAcPArWOEzb0UMji357r/CN3uOhDoFl1pIwArvLmposVEFY4TgikmhsopnBESLV6r
diJuw9SygpCk0UKYxiLI8u+PSgIEHREz9sFCq/LyEOqy3hdh80FZ8vLWhbO4mjuRXarYlE7rpvVQ
M4yabQCHdfPzWCskHVIxwkMa18ZGVSdxrWbtTAyYOZEUmOqXNpb7reoU+QMafxXHryY+ayOqmoYh
u9sn5SaBM/SlGJOFJ6joj04EsnF9pVoo31+pWLJxNVNS96ZUGxdqXYURodpfVrJhTmc3Zex7GYcq
2jWWxMB1bpRm3xGH6iGFpIIStwceZOdxeRQrVXYWZd0eCsIh3x6FP7a921uIZtjK0ANQGMi+ZMjg
HdZHVFMz9+f6uvHdMe9WQ/PHk3+8jJ2YilcoZXTTwwlNbS19Rluk+rbeNRvVxH8NvAOcWUjpwdD0
7MZONRJxlx3Q3ErG9Z3tVyJ0nuq081JTH8mKwYSRD/20W1cRmB1J9jMeUK3EiNtxm6VgwzuSdfkA
mAIUURN8HE018rJioaoR8bLL0yg/gw1G4dzoyb6aRX+rOPPkhSHeejmlb6EthSex1KXaIdKPWCie
f25aH9nVoG+iJW9SJlBJSTL7TF68TakB8x6cPIPeN+MlKGNsVJfF+gj7I8GeNmjBZfxWUyfzFPpq
O8kQze3PbfOyjVlsc7vuWI/rxqTbrYdURdPciqx+1imUMAmWP8ioi7Nazr8xc92Yam4wgUOjECa6
eYeS2NyFdhmdTCsTl85e+lZSWz92RQ6DAy7xa/c5TZPiW64iP61r1X6UuJAiNUjbixhq1S+sLNmn
VVfdMRWGL5JV6eee2NT1WUpfXouJa1sGD8bjYr3/fbFQ1X8tmdF51B1LlakkO8Q9y5w+v5bMKGuG
vS2XwRejWEANsyZOGSVCHDff1EY0n7Nk3n4wOpDcMWH3XhJBwiOdUGmwO0uGEl136ngk/4nUxSrQ
cCkVV1FcN8fO2WhWGe2zsgjvwvwuTdrrQhO6L0uG5hP3R8xNUaZe1HeIbXRZbJnK6ZtCngCVjanM
xYWXw+ELTWsXPyo6g+52gjVH2a/dMwSnAq0RvoUNh9QPxTcXnY8l49gCfv1BVeCB5dqH+BXhrXYz
F4/k+jl7DAAgobWZEqCsBMo+q7tHyZmJZhI0RPH/G5Qz+szD5SmdrPiekgv08WVIaUzEnQU9pqcy
aAkZNSC+unklDbsMTexmCMj4ssPUCwyl2OG1k3dDkGq72fjS6Wp+7CnybC1K6Z4BmHVHsXxkllEy
CTC6YzBH6QGfcL1zZqRJiVG48IRxlhJbJ0XnCvoGbaKEMMEyQ/EhR/P9MNfnWCJscwqN3LUb/tC9
iqUcqZS0ReFX7ibNVskMGmj6J221keHHkX0BwEYa1E+9VeeHJgirbS6C3JWkRUMi1BLKaekxHqGO
1eI7S5Sou1hl6IHcGX10ys5JQfDq5Q3GNdqN4X2Cc9NLR5V6JrF59Huq+ggncAPNEwlA3B5nwPug
JErXHClbxHP3ZUVHILL5LEJtb4UMtHquwZghB3ye/VT5hWra50zTn8bY1HzRytYmMWARMxhCMwbg
gsxOs6EP85BUjt64FdftKYRe22HSqOOgvA/18sEw2sw3IvrdtKAoc1+D7jI/cE0+hnZCVCd5D2F+
KTQzfq6ldK9Yw7AHXNN4Ba3MW101uRHqbhpaCCbKkGg9Agrx6sZu3/ftpTP9GeXEdgGR7shivnSp
PV/CAoGLZNFaxx13JjQELxj5SDtr1A2/rOKnIguGSzBR7k3AedhKHRy6Sb21czERZAejE+Jq4VIf
ue/6lIKEaoFxHKucqMOw1k5NJSPTmhpkd5p1LungXg+oWDaTGequYhERjJzXGxCUtPJFVLbxBIfS
tcPwVFEAx4gvjUfg5y8ZhvaLro5MmjQ+Pw0Jradq5EBTU0AFiYdj09dQGoLZVvcj495NplpeJGlf
5KHaqpHKfWUax4ucZzct5sjrvEPBi2MfRsektXAqOyLpM0QrfeHsUwEWGBL0xhzFJ1PV+n+4him/
Njy4hOEW0AzFQHuOb+Evzk7qek6RYF37mgH58iEUmifkJhuC5WM3AsyJbjDUbmTG2zc5/laXAmZA
HHpKzrlqY0U07H+Swv9aoFjfEWHtsGYdR6F1+t7MPqJyV3vO7a8Ow2oYIV1NCnjxyom+uGqmdjPr
TuKaMQATe7S/aVLypWvb8dwNznwsdHtfyRaDcMpoBwYvox9IIfKpNrJ2SlhBaJ/hL3Z9+AFFk3zV
zOEVAVIKEoU+umSdmkKVj2W/VcfZT3rz+2ItDhBb+SwVUeCqZfwQddU9l1RnK8qBio6UGvta1p6j
lHjHWIdtppuJ7q019bhzOhcHWbzpKlPeKqI/ZlmjeqEh994klNqLZQvvy7Jamybq+sE6CZxKBCbQ
iBnJgAR2+c1po3BvRO2Lms+gCcvirrB1x1eF4g+RdA8uK35KOKtcxXY+ZwWwPW3q5JOJG+aQi/Sj
xH9uIaXxHhNFfYrFtl5Eul33zZj0a85ZjFt1iq0DBmsdJN1ZldsWLalD4oFcntqqay9pRqKzKYrO
AwWcuIlsR1RSlBtobNERaFPr5xGBpc00f/v9vVb5VRO/nhXrmYoyXlcty353qy2gjlqVIfKvuSWP
N33tlHtNqT4RRUc3blnUg3WgIYJcWWVkX1KHVpdzuKyK8Naw438w2qyuk5+Nwrf3YxmY2an3ESP1
XqMPYTC3nNrJvyL1U5+LqXjuyJ+yeglfW2tJzN/ADECA25YBf2leo4vJYzJyspWSsyIniZ+gZumi
fsLnz03w938uVfmlGMnbW9qtyEX4Jml0Md+3XhXJakadgsJXpUi/EBPXnhFS0E4keRyBKASYtR+s
JvUFzcWeOY44hpMybqlRo04eCnsXGepnMgq6y0hAL8iXSTqlQALiKZcpF/XqeR7IL/39236vluB9
QyqX8V7aquIsrch3agklYcKGvMj6GtV8X+TE+OR0g7ohuxAQSCCqY26ZqFXm9skItxTrj0DVtY+F
PR6LOMdSS5whN/NyuJL6EiAuBJXGmlI3toklIMfAs0o4nohxw/vaVh6iSpG3U1gcoEHJm7YRJ4UQ
C8YO0ZXZZBvyUszjKOZmQ8HU3g82VbmhTWGpZASZksy0QL/T50Aa8501wGYOaROfKhSd2yoIoK2I
CHiaOcEMp3WLcZjU1K6IuevG0+dcpwkZ4jv0EmnqtpMYrV1h2CGzvaLfNHFf4TmcnJ3otF1YGPWt
NrQZAIHU2o5kg+0CXY+5wTuM+AwxUHKbWwxmWrWpddF6Qcngz4k/YcQLm+qzpOvGpUoZp0kSwcOK
TeRohRXfteJooiAVPOBNc46DHn3rGEPhPVrHn+N0hL5bHsqmRcNLLWTPTVgh9vEYZaX9RdYII4b6
odU9KV1FGx5N6m2uzqSWcLGIfMpQPzaDGLcDwDLPMY383plj61AUkJVI9MkYJ6jKQcGTdjMGuQTb
zQ+ms6OWySGsBsUtTZvZ7FzoFySPnlGl3kTO+41mScTfVjAqwbzoxzyQnpbO2p6uhHQb5R9yHekA
WRRKdiLKk+FWDl9++AZ9PLtvCt086H0zey2lZdlQbsDcL1FHmPeKuW3+4Xam/GWOwBmtg72wKLw7
MPSWG/Cf2uqdHDh8Pa3gq1lHIWOUPifpT3J2CbqgnSJH9JgC/vFXUzK3jsWpSPHsc2nZjXp/3y+R
hY0DoYvP5PdftndewfW7RhcAo5GiarZm6e/MoIqspnVWlfHrWEoWkR4kJNOKu+U0KS6lMw0H1SKU
raTD45VUdHep0rjagPp5zR4oZ9Bb8US8iJbucO01O8QOFA+jNrst5NzZynOo7uZlwpInQ8Snn2pb
PTPIGSzC55arzj/8On+55Fk64g0HBYNiUiB/P27Q1GGek3FIXoeou0aXrNwrDiL6GgmzF3Dz3Exd
nd600NwQXPSeok645BRbwW3B9VrSiFhvGqX4ONodqtzE0lBXxv29NTw4hf15ElP5IJAb/JPi5Fd7
4/op2JpKw0jTMLJxHfn1/DCVqMkaEhleCVbYKDN0x6GwHts0ZvQAaXVnjoh+QykojtiG6GKhvb0H
mXxjpY6fK6ZxXKdYvaxdpGbkNpgf1YHwr6JjJoSaxXAFsk2rHZqLRsxlTHFyr9hiYapg04Ht5vj1
MMsYHZo9OSlfJrRmL1pio35p60ucBfWecnPykPU1ZTaup203Pv/+k9P+cm/n3NOZ1tmyoaKodd6J
buasg8YwJvGrnanN1klMwQ08wCre2LdaVCYnc1TMLZat10ki5qobfWlqjFM21lsMVFCUh/CijXJ9
BmlZAulWPlhpO95otnQk7bGXWv0JmzB5mDhENkgjI7dq0t6j5AKWJRbV1ZwHHzu54xIdMOUiUOYx
wD90qjuI6r//XZV1oPLLwMFCRMT4RbU5SU3FfHc9qIfMaGyR56+pYcgbJLrDFT5ih8DzXljHiHHo
dRYlm0Jg6XNmca+34begmlUvkVVjl+qOuKyLwqF8DFxIdRs8vsgbt3HXJbdceINjaTcvZFSPZ4nC
st1mW2BeVwRLj8AvKKvir7zSeW83OjykiHPrgMOyw+Iq6TcjHcmrJH+JrCMXtpT4TzIqQCHkjuYa
pY2HVtYeK7PbBkHhaYmunEiIxyzQ9jJQYHLOOiQ7OZb60uLOSFXsEIiY/iDxKG4j8qWfwjxsvjOy
3J10kxGplYFrwR10DSwiP7cLrElkTuWhmnTcIoJYyDxfepKmtNrQ9bhG/FhcqeND287RgTkpQU2G
iR08y8udEfeph9xc9WbtMdAH9KPN8NqZ3cmpaoKJuPdANHfpjCbXKSNrd0Ytu43JdkH7QWiAadTK
zqjyK4bxzsk2i+hEj61wW1zIByUMRn+yp29j1Kk0MnLFD5bA20DNX8OuApmR6kzjqQifSxJIgook
zxYa4ciVfWcw8MJ0RxlEnhmOUDjVjaU+1/eWS8jOaexrUGhx+mTqtUshUNuMqk1FDqkS/hrl1IRT
c9H7b2gI2uuU8ZALmuQIi27Y6wTcP2Ee8IOaunIxfbZTenRcwavdKECT1+jz3HhaeBOQQfE0yaZb
6EV5FkH5GYTSa42X/KAUxhVkav1O77rxYEF6HWDlXqsReszRyL7kXX3RTdD6rS1uhtKpb4C6eo2S
3ZGIUXyzxMHpzSv6AtZzrszki9LaOOWyejUaino/KeF+ssvkZmASCpxtag9ckqiHD+FAUFJoo3Ej
F82MaBuAVWVYUWbONmZQcmICOl1ER+Fqtp3mRpDc9g+Deeuvtw5TMTSDG6HlKAgW312DewI2OeP0
7tW00sxLwokBXIYRzHY6rp8Mfq5tu+JkbHa8Z+WQVRTqYgEzxVTEJiRvcm9G85dsjIx9mkDNjw3o
6R8pi1guJC/nmMRL7YqJFLfzM8GXGEyA93GJExf8Hm5Cy4eEmwDDloZ1WwyTvVHEZHl2NkxnufmY
pPlBQzl6B1ygcOsi7y6AS4xdXCjfVmoPTpQ9uSza0RjpM0FYS16ypk83Ol8Mq+hCZiH8rCGLjN2I
bGav6xH2VBEVpwHuV7InCzVv6u6+i1XFm/uHjN7ZcczHeCvngJzCOX8dbWRQPaO8PWkupDkup3BQ
R1d93E+XyDRu2rms36Yx/+cXsl2zku6+FJDPIhG271b/96HI+P9/luf8OObXZ/zvJfpCk7P41v72
qP1rcfUpe23eH/TLK/PTv7+7zaf20y8r27yN2um2e62nu9emS9v/EvqWI/9fd/7rdX2Vh6l8/c8f
n75mUb6JmraOvrR/fN+1EP24Kyz3jR8MwOUnfN+9/Ar/+ePEy3RfkulvnvT6qWn/84dkK/9mXspJ
4FimAWL3j39BNFx3OP82sAGuJ7zJsF/jy5AXdRv+5w/N+TcTRs5/GXypuZS1//hXQxrrssv8N5My
h0REhTuDrCAb+e+vf/N2d3v73P4eWLjOjn/eBA3Gw8sgjZ6KpjkgK99PTzVTCwkvCoQ/cPXN0wqO
N6KUTWeO0rEog0vgCN8AZ++nlv6QlSlidDsPD/J4G0mpT8ltPOZtDdOIkuWOwXXrpk4xbsfWmV1z
qMkU0AhUbUsgoOloQ2+O7xOpNbbDmDHmN3HXBVzVSXsLjkM1vNbqLkJ0/elPH8n33/rPWEZcGsvI
5dffk7+UwcBGNVVUte95K2NjTEaCMeAID5eOk0FERJRkh6Bqaj8Adc3dWcsIkxHWxpHkGo4f2wR1
HRJ0mk2fzOkhV+SnPNBoZ8vlnpJ35s5JHJ3iGuejGVDD0YiBdJRHs7Vw/nbFfS7Jn/Uw02/WBRlc
JqLikYQKJyAXRXBfgTkkgcixSm6yOUTjzOyzYjfNyXCSUsLXZqk7AH2pthh6QbIG6nBCqi947/qn
RCuZYiaTs+X9PthSSPdgWTitVPnZ5LVQa/110bSD7E8kdB1n6fbnZseiITZnIt/GrbZpHHU+aATs
+esijHCBkGFKLwSBh78uekptvhYEt2NUKDsCJ2keKGYW74pAe5EQqxqvUBsS2FICQ0Tdtr6Yqg8F
/O1tHKqtT9Ulc3PHCjZiaQWWkhB7hIFXUZHkuTt2tuFrXWV4wkjnL4qeTdu2uE2TMfHnIaQOkqV3
ZgqrqmTuS1VPK7f0ylI3X1bnVnb+tFi3SSVgex2fcJnl4T7SmptxOarh9EMq1R3UEe460OXCLVKm
XBSz6y11QsZDoDjEMcEQHHSO7ldpb/jrowmglt8sadn9rsVN6JkGgHyRp16TVodSzDaVnQGbfuBM
PQWPoN0M2DBdG8c+SprZQchZfVKTTtnKleAvomiNP2nKLZ5yBTyPusuW2HEsuDWWYQJ410Vpynho
BEOgXjIiChfNCEule1o3rQuB8vTUZ0iE8Tffoi2C2ZB2neSvi9L+psAd26Q5PGihfyyTtD8WsOMN
TqqKrsIGiQnREYTLbPSBgn3CZEWt51OkOR2ze9RxRX1OmxbjQqR+tM0Xhi/JdiTk2Z2krvElmV+j
jJSaJHTpqZDww5SU9I8tJKgsjdTCJW7VyOfYr/vTMAEEENYceUXPnI+y95NjxtkuWKq9DfyCFvPg
sYnb8ASekXwGJ3pArk8XzaDFO950mRL5dZRc0i6L9pXDfX+s7AOk+oGGBKyfOGcSmY6kUANpLdzI
lJxNMrbTXmrTcypLNWJqMtnJ1yauhumGThbXHNjkBBh9sscrU/tazXdolAUl3ErNvWIsbiUmLn7p
pAsO2By3ZvHM860jH5fqz+aIL9roxq08OsMhs819G8JQiR2+olkfKq5cVJOPPwR+kb7TndELzIUe
XkQbtWyf6qj9ZM6p5I/dAQ6ycgwYcOad1Z+6IUTXFlX3opzQ4GqbstdLkpvyxyqb7U1JkoCL+rx2
kZht9MzeUoHCfpeWL9oQajs1y32KtQD5BDXRUNIKBAHiwFns7KlZcsVTKmJAWjPbjUk6H3vxpZhM
JH7LInXuuHDAazdox2Ama7z1QskNszroGazqCjnZPGa3oNXIKJGT2tX1jg5o/lCnDTb90LBIWppg
fdll7bUgkDwDAdVOK9NrYIOTX9gq4ULikZmA5o9JfjLb5Bso9gHIpN8lgbSlAfEaF7Qh8dftbDU+
N8oQ7qTU+RBadPAURdkRG/REwHlxJNeDuUBQbWzbope2iI7sSJqJ7jQ/tY2WuKDXej+sJNWLq+Rh
IMLRrrTHXE39GbnOvu2qq6KrGprvwetk3QOA/higptyWYrOe5lOa+2lUM8a0s4+5LJvbKhWzL1Bn
ujVJ5qRGopFoavODZM68S5hNsaUzvp466mtNSrsmVAsf4YeqUqURjfoUMB88cJ24s7SnRqnFpk+l
ZufQUnY5Ie7IZuFYyzjN6sJKYP5I4hblVrXDhSrnR6fuDnGYyFRK6S/OVWdcKaHs6ZmibGiq/F/2
zmM5bqXdsk+EG/Bm2DBlWSwakSI5QVAUCSATQMK7p+9VunE7+g46Onreg8Pz/0eUxKoCEp/Ze20m
rWW88OHMjnQORdNu6B7AMGiWG5EYbUYdSVGt1w1He+Tyqq2ncrEZ7+LdrXLrHYqGENOuL5pvd6VR
9TWGd71w425pj3hdHbo0SILV2EZU5ixa/akNkdTuINh492iX88QqwAhjAN7wOZJ8rvQ+sUyj2SEy
9cIUr/heX4M/i1C7QpMpbnUMxHqmp3HgTNcGJivWsGNrymAnWMc4W6pOMm/Z+pr1oVt38wCvFFAT
A5YgpRkradeL9rdp5BvDdaJ2rBW4cEH5kk/dH6/L2TplGHi0RWuSShNDUpTTdpSae4DWfciteaWT
R2eFHcs44Gm/LHiDIknSSMw+uLcmQs6afkk2LeA82kqU+AWmlKApojJo5ygYbRzU0KHUqr14hVrp
QjXt0UV9XgYwpFRlnsxmi3ytjDX3K00z/t24TtSbduy4fL9xCzz2pmI9eG2TYKWpk9IxQXSQXjt6
BJfOLTMBncpsflq4mW/jwjbK/ZSGzmyf3aa82B4WmbIMos63uwRT5u52lO0I2rriIKhe6pG/Tv52
g4Bqz52JXTYdpjodbGa1trGSLEImxNpkCM5M64Q7Vtzn46Oud+VeGxt1HqcPZ3BeixJjambLW74q
l6VhkyuoD1gMm2Dbq6wL+2KcE0VcXNQgKkyKwR13LQoSzGpL2K69vGup2H6X6urkT6BX5uuc+e8t
HVDcM4xKVrJ4QSIZgfdWBg0wm1rrkrG37L254lFE6vsmTBSQ6ciIOq8YpKx9aT5UOb24St+QJdNU
NfOvdma/bE32T+lRmaxFfyd9eNoBFRk1zYg50s0jhvJr3Hu1exQsZ+L+R5MDjlAEgmJI94PvGEdW
AAlEjBaJgK0+QWx0rCHYpheuCA6LYizryLTdZ2XP3hNJRjiSatNl2XDnBS2PkF+2WZkHt6nuDEyB
vskbU4g2iDZo/DPjd54eUa9n88eqX+zZX199VR3JdLaTYdTizoU1Jchxn9zGO3uNOuH3+Nv7DULH
rX6zgbamDTJM14bJVkL+qrW+TrbCVydye9ck8HL30wtvEDVvyw7KtE+1eQtDhZoUjWq9a7xU7in/
8BzBf6gcvmhNV108ARllJPSn+uMHxOf51O6i/8uH/qys6ZHo2DwMyurB1vKwLCuyBE2hRxN5sVFj
vPT/6rxMHMrSiNnDD9wK65+NHK3QkPm+dqxd26aRm9mP3mZet9qjsa/J8pYS3JdcgivqjgNMsGQa
F0HD4KeRV08MLyyaYcxubeY+bovvxiO2POLeLgyVup0aOkL38mBnpuPHUvrUUvJtxYKkeeLTHfo5
ym3ryExyN/Aj4yOx8zCr+gcDL/Utp4ekI3+cQ73Rx32qHWu8AQzBkImB4y8w142Q9jrF/PwvPFj0
OLV7j3Gi2081wgIxwk8wl9dl8YgeSJ+VWaIDG6Y/g6t5O2+rukOwvDa1t0dV4R+sNb2N/0g0HvNI
YtDwuuMwcgejFW5C0yDXiZFySAYURnDsgyGFfsHtNOwcoNfJbCzEX+DBnJqMjOWcLBTSUXeSfVnW
BsmYoodxnB6TXfnats09ycVJivEC+RBcCXsq7uwaxeWCuuts2HjnAv9bjZ9zD4K+1vcWbgrmmuMP
0vFjuy1cr8XswivGLUbN+eON5bzLqvpszdUcam5wCVQG1eZxo8x+6inHFAPeuC5I9zCLJ9Fhw3R1
yCq587XV74RGVHGRUgah9uU6xMrrNE+5QNFT6i9VCr22ZL/IkgSDbCN+tzouUHeaUUBgYK4FTo2V
ANh8qLrdqG9m2LYoaTI+W2M789xvHlN5bzhH4JQCxKT1ZzawOGEg2VelRSfnFIhZ/HXnSPfBHOw5
IXCMc7i1SFqjftJvuZXIShdRA5Zxg3E3exqNUyuXfduMC8FXagxTQ4gI9U045MXRRNJDrlJrgDdi
D2jh+omLbErcKWhB9DGFxeFZh5kvXtpSPVrODD+T3b2kHu94zQ5qvj1r7fugY47pQs7TGvPvBvgg
zW5dlTONp6VRsEEQIng9A2E2e8sCydLahJFA53zzVHZdBNe+IjoCrXrS5bzopbJ3pGyKeNDBwQVl
8AGqxLz0WbRtyFPxU4AUK6/10r6aVYY+0tGWqMscTnJGAzwxv0ftsFpw+huojvtxmsIanA4kFZTG
daA93fBou6Vd/b0WQCNlm0LCUWejcbq9pZyFLtntRH0hFFqGGKNugAuBRbBWu0T/WMiESmrise/u
/bHsomXsihClzid78SWxDPNab5xevjTOrea8lK510Tv/K83mRxAZXuSWnBJ2aZaJlF/CQMM0Fc67
Y2tcOXklKaxWOP6LOiGKlHoXFc5WH0ZmepmVRW2ji7C0XUU6E3rjzJ7uORzZo6IjNPzYL4Z7Uu8o
BdnFacsPERvvM5aPMDON16BjBrL2pzGfv5qhbI7aeghweuyDGes/wJwIVRNDPkwEFCWGbYdyLr/G
HoZSFXwpwFDWSIuIsTRDZHQc51ncUuV63qaAqEDrjGrhaKifuezXX5pGzYEYkoHW0coGKu7K7fZd
qb6c1JkT6a4PmqtbTACcxOg1skMdq90xCt67y+aEPuf7Cjs2ZhQ5h91Y2KB+/Jxpb3G08PJHuT7B
dggMSQy3teCtoYQH2KRCy5EFYeNyPwz5sJ+WpWWg0T1qbgY7psBxEaikl/KpqZtvyx2/TXoRYANm
ou9sb/3AM6OHvfC46eePcvSfi87A+y7vTUEoWld2mGPIg4g098OjgtdnTAb14ulRkGpvZb8demLt
tNKrI7trn/mDKZsEB1jvS+Stc9LIHq3s0i0x4Hy0fyhvduiR3LMa3gvgA8cqW0/GqpkJt3FNq0sN
nd250kNxmDLkhbp9P9LLRWJu0AlBrWzyjae/cAkhtnJsmkMe2Zzu2kRz6Zar4CoBlAWtKXYCsp2R
/AkyJ0fMFVvzS89q2GuVmeQEaLF3IVCsTLf72z/VkZigAEQmcXR53cjd4LwzQeRyXYpoIJotHClI
1nE7gtd8QyrE81VT59JvfYRwYdmQAd8vSlIxcDtQFpBFWeL1bSqP2//2RsrG/O3fTc3Gm+G5rBpK
OnCcK7iXGkHTvXAEWG5I7OmHvRF3k8qSpbNqTpDRW/6I4KfM5XNT7JqchSizgHa5YegsYLy57Tw4
eoDCbyI423VYMZiVfqS2fxXK2/tO+hJY7gr8yP8F7jmLrC7FB6zSx5tAE2uSjBzaIiCh5bXd/L9k
9+gRxLkpiEbBJmdVlBtzTYSx8DOqULC/hVZvkc22LRwOujmpqGfwyMPxqzCKNFam5YW217I2lia9
PM+JbFmWA5FYeZiyKb7F9Ea4dtJoXu2VuVtLR94sc7i0rrPbRlw5tiBtd0abCVIsSBqr0sPAbf7A
hU7jlAqeVFnEAFNfJUEjzlDqrT04N8YnJg8k8dpk9ms5GSQTBC1cM+1rnnuescNHQYY6ycQHNUyX
zrEjuV44Q6DzPjssxUO9qH7hGmhcO1mqQYTpFPBtLPxH+JNLysAOIKj0rQ+JC2xCRLzOP5QWudY+
OcDJQt9ZtoilJIiOhfg66Qdxj4w5Cs7skm/q2Sykyn9ZjPqEkTUPfR6UPPUAdLt8dh2KgXjgECXf
pA8LOoGylUXkq/WmBf6hrpru62B9aoc0O5QylacqCOIW3NHY9Qf0incmWKmwVNNyCIztBWDcc9oX
18G3dYKy8+/GtveuQp+Gt/UJFMGrnduPoo8sZ3xVjn3tWYCNALUWagrwDWfbk8+Dxd0yUfXnlflU
IVJIPZVgQMOnknnnYKFr3aKqFjwYyvQ9pbuB28Woajk7tRYV+fBtIOKNZ73mpK2OoxoP6Oqvy5JL
jpfvtqt/4+scom2h45qGr01pLOWMG0HAdB+GEewLtoBfgH1eUuNZc21M1kr76Yf1AsCc1FhttCOu
niUuAfOAslq+5NYcvM1DtW2UodFpn4umD/ijNDZAlfWHgi2ai6aCL5q9tW5xXMfCo4keIWlPxUM/
sg51f8xJ3ntKMiszss/cCh5SOs5CNSS72z+aVj2r22vW5uHFVSImVyr0fb1AMEv+as8nBSTKBoBR
qhOI4IsZgJ7J591kD38NezmWvIv3DYAtCLJHSzR4rkgOrrm8d10dGDu0fBn6J3eHrWLeLR2DM+b7
dCDlgslo3RBCrWS3l+CRTyuVZIvkzDFQLBXDxFR/0I6ZFjwX9ApWq/OUFq8a8U2HkpIjLDZMyW06
Rdg2xuOCojVs+oZ5sdSvLKJhylRuiNgqdoaUVV+xRligIq+kZPZlxl1aIQ9Ix6HfETj0rladxK5G
tnvZgBzwqvxQYCmK0WKdU3erQ0psRpjb/FUN7hZOQCRgD9dMJOnN3crvGBEIqlednu5+tttXIh4a
KD/GYJg7vbBffYeKRpt0N1qa8r6VAfgQbftTNgvoHn2RYTFhbjZoJXY+2raiaG0k7/J3Lzo2+v1T
i2T+phsunxf0/8viJmWvlf+mT4dWqQ81VC9BRzpuvqq/NrVupD2Wbn4xGsE7XXdFnA/Tcufn3d8h
B7dmA9XeE8SRh60l8TNR5FNrbZ9LFSxH+Hn2vb1xIbT++oBFdjsHcxZrMKkuTQMtucuq2Fx5hnCC
VoN/zXPsGZJVU+hZurdXjYvJ1MrmKN2M9dAdWMYP98VGFtpmWDdgI/i3QT/os30xR9nsjfLHylUV
BwO4oHJlUDlQWvK6LYa2MKvHZhHU04ybg802o1n9MvUxRSpcujtDK5qwmsTDqgUpHcjya849Bg5G
4bAn2pKU/UfCGUdgaM3va2aSu+u0jjZ3auJFBEt888UEZpWfsd5GuRCnZqjXM1Uyx9c6QkX1uj9F
tfxtGMucvNo5eU35UNYGgvdtanZNCvfVc10k78L70zlt0nt++lr71r2XjX8WZj8wA/D5sBfrd8tM
MHDf8XA0icFZYTKHfteLCxbIyDUXTkHVfwqJEH4yCTqjcdzuer/6FqtTJunNhWb6dAR2ClhHa8pH
rG7I5yTzOcbXOymMcs9LOQxL2TzNeDLJIbGIZMeVqGv5Kyq84uQ3y+cg2vauqzHs+lnTxHCuifQb
0tDSdP2az+txXW7DSgLSdSO0BoQ7upnPYdlRxVliwl28Wtei9WCSwOXirvWWw+i1lPs5mT0zCb1C
2OvTqmAD5AoJdDMi3dMTvTOPPCba2NHxRtvOse5+ukyb7/jw/s6taPZCbSwzAo2dnXbn6VNx9vw3
eDfpvpeU+J7WbheYoS+zaalr0NzXlhnbNM67oNrrOusEJLjwMRSrJh+96wnpBXfotfXL4ZSWKee3
494xmu0hn4yKW7b9640rjDgoRGuOHNF903l6SHt8k9ri7FvoeolHDxoMy4AS4LsdKvuxMccX2uX0
lPo/08aCcsEC6DRFSwF8M6LI+ZRpo0pW8CewI8YnW2VEL6Ln4CiECgmbuZ7ALDub/ysN6jwylZof
+7n4LmR9GOiRiPzlET9L9ToXOQMvbkkj6D9rSYzUbVtI/N3iJIUevBWu+mUMREqTRNWHJTGHo7Vm
bzkIUARQ5uNGEBBLFlRxmWPapOUWv9FNF7ts/Z1t8jxkDFG3xnuHSfXUizzOA6D/VrmmyTw6FnbD
cPSpDbPaw51et48COy09UHV7TkwH07fRkc533sAcs3QEKc0+9AByjU8eyVZJh40KpXyOlXA9IGb1
Ex9GQVTA5rxxV9BCVNtBSWfXDG0Wd+V8TwwQ92R775w0m0R1kbbk6sH4DFGO3zUXyVriqbe9ENU1
FfOtm8xJiACSY8MQx6Nd5f03mUCPeLCbnQJOGru6fekMpqGENX5V+Ejk6OeQftW5Dto3e4aXP6fM
Vyp3pzTcRADS8oM9ug/OvCKigEISm4ZwWeQZWiQkVXmOHNm3oi1TTugRqoi+9CdVkC9hIR2M0V6Z
18n7FAM9zVW+F0W289zgc2lMi+2MQqOhxlhkhTh63Xc5T4JOqWTD1boD96Dt3TvpQ4fT505v6ycp
afDkanF7iumKbOUjW0Q09aserZr/u62mT5XP+Z1k2x0Hgm2nqQji4d2aqhaGQ90w3BnwHzBbukra
5qTt072PdzK2CNmerGE9No7C4DpR/c328stzPiRG+qIiJpb123gyHLsKeZQQ+9HuyNQ1Ixxz7iGr
WEtbPbFJSzZDbwJpWTbqedSK12acEZ6Bo2SwWMZTwyGAxSIW421uj0sDx2Ru73AnD7hfahm/K0bV
v/PJ5nf3Y9LpU5AUY4WPXW/m8zDYsejqMcxnlyc9XptUgqgy5h7cnuqPedsasVnMT7PM3KP8NZSY
8wQabHe2qnPKRbIbdJwijqGZEJaDxF2DF1na/WHBTRm3ek6c0ar2pgmjkCffF2XDFg+EoUemZz3K
NkW5xLgZtz4VSDMpWjivepLaTHHvoGebSahkrQ/Uq1Pyb2bXRlQP2tOAXYD3xcsePFnOOO8Mho3C
oTF93CrbvW5FY0b15j05FU+DoNjubRpCDu0xmmzk3bZnfgH/k/GywIRKTTP7jVuwG39SavPHzayD
+17bktpKB35sFa54RKLRHLncHpW3PFvYxg5DylgO73x/HXXjT0XCOlgJDarQhFpejHfw3xnzAZm5
tEiz4brFuj23r50LsS8rzf1cG9e6lPvO9O6AFTHeDr5l/jl78ljp3E2N3Vo4ZfTEw4ySzdSAozHb
+9UkEJOTluJfVN4eGV6S2zKIsSH5sW335Rmx7278Lbbmp+5GSuShxNZovQeOqv9aLia1KhnXThH5
4MEasca9txntvtM4XqDYnzcY8Y225HgJPZqilNIbzBPvlM8NAJUNBU2kbcS/T8pnIk0UbTnPTyrl
+MHXH2bO0gM4QSdR4KD2ViGjYSJ0m6Tyi9R6xvAQxXcEf985yM93Yqnu0GACo6VxYL1Bpj0EhWPZ
jNPZkNt+HB15Ny4k0ff9Uac2igatSBY31+9kpcBfVsz1GjVmcWP7w3metJyW1OOTWrWPm4z1RDLX
ozvLNQbX+IdqQ8MV+0l4roiG+bYVqt1TppOsTN89x+YCcd4WPPxWo3q0bvWNO6Dn6LsCMJTw7l3G
5RjqaLAnqwR0R4CKNg371k5MCX5zbL5EN6jE6wwRiZTol4L2w0BJFuHfOHm9TVUNfmlTAREqdflU
9NvDNsnpOkKtpDXm4xTt9od15YUYd/G9efqRHo+HGekxOa+CAqd/Wkkb0Rs8Fo7j/RE9IoARh5ar
q+zesUeeffhWaRmNREhrpzMquvDUCNm1DVfX7fj4DG5p2V66gr/T5KwAwhczJLhJOkf1YOaMTjz8
dwlRtyRJpc2BrTtLY5Opdg2qnDlPH2tG/R6I+uqoCrCa2bF8EXflYshnDwRusZR3/75omqjuHA+5
PlPjOG+4Fno0HBSxPVtJieAuYEJQF2I8dYpmvqgIaBh7WPubRypu6U07r3E/ihulANSh9RDoLacm
e0VUA2wiMCmeh8V5Q/x7DkrsnSLPrrUjqt8VMZjdwPK9dsGEZoODjuS26YRSnvyL55PDyVqvHSvC
U+BTcIFvk5zMPZAdQADnkaCEoGh/WePqJX0TaDGTOqAOJ61n6EVY1L51yGmeyWyMilkjwxphquXJ
5UGaW2Qtwxo5arm6fqn2std2G2r0BG7K0dSm77ZgeQLPIsQ7NiVWwPbAbTKSW1xHJQScp1BFKVA6
JkS2MZ/RpWzY7Kp9Zk7iPtP8JygBTK23SaNMDhjcDTbDL3eASEyc0a64bQ5VEfYNHPXRNY8B4tr7
f190TxBcgRnEsQoiz2AlKivX983CMctMDhNqILrfORWVu071nvxsFbW5FY61n96P+GgeSFMw7/Jl
PkmLkas15fSn6TCHvrcdN8cK7qyKVqCuUSVP7a1YPgFdzd6WgQ3Imh38GmePgZ5gzbYzuaOvWes4
sJKLjGg/DKG5Xn76jt3i0AapU/rZGuPqMWNzFr/zrdojQduSFjvVsnAwqaY9aq/CRrvRaNVENCzB
egWBCChDU9jy25TvSwNZcN8QnbZQeWfz5LOGnkgeLwcfyKF1l43Sew6q7cvHF2uifbcoa/E+gW+Z
w5W16p0Y/NPo8vlYMtgXblWd7MJ7gNUQdabfJiTttpHWltrBWZofcH5/PfK7dy2pSUnjdXbiFKvH
BMXmFthUs4evwTTM+VNWENuwOzPFRH6ma95d3yFFqdG1+9J9r4uC6dIQXMYKXbtg8SjAl1EWczKW
L63Rz/eIv0yhEtPJrmxC6Ohq/0jvz1OGg581bNJtGREBzW1YqNad8kys4F5+aDWl73u6hbCcWKgV
JE9HY+bvzMXdDVv2MLIgY3y39tq+b5EH1hULDmTeBFhCChn7c7aZu5RhYTjqE1F+OTOUZuhsirq4
xAy+14gL35njwk9qM30jnYA1IMtqygONze6uU08Zn+QuKG4oShhssbbW767/yzJYDemThN7osK+p
mW4wVw8EgNa6+qhKk26bGVAwrE+0/OlxEGxjIP9Ea5eaSIS77gkzAb0SIc7ulMXGLft7gTo0Q+iO
Sf18oUceqW/19QrhOiCz41H1NZ3Skp9y5Hz7gLBTfDv9xBaUptdF7+cv4QasOCrJYYiNcnh3pa8d
dIf6gTj2a+vMQ5g6nLtbxdhM991E2U3+a3JnNMkNMSJLXySWlaLCVJMGnrindNuCM7ls6eE28l4a
UeyLwf4brPT2ZVAfiFYhxcjuTojVYFDXxqsk43hHA7+egtuXf//L1sf1NLh5h8pRnwAppixMjaUH
gImE5d+Xf2oMpAnTFpX6whI6R2PUWaJiCoVK6UTHwcKnUBSsOf0U6rB6wDfGNJq9EL/079f/femX
NtsNmg82PmDlK/hET8FSM/o0ICrd/t+//5Qxjm4nBFb4K7RTYSMcKj21s8uNJRVnBoN4OeyoOhMe
hDGHcn/abl/QFCIAEZg8itmi41vH6cSEe/zPL6/lwIv2b+qzWhO/vG4cduLmN/73n7BGz/9pRPv/
Wur/m5Y6cFA4/5+l1P+jk591/9n/Nyn1v9/zX0rq4D9c26GUBuwXmDeE9//SUgf2f+DgCdBK45Bw
kDNj5vkvLbX7H+h+sXMhVsXKbt1+139pqa3/0A2D70ZP7QW+jyr4/0FLbRKe/d9VxobBH6fTTdFc
Oo5NLgi//r9ZDNuiNW3GDfbRKSlsUT4HMZKCc144r6XtFUe2blmC8eLL2nZ0Yy5uvSMbtHdvwUpB
hCw2Gnd99iGl9BQdsbv5SCrB/4SGlr0EhnVR1cySbkNpaFqk5+VFSTjDZdRX1NsmMzfijeniRu83
M5JlHxB/mePjaDLpnwYMoStS7kuc+7jZwCj4cB1WZ2ealoTxhw1CGn+Y55EJ09/pdQGbstKJ+PPo
gSrDItZHeT9ystznntDHmRYdVF9+LR1Omn5IY3AJN5MibaRYGLNV2Fv5WNDI6njtvTV/sOvAPN5s
MLL6IC8yf2mazT2z01rx4889Izr7nryJ7UEUwohlv+lx/5i783AHenwLddg0vBsyOCjY9IUUx0KJ
4mEjcKaAXBcpUyyUjdfA8NVuIAM1CW7FjGm7ty1kukTZqL5rx/tOPavct516ozfG1j/XBO1uZ7S9
8K9VrROePaXhvTFB2VAcEkEKvL7rLz3qNtcU4D7E+jpX5nOluVZcV/nvAL4ikndpk4tNL+FaQ7fb
5h9MV9ehSx/I/khpW6W+t6ccQ/qEs7urqoNk9Xp2Z6RqrR5cPSggCIFA5I5mgwPJ+J0q1q1DzZ46
lekuzXi4uRyeqTPtKp6z6EgnfMCzc3EMf+e32V4E/mlCDnZb2rFUKQVTiG7J9ob0EcPCsCS+BDxO
5gS/GqdmdtKRxF7MABbdRhy2uf5QunxSfXf0+uaj81lktlWw3acaar0ezUC8BR3ri6C/N7P2FAjA
Cq6bl/Gm1x+tdiDPOHvpxd6rGcJk9ZeA8jDmy9MwhLW/isNYV5zuzvKR+wo/AOinuSLTstKN60xQ
7uo2xmFw/TcdLe2O+aVMiPj4q7XFSwB7K2jQlaJlwhnE6zK8T3uBd+hjb3ZHPt3WUZ/eBBotm2Ud
p752Wxtq3gEizKVSqyS+N03Puohlk8pbX0XBQpIXO0D7XW+K79kGH5GT7R1ajb2bNQxydlSVZQPv
hbm2WDXBj5t9TmbmHGX6oAlEF0G1vrEUPZiVSw+N2rt1ihD7evDkVdPB0r6dDaZLvzhfU1HSBNbZ
QdT93zTHbIXvOOcNNRkl+s+0GFbySrfd7BAMUtORiwJoakYC4T50kn5ARUYfFLHmQXJtpThP9oya
UShKhfxLQjJCfetzfrDaak3rwxYOlA7goJEKmLwjwPUMqeLOuZkuCfyZ6yeF9m/vbpO7n8biNcfm
X7voTRZu6NwsXxvdflelF8HewnvHIpFZe3hjaM4XXhN8vYsBz15wx2GAu3MK8z7t6P1NB4M4KyUq
9GmMrRKfsgmTWcMDOpXeo60xdGbdsLajOCw2S9ulBxGzIfTI9erLnGYRkrHz0HqDnxAb/CvT6L4y
cyY5VKiwqun0qvafSxPoy1zPP5pFfaSV7bszAtXcjMTSOnHyNfujJ/r93u66Y/reusvMrCZ3T7aA
FTMUGCsAyLH1cX7IekdmWy7pOXvymxRRZNpqzzaNten9LWvh7yom5NCeS26doYoUqS+JnrUS3QsE
kbQkXZx87CXI3ljVkjVus3gBPQJtYEKjUGze+1yvTwh09NtNOR/hxxPXm1oX4Ws1r6brY4sL1JqW
S2YOTrQSp8XgTaUHL1dGWG03wiTjKM6yAnhhsXzMqyaxzLOb0Lw/dsHOuPsrnTlD3i3DzWO2p/qS
sGAQHHs+tSXYyl01iisKsnK3SrRVkMO6uEqFdmDHFhq9HhxFTZnErRIymCvC7kZtGtiFEIKUHiQA
4bD8qxaILtmMYyLzyX1wVbiVOvJjrDU0qt4UMWEB7hf4KNezJ4KltLiX2rQTlNCke02Ndln1FZ1S
UQDNQuyQNYZ78qpmoB/qyz0puWRQLHdkmF1yP0OpoedN7JddsVsA/OyHdU2MwLa5oJHLQSVCUzHn
FI9t9ZriiOVhxkIqvxXF6WxFy0SzrW1MXlTB35B3tA6VyX7WKM3DQvYC42awsOyyrtPSvBeF598F
83C/tKpNln5508YS9vL4pg11H5Wsh2LFkhnjA4rWPPfRs0skpPKKxpNsuWrlUK4tK4LfCtul66Le
5cTDr9gtEmAHceETfReNjIOyM3ttEQPScna4UHClxgDsLUboqmGQ5bsMvu8JzLP2c8l2c3ZZIZLu
+slO4kWobnvdfPQwgR+jXsgiUyaTNUOXEdhafN6fAVw518zBX5lk2Ut7rScUX05wYrTYksnrXVyl
8UR0C9Yi5MywAjvIpjjMxVyAiwxeJzd/gTm5I6QaeWuw122L6UQz3bGo4kcdMz7ZDWc7xCW0dxy7
YNrLPQlw/K2mw7tTstlpX1ufxwuBXWncbHxjs2leNMnKYKcGjWB9Zg19dXGyhxoHCV7GgkBuoo+Z
sXUXt2VZI9P1ca3cj6wFCNUt83ErDJzh2RwvCvpQp69R2nEjKx38VTPml1S4d8VaDXe9MyGBUoeR
u5cnVP+5ggcT5rlOPSNjEPoTWGxSDZrXPO9fcsKNSDPkzF0yXNABOSBFgC0cAKUJyvGC8ReSKKLY
xbqkm3VYESseJw5mX/GGMmY9gDr9DobflUDm0ZHCEOkz8IzhJs0oq6NB+HOieeuDcx1XLjxJsp2r
SwCwjKWNWWNdxmHG4LyBewUrU46y2Ju35PN07Dhb7D8dN2JMGuHbBLs7Yv28d8fSjbc3Tx8+VmVX
d3rqPyiqt3NZrThkFzs7OzL4METb7FrTowKa5S+hoV33bk9tMqDao69jiRK8gV5qTwkOhjS2qv5t
09BHQiC7eCTY8J2/WjnlO736NluJrXZ19uSnHtO5/LSZmMZ9w5MUrQ+TeY/Dqi96cSABkyCH4BFu
zxI5JZVgYa+/1wJFpNcP6AU33IZ622thrS8LhU4PznNg59j9T/bOa7lxLduyX4QKePMKEDSgk0Sl
pNQLQlKm4L3H1/fYzLqV1RX3Rne/d8QJHEpU0sBs7L3WnGPSvw8HJfRCIGcbNVYoczbzYcXmjFUt
ttFjhAeqQjiISE7zVoexi1ng4I72YdY46tlCtA/IG9JqC23j4Fs71d2abKCjQ+6PM3VDYN9+cBzH
KzQ6RAo57DmUOaS3LRoD+8J9aaZCri2byDJ7zkhO0LwMX2nJmevwPM5olVgQy2cYMGGcWtuxTKsN
4ZVvhlDtl6YQZ4iCn5hzZRLEi8lmV6cdZ20YdBIIRuSbCoYmYRY61ZqVHiaTW+AiIxpdCUpHr4m5
TtEH5ktasmFlq2/C2pfC+OpMI5qqfuEjNfLTmtc0DdqnmMK4Z6yKTRFz3TQchFaEGinaazfQM1LS
ut6mZUgI8CgAiBNShbGxNtDwxn3ewxVyDHVjcjC9YjYduHhRfjB1GbnfW87cZUdcUU8hm1BalC7v
CsGYAxSgTVtGn8kqKp9h5yqpXe7w8XB3y+fjMiBeWFhyeIU6fitdZNGX7KhiY3nFJQc+CPCOmLbp
TDeZaobAO9H9aJfpe9LqjwUZc1Np50KFdpjkEKTiQXtrbASb6PI3etqzfk86Bjd7yxQRDGjleALC
AOBy2021dVCVCSv/MIBJitcnUp+EZKdN6bZVAQq452ysh81cQ783er3029nWWHUgx6ehhf/Gyp66
iuHdkNIbBQtjA1Aa3SqpetAS04+E7nvJZEXcDUFiodXOISvMZiN75cH6JYLZDXkQAseS6wQdkz3J
BzMfj1Xxa40dyTXG2nIB6x5ZucrPmNEM1BFYytstXbIv5krvzPTKmWihqtIHH4r8xshky2/Bcvv9
PELxjBS3UqMQyUuFB0QyUOKZeMNFnB6ndVggT5FZtmysZDlFiywiQ8zzEFamR6jq12pOmE255wwQ
8P0yLUyP9iDFS4neAuFh5BXEo7WlTFZ4Sxwz+cr7q643rrGivm/xfyKsk44ZF+Ch1dQr/k7Mm2n/
CquPrvyYvhfdBNhIqs/aKoRn5Py5hlGiJRqmI6wK53FY0rMUO6iCBOMvsieshSBqtHbdt7X2DaL4
NjYMpaZyhkvJEhG0AVmcjp8L7VCHXsfqwS50p9IUnPhWs/1JjMtLewqxFEuZnOwweb1EFprKZpiq
nZkTxc09FDmIic/maKrXMWIuEclqoJWz6UWtnPhLv24iQ/oijE7umcqW3agjbS1IP+dE3uphuGml
bpcl0mc6oS6hFhC5IXAo19CYk7DYUfwBdN5WlaMA9waL+X6BvwgCzu0a0neY1HI/Vygvx0zEiEPL
Ntj6C4QvGdwmcGUet9NvnGyXuLO2cDGcXZXVs0c+8M9EV18VOexvjiU9yRT+NpChEEeSUhr9sNCt
ulkSoshnyV5i8FKbJ71mNe9guWDgD80NZkJXlesPJaP/Zya4q8yOWVa6lptUR92WV9mzY40nNKrt
vhr0Z8mBVF5juFrw7gzyc0p3tZuhdjQDadixEh/lIcncolgHOlLNC4oTjLBLX/tRYnxKSEBAdHPY
1TfHKNJNnLbc95hGaQpISKVEcZ8mG0UUkkmqxQNnBvTRW3TgkIEwUhJkQxVurH72nRR6VSKPW3V6
R2tRIe2FsVva4NBi9WbPM6VIsJk67DGZhk9imhpThAe5s60N2g/uebRnjT7znahD0Jt+4Xt4Te3G
OOEmP68SrTnul7Py7UjtezTgIOzRLrdrs4MAgeIQlTGKPhVnNC5dw1yAx3INx4goFD6jO6gILoEF
w/XiFhV1D2X2PvVLfgK+WkNzSy+WPP0aym+U0c6mIgbNlYcB3Go2epgADH+GdTGberlZwwlWaG9t
S5A7oJ3S0e2qi2VO4WMICyfGDx5kKv6jRsHtOthnOaEENCKrIoeNK9SGjx4KMCfOM2RfSNUameXp
Qqd/GcxNlfenHlIZYyo1qi4Gm2bLz+rU0CDQ1tcCAhp+PK9IGVyqUDlnRa/Sh6RaldIVHyeJ+2hk
h25r15dQzEuikHUTzc6zYkg6ZqlFYTyVX+rR+dFqXGlm/0Ia6brVTPVrqiJ+kXIu681pEpCngaCc
M4kdvqFG56IunoX6bkocqhZIZb2oSG8zGDJseZRlvDSPbjkmYtZiy7lvKA1hA8TOI8vqU7kmb5kq
d09KjDIoLaeP1dhNHYJHS9PeTOTs597pb8kaP6+wuDiiDGAJ/hjS3LBmDhzrPw/vP6fFL+Qn1UFK
+pTWxupDzea2IzaKae9Mrrnd/adcVMUbpex3th4+wGvEFkmPNYxLJ1BzfNkgVq9jImM/K4ZDV+h4
fBXMJcZCYAJnEw+n3N711N52aJUYybJhf19M2pBXtnk0I3czu/ExnjC3NNN3qXXk2Chm60dq/NBZ
6gumCdrV8IL38DRhGI0o4BmRvybQr7ExfE64Ehpo+ThRjRJCDtx8eaBtW+QTOrEktPlkWNXpNrE/
o/bLtOaDKeETSw2U67Zi+Ozp0lcK9CCKml3F5erGDo1A6SZboFtleXrQQussTSZzSJI38LzUB7kf
KAIpCUs6eU+Y4fIUSpBR2s4f5bx/kozmi6EIM4xmnnW7CPBFvJvTdCGCZdpUEo2wLLqo1rFN9B+I
f7LdmqCbrWI0A5gugd8Vfgy6wJPl90RhaAffSpMmR0Sw2OpTTn9801v1T24PR0Xug4b+jVukRCrY
dAfDGiWnSf72rq0VZ2Pl9iXrzZ9Orb7VTvHU1Ii0mCB+Dci6UccfE1rJnm4qwy5tgN0CdiGCO2dY
WWsQekz1OGnlh8Fpz8qCPseqLIX6LGqoUqkRDHUXCyPB3sjL2yr5TMkeEY9lu6rvJcqs41uBycDS
wsidiiILpmk45AmU8kZDo4to0zLiHMvyStxInsGD0i66pp6WRSJ3UDRcJkcD4ITRYCOL/or6r41W
lnWA/fGfv8MZ3XmSNpcw9jHUguKAUW9LXzVNsABw4LXjVNrdfwqb4kdX2J/JSNUEVhcSnhxlz/3i
MIlmCXTZVhlkOs9G/BDA/taCPpDntg5KB39FzjyT/MM3LZf5fKsjekPiyZGQKtgMYqQSH0ua12mX
rKz9VkuhyS1+149LnrMoiiFjRRoJ9Nl7pa+PbcqU3zZsMuzFpsgiEBB/f1Y4UAT7xof7R7xvlnJm
v/25ntW9Tjn9ULEyQmfubIWMTcUPlDoZZsdxNq1tG7ZnGsYp1kxRzGG12Rx6+/V+MWoWFS11bPdk
uFR8QoYMJYr+69XFe9OjpUAa2cVwbHiTXKK5fv/GhjXAUr/vh/vPZYxWw1KXJ0MbPp1RPQ4x5ZOp
4+gaNEmhWicF91ra4fOqM51iPUYOE5+IxVg0BbrTH3AfwRCvRj6k+KT3UeT+I/RJLMZi3dSKj3j/
6K2Wv+GZglkpiA0Oqs/BHHVolRjUy7DybYvhN4b/xsp8eOy7UN/i+KAbNxdFlNM0Y8CVHKfEv+s8
0akog3HRYXhV4445GGMC1gAc1OlKWcoogqWYpZ1mdu2Ew1U+yiJCVWkHVmSo0n2nRXSJAxDiSovA
uMC2jxEGmkdwfx9s4KxlEHszcKCmsGCoBoakeZXU4Z6VdFP2KC4u9V7MMO7jbyb4Ik7ZXXrIBRzC
mpJ/4zAbxS0ehCmb+6P75n7GkcP6vcpzAZEy5jRTIwrMtpzv/1wq9+tFbFRzYcCsLQvxUV8FQ20n
MEzFYO/wjxHkdtYGa/PAma+FEMXJQE0HTYC2fT2rDiRtx6wwjN+FwEQUuXGxqRRsocOPwX2jWW3l
o19jrLDyMQDpAkHE0mYLL1VL3SjsIurdjDb9GiQdU3UWV5U35OEum2HPzNzYNkrPqud+Md43tTif
749iARfoEfJJbYnFx3CSOogaMBb3zSpOjS+IbNxlodXAKBcUhsH8gXGiP9yPg4rv8p9HhGqOrUpf
0miwFDSTz2ZylhNLPRTPOjl7BoSOXSSvP2iIY4ZKCtKLbMx5YtMk8XaQ1GXbdfELrW3tPMPX/vMc
ZomdkZr2wZor45QjtHZXSUZ2yoKpoCJxIiTwZc0TE58sf1BOc3dU0V3en1OK6dSZ4fek94wZjbQj
SGvZgTfvhX8XSxkBCONO40IjE60sLqOu7cfcwblCNbQy0uR835BEg5rOoA5hzAMprZn4ZlW9oYJ1
o75AFVdkDKrig8stfa5aWkevYLJBBAlLUwlluSfp66cDPLZJteHUW/px7Mp9BpJ/cGASMPyXaOK/
q0GJTyaBBNjrmHus8ZIdkjbdE5mOG71nBV1RE1jEiKmexxZbmWrTT9Cz/BRj/d0PDblH6phve1ZY
rmVLPxt4Rd2AnUGqimNl1OVRVhFRDi0YDKQ3j7LTkQo4F+/opXOE3Pnb0KyTb4CAcZXJ/kragmBA
FD1A4tLdAMTRay+SkZLNbCYnxVDr4+DE7M+lNqicmFNw3zRxRHsTjJh3f7u/GwvAgKvZqwIj+AQ8
XMRKOI/kOOVURx1Ej4WyeNWw9kxFotEbEu54ggiMjZnQj05SmRHxCK2cLymquZflvMC2bOd/NpZN
rdMxmKMN1u95sbBKoDtMnIo9t0RqoOiaAnePR43Y3B/9fQKJuRpAt4XgSOPUuz8hYwIHI46k/u/f
3V/l/se6krx0lNlR3EhmMOqqGahgg0vaczx0LAU3rB5vcslgx+B4F7/9u2mnyvrzY9mS5lQR8O0p
o8ZMbbaCsu9l117FDYVyeRCFsh3Mspptp0Let8Qt50wMF2KMCN+TceK2/Sc1Fp0XUGALTBhLw/hY
L1w4To2icwo6iKIBIaRSIHP/PNQMrtPC6FlIek5tfjI9C7LKEd+Kq6fTvOkK5pRKOB0E5Rv9Y1Zt
DQYDNPfKl4FyazS716TPf1Nk8Sqzf9Mq8CGa3ZM21D0nRK1TrXVepww3PjZql/24p+pKemUY/8pr
wmBnK489barpwLW+2uEhF6XMQMvyd2U6p+TsQeQSmmNhm1Hzr1lG7ayxy/K2+3IsWt92T6qh9pw6
b/pCfTwxdOSV+vKDO7fqWk6vestEwatqb5ZN/4tYDAooPcvtwioAK+7In3uO5Rx9CvQGj1WSP1fF
a96l21DDBFuiUjUGBj4D6mTX4R/uDapuZfpgd+CP81g02hDbFO9JMdoMb1dtkSrPlotrpUoybsvw
R9iL673yZT33GQ7rg1IiH3Ma5gxrTIi2hcjYKuuLLSCwrcmFLzLb1ZzoSaYHYvKvafW3JdUiJgE9
b/qgLToJQBZ31DXvP7lBTIBvrrk0B7TzH6AK7qY0fmsWWm1O/tzTP+XE4oox3XaCvGPhJQ4TXJcr
PiOXAXPnOLPpsoIgdS1Mr4QhXEeKjOWMtKcisqmrKwrHOCVbX+70o8XYiPLTULFMrfVyIQOA/v5z
RxD6ZtTUh5UxkCsY3hnrXE9tEKXLq3wGs/0TIpabJo1fNcVhtgnvJHeupiGARWtblc0FhNA5lh4k
tSZDiM63kz824QbOAQjNsLyYCp41aKfx7PwarfLShASux2PygX7Dnwf/ju8xk8fQtsmP7zQfNSV0
U0RceM09aYkwtFTeNGwoSmwGe9wpVP6qVHJ1B1KYrp6oB8JstOXzFI67YWIWqsk+zYgTVXRdnS/5
N8geRH4cVaP9muv1bBOblk3REWfwS2sqN8U8hZbxiyDVTPihKQPeZqhDrHGg1MxOelwkc94g39Td
ddQU4qPY3B/dN4MWqcfFZjwt4vS9XhX4WRYztwxr5hYtwqtqhBXWTLDlsxPHNNhjFwsEXKsyarjG
B3lnd+nj0Owdm0ncvMCoI2egC0j2xI93/7nrLBynFZPvSe1x189QyrDGuwNWNwEPYdoYZdrPmCkI
/pOFkZIpmyaWm5QsOJg9RdOgFRtMRFSn6iXl6uwIu42syyBhftDUJrhTssCyYIYzS5u6ArPD+wbM
8mNHjDAWESrIbiLmdIutgbzp5k9zlVMP2AarHLHwGMd6b4fWsotrMp8XHMU5cdvMf8ST8zXtCvT9
/1KKEfDFRK2Qx94rqDh7RZOiQElKFHlcK2WsLm6jw/C0Sq7hTGlhE5syB54+nYvYwRvLtXAZgh1v
jI1JpRxGCN40yyWNXe5rkdgUrHwC+V0T0+5+lW52yTeBopJiYhTPQ65w9rFZerGatkGHeS1gzdbl
sK54SOojrM7WV7I89EELv6oTOlT6tS2TxrtaDkaHmETSE9IHxBl42bXhOEPOd9WhsDaSmKhqHekx
o16xrPn7cwm/Qp6ifuf0E03fv2+fig9Cf4+GN2OLABkWGVxXs4FhegcZ3n93f3TfSCqB7lz6TJOc
OWC2Yu1nC9R9vv7U9K5nAVu+GKOSHLkXKIJGNbkVFN+grLC0EJCC0R74gDaKniGzYHOQh4CK4ADR
DRbQkqBc7EyFu5HYROsYmJE070pKxMF9Y8Qi5VdKSYgQ37BbK2woE1YAjHWq10ckY0hKmmyTWvuR
SwyL/gzKDfdS1W7qFvIHTgiJE4ApN0swVh2JGfldx4jKQ36ZEzwcTL1zuyvR/r9m7/+k2UOlAErz
fxbtHcjV+Cjhcf7Bqd6ZqX/+zX+J9vR/oFzSIJ065Ejo9DP+Jdqz7X/IjmyJnAmKLX+e+qdoT1f+
YQFMlWURi6ObUMn/ivasf1g84TiC4u+wnPh/Eu0RYyNEef8bGlTRCGJxTMfQVNNW/xMNOqhdTDkQ
3ikuulUfdlBFsF+krGFCvBEQLpAqxYN16dI58U2hCtYpExOlVTyCmVaZres7Xdg8YmH4QClgBgMe
kGKgxNm1H31XSJBC1U/Tqhc678pji4oxGLPkoxEdgmkiHYm0nP5YCcNJLqwnqTChTMKO0uFLwaHO
TERYVfr5rRfWFRkPSz1o43GZIhb/Kt2loqEiZlGbwXd6AlMYYy8eT6OwxcgVfTDEC2fDMVUG8zLz
mib9RK+EuBwFMUMz17aw2tT98CRhMWzRomHVGM1NWBiswqGo9VDz0YQP1Pxw79DVe6+EnWfB1xMJ
g0+D04c/aeB+TTspwssyjMQXKJ3ftoATU738ZZjGzxSss4VNjL5i/T2+EomwNYS9iDQOe5MIy5GK
WcURJiQEV/hsJRyFzBbYxdhzMNgb+6lV/NyZCHYyYDBXdXGQx49Y+JzwO9HmPhX4n0Z8UJABMVPg
jFqFRQqYOLzEDNwLteZQ2KhQAp1aYaxKkvihaJnBqZX+ibiHDE+dFq6Vmc2+iuSbdCsopmyTTscK
TgBg25dDQH3FxzblXBxh72qG77S/EjARvU7C/kUCA8QGHGGDsIZNeMS0u1nsbhvDP1bgI1uEoWwR
1rImf8xQWVojxXVTmM/IIYgeOmFIK3CmSRoWtQavmilMa6Owr5G/0HjgdyOqL8VTJUxusbC7xcL4
lgoLnIIXrhOmuBx3Ecqb/CusnDxIySg3SwqlykScC3GR3T6xiQYuQ98pW+0xJmqKQ1csiFCi8ogM
xCWaGcjKCxRM86Dmy1OvjcoG5CL9f0sRMY01OLPWxwaCd1G7K7qYwRrLdFy4Z0GQUASDitVxL5s3
XLL1K1RO4G/oeiKYJfTEtqFMpWkkcAwnHsTANaZbAlZqg2FVdyuaFvizXjLsip3wLYbCwagKK2OO
ilYV7kZT+BwV4XhM0M0JB2QpvJCxcEWm2CNN492acEsOlGWdsEW3FKnLIUVUYw9M5RcVP0KEVbGo
mqtl6yMwLJyYA9osTIXWScGkaXS54cmUy2FLFPEpQVGSrOYrTSrZk6CDWM7wDsnmmgr3p52k+ED7
+kmyIwobzaM1pRSXU3yNqXCPGiNKxNH6jdKK1j/KXTw36k7RLZRyffQJ8WWbCTeqgy1VyrJLrEnL
jjn7XuV4++oQM9KgGdGMFoqXjdcXUpowu9oKtldNGGBnYYU1hSnWQEK4wI3cw5o3XHxF5pYe69Rb
NhSr/i1dmmMqTLY5/sAB122Z2zTV6BRHTGg2JbFDW6Yej4Mx/M5kevoSlCwvT5aNJQy9obD29nh8
c2H2bcirsU66sACPgOpdkhhTtz+paneJFBkHynLpG9wTJS5iGTdxJmzFsTAYW8JqrAvTsWKv+7Gn
MazRntTMOkazgK1VBuRSK6iWpEK2vGE6KZwdgo0u2I2QMSIT+Qye51iYn0dhgwbLNgtbtC4M0omw
Svd4pke80zIeaiMcMBYWJNNIr7k6JAjksldJZ0lKuip5YMKKvWb6o+SAg8IjgLoPv7Yz0xOQhYU7
xssd4+mOhbm7VEAUrCrLxLltPqJGvYzCCj7iCbeFObyj0g8nA2olvnFFGMippUITwlNeCHM5cZv2
rcIdFQnjuYYDPcSJPgtLOsWhylfafoLNgyNlKBtwtljYqaK4jv0dCWt7hcedFb/+aCS/7bv5HRd8
LezwqTDGpzjkV/phHY55+DVnxFJP0iw/9TjqdRtrfTIWPclJ9omFIHN6IuGDZb4qckf3n8o9pUE0
ZlJNEdCeK+KzdtEqE2iJQ7qWLxOE0OugWD/KWGHNpKDjWZHn7bTmZynrELKhA+BvkraQ7T6YquJT
UuLf2orOL7W+SVoh49k5lBLsSRsCwsKkr0Sp8IhMG4/YemXZuj7pIWOomoX+MA/kJg0psIq1dAgQ
SSo0zMY1dRaWrRayGDnPJ3dt7c7vDLjJmHLA8N2iu0UO0YYp2AkCopDlQEulAaVvLK8N6Ib1I9TL
NMjq7MWkUXtxauMQsYqFFjDXT6QKEGBp5ztdZzQwQxlUSWSc26Z8xEdrYgWTJ3dwEPaQtU52nFz/
rp1SPrUZxXaoirSBzOHDbM02WAwi6wWig2k60B9bFYUImK45C1pRB9yahrZQnHEqAKjT56oZFzlt
pBeNfh8N28/RQiHUNzYwi1QlbKNAtltW5QMKEBoS3G8TZ/2VjcNneodiCDxGI0AZDEpBGqFIU0Fo
lLZxWwRUQwpBFOgDt4phVabN0jfPcsYURyrAcRhwOWoB6JgFqoPEu2eMx5I/9PlDXXAvJADG3Kok
SG8i5TmuHRZWAv7RCwxIK3TTpmSyKAKJGqdoz2F06d6aQvyjyS4aITu7Ns8WhJFIoEYWwRwR8JFM
YEhY5wooSaahFybxnNmXQJakAl4SCYwJZZ1rKcAmyvJGy6qAZYTwNomys9HFm4L503Gx5IdowRmK
iE+/9GNOxWxUP+C+I4+EW3yORhlNA2iOnWGxNpQFLwe38amh378xgLZTFU7P6XPVYDFQqvbXbA3V
tlKqH6bevPe1Nu5xYeZgUDUTuXqwVH1+S/pW2zAa2tRYqRcXryCc9S1LWVdGt7eNBUBmFigZJB0k
nUKXSTpqF9jwLi3eeu7uIGgUWDSqgNKoAk+Tb0enfakf5FDaVTbAnASZK5oJRd/axK+55K34CPqw
SVTrVzylqqsy04PNNBxTgcepBSgnh5gzCXROLSA6BTQdSWB1FgHYIeQRr6WA7izQdxwoPFwoQIcV
xjWlIahEwmJBc/Wazw3Bo3AYuEWQSmlgBjFLlZEWSnkkMQepoP/APZSvaUG9ByqQwANpCaAgE2KQ
LtBBa3csBEqoF1ChFbpQITBDzvKyMtDP1MpmBwKUndvbUaGNhTFLxdmXSltbkFqxyxz6tlEPfUha
aVFfMl1+j0VLbmGWzyJ/crxUN5PlGMYwqqExBZlV3qADVNu5FC0cDTt1YC3UGRy6z7Jf12UHgSv+
VUgKq9q8rRDeh8+JHj8nIV3xZWyBH4Hbpeej07Lp0YwC00qGwBQbgwJpsIXD/8+f779kjq0AkX/S
JtH2bHW6lU3GYMq/Tf2IZi5F+4RGnaHPuW9PyE7vT5cJkhOk7NdmoAvKXaQJ7o/+ux//u9/NIymn
TpZY7v3f5nD1vLowa+9/fJX734WNQhfdnEkNYkY0/ttfG1lB5/Lvv6amgVHCRibwb8/828O/Hyoy
qQk0dptTkuO73DfE3kmktlfowSmk/vN1/2+/pRKh/jRqatlcAu9LYyr+33f78w3uL5UJOWqhAX7/
+3TV0pwLrcz2iPTmuBusqfpK2xv3U6EV1ar7E+DAEIKIP4F5WSBs4Xb29wmc00JExVlGrarADUsy
p6kQfSykEBR77t3k+yZMy2PFZB5iEgf93vP9u7n/ztHmGMBRBomnTNcdhdD9veMGnp6aYD73Aiba
M0dHQYJnuIm3eZH/UMUBjQvO0F50YZ1iLoJ7y/X+6D9+JywhciroRRbzlqPaGOVOd8pAx1kB7q4m
JkK0Ae/tQtWgx+TJLavfuETCjRXAGxPC2NSKSu/91f9uFtHkrSal+PMB7k9UJkoVC73N3040FSC0
L1N2+o8O9TjOznap1FOchkUwWBQoQVZRoxfdbLDMT6jCqq1jiIDZCOl3xrXCM//qv/9Hp/M/flSX
ZdiuNJzV9XTveopPgEct2UkNBb5M1Mzuj2wu2T8/xvWIXS1GhmaK+lsr6nmtXjfB/cc/v+O8w5br
7rLDw7JdgwfaZg9py4nWQ7/ZvsqOS/QPk6z4qfWnbXYqXev8OgdoWw4I2zbdxtiNC8Sp/QRyydg+
rMHrtN31PlpTardAF90lPaHgUtZDeCMJKKAybXu78Nb6xiMAse2JXrQ3bJC1L+5uDcgipmj/U7zZ
icGZgvQDnHLkbN5p9rLDa2ltXm1pa16XL34xbHhDWFY3gzJH9Qv+jZTduLB3xek1vPU55QPgdhiY
bY9e84FZ8COfTdkxBXjc8dqc29/dBsnfRglWb9r07jhtaG+LwpxzK9YMoxAkXpxK2HLeEqKZyyu7
BWc9MIrK+GL3LJnsryvxtG858+j3ebkiEgFQ3eM3ChpEraGPBFCWth1IFUiLC3zIB9M6hJE/rwCA
CYmrLrx3eM6hnubM1KcHTMKDq8A/0rwGUES2F/Fd36XtUbOw8o0SQ8Xa2NMrnwPkh73jYyCqbhdA
1e60NbkpHFKCr5gvup3m0f+yqSdCC2pdR8fmf8AAM8dUCBDl+/o1hlwwHR0i5okio8+DMtU52yyY
vzQiM6StgH2Ye+V9DH1+C9qtnsAWEtNym/oGIY+nd0GSb+luMPkXbzZflHzDUajeVn3L+IGniXev
Okw0m4Soc7ISEY1s5OvKfe1MuoKTHDgt3GjwysU3G8annmAs377ZVxTmNhD8B+5YPv/TX/Hv7xjv
1EfR/W82ITqlfpehzvSSF+0KYZWYdK9GvfpUnombGs9xIPFNAx3G0jMrTAVWjv0pfxHeaLCv7V38
KT8QAcQOG3+j3S7f2TvF8hI+MSq6jkpY28fgr1t6ZpuEHJjPffcsb6ngut2potN97iUcc79R6qrS
ofC0p8zLP8vinE7mtshelHbb0hqHICI/Da6zQfbuOt/hF5NFg+O1epf6HKvH/lL+yOuTdPhGu+U2
08/xMOeP6BMRLRYHIhIJt/csSMIsQeN504S9X2ga9HTXyAPte4Zf5xHxcko/OAUGQ9rK1kFX1k3q
D7fxUvxCVta+KOnB7ncFplhAF3j5X8z60aHQn9XPCriM5rErf/LPobhEqtgfsCwdWJAbjrrCGrsA
x/wO479erpyPHLLBe10D+WvHk8MbtZJ3Jd2P3sjiPaeXBVTUy9d9+e2Q14AJ9EnBTl9eee904YTc
5N8c/hpNP9dN7VFCxJjByRUBACN5lRONIwuljOz2F74cL8kFEXNgre6pX3wwMpxTWFUWacuJv67n
Uh9dmLG8KGrzbjrqQDSz26J+SyNr+eGDMxkTKMgFRzrF0ZmTMrc2GhBxfcsv4fzwYY52F+T3vVQS
oWz/aOpnp/4atF9x4+2cwm/aQ9Ue5MG1BHZry0sm6UlqPzuye3gBw75pLUL6E2mS3oi0u1SwwSwA
uT608GHUmAKuh6J5zAi+YKwg9ABiHMrkB7U+27dVCZpecSWOyITemetbKRcqK4eRtXis7HiJuPr1
WrpO9dJ1ftQyEdtw7VELBOjENZltbQzFh0HzRk//shV32WbEm68Pzrt95Qir7Z79OnofSB+vvXtJ
4idjt3xxBZsKPQgxIDAsTO1eaFH2hXOddP9De9R2NeBvj6E8O60FoyePOBzWbgxGX4zdjLFoER95
j50SDF+MqyLUdcHpyKhbfhv84PNRTuULdaZlqzIbc3W+aeR81JDnbtLvlkLdO5dKh2jjS94igHI7
BGkZc/LLstVv5tU6x/ehKRl2CIQZ6LWAk5BPQmjiW+/GF/YBdTeqGLtVf6PNQwslvJKmobrRMyNn
cuLAoXFgb1nDDz6Czh9j4xj9npPXnrfLNl94c0YfhlJstHyvzOa2GO6VQNmJO4cebUY/8fDQFn75
wmBJV1acqFT5UkIX+A6AgpOTeQWNswac9dIPnTy7b+m9alF4bceAg0UZB3OYgq/GLw4OwIsB5eb7
T/0mnX/PoS9/setgpzasGjdcSVyO4uXTVyopDLtGcgB3wxXMswzV97fXih3+s+pk1d6H9e6z90np
eOzd6U3ovq1Hbn8cRwtonwsz64sHOxCUrbiLZJgdEN64JfdhbuyQbe53QpLD6VoH0o8RIYvLuaGV
DzXwVPuaWkhKtusjTkGfU4vPWroIVk8s7DkdEDdwODR2F1NJIEt8ZU/++uDM43ZB7pSLVPXE/cu+
cpScR676lTtxt1297GQ9Frwe94Pdq/XOMuwEhNTDUMyfMyhoO/kqnaUfSsBB4r/X9GX2vtgJ5m32
OC7sJuPMHuch35+vxcnPLXQMxHVqHGs/JlLLVR65vRjmxqhe8hf1xmGsTtyew5t17n3OaI0xingY
hiz2lXXm7mc8cpUVJ142/YjLo8rx89TIlxawI+6641YGDG7hQwMFF9MTvic5FGeGSuqsW0bR7u0n
/5g5Cik3rlMcGSqJn133yYkDz+CTvzAMKgFXHv2SE9+MMeCNm7tx/sm30N75NthWuYeyZw2392Ej
8VbW+8+2OyXcUN/ZUPFcPAbU6JnTvkCo6VuPg8QJXfscF+gs+jb+KI1jx33y0Pv6hlGSk5WeDx/A
2rGHIRJrj4z//KtZnKTmTHiUn3/zsbj58xYsxVFqtXu4QN0Xl3Vo7Tgq5Up4iEcIGx+Mt3bO2GST
A7Mo6cS/XMz9bN/EWar7ubJTOdFP+O+w51E0npksYEh/yL+pxdvM9qIn+u7rblnnG/WDmMLr8IP7
Zs+Y2ryTXIXHZnpgF1Sn5CFdvG4C1O8Vh9HNIr88hsNB1PQ563sH2QNHkswer7Dgvw1n6cmiGLif
2cWGAvqgO1H8GKmVxF3H37XDVh/NYx4n+1VjCX/AoEBTq5G9unvA7tqbzzXtg1y1iXL1jPOHfWOR
7taGy9Awi0FOVVzHm+ZLZP14IBwOdSxypOQdZO1KWh1sAgmNIyKbxPCy/8XeeWw3rmXZ9l9eHzng
TeM1HkEQ9KK86WBICgnee3x9TUB3XEZGVear6leHQYIkyKCAg3P2XmuuptkZIFXnH1/KlinaJuzv
n5OUyuKGaRMRPq1tdgf5XpaOcEMZogzKEv3nsEdlhnmFIkBh0xF55XLas5secKuKk6LiqjaAJdzk
1qnIn8gxsvYFf0QaIpLreZssO5PQq3bzYWASwY37mE969DGqT+Y5qDbjeGFmLvaunJ8CDldmxOpB
XYsK7E8W2yQnr6Y7/wRzCzFekH6ZrPWfuLQajxErSg5gH2iPK/prWj/MaeYD7FgyjjDX/+SY5XLO
PJtjN90O1rq/VOqmfu0wujLz11aS6CbapnyBpYzDYMMfuiUFCrmuuuEaCMwiMM8ND28H8yyJWP1w
Ta11xXFdl0Guqe6ExwpFm+rkL4xXHAGDCBB+JQ6b1jqlTIdQWhUnNVxbDtr03p4YBRhWRpsYMEne
0RRkhcFsZbDFX2booqERxIe+O/CFWXFwbLkBIgDWO1xembuhrlsBgoeeztJgFj5w+dxK5wT+HUcK
8xQmwj0XKBtd6LiV/XV6rD+H+hvYly7c0t0DVDHdNdpefpDeyjUnpYE6msGY9cahQYTG1JgBWd0r
EPCgR2KRHS4lFenGU7fGh1VJLPiD11LWnegda47KUia07pMI/8hT7PJGnyXqJkzvpurAT2HuUEvm
GNL26LCiCk000SJ2ir3vMMU34a3gMLd0NA6uLRPbCk7koUGSkYZHIGCCcqpfG0731OVCyqy1udO3
tCwSgk3gfq0Qgq3qT065PHI4iSPIqCL71rCqcD7SZmAiZ62zbEfla1hZz9SbRurx+D2pDn0231ym
jIOVYShbCScGE/64AXab+AQS3Be2iWSnp/5E8ZFmZ30rhvaUvtHcLfd0Wuie4OClgMjUJRXgoWKu
cVTdIWigcnRaYj3lWn03gpHqcWcNECPSs6lcxNdSmA+hgVOZHLP2l2kFqwtyW5igqUA59pcZXBpc
j+0TwORJIxX0hQi3ifgOotDLA1tGVt5P6Ji085ihvVurjPwQm4eXQZNtyOs1Blentr50nVHotdVs
aYYLY74i4IGejd1m8AZZt9022F/Fdxrq/Ff00C1I7mD2rK9R4CGhjW3z4c6y6w3Uh3liIrNqW/lv
1pkTx7izYNJ8+Y/jhQse0UxmeFDFQ0RlVy4ZGbcdhQCuuqkQwqQ7RgrTEFewx18+Rfq7Vl3Hh4zL
4Cp7Flr4xSvvwduy6B7aTRsoYAH0ZC9GBra2pqfZc6vd1RSGAaGWbtpwJiH2rMs3gpQoGs/JR43P
yilYM70nnwP5mnbn3eqkPP5KFBuUwdscpSSkqNVW0b2PDm2l3Vnw/osPMNBdtitKt6cZeS9NaHHW
DGPSm3ckrw9hXz6L8Sun20ZRz1WRP7Pa7XBBykevYXwZ9ow/HArGij3xt04UEuCOWnOuaLRXh7G7
DbWL3z9MyQt+8DxAnRW8KnwBKrqrsFylKiYHHdHBUart6ib5nJR1e5u99m8ExOCx5grMKHkg2nsd
Hsc1cGwSN49clclRRJhdffAv0KAb+bG50IghsSPG5YXMoruxOlw/toe3F+wJ40XkCLh/12HjlFTa
EB68M2LgKI1EULHQiGykC5ns1DbuvR38lT2/XQ8zwHubNsNROwaMbk5z9CVGwm6dMT14N90T8YcP
sRP3rC2DzPH5RbodKn5ff0O9sEaCGhr7bVQwV2a9hxf7vRbMi2hwThU7YCpv1kbaMGZyMXfKJ99c
myf9kSILvsAVEgtVY4Wxlzlqn5sOftkGNh0R1GT/Zej+oxUpAFQ7NqhWB1jHkCSTUwhfdxMffCb0
1o1wOIzpjjaGfusfSBJ7lNttCbPGjaM1VkNgBMVKfY1PpB2IK2Wbxo6yVdbpnSWilTySBqSusaMK
B+0GCfa9zKgASnE7HPOMXuc7KAeRw8euXrJdRvNnDRjFFUsqAC7JLfq+cNVjuyPEoLzce2dtHRyN
G4GSwsq4yZ38II6r4T7ctoITMAuVj+n3wPLuphzWwwMU+Q0Z1/70or/6b+1jI67FYB+ty0eVX3zL
NwZNNx0JFE8A1AwrLqvP0h2Qivw0xudcPuSmU9X3/KGx9zB6rFIbG1s2J3OsemFb5SgxmGy5+Wl2
wDEm5rbFmH8uEKfvDKd+iZ4ZRcXX2RHnSvzKoNQjxu9DrqLDWJWd05ZvRfiggwHA8HBXqpexQFe2
mtSdKX0z6zKrLXMEsdpFoZ0x607BhlINFVevLJ24/DFDELp5EUNMEslMwyw5fZn/JU2YXxyLb3Q0
nWw/OX5q1ztYeHhNQUfh06euwnfxdyl21Nkhqtt44o79i4EEgTmt+ZweQzclJqINR7d6RqOQ++QY
2Z248p1CONDMYlVFS4dWG1kSc6b7qr1VzfVI0AMMFTvHK6SDG4BCRVIZRFJUxy7yTRqDj0w3WaGP
2CLX00hU3qpwDOsySbeU+sVdNq/ZUZI4IR+CpFXYUM2A0rJ55yiQyX/jKuDSthmjt4wUKLtxgnOw
7X/R+mPVhNISRxF9n8ekY+1pOM2zBfl2Za3Cp9YgGXernsipep1Hb/+xoTWEq3x4ib/D5/YjpgpD
+X2N3pzqydraxiOxQ4BwdwDI4vGt/k5wbSuzqJi56gkqBDRMzovvGZiJaZQS3So7SuWatjgNKLk+
Ug4gxTgLnHKV7GgzoQ+ifIACiBkCozyKjgLWyktxT0px7c7kra25Y5J/P5V7cj/vsFxJiMOL9/wW
NqVRIMY5oH+iOGSdgxsCg6RsmzybXKt6PGg2fn/vFwRFB7iy2R5rRQP9EgBCWw/78LVdC1SKlHn1
Ejx1ktvKa22yoztYwngzR6t8LZ4oqX420S0zLcGF1Nk2a189W7jKakrCBW0mIjS8dby3sGXBn+p2
/Vl6Nl9bYeWWLsv7I6eksunum2f9NWAUpSW+yX3ShjatNmz96BK3qNc0F6kAcUzlilXgd3qW8y9t
5lSpR+VuYD7xCN5L7k7xu8y613cmDhHU6hvIXLBVHJoEOe3l5+Kj+Mg/rZMG1HGucIg3yAVQCyjl
fcIJjc64Ww0OU5WvCBgC2trwYp2VA0dHiOXRNl3tZihuMY6Es0VQ+vaOzUf4WDxjEmdWduM9ZMrW
b278cuUBvBtisDFfZY2SmhSPFHTJQxJuCGUxIfl8QV6P7GnrHygNGI5sOIKDj4Ml+vxnYcnokrS3
IvyD04e9BjTdDsO22Q5oEez5d9wykvi3TG9P1pm4uAfg8+fYeAFwZm5EdT1l3Qrxxv2ddfbf6FcF
Bn3VV/GeGtvTOw0gfR5tn4JnplCoo2Ed2EbOSGdeEmuTMwcA5s84+wwaPscTGtwojOTgDih+rshk
Yx3vpiftefiFajV/U+7yR2/XqivjOdwPDxyJX9gAuqykoP2k4v+6e1Chxq0+gV8/Sivj7KFuwMB5
jvfCueWKzKEAZG4NsqB0CeAg4/ctRbK4uomDbSc7svgyHXRb3zM5o7oRy7dND9AJBrz1YOTCsRH8
iz83T/10YO2/3O3nqEG7GplDioa1gXGh2GLTIQ9ezH2tgDVJI3gv7ekALdusMjwU6HjceDaNBbMg
HIkEBRm5oiQZTf1oX59J59dcH6o+RJNIfCCbPMXgQettef9ys7y0UWcn4kjQ5OyNYhz45/fHckU2
Z78PRRo7jaCXPzf+/HDZ5uEno0Nnau8WmiFy+FjvtsFvL/3jncs+NEB4v70kr7x8k8T1PfxJxH9V
QP6iSIA83aLlxi/nz1juEi6BRnG5axpxLTmGmGVuPQSH68u7v7/mdZvl477+2cWycXlNCvxqy6Vm
c33dsv368OdekAY4kOa9Xp+J1UBBIcOl6fqEqUBhhUrCC/OeeZlUFEQrzf+N3z5++QFQhPqslUdO
q9pnAsk5nRZW56CMovg113DDbNx0BZ7yCstH1JVbyOEBtDRTdGWlPMG+pAwXUbualAcJAP9K6e9r
CfQOGWWrWFF3AnRwGEuso3TNbhou7Xpg3oW+8GHGzalW5TcLwMeYoaNsYNFUgoWuVnkOFHylBAmT
kUf4IaR6SiiCGkPTr4ljs6KJWrPpdqkkUTHu1E3XSVsRJhNkN8PaKtocThA/J30EnbLWds1YocET
H4pF6xN3A7scHhVLYhTMo/seOiRAshBYkZN14xpgMkEqzqAytyzjS5S++LAZVaocOJzXmmnthHpg
qhilVOWSagMzkfVKeBPU6UaVDMYuxb9M76Kp7o0WkjU2272aVo9FKLyL+nSbaTG0x4++U+gFAVlG
IwCL+2aqsH6iUTHpkmqyo7fNyWglCqATRR3PIOO0YWVqZhekZr6dV4XG4gh1JCsAuq9cRTTr1fcR
6xUqBZ0cqP0pSM69Z3yNzSCDRZR/oSQ5ib7x4sdIWOV2AubzKUl7v09INsAv1GcTk4CgRr/afgeZ
+UEbGaI5hjM3F6fADUIC44TtVCJN1DSW042MTLfJno0xolcu7Sti0BGT7NKUPsvkHYdQvqur7jKO
MlCWCnVUth9jOkIAygOx2aQ4EkBDMxdjuPcqVI2q/Nhabmc+6OoUreBOO602udAYDj41z0Z742f6
qBH9kY17I8nRh8psKxksEMqS78iq3RdUPUDqHZRI+iqi9qMmb5pmg8psj2t8NdsTfSpyBr4umMVC
pQWHYDJXXkOi7oh0FneXouOuvC2JMfmcCEyrPO0ubcaXtKiog1ot1VQlQWeUfUl+lsLYEA59na8H
NccUWhrukFIG01rWVOrcp2ZiGUXCuAvK6Fee2vjxxLWf9o+FydV1bLSCpL16ADYWHQf0QOtaw70n
VEQpiUlxDmvxdSrkeF3i4ceixXoylZ+GVsrhTExvsT7NAUYSWhmAf8gABLKp+lfW+nSffFtKUF7i
Qd1YivrFkeRIUvPk9eY7RmpCakZnMpBq4JR+HIbu0CWhU+klyt1u5tWJp9Hw740g26cS6IHSovyh
9PLd8FSlFHQSbO27iF5mITey7QNwUFpzWJWa/F5+ior1XcZpt4tzfq4BJE5gjAdZk7xNX7Jzaxy5
eHXeodHCmUoxYEnV9lIgnCfR26Dw9c6IX+F3k/fWg3H3WDwkhf6ImrxCiIn6diz909Rp73qGfGEA
fy/QEZtSq3SESqRrQfpWNGIA95T2JhZJCIynM+JneOcgeKRqtDaqT1KM0kfHvn3RJIa5Uhz2WqLr
jqTQ3Q5GyUSNTj5Ykn5jvLMbq+cqbpq3lVczyYCWmXXfaj3do3YO0TGwLPS8ED9WHh302V7ZsrpI
5b4hk5Pg39Gi2UHGY+wUT4mUam6jTedCEJ4Czk1+XY34IKsgRYuKTCjuINjTq9RDu22jN4yQz12A
/EuuGt8VBVbMYaBhThgVykPE+oAr2ym1ftJM6aCHMlyLUTwTUsZMtfcv+VdXFb+8hj6PRgMy3SsB
9N0SGL0dkGtnyB64AKMG80VuraHJ85SQjos3hmQctG/5RPdTEyh7Cow92yrxqJgN4SVIyjetqB/L
rD/zm5+nSt6WTGiHNqJrKojPvknRK7YevL68pEA5hKK4hKpC7SPjwlAZkwjFKvxWh3slHzB0Kzrm
iDy4yCq4b0VPqMiLMV55CfIVClNb0DoUXbq40tS4scF4fQo50abe1HyrOuWtMil3BJZ/xAzedqME
H2Y1wRFGiXMwPJb8jN8JGW2rIlYRIyKFM5p72GTfTSiPF6nh6J981Ooq9jqk1ZyBE7bZ1OxCyoMA
h6O6fImHghDvJrtRLgqVEAEWqJ9+aeCQ7V+6SrugDF6T5kMPJk51UcZfNZIDQ7KSg1B/L6e3gled
cWvWZ9TVs6qUgrqU49qVvWoLcI9uTZM+CUH7oclKsTbkudU11+pUDJrwaiHFZgKX5/4x1AmAFuhN
IvuUCQsOWMLG1OsRsGOvTmbshmG4Yg6sP4sF+CZUzIuGIoiJtpd84YuS0ftCiktYhNc/i4M1rkLV
3FU5EZ7ZQNBYaGnPYiUyYxczjtq2oRBSxQ/iJH/mXeDkdYuYxyamnqq4xuwpQVwChhYFwahrRyWi
kt6w+gyoiDl5GqE38pJul6k5ZGDCipS90B4BotBuEmkzAO1DazIkWynWvJNPydFKEX0ayvhpJVSn
ROIZyMKlRNtR0I/Nc9rmxJV2rcW3pU+SYc1lpiNRaC+yu7Yu602nitNKJz8FG9RenANVpDlaJfSE
lV4BXA0Rhzk1+StwPrf/aynLmrAZ/3+WMkuFwP6vHWX/rwox/f2zo2x5y1+GMkm0/iFiGSM10+D8
UGY/V/9VN//3/wiSpP4DpLg+A9hl0xJ15UqBN/4hIijUTWZVhqQblnE1lEn/UGTTFC2aQ5JmSf8j
P5mkq39A4EWL5DJFmnHy0OBVZL//DIFPS6Ouh1jvj6aStE64oDvmm2GIp70UytNenhDRZ8WsqpsF
aIiRuZm9mz/35ofhlDxnje5v+ia2EIb1Qbf3rLHbL/fQjqZ1Oi9gUAq281prubfcLDbcZZuBDpZK
8/waoYxb15KDnThE0cbPx4cg7/zJtmbylJihGX8REcvJQeNtlqyF641U13NbfSbM/MQzdGr6rMqT
QZwO+kP6jSz3FgIMVk/KMlqpo3gju4sIHoAjy41cNuTUTjP5R73elRPrM4wZRvx65pMsT3fd1P/1
yijNRqz7ccSMu6PYo8sRjcblFzNHottidAGRqcPRW7b9PM3cAVArJAU4CvBbtFni2+jQkK4PGYXo
SGdCEO1Z38TQl7Cmxhqdsvmu30+sype7y41gSQ3e2lIloSmjmDIxsKHP4n9+vZH0uebuk1iAonv+
a2gT9REpLYx1O6eNBwXQFaOLEBqbNeTjlebrVJKWzcsLrq/qK/lJ6xUBiR45FGNZ3o2zy5uIknq/
3JP+vsfsAebEH0+DgfMgYCtRSs6b9ODNPnFsSPxIywuXx2T98EP+9tR177/tM1PmnxYzALW02eX3
x6cXP0/PX275Sss+fj5puXv9nssb0wLNOcdaLMQy9CdT+rknqI28V5DZKzgRubs8vdyUU/JGjLBH
ZYx3XG/Svx9qrDK2GY205cnr9utrtZrqBLE4i6j7R/hd+7MZ++f+svl6s8jBf55fNv6Xj3/b1XI3
LPtoE2vKw/Uty72f/fy5i98+9z/djaxfStrnuz8/4bc9JTONSJr13b+9+7fn/82X/+0Nv929funf
3vpfPr+88s+v9ucrQx1Cu5ooGwPbvy2bnP7Xw3u59y+3/ZwXfz4dJkq2/WOjkHMyLacOSUAtJJj5
DLveFHVe0ZGeZkm2Wg26KzOkXd9zfeEfu12eYPGNjUDbLVy0hem33JNmFNT14R/b8gVaQLpAvv9P
d5eXLk8t95abZUfLLq8PNaFjBFwep8vulruk/8wFmn/76csLl5vlYzQcCwL2482ySY5Brr4sd7so
6EQmqJOEgtVwFxCZrpnFPOdFhh+1CeiBWam+3JiIa8HPLE8tr1q2Nvis0IRNZU0zcxY9NkLUHZan
JqBr0/1yV9T8NL/5bTey7gO+L6R4/UNr+9mXoBAUcqiq0NvEYa6tx0Q6Qd2kVKIPH2GlvnoTvZ10
jg0KUhpuFQ0D/NZ21QCL7pJfY0/nHBuGkwo1fNoCrE9PTxc7aeEkw0zMx4LMQsbwSVvpSPDiEgTZ
Xppr2qXhaFce2/J9lpvlV4jU0RKd377/qKLfGEMqfosyv5tH+IWAtjz8l9vq5eL8981fzDTe+/OO
+RKy7Or60KoDlO5/7Pq/sRvF1FpcaSadOS7GlPG4Gi27/rm7bF12A8SUGcG//yapGBKWRL7m79+m
HiAKA6srlmvc1W6w3Fs8B9dtf77m+vT1NddtRanT7bw+XpwEf+wW4h5X1mXjdRf/s49Zdnv9lOtu
lm0kmbymMTVp/vLVD1dFnq+zC1Fl2bY85Np+kSJx3Fy3d0FNn2l5yc/d5aloueIu7/ljj8vDdLl2
Lk//vHJ50zRfS5d7P89fH//sM1CF9SjMUl+pAdeeC2fwXBpUyzfgBciMpvSY9yLs2RQUztBC/qnF
XqHYKFkb8kHWuRmLcGUVxLyqXthRUHzE5FytTbJM7VqTPnuMXXmn3umBMZC4SSJdlSLGsawcOy5q
v4JYWgyQb4oKrbgI93H9FvUAY7Mh3fVmKdu5h2FXxdieKaDcxVnCUJefEc67dccUxAmVs6n70wVD
B9ihwdzHFcvZJMRvaECNDfL6JQmFT0BWoTtKsNjySTtHNUh6X3uurcwipM+yHI3wMy0OXJVWB/kM
6JsS+jU6Sue6JArFw3s89jqwUaGxNa+fk0w3aTFAHB2SfpMZ6hYL3MUTwu84I0uY5YiITVE/sn6A
ndRT56nj+H2kEoOiLs4OIdN1nKmAqWTxOVXi4ZyGBZ232smZ3a8pFd53fU6QXLmxggofAl5BJ7UE
JGQNsR5dH95hEaLuBrZz9d5lpKcHLREAowD9QCWN/hj200uehO9GMymOBAS7vm/94lKiJvBBEKQi
GjNjHgS1wJ0qOqLFSPMlDsWYcrOH0dmjGmNMFLVuVT3ZljqcLVmuEPc1ORmzJqHzPRQVii2wU3La
a2Og3MqITTpL2ade0D0mtADNOBipY+rHLCRMRfMGKErk8I23furv8ZkeUEV8F6k0LyeARGhF2fK3
KJqNBC6SJveI/ioLwrmc7jEPrk7ZCMW0YcQtRSXbqFBCyblEhEkcqG2U1mck5cQU17J5HBUS5XVo
nJqVh7vAkF+74JYAjdQucCDZpQojrCgaV/IIUfKhWKLDTjIWBjDTNy39Apq8/W7ozVdAQNFN15KN
h1T5XhzazjXCEelRLXwJAf2arNgkgfiUW1PuwvqEjAXnq56o1iBMyDPgV2hjgKoBk9eo4ksdXpQi
mFZqVhETa9KiyFRlE2RJvSsjumxhRMsXk5uxDspujX/CWHsYVnotLbeK1bz6cftdZOOwVsoG7UB8
04moacex1m406YDrs4st71wojX4AFUsREGfWUPwSdJ9KqJXg+ZrR5bnY2k0rkdBHAC/aBa1FW1IU
HA5OUOH/UEkndq34UkYdKOkK0bZeQ1iHGIvPgq4NUS9huK5zrt96wrJH1cngMP2Ok4fY1mIifkuV
SJVUsTPiZ3htpuFWbxBT1CFldlKK98s7RmhKcE7GU5YDt/b84tXUkm0okbhpGKj5xWcg6dXaU+NV
HUGqYimwKurEPOgSAmXPpFUqtunFAoBS5qN0oE4LNrNkJaf60udAoI1DZFFia/5YXIYMNRpFJ+qJ
JHEUJnkuQ9LeFpxVCCXSjqlAHqBTDdPLGPKXUIG/YEcxH6e+MxzqUtDBWg9fu+JLbqmpD8RGlscy
au5pSZrbaWJBG0YU9Sta3FIOuLJlfl3Gfn0SzT1xhpo7KMll6FkbdjF9wzzXHgMBMVo1UZyGZLEb
0Bx2bS1BLqqoc0PHm6LuHYcoiYl95q9qTnywpUDSlQifmIyTS/DcVvOHDfHcaOzb4hEeq7HSGkU9
emUXYZ9+U5ip6AqtLNUoElswc0a3ih2EXaU5Pt3yWkUAax6IFCh30BBXrdaBZGFI0CrcK0GbPOfi
CHsPZ3/BN1uDdjpB7MQv0zXUyQKAghNMypUoAZRpOgSIUb8t+OMiAwi+ps77IhvnFHbTFt7NvZeV
l9orNNdsLIi2JZpfSUCJKQBUGPIGAZ3AQeHliGfgVriQYu7hntFFD3H1h2bmMBSOlx6eF5xpAWMb
g24QJPGmQfKC1EAFQm8UG6KvWxw8E3RjFF/lcPYU/SW16NjTEab1SPM8z6fXNd3Au9Ionjj74DsQ
Rr3qLRGKFI8aC01vr7JYjQGD+ZOP9xn/b1WT/DlmdAFS/xFDLfQ35V3KpYHqylDaUonomarU/eBZ
8droKFKOTbDrosYgeE8/xjjbpZaZWWN1R1F7sxIvcws52FoNbAHyn8h9rdJ7xZthDeCqbSGLiWMg
kEa3Go2uhN11JoDfG70s6QRxgnGmKW4ZhZh78DWUY4GuLbUO8ogJEeCR6fj6bTcNxIoWnJO9h/Y6
KwUZ0f/FbPHFD7hZSoNjr49bE/tXvIubZ8Lh6M8btugx3DXNTJ6nojoS3mk1FroEYq5Wmk72rRor
ldtUEXz8St1VSBhaeawvhO+g8lGj29jX4BRVNEvGUYV5De+HEw/usCGir0OcpYYRiQ5uPjWWDT8H
b6FBhHjnPU36mNvqYD2NtB0RMBGtkaAyakbvvWq1Qydn2bonL8bOYv0rrRJhbQzkt3GmZFuPZcLK
L+T7bAglGrVh5SQGsFfS3tXSs1bNYEmbJqA7EknoEAVdfi3NlhZwRSwgYNASyKtobkdYiqzv81fK
belu6pgUEXK0gYzwOHTjRpfSx2yilYBnfpv4/IWNGlpEYE3H0lQblvL1QwYFftUqEygDJTjTCkUK
MmoxqP3Qs2szw0TQI+DOopvqTmwAB0Iw3RjR0Oxzzg0jJnuBgaRZN91714ZIDFUqyrp3UYzE53KD
zVWNRbzgDZkj1Db6OBy3YavGbh2FT14aQb2LhLPRqh9qN5CuMPl70QzmIwPvoiySLTjq5xzGhKuG
04oQZKgd/NKFhH4yM1hJFYx8hMNJRdM7mYmGVDHDX0AcIntUmSjUYVKuGlElDS4vMKIINE7krnDb
KHswqR61jMdw26xNUAPqzCL6b54mt47aZ+c2EHXHV2ZwkQiNh5lDWerVGhv0xVJQkPo0rZNGLm40
XX6SK/GQe+6gQ+zQFZLJjKio1y09rzK+b2OJsHY0SZVyO2gSUsvUP4Zy91H0fJRI6loGhcI2NGNf
dV55lOTgDqc88oOo2YDA/BUPTySw70d5+E7IT7JLQ5BXmS/taqiXtqLGBiFshHKnOgEbuP5GBhCx
xC0mG+ojGmaDrkKANNgkicJEXFYayLKyjMTuNhNo6MSEAJfMosUqP5JUmaEwJmQ47/DCmfnKEJRd
u7CSkELyifbUVvQLJBDpaqmIu9LAGJIDRWWMc1LJ8k56Ft1BFvpsjZADQELCaPLDBaiaolaomPmA
DA90nSKwfiiLbZaM4c5SaAXXO6LdpENjTYhIxJKwYDKR5ViwrbxQXFYQ5MK99XDNb2oihJ0yyWJX
p4sBCv8zE3sGkwBaIhmUk28+4BYvWNm5eV24o49okJ/lblCBOApZcfIV8U7uU6C0YnYPkuSXXyP6
gZCAYDh4SSILLf8QyEeBHG0xRJsapIMzlWi8gBoEB9HQzjE16mES6G1LL1UYINGjCEFkfHHkOsh0
Szf5uXGctLmFSpCJQqFCe1KVGl5radmSRgRmXc6hlOJb14xvtPQ2vtI2JGzkd6mF4yBpUuS0mg/K
C4q8KFdEbXkTiMsQbrHYyTeRXl0SWosbqEm7NjaiUxF1Zy38VZkySdOy/qxkBgSjPShnBWwrhfAp
+honBU99VzE5srTAMbWJYxQFoWDAkDJJm2aKRpfM9AJiQtFdlOgrcz1ESoPXdRhuJZmMRoLuzkLB
PvIGCYNP1A59TlSfXeQ5jYRIksiggmzr+BA2re8a1YSfZzx5VSBuMj95DhAfuFmFQrxl7SNTzHhs
8gNQItqdJQeYJbUawERqIQN6rzrGcDuGD6Kf6xCX+294IUfD6qQd+QPfuv9IrR6icD1+99B+n7Sg
bO1YKOaJ5aA4vYSsjf58e8LSIcnW1le9g1D7x6LpJsdqRUQ/KLCtHrR1HZ8oK21CTVEBdNSnOg5L
m2bozqdkvKWA/45ciuTAZtJWHTlHtKJdgFhfhUnjbnZ5iOFnJ8fklaho/DMrVFcW+QZB0vyaoZob
wpkO5qihMJfDtaRzUSgM61MnZySPsA1WyA6NGsC3zhUTB3Lt+bdmFT/lwGlBAD+qdWehIsDzrRjj
A/Rr/qrto+QP7MwDu2KI8blDVcooHdpgH/ZmFWEgz59yVX4P8v4o5MZqzLvEHtG0FnE4nXMBU2rc
SLOGTpXdyuJPJgDva2LhIkaadynIL7uUHuZZyxAQArKpR0teDUl8+tkmGX6xmvI+3V3f5cseQtsK
dF4x72l5opuU92Yy8CrDSKHzfl+X93Wi9pde6t3GqGSw76RX9lOMLFGPIr6I/wiNyRdWHrPYqGwN
p+uIVBvgdqqcVVQJzp00+LfNfDMm3i16KTNL84Ph99pluaFWiRoVE9lGzo2/tmX6WLpTizpW/Htb
OxG9RfAkKD1TWOWm5t2k803LwVgY5YWTQmbIJ/IWWQt84PmGui1o19HAbDw/JN1FuUSVERLzWv9s
um6vdfU5ZPq7XzaZQilfkmKYIOiRFbZsW24U2ZN3tY9gfHnJb08gqVaYvly3aDJy6HDMs93ywcsT
XkDH3moUrKAVQJu/v1UYixms0/F+2aSRKXI2DGHd+0F0SyExN+Lx0khSeNuXw/cQlt6uJ4ZZHKPk
OAyaelluzInzCqyatrluS8Yuc71awd4tChGGFSovxxlJF2uxdoGLq/28tw3nuHISacegwc6QmSQE
ewkBOZNWmO7P4yqfSvA3iWoXy/NBocnMjIZLVON+shhDuqnsOXda9WJZsXCjhQd/fqCwvPm5YWn1
SlrztB/VhE9IfKQBQ6Zwcfj7dUPcWdtkopu/7MgQc/3gp+GFPJ72TNjL+ueImgrsSEMAeyxJ65uc
2ReZrqZ/K0f5feH5w2F52XKjlzm6AzMrtsvD5bWSmTVrrexFZ3nXsk0eZRzAeXxKWhKcLBhzlyRT
rAtxDdNeUdo336usy7JdNtLuRid2zUNkyP9jfpnXjrvCkIPT8gpWgRcxhApNlsiIuAK6hOBb+qUs
cuNSZEHpSIEJ8niYjMvyhNRE9U4sICsuD5cn/FhUz4hFCNgFXsTEP2g2NRQBgCgjM7dOO15fG5Ql
Nq64NtxELqMN2V+YGQnquy0yzUT0NeLRMDzIXkZTehvFogBHBFgIxpkbtambHTUl5G7DIK7+V2Lw
35EYGIS5/zuJAWWc7OuzCRGN/g6u/XnbXzIDAwItEgKkArKiK7IpoSX4S2ZgKP8wZA0GrWIwiTEg
x/4tM1Dlf1A6/g/2zmS7US3d1q9yxmlf9gDWggWN01FtyZbrCEd0GFGZuq55+vuBI7ecvjvzZN52
NswACRWWEKz1/3N+0xDKFsj01CJOqHOAZP/z31L/A14tzRKBCHaWJxj/Tti8o3iRv8fWKiGAU5nS
MZRF2oT+9zIDNFi2a+dhR3VEP9C399etX16j2KIAABhvbTXNS6O9xpV4cPQO5xHTtW1GktE6jjBQ
ZPOIJtRqB1Qi2v5cYjR3npzOiY9+VninrsTck1x3zkyC1exzmDNN0kPy2zUUYBEBmGMrsSj6Lpud
h8kF4H5GnNU6s6mqZdNz6MJfHI3pjGjvvnAZUhdCfUMa8awIvU4MtG+633OpRFiq7vQtpVoSJudI
VsbOdNN5k3P9uYfwIoxvqJAKooFJPR6ePWciCzmU9+74QKDHU9VbG20Cfj8Fr0FlA/uMvre9e1vb
wU1foTJtaDzr1Tk2iOoAk0jBpCVDpuiqlykonihdPDDD+FIn1X7Uh22tN4AaPPUJIdpdVm0iYXwn
pJeccat4SfLwNfcbQeWDT1rZ5r1NEb6yjGsz46OKfd62r6oXieCQ4BORmjiK623E3KlxQewbkuQp
ee7ciFxNb58RNURZImOYn/0UxMhXlXMV6nxyXo3rQvCQyEMBOie7kZcjYNpwOrHHG8b/eOxsvlgZ
H0j8XcUB7hi95D0kXQHbJUoOOkFyPgozYq+dLZPjKxi6Xz3V/PAqHkd5p1glkbZmgHIKsxTik4cu
0F4OFgr3RJ1+NegPRLIqSIIEGRsP/pVdojikGnY/KYgsBdnn8xNHEvbr8oV7tfZTFp/9kc+hSATT
kcH5HFFgoCA4OBvSmu5rvzxa5YAInwmTjQsn5kx5ZfUYeZBe15I6UVj35zab85SYd7VLQHZh891P
/nNco+UFOups4P+/1mIiDDLKDnnon0PF0cPfvnEgP7Zqrsvl6nPV4NF1E/+HlzDNayr3KVJVRjoZ
050cTxNlc4KPVrUObzggG2wnG4eSjhrvtM74YVaIv0LtwaQNYSRYX/220BmlbUrX9ugvHOWMwqyU
Cg8Q1XunouVS8157S111nroC9rdefi8eQQxrPeiYLxkwEPXXQnX6xhjFPekSiIh196kc/M8of85x
yPdL0l2qW/ddSB3fNPx7CI7hLh6h+MiUCN4y498sdn5E+Wz0igE074+hg+dTELAJkO/BZUy28h/0
ngA2xE+4flIGgWj/28T9BRQnwPJcoM+GnLJPpP5KMiQiaXP+7ZXxVRIApEst6zyM8evgIomFnO3A
N8s/W/0hYBpNkZdfgv7ZoB/PMTqsOoM0c1ldy55DRHXEdqYp35Wfzbjd3n8x8trZNDnuC73E91nV
1UsfIcaGBeQz6gY2H8J29QB96PuySK89weEQiiflUovqQDf7xnScEG+W/i52UsIn+Kypm7zqhv8q
K8A0/Y46+BP9mp0RG3eE5BRrR/GjqboCTX+K5wBCUCkHHD0pymKh4m0ScL/tRN+FgSWZ0yMAgdJ7
yapgPLR8hUqqJ7MS2hqt9pZ7mB3QhGKIhEEpsTmliswLIfHQF7D6ZOuq+kXFvK6tSgEwf9gH9Xjt
cALVG77QrOAMlNaOsYMvCZMlTr9rnMiAfpZXhKDzCJW6a6raiVlb28Iv9ZWJd67QCcOlV/bQoikj
5bMkN5jop7VZMBLqq7Fb221RQmDiVzuG6jxEnCzzqvpm5i6UzSReQ8oh5hGnJk6PFUmi3j6XGggf
4PyNL+7mgVYVCHMrSv4bNwCaw7konrXfYy/oT81ezDavN2VNhhd1zx3lQ1zqenwj+BRALjo3vkfM
F5mwbigeEfNsh0aTa2eSNBbifKNH8avIU28daJDdiGA49xpfXyctRr0+mI0uy/C3Ur3XW+uQOyBX
AICAgkorJLItwhI9beuNSyozaz3tLr/d+iSx73sPHDGD121ncBrtqNete+neGcLcSXGrpXwPmpdd
m4X3I0Y64xsIEYIiIoYzeRQ9X1VsvfQN4LZJxdMuLyp3T0X2e8HMgNxX66nj4ru2BflJMnHwa0PH
FJJjZT6RcPa+Hyu8ub7bPJB386hX7U8iN54rG5Cm0+CCFbZ/p+KfyyE+uIcmDoJVVHVk9u572VOZ
qTHYFCq/DUW4o0GPFW1yCb5Ppvsm98fVctEisg8vv8abJQPNW3d1mWGVFGRhWuF30RW3dtx/6434
NSD6NJraL3nJ8WAYyU+Ci6DOCCq1vpniMTStLQHrV15NM9dxNUTcenAqI7ckTIzoOWDBJaf7EUqI
5lOfpip7nnp106O2IJySU7DXmesSZEUbWoxrmRt6k/5LJ9/TmXCWB8l4P4mUiV9WfglbqjKFz9VI
M0g6F4Ohr5Q9F5a7quLqlJy1mt7zlJHWqKL0G4HpnyniHg1cJiFUfZqvHPr6L0Qt8HK94SstAhR7
MvHXtv9NSjDdXXFt9V+CJk82VQXFwjPKOSYebXBvc7ZxY/vKbXm0appsZxDKxYxG31Soi7XE5yzl
G/BYCs4+vdKeaibiWO59ARDHvEdzCAVzoIw3nyFt8PMoJ7gU6wL+DTnO5QxW8Ekf9Tr+ib41OCkH
ANlHSSRseTapYaTJ7GFRiVgt10N+QGKVM+pI5hFYFFKohjvbhZwRNV97msbmBY1ofBzI3F1n1G0r
S97joduEhh7s3JZLZSBurIag6zgiwkSziket538J3BtRGzRd80SnDaln15jO/FwLzlmvbiOprUHN
36BL1VbKNM7jpL8sR48rcvKMwA842ngMMs3e4g8B1sR1biczG5v8RCm80urbvvM+h1F6SKRVrvwz
WtqYgwkevjWoZjMEhJ5OPSHHkeIYwE8TGWC7c4g2VZj9cnqjPIb0HnZV4Hxj3mZRrggga5ASoFYU
zSFEMV6KteCutQGtuxjO8yZa2UUX7bDdPPCxowOz7eZEub050RozoPD3HcFzY0UVHX7F0LlHYdT0
qArjwCj8S1Cino19+Jk1iVoMkIlvqVxj2+fJZxAhm0Cr56d7sAL1DRortt9qMo7vFkWBpX/Z1gmM
22QdEUsm0/hjkCe3UURRvxVYQmeFZTGK+k0Gmatd4yBDD1uDWo0ECAvKtT0uGYF9MTHJpLnQHr3d
6COOt+V3frS/Ew6DWRVs+DWSttAMTnHq3Ep7tODAA5d1ncpdVZFhE9xZn1yzcnZas7Od3jxMKtwO
tTwbhBTs9dDGwxtTY5KypHUWxbilUpPCsWwEqtc5IyXjMzwOoEStiv7y5SY0wnJNzpPGCNxvjlNj
+Eeo/WHZzd+njycn9qarEKuH01bxKcjOY4wrLzOBN9mj4V8ru7kuyB9dYwChrp9SSiRSiNqaqRPD
J+yjM4eEkhZCupwcAGzAg8iyR8/6ZQ+ZB9tfMApzux95XnXXgdK76+k+CexzUQpsxokDSMTwn+3g
a0Fi3lF4lAv9LrlKUMmBm+OAcerZoFNkdJ2X1WURK5PBjk2a9nxvWCDCaFsqn8YUPZJ53h+jOSxo
WUtoxGbKPyn6kacoD9vdYKovmTZR7eWIpcZvvyjdrne5aYhjH8TiqFT9e3G5zRx8/HkZNOE5YAlJ
rkpp/s6rMpbrkQ7RHLAO8rQikM5OuIMZlnlMAvdE1SvcMPChOzA4tNgA5JV5p50qUEYElfF7k53L
T1Ln6u36JBGBtig2nZNop2VRzzu/bfbFJ2J9vZ2dN2rL1IWgsLTpaSM0xtbsZwO3srsTgUpMGBUj
gzgL+2vbC9RKmNbcFffPFXBzSrZpZp+IULFOnkTmgOoPU+l8Wzrp1qktvWNWo2y3I7ldbhHzrnYG
cUJVRJa3tX5jCOvG66OONDntVAx69SWuvGzjWLqNAxEFS+e23akve/tm1LTraJaykNrxGDa1dqZN
fMp6mAal6AkawfT4pNUZSSG57e+XTWsKziINABsgnYa5qZuYxSPjup6wffQdGHnSWtB9uKC/mlD0
ZG9Rex9UfB9bJg7DePiStir9VLSutU0yRgxxhg9Kp3EiWmazgbKf3hUc7t7iZf4rQ8qQh1lT/89/
G/P0/O9SZygO2CRM2zYHjOMKUnaKH98eQiZ87P1/ElczJ5lX7aFJ62xvznlqwWsIdn0jMueJWHWm
EXS1w25EUhtyKfv/eX1pOFBTHV0J/UP5wB2lObpN0R5qNTxbU3muFKNLpoUijH8y9Ddr0DutTQ6e
Me3/+WtTi/l//3VlG8TcGC52iQ8vzVRAo3EJpoJYBvr/TB/r1n0akhHMoQQzJfWDHtT+ennV/0Q4
/S9+G8cROFT+sd9m8yv51n+rfr2vhL095m+VMAu/jYtM0LYtXJmLq+ZvlTCLIpniamq7htRtE2PP
7wAn4f7BsU2VDN8opTIxl89+F8KE84eUhsFP27ZMRzB/+XcKYcTlfDicXN2yDbI+dE5Bs+nnw+EU
R10QGZNbHgjbsDecDo+T0ZU7x3YgEwTeMUwtLCaSUTYQktmSgj1s24dldsBaP2wMcyHoAsGxjBQM
gUZyeIQljhZfjo5ElScLWfBqR8Z5sy3qxj91AEb0WZRTxJ256XOzOdUpdtc4uG7rHJSq/9WxaXQ3
VmOva9tuT6HjM2nQmA0YZfBNd8mOrxVnPgvWDyMzqiDSOsW08AIdzssEgpj2xS8mq9Ne1gxNHP7F
NeX5bZfVL3KwznnBv2UwWG2TrxTQHBRX7X4YZjXiSIOV5vanUej+Ng48EF6VtoWeHW8rU1dbWo0Y
8j1gIRmkbmb4j3mUnHSfaZbWWg0WvABcxEgXciLcXgFyrgyQ0aPDZT8drpxWnw5Kb0r0fPGd6ftf
bS8xHsk1xl0PECRKK2RVo7HWxyfsdwPtU6RZTVAx/qdPAn+PtNGBViYJPBiXdVAuGePZybTw2ZsF
Bu84fvR89QVhH3AkUdnFVd/UwbaSxq8pU/2aBCOgybP5f3TXw8ik0ExHfVXV4dc2J6ZQM+k2g6LO
U2NYU/5vtnaPHLMpdrjOQUc1O46h17hn6CsKyhYVgrBlkmIbfPc73Ww+paaPzHbgrGuhIaIpT5HU
/0lWOyZCj0gIIzDvq868t+K2XtNxCTZ9G3RU1PLV7jaIaTLHfb/R/fgVwcUmUcep0yG4GTmBwCFC
MGk/eUgl0Z7YJRlh44mr87Rzo/InMjQs5KR7bmIbka4VpXcBL2QLmgOham6anItTa5r3GZCRUahr
r2tvCAqZ+wfZY8f8ex0SJYs0rlkPPYbnJEYby2DzKp57NA5ymDG9tvTvVZHeFSVzDSTj9KlpQEUR
X0o8wkuzPUJYGHYBicupBAkBhTf+WlpcHVSe0xVPt4pozE8x5SZKRmkzUAhEGOhRZCW2WTu0OiWJ
EAlW4d36bXk7CNChivFz7PGfd0BLbAtLeI1THj2psUs7kKlaST2SpjNkLXK4fQ2842Cuq5Y6Utf4
oIn4ja+KbjjkfS93dqkOLXN1DGH9cNUxM8V1QM1gENleZGiuVEkDvtBHMFD+k21gPCdyt2Rykr5G
DsWx4FQjWt7mrnHrSe3Y+Hg+20oxAHEe26rub+0qvU51kqen4tHWxuZB85Kd26H/NCo4ywWBr334
ih/fS1NKIb11oC7tkEXflFSe3UM0Po7MCzAjMMeUMRf14EYlSCqT2FuTwRjum6Sgpk5izLpOI4Ze
sJR8ESNGTnEEK9QQwOglYmRONXHVhVfF9yqhy2ydRRIwJRCIhDjp7Ir53KaFaC5yz4fpZXwee/T6
vt49pCHNTNOB98H8Gimv6YC4I0d8bagKmaZNzLXUeiRmdnlfjslwLaaBrBTGiKuygY4aiKzaZmEh
9yTSQYUF6zB1yYNTuvLARHqNQqfeeTHjdtU2FE4DHYrb5O7Qa/Ul8mwvDB7zgPgwwnQf6caWq6hJ
X5PIM/bN5Ge7MTB+qPCoEUVy7B9xzR+6kfoO8SgGKRGucadKQJ/u2J+7EcFydGpm2aIQxO2Qvrtx
PP0H8qRwQ3bAp8nMHkO/RZBhSgTirWefbJmpUzSgh6Czve2c1N8RZQR2khn2qTCndNfzBhDmVqew
NauT2UfxttGmn13MBNEbd2IcPkUGKkXbQE3bWc5e+E1zGNvwXg012bpGDn7Pc7huqMo+mablXxWk
+DGWrOYTv2kM7QmVJZ3kJAPMAMP6MOXhSYagGmMPUBJHS3xtYds2/DEA+whJI+6tfUsgCCcdzqOo
88FP5Vm1zuZ49FTUr6aiRF54k3Yiq0A7hUlt7f3OvNMyi5FyF1LS0jJUTeRXnJAo4WyMeDnNVvB6
++nc0Es5oEm9EcOonxxIAxs+CnreDJaD0kXPlInPbjtFe+pcLkhA1EjCtWFM6tYqysYIyTH2+LBB
PbS8i2p+K8taOb0GKlLQVLmF2cZw4EB7e5dZEA+nuJ0ThyksT8x8urEE2fa2WoY2wPVPyL+nI7Eh
T7kuiCpsg8PIMHJXSfN+ENgH6UF186wLFgFQ63ktm2dikhSiVRNZ5P1O3WtqUSDO8U6uzOilS7jV
gxSQlJjFKlNSwBnlnZ9JWu7uRJIA0y9fgNw0KCsxMSRfWZtuyoGy638GoP9KN9Zk8PdPM0TPv/r/
gtgd/sjfj0F/P+xP17fAwC1ti/44A0cGm3+2YxdDuCWUdPF2S0UZ6DIKnV3fUic1zxX0hJ052/Nv
o9DZ9e0aNqNjckZNQ/5btm/H/dCO1V1Xl5wILEn7l/gX+WEUShhxwsQmi67rknZAaRPkLAoIOuS4
XL9zKQemi/fWdikEBorfJP2OVRDW5bYMrB8yDbStsLDxUJCoA0oTy0LIcDh6piO3Wjp+TQ0Tp16h
wWvKQDvxKqxmDqKv7bLaehl+4fnGZUHAXrnWsBis6jnpJTdxSxaivCtTuiV/6fIuXJVdhelPRriY
yWaD+LJQf64tm20q/O1o4PHxQiJcJos8mKyf/baLRWxZbWDbrLJUjWjFMaYtpvTFNH7ZXNZco6f3
OMJtm+OicR7luBBxY10WViuDfTsPkn1Sh5cY5WURzps90JHdFMKqnuOVC1pR69Gno1Z2I0ZvRuss
7cVg2eX5Q2LU1c7rGCOsZEdR5W1VtWZ/FQ8PVlHNtMc5A6ac41+WxbIZhRF0nFB7rTSn7U8+834w
bGoW3msR+BCISUnAfNbyEFoW3c8mpX/Yin7mMwFNctObJmhvq0j3d2Pd7R1cnTTWqXBXbdjsk6F7
8oIIg0ulHwwnZbBAlnURVGcKhCQPKPSWReTfIZWfr1ZTFlcnrPTVqU39fN8ZxjcvhuQjiIutetnt
UNuSpByTQZD3U0JmN2D0Or/y57id5buJ7PI5mVCkkAZhyk/L9+fjmqXcKJ2quZM5aTdvxvZ+zqr2
SOJc57r9C0cRxN059Uqj2QHkjTVcc7/XLreJAiPH6rK97HPZvDxuuU13PcqTJfLeamyLw2W//+Vp
Pt69PK1Phixf+fzO3u6PT2Beqnfv1Vre3If3sGz++7dVhQusPJu8t1dcniCtKPpenu9yW5eQ9KRZ
yPEVEYJ/++jefQQfPqYPm0MG1Fdv6wY4Ig8mob3YVyRqJPPPJZyNqcuCBM/fa/FiKb1sL3dXWRRD
Vph3Wu552+nySKoz+7FR6FxNRsx/9bQfbru8fDGOGCU+3L1sXva5vJusAderUY7eLLssd/zVfpfn
0/zW3VWxe3256fLQy22X/+1yW1ybtwzKRo7w2WZr2uqZTDB/t3jJF4f4m3d8cYJXpvY3b/m71cUz
DovvNmqZtZh2WesoOnxjbWtM8C8u82Xtw+bytLGaQ8KWe9zFov5mZPcieWjA3Cz7/NXjltveHrzs
s7yRt2e4bF8e/eG2nIkUASh6fkXYdMcZ8qvcLjyMhYwRusmgv22HiQ2nY7nr3eoC0XijZny8i/ph
KpjIzGZmpqf4jseM8D2mfsxb5nP+4jWulkvCu538ZdflvsWJe9l12WyBruygPZ4XPzYOkvLozFb1
ZVEblPCZHpBFMMGnXG5b9lvWLJzKv93sy/by4Mvdy23LAhvO72cNdMtduXPiGR2s7phmJckn89qy
sHKXMDxnygjk+fOOprYIOKIy287dm6WFc1n81W1NzHkXVfhixR7m3+my9i7ubZp/N8s9vjEcCgkw
dljQL9SG2uPoOM7OyMLz8rD4svPb6nKrthzWDQTTyEyCw1trY+5vtJ3Hu59xMw2F/neJZuEchLZk
my13QGhEHVLkn/UKHTP23fq4LEyl43HOIlIdLNd/GeaPStQTOKlaaEdfL/vtAL9hJQ1sv6rn5LT0
vJbu12Wx3Bbk1nc9G4wtemKIOMQ7HLt5kVn8v1DuUPgWDcZiOl7LGmGoSATy4mps6f7084Lkbrqx
9JGYyc9N6c6sdgRHP4DnpGkRzbD9+YBZvt9x/pITQAJEq843tsuxY80XQWj+NIB5vDArzt7UWrxm
Bngun8TywXjSOUgjI21g0uXRbcFNL2uBVf1eG20KTnE7m9MWVo2Yq4uU9UE5MALMj/oA8MYMsBf3
GFowWpc1aGaYmNgG+0c+qPxoCVrwVUFNDF4iUatIXSj+pWjsYviH20GjrFZjpCMVBew2Sd09HR/k
5iaBW86g9dtqHtVhrYXREzsCHs+8vYT6vd24bC/3LItsctmzMBO8wfkc+75sX+5/t9PyJMt2kmiA
p83m5u0pJ0aGG9cjVHbSxCMZp+lu0JqJ7EBF8ZWp1O8Fcuk15FVxMNKDTajqlTnfvyzEPPJa1moR
gZ9YtpdHXvZptDkf8sPul30qu5TQnnVvvaT/LYupnek6yypHGTDbYh7u/uX94wylyHMn2nzYZ9n7
X7ht2eXtVZaHeGH/03d9WtEzS/eyuPyrHU7SlRwR+Cz/1PJpXf7dD5vLPwoV2kIGMhNOLgvD4Si7
bPozXAifCdBoSCdiRp5gCuBjyOuZhHLZcVkbFmbK5TGXu9+ediGufLhRLcyiDy+77PMPb7NnAIyA
BGNjTVmZGHWPywIzKu/s4+qync25m3+5Z21hYwbY9I/uf/ekH3d9t/22+u6lB3PgV6e1pAoukZ/L
q7y7f1mdwhyOpvHz3Wv89epfv9LlTcej8TS6Bfjn+cN49xyXXd49xbLTx+3lxncPf7v/3VMJHIE1
UzBgyea7RfLnZgotSc7YpGWPy+2XB4Bc87YF7KXLTd4MZjIXRtOyutzTzginZY16MmQwgA0MVd/x
MxZ6RUzwOGCvP8EWyz7JAsdYVhewxbIWJAGuXVqvFAgXWtX8bHY7T5aX+9893cLNoIFd6Otldbn/
7ZWW7aianqYCZQPlZfQel4cva++e8/Lqy7Mvd/N1P2hGBtMgJZm5q8xPy2/l8otYNqU/87vefhdI
cOF6XfbSZ+yXh1x6xeWUuOWFXRIsI6AFlH1Z4IQI1u4MFSPQWHIpco3mGOVAyJaF1s0ksmUVzCQe
9GXV/YWTFk64OwOD0LNy8p8ZZ0iIQRT9uZkOO6K+LcfJ9iP+8mPtBF8Z9lBBGGGLOXX7C/X2T48L
eZJjkI5zyAvGIxX06kjG84uCL3cK6xHDrSG/BqOEdjxfrWKeJndP+GjS7QJ+W6bvl8Uyw59mUo70
ucxglY9OOtx7TNEMcJfCneBibgMqjssIuK7eIoKznxP+F8CjJ0QqOx2J7BESCpZqYpEJfZ+0OYcn
vr3MXZdSxDKLJTa635a2JHGg74zjfwp2/1LBzpDGPy3Y3YT4J+q8+TtIIyW0+VG/63WO+4d0hFAW
fjM6x+/rda76w0QCgurB1oVlWO8ojdL9QzhSWErCLnXpHl/qdVL8IV1XwGcUumNRzrP+na6xoTsf
VAi6ayjED7SvTd4gBcAPBTsRxG7ayEw/ZbpGi6JdG9LWNm5bZYdW6VO9jaVoyI9AXYm1TaPIubVR
6P7CCo/4E3IE3aV2rAmtAgebo02Jps/DlEj5CfK0QP9dG999x/Sf06FV69C3rc+dlM1NqfvN3dS7
GplTQHRxigaauvF77lx3NuCRvRYF8QE5U3bCrjgdOMbvk6oR31UvvfEkaxT18DvM5jqNiuRJc2zU
Tw7MlmsRe61C9FJOOmAcu29JBUlF+zOagLVnZj2s6fiQexMV89Sp30xxPW5EpUNgVaL90kdWHxDk
0KVkS4nQIru7SgEzxHzLj76XpDbM9SwH9Jp44bMRjHBfE8/f560HIziqiwA1Cx+1gDhSfTO0xNjV
qgnAt0+ZtYHU0j/bkfKiQ+mO4kbkygcBkQlU6pW0BCMVjQelLVliNpjcPlL9Td94ET1j3enb/SQ1
Qgf1xLrpXGvYGk2rjKvWdcv8VGYhzACjd37R9LKfKmr6YGq9RpD2UePsOoVm3O8LVFMoR4VHOzxv
y1PZlv2rFnufOtS6IHP9Wickyiyf4nFEJ9U2PhlvXd1/Kj0LBk3my1DfD13Z7qohug9U/0Bj+rVK
nPsx6qdso5wRjZgIiIsLxtS/kqi3XopJjEiLa216Smy9+B6OkXVAjh50uy6JyZcc6zZ/DiunzZ59
Rymlb+3Uw8jpJq2ao5oRbdPfN9to1OurAAkYLZMosULjG1LBivKFPaZwve10nc+NvrTGJZhP+i2d
HtytNcml8atpYeuvkuFrYFntzjLlfWaHaAKKW3o6kPQh/+y93PoUTBhgmwH5kwDvlmnNdVl67d6x
yWcY3ZxaTTt1qHfhVtQsRj86CUO7KQPS7TTi0L0pPmTUn6H2MNAwTSwgsR8e6rgnKsItDu6o/bIr
iqSTYgrmZPqdmQzmjr7VfeEEW4UqbqPV0482Da79trqJpwadZ5yflWc0GzgxxokfX0+/OqI3Omgo
lHBizpEVxG7j69noyjyHfvwE7XrvT0OD0VHt3KTbN173y9FLmDHCuA+lQaenII81MveT6XwONYWv
1CytdVlBlHPqyNrG3Wz2b9fUVWnbJjXZmYguCwuYVOOV5tEFUU0wglFva1Ci9PSH8MhoJ9/1Dg0+
LRlJrAYFS50pMZ/d0fyaNY5cl4YPliBotLVsom4Hr4HLvQWv86oO++9VXiWkq0iin2zVbqYp1bfA
afa5RqqZLEhfnOjtMa7YzFNE2gygG+A+RAEGhOAXKq4XNRD/5Hp5sbJL0MaurAiA1qXTc2Yb/WtU
bdSiw7GAPjI9Nvi/ECXw0+k4QtYSfekd7z46RdaoVStvaIorA/8lqj1c3E4gpp3C6XAoi24TK2Td
oAnVqu9dcsF7QCeWc91M6T0/7Ku2m10N5vQU2g3ZALV7xHT8gNqbRM850yvJiSVWd5yEy5XTyWcc
kXtnHG4iU8NUZrXDjjp8s+28CTuVJz/ZYkJYPCF1RPXCNAsyS5r8Uk4q0XsaxDM7JjFrDbLqsrE4
J4fOjSwwfETpMKx0zHgr0+Gw11syv9IBkhMu+T5dZyjjaRPWaY28xjZvc2GAaeGEfWwrQSqAJ6Jz
4DbRAeNFQDaP09zrvn3XReSJOubGgWR8HhwZfaOsF6KjlCGN0MKUD6FZ2qBHGeDx7qpdMRTuF1UG
L7pWd+RjDq9BkxoHXxElXIdUXRAojExGPJcuSSi2NdeU+0b0xcqfbPcqjtSDZ1f3fdfoO8FF7ZRH
GqiXOrabz5zr2o1JGQVBkmiic2QS91k2cbPX+VZ2el62Z8u3ggcxDO5NNegEHWrNRkbpl9qHSh65
7e04pLusLMkFjQoisbL6obYJMNTwKnitHu0iQXy0peXyG//iORYBl6YS8UdsuPswap5ATlAhSCfv
sY/7G5pPEDfw1T4rLXq2fJfgaq37Vk/ui+2bV2Zr0Tg2WgQ5SYIvx+x3dU9atB2BKKbV4ESlPON4
IuPOqX5k1mhtgRzVB70xnwpPxRyuce5sgNeTSGAB6soMjWD3oHts3eI6qYNPdmxO9IPHLd4YuBAQ
yEarrfZeW++7tDvqiu+756fUGqr/QqSH9hMzPXk7KAc+Qcd1v3Ao25tKUAJHq+jNRYgbNeIwQTCj
ONJ2Vleap8qOnFXZFXOZw51JVGPn/BJG+rULvRhxB/GLvguNJuwIhs9hoGtZd6u73Z2DPwVihmzl
D6nxTa2aXHNmVb68D1KyfiZVlXihQ+IH+w4fYWQF39uSuKasT54N2XGOJbioA34hInh4+At/ofLZ
C8pXMIFvRkx2uNOyjjTs7OA640ukYtQqXQU7pUJY2YqAtGe7/9IM3o5xNhQ6OldENFgEDuBqTzq6
WGWxMUN85lY0adtRo7RXt7744uVt8SB0g8ZVqvSi3Ao9VQSei4ysKZ//XTrWpgh71HWo9zeWGZa7
rC3aa9PPvHVomsUhcrpmg8z0MZaS6hw+1Nx2V5qDJYjz9yctS7Jb3Ufps5FjIjGVjFPUPmSR5ly5
NQztoRPPcuBaqlUdaQNemrWYBpD+EmqQGNiqpMzH7pC7HqOOlo93SBhmBXVlUsQS4Vk3CYaIALDk
utY8x0P4ua7IIm8HaijlZH92apk8DWF8NDWUO4ZP6puZkWTAaZRZjCjFngoo4JXJIIzX8qorMaA5
G2CvnKwqj0/TZLy4vaHvIsOJ0eLlPwypCLR3CI5okoYMO8pGZJyZBAjopY+u308KHJiktgxW+TDx
sd8EjfFthF0FSoQw76LnrJEVSfoilQSY5hMvNfR6vRcpgBi75fyFnVGlO5NqwL6duB6JQcS70qHC
Gbm8T7+q020a/Syq+Puoa6Rhcnx8FnW31fHHnDFywQ3qoDGC6OHn4kCGQu5eVCRF6lVyqqcpP0Rt
SxpXnfk3hplgZCIFQLNUsWWanT8A9QMrZzpBe6+VArqassvP2uQeMIEMT0QIy52BcQ5zGYkp10ix
fpax84NzcrLDSOlu2sprn9FsIxwX7r5wq3Fj9XQzvcLmqhC69oYsmW5NpgXaKC2PzHMmBEHQplVe
R0Y9rZIGo10qe/fQQ/baqKD8kfgpF/ohCY27ouiMR06U9bAVLX1lZIB9QLkEOfZOpjL2wJ1q2ZcS
PevJn10XySDCT3pfEfyXO4mDjlGO4jEN8AJniWV/lyH6vXJq+Po8ZE2akQQEp/GZmy4nzYmpN2Pv
7qhaZFlhq28yYd56zJYECTRZ1eIiIYM71YGd/1/azmy5bWXLtr9yfwAnkAASTcSN+0CCnUiqsTrb
LwjZktH3QKL5+hqgT9W2ZYdd5+E+bG6RtkUCBLJZa84xIzdWIT6wQORDdGz6wdmSixLek6bSNeLc
Zcz9mQEwZ6bh0Oa55rei/uJZzJx5V42bPgjtQ1CAWphHOhlYOblqmBYTC0ZDjDsgK3ESj1YPTofU
C2OGNobD2/RlBikTVgpeqLTcRxYNaYykxDW7AgFeZ1irqEnU1YIQykMS5KogClg72c2OoBX3GEfw
RJIuytep491PMymXqm4+NJGydrr40mcRK6UkKDdJHoBiweWd1YafzPAfhBDEZtQGCdWOMlkpRpsp
j4VPyjTirNRztnWZX9dN/cEJerHSpUtmZQ7fhF9DG2TWdoPXnTyMCEw69RPez/ocY5bETMcqM2zL
j93YHPow+liPMa6wgVgcEnqhaRE5gzVG2d4d+PhtVrYFv9R90QW5M6KydWhF8jarW/KjaaL5ecZG
UKMdAvJPM56yoUFnlOX549gBHTbon6BA1QAZC1wzJuHPSYRKFN1RWZ7SfH7M62rcli3Lt7gM4tcU
k6oYHULhYy7tMYO+pFv5yh7d4NER2amOeuu6sTzSIWu8zZIFdBq1G5HMJb5J8mlHS92MURtt56zP
Hxsrif3M6sNtbRXexrJY1xi1KwnDSrJzCkwNEGqab1FQ19e2G3zR22Zx8VAijoZ0RPHnkDsfW+TE
M8L4Dpke16gMrgtUtfzAFRXZmFbnFjXtaGrYwYRX7zSSQZzRg442qoR8n6C6R2OyGfRsWsMVFQcL
U7Se2JCgymg7hnQwZnMJEVYDmbFJta+pMnkEYbuD8xnOxm1Qhy+GpH8+D4Z10L36VZoukmZ9uK1c
GsS5ia5bC40n5HzTmqGKsK2QrU4wR69hYwGPCphQ+JYO6VBPm1AO3sFNcIAPef0xqLyPEqrsStcd
uEENuXwMY9uUmtfKBl50VJPxIa7iD2XbWCfLqu6SgaWY1iY6wM2ZthbCWf0aqizbjlm77fV4+qwD
KMITNSfBtDIIBKghH5JITJeuPZiBp30iLOd10IobxyVyMzO0sl0beWm+RTL/lJVJXm66HmutCu7R
JxkwflL3CjottYAuiLch+IgXfR7PXV7pN6xCsm0C8odtFUQ10geiiEmt74c96NL0Pha2tg/U0oEt
vOIQRHn7kjtDspN5cV/gzmKYEPmxgF70TcZtz0+VexVFQb03MgitqLSnbYgBicVObN5GFeHNqi3D
U47R+qlzqpOISwTvAisjJkNAN8Ts6ql2GAy2aB29tYBmxU4VpuVrUYgUVCelnNoIWxPDezPBKz0N
tlmc4bkRHGb1DgCiLL+WLEXPRZ8V+yaZwFgqjJuDwsZGMbJswbPlqffZ0/XYr13H9FUMjmJIExbH
3rCmTLOO5845WEZS+OSXoagdky29tuww1nr7wvA6rRIvJgOsBk6bxjsgO8G5TwANp05GHcYck0+w
V3H0BxY+5tGKmBaIQ6uupxbOJULf3ojiXVyy2VhoBu1sm68znv2bCHQTaKhWP2bSokmatx8rLfPl
hDLUI9luWeiXcXdsBqzO4xzmwI/6I1pqWg2TtDdyrAH0CSj5K2dMz62ePlVKK/dpzY02KxP7rdiJ
On6dyF/rXcYod87ntcesm+btW1Gnez2PB4yZztXoJsZVTjBiDyOVnvmm0dmIiCGbb9RcHo25dw5C
isb3Kv1bbU7YHOYWEx9MNDf/BIJmWHmlR6ZP9yi9ut7WNewhahTJYw+P917mxC9nMLS26eyYG0fL
NeJhAYw815YGuHsYBndrZOKBweaDMYUTkDnVbYg/YZ8CKjIEtYr6i6ziASjxOpA2nlov38RaXT3O
A7djNll+k8stkWlN5I9x5XEJp9aTK+rrdjaAnNov3CPbKnvhMt41Tf9tSjE323lucNmmO3B8xMbr
Pu2Mz1GtEf5qwRcOiBbcqcH66MppBsiTBJ+TMrnFgJoqhOeNjWYd4eANkDzjihQSnXncbZvnRp+3
mSanA4JCPnAEITJoPZY6YyBx9MaxqVj6ianu8TXOcDTtQhydIbfPqd6On+1wUs+cmIYsW3BrETnP
LCm7Bw18bktSVKtNW/L+7D1TVrzp3eoJj4x+0uM0fchk6cCWro0eJKDlCeJ3iwbyZEANJOy1ST/1
AGm+CEz7aXdKohwsUv//R6S6eyuvX/K39v8u9quvZTU1cRh1/+/np+335+Fb6b90Lz892Vzq0Hf9
WzN9eGv7jH/KL/r33/zf/uH/efvfVLOFQCr8JwMUs3wTv/5Uy/73v/nvWrb+LwxM/12tXkxO/7Y/
uc6/QAPZ0vME9eNLTfp//E8C5SlVbtc2cJNIa2EE/Vt5alj/orptI0fVbcc2EIv+J5Vsg7ijn9x0
nm0uq0YhkcbabLw41h+NhOEw6rNblf1eplnn13kT32hc6ce2qm86pO++nUXRjnpResIZwnrYIDm9
JMMvqW6tao6ORt9fa12KEaeCEufIpiAOHo8/YOyV1xftAXDFuZW1u2/0ot55kfqbGfGddlbqhoU0
F5Ww7jogPxeV7o+HwJAzs5sdKVjwVXFzIkLUcrKnA5qHhWGwAuFW6D3nFeh99h8aIb+/OZlNzP9E
JNCV+PnN4Sqjnsxlt2vqCKNVuaszk5loipi3xQBaPbyp7EpbpXWBWAQY+Q/X2m+MoL87dr41z7Qd
LrFf0qJmMabVRF8ABegY78SAFLYtbPbWMM2b9MD47OtxDjRdEmnx57cW7y6dy6GbHLhFH8Yw2ZL8
fOij6vo0k5x3KSlUAaX4EDbsasxJipVuMXaZZoeXwY2/NliK1wM4YOqcOxfPNzYElMeN9pez8ftP
hK1gua+EJ99lZ3WABAKz6rodpSaibpIx2hTCqk9/OXBu2R/vGQ6cbaKgTubSJzFxMP584G3osvNd
KtvjLDD5UfLcoJtInqpgWFNSg7dLseJ6boEjGETH9oM23DoNUe+ZUxunykSMnI22fUyIw/vPzLGX
jyYYGpC/M/Db1nKGfvAFS2pQZkRvY9fWr04AisLWoq8w7chvCh5iS0c8HiTVX66EX0+7NAyDhhsw
MUswYP38psy3LHrNst/h8JD4TDzy+nSv3Pz5tP/urBuW4Xmuo5PoZi5//sOh6W5rUHVhDdiGkKDA
SjKvlSysMlPUf7mO3jX3Lmfxx7d69wXTjwzrUGa0LiZgPX2m/LCn+AGFdoWRAIcnq5I4ms5/PkDz
nRX18rau4+JSwBHLBfxuLJ6iFCLDwM2MZI6IYa2j/Jbrxy6mNIPjxcLmfkO2Sn+uquGhc6xkM9Vq
z7DgrSrNSX3MKmBZE22nDbaxTzOH5Ive2CqbIdft1bBiQXiqJV5A1RPEvERYNMQD77TAOAcTRK2i
Cb+1QLv2U3rbuOW0DlOZYNsy4pNLL6S7E7322aplvP/LkS8n9Ac7+3LkJssleHnE8hm/XLZuG9oG
ygWGMaNLt2KM70xae6TJc1RapO46EtNrIoc3jvIeYJsibLCm26FQDmxxqaAl3GctpXidvDXIXYIi
RDmQXpq0PpsSAnC5WAyldHZwmEhZKV27zrynjbaqa1y1s2GeaGsl57H9Gud4n0J3IJz7I+t24KUJ
azUjef7zIWMx/t0xM20tg5Xkv3e3auJldgrRg/5G7eRUwebjUCdvY7mUaYbHOSlTgBHQpQcpx31B
KArpqN8mrwUFRUzynGinsHwtUv6v65+M2IbHXYlPkHMFSSkllTIptnYvEVJ1NgjkzHnw+mDv6V+o
hEa0lckzHRymSK1mL2kwmnUqn9gM64D1uvyYe22H4JQ/o9R/Nyr3Dl70Y9efRAo0rqB765rO2eh0
3HEgycdjMoce7UtniWJGQNmru5CWLey0dAQRU+Z97JfWva7LR1dm900i5d6zNVBXRb/plMvOEINW
WkTrxtKc7UyDyC+NgSnUip/gm7kwW9wOnI4bPppJfNs7Cj02CLoYX6k7DV+nyqjWGlkZ1FzrnHO3
yhyKsO6tQ8ZKrtE17R8sHYtyWM4DrTcL3WH1WMewPKCaLmSd7MrSKRgkM/uzScLNzZT2QZRw00vv
a9TIr6XT3ErrwS6pDuS1/GwI+8GarY9OHoUrzRsPOS546HKmvepcfkmj+kc7dJWfSPyaZU7Pi8Eq
Zl3e3RB48pdL6tcLypWS1SrjsOXZjvNu+BjB2/Zy4Cbq0cFU+bhzFZRvEY8PwUgPGNrVOsgwk/z5
Qv7tu0qmXKlLZ5kFfh6WPapbLkVZ5lz9qTWHu77MvrE/ugbiTYUpfU49++Of3/Girfh5tCAjk2lA
eMLzbJj1P79lG3qq0LKeNZelOkpuOQNbck9Xqt00L9JZ6NP6Ue/Iha/kfPvnN/91wYXQyViW5Z6n
m6b97q4NycpI6KpwuE75saInkEyGdrDmVIPIDKKl2zvaK821/C+neSEevBsiF4UVjUigByYal3fn
OdcDDUck55kKyDXwa7Uxc0JMsnCicFXELzl7hbVUHU3raL5uGTlXmJRebPWUSIqgfz4Lv1n78Wlc
BjVUNgKc6btPA9FwFjYkeKgBLIH0ZcwIq3TjhVS8cpfORIaA5bp1CJQKrfImxdWEqYJ83Wh4KG2A
QhLU1J8/k/G7r4aFMDY6IU0BUeLny6KuS/B9Cs63Qe0Af4q2qRYngIrVUxVO35BiEM1UU7TGExoy
6WWkMZUfJifQT20mPqWUh1d7NGRX8PwBp/UEtjs2Hni+V7/TwweRGOcu1kEhJkLtCEQKuiA/1ws1
1ArGDZrV4C+n+bKmeX+le4Bg2QmaHnu0dwuR0NI0UMBmuyOtw9tRqQr7a4H4YVMokjsyyHhrldBA
VCZ14CQb0/1MuMsqk8uND7Tfb3X7xZhZt9iwH9Zp6w9VhfvHaz3g2KbvDFm21SXguzQMSCSw3Acd
nvfC/J8v7OFV4508GF17WXLAoXUITebUMcv2IeeopIj/l6XX+/xblgLoszyBMADEDcPZko/7wzIv
EI1HCM9AqzVtcRxE+8jJVk6E6hTw5YkAGvqMkXWIBg3DS1GMFD2/Ud70ZcRqX/WWtmdtDmcvGG2f
jR+OX5OkE0QnBPwl5cd8rEkoWjaxHVDELvuiucNjQ+3uKisQYwBJY/Fjm35egRc0LqE4RkVclEqv
3JDcjiqgWRTF08vc5tDvUgtyR9CavqG390Npv/75mr4s+X65AH44G+/us6HLBou83XYX4guBbDA1
dGBEsypJ5/UrMJYbxoVqPeD+oNYOU90ACOs48pH4mZs/fxb5u5Ge1TczNKOQcN4PfciTrIFGeLvz
ckftBstFTWakz33gbexaTKdYKgfpTk9XKEQdr2fiJh/L9MbxqoNnZSQmieYUlKBD6Lp37FOno+Mt
eM1Zm1f5ssBJinoNweMLcSEEq9UlJbteHbzQqlbEWrgkF1gP/NoH5E6JjwgoW0eqhCsA6W+Tu/G3
rCDbKXCMmw7QwVbmBABVkogSD5KcOQfjDg4ti3f9EC3NU9d0c1+i7tiOHlq3WH82reBFOOWj3SfM
7ZW3cbr6uQesbtZRfIprE5FL+OoKMlb+cm5/HdxtHXgvIVnS1i+G5x8veop4UL0ShlPXSl/CoCsB
EpMmR4Cd+Zdd1G8GSZvVNrJKvM7spJYv+Yfbq81SG6AqpLsqLL4lVb1Gordn6ERVEOWriAynIqd3
axXWw58PUfz+nV3P8CwLatX7XXMdhH3lBJLhuZCbHg3MqndHi+ih9qthgo2d3cB3DJI6bNQgZBzr
8Saf2MYHLOrXaVb6leO+WrKPd3NFsv1Ed5EEvW1ANthfht3fXOi2buHgM8FwU317d466kBgJaJXt
rojozw71sWyTF6Vnt6Mm13kcf2sdBCR/Pj2XRcu7O51Kn+G5wqAkZ7+fUT2ltWMcc3cJRfeMvjxj
vw8W2J9t5xS6Aa1Xu622mmfuKTF8MAL3YLSweonkDOgdkiVgNp1Pb4dmY8BCc46nh1gMR3gUf1kC
/bpZo5gpmTodvhfrF3R43HdKRooxCbFX5+uVYzMOovm2aa2tZZR8+/OZ+e11w/4IlRVlNip8P1+x
NumaYd6PqBUKBJ3GGXkGoO/CvmZwNlcZ1y+iAAKmtL9dsL9ux10bshwg0OULQZ3x8xsnrQhLYVXt
Lp+752Gy7oTD1hDCXbqOxuaGvcoaW5LapGNEgGCI1yyRrR8pjU14EKKCyFskr7ra6lDR5xmP2J9P
jPi1IsIHdNg56tzMrnwPgRumHnJdm3JHaRY9aBNSD7LAbVq1ZzaNb1HM6hhBzXaJSXKd6b6yQkhP
M5y7BoETo9g3c+IU/vlTWb/7vlgh802xtXWRYv982rpQBYZZ6MDQ+zDZ6jlcEhSah6ydE5/OsHPd
kie2TuJQ34ZKD+EcVYfKoILYJy5RfPkij4nvUZu9kTgx3Pewq6Ogba/D4oimYT7WbnQ9M8adaq/u
MTLLYhez0LwumBe8BMWDC+Ml9iLvjFQhAbzJEi7WJxuIo6ee2/pcVOwQ4pHyDgkf3Us2yo8zysuD
ZibOEzKU15neSqpEtBuKaDxngmnNbGYSiCqfaKHwPx+RAfvbNoOxw1pavLu+I82NJ1nY9U6FGCOJ
FNz01qw2Q9HTq+3lQ4wmxtaab8nw1+L1spZ6N+aQUQCFRXcWifv74jV6Gcr8jVODp82cfaL31j7W
ggCeoJmu3dIWh6FprpTKB4RWFDdNs5ZX0WT+ZUD5zRXDXkqi8l+6EL/MDBVY665yrXpHlNlNg+6F
FEVd36ACK2Gri5fRLaDOlsUpsZA0/Ply/d1mkjenlMsmxqGG/+4uN2agRwBza7roBAgh+tgZbvkl
qUI62GFt0Gr0lizA+ZCocFvRk/vLXfybUQbyiO1ZEA2FJb13Xz8rpaLzIlnvSCMnr9RDAbBO3LYl
GRSla6P/9YjZCv3uhNOk8jzHc1AIvN9LuqlV9uEseE+Ve19Kw0nWQ9XZtyMVm23cNfck4mZITWrv
QZOuzmUYvKIjQLY5BvUuJOjwNtFeikQn0zonLniI42idDmZ42+MrQF9krcKy19ZAAFCYgJV4dIN2
TRtQrlgnpyctHR0Y4QgqdOQfRpQ9t5MirK1tkheC+rYE8sD5z/KBFgLZ3tztbHsJ9nssumrYINcO
97kxms8oAL8oO5Ib8J4Fd3oPRlwsv8gSwUvqaLtErYWh6x+o5mgPFp3QwBnkU+ylyYHaV3AOYjL1
Sljmt1JXzd1sBGggB/OOrkb92EEcd/tVPCr72TWf+lkkbygb1s1grKBuPGBOsO/KQWpLSgQ47Cjw
PmQVqWyXnxLHI8U4nI5RH9/OIO2ewA7HJIGb3segTcCMOaR7IZOybgove2I10x9w76KgNHSAbr24
6jrvMxuh9FyJMTm5MxEKzJLF0zglDzotXTKOYGXh+po+RazdcqT3L1YpM8YPI/W7WUN8omfDepr6
8j6Jna9GVM1f9VTckd7xqctjdKUkM50np4/P/di9Vrg6iP+k+Q+rryT6Dqwce75MwUry+u8PXTY3
mNcb1BF43Gxo4LBWM7O9msuK1X2fPZPq3u/E8uzykhPNLsBAKycUzomvmeHj664su6uJcsnlJeFW
8qpzjV22IGST5WGuS+i+l+cBLK1WNcEOou2WaK2y9pMUys3lYchDtUF8JOGmVfkWeD0znlHG0GKn
+BxaIzXOcKo30YhLByV4WjKHkIhWO81n9JpsXOagu4rDAdzG8tOc4xrLCGpeNahA7BWZl0YZ1Dep
ChFECDHdxBmwBRejQtnYp64I5O0/D3XRr2OWKNcIhCNftulIpAl78nYqUBQalfU4on3ed06+GxAH
rTj5xi02CeM2ZTd1BRzuaeLEbyPHCVFNyODecsutmArxrEVleWzRcpIB1a30qtI+QKrWPoxlfacy
pzuXSaHdioaasQcPJsBx5KPaDh7CKK2vEMaFhOLyNGd1f57gUSNlxKM/yVu1HAMs2+GWVcLlFc0s
OKok7m9b8kz15GiABrirM4/sR23MDqpCuy1wqG8T3U7urFIld9SY1Abd/OyTLkn53VbR0dRjdcQ9
n6yJSvCeMrwWu6qsnE1XGMGTnbTaurA6qPKzu2shRzxNlqCKESqYMlowPxlpfqXBgL3L9aZ5yj9n
y4tWGyHR6VGwmpWDDaGqH8PAm+7tDhSOI+rHempqv02hw+GdSTZ2uXA42RXfoAmiOMvKdWCrsXJA
DlC7MxsSfaP2dPnJqWcCOOv0MwpPiVK7s4nxzWwubVIIuqC8ViOIT9przU4KYtg4lselTLkyUpfw
ARmqbVKY4l7PC9yL6hb2YLvxZg7bU4H3qKLC9nX89zsz5c0XRZI/iqE6a5MxH8eq3bbGUTRDih2x
D+46pYiuGq2PCl4QTPuC4CrDvC5bFOV4dUYka3l3bgcAv3YVvUY22HyDdGvKEDpJ7KHMN6qF9JYU
XU4+WX83uaP9KU9I1G1xEB20UWs/yvFJSnBzZmwt/Cdqx0Wi4HrW7qc+uqpJCUK3rI/bsZm7fauF
6Udp02NfXrdNFrpZ1c1rNTKymm7ZPtqg1NYkhxN+ERFLADbnqZjiz4wj2ecCimNWpfeJUTa3rkjt
pyjZmmGcP4390N+ZbnyOpqfKqsUDtPLyBlzoIy6e4FHGc3qddNrXy7PMiuNz0WYIyIMSfmqh8W1Q
fr1jnlkhPXUaPEgW6uxoto4Z7U+/SoxmbxZ958/UlvaVIaZHL7AtP44rk15bOT3CpSfLw9G/jMNI
3niZkKA+RuLsWfGHplXtfbc8iIUJMJaL1D1MSftWkqpz4Q1XQ2E0OGGATa7jovLtQf/s5Y0i8m50
9oPtfTSVbMnbqeLmPNjckAZppprl7EWYxl/aN77lYa+0oWfycVE02g77cek3kPmu6cnlq2JM3d3l
abe8NjQ1mlpln6TmVhvZESE+xuF0E7r1dHP5SUUsZhbTgJy1ZDuh5r5tRoirY15FN3b25NVhCDcT
wW+jWhMwJhIohGfO7NsLS9xGTLzyam/Gc5U7R3KX/bSKrp3JKY+hSKsj7hh9A+PZw4GGtjiVxZb+
bHtnLKHy5mg5x9pwq2NuY1lsnTm6uUx0JUo5P0oGNvqBPmPL4kHSNxCpp+8WdekJWfLGRcB4sILg
ZUYEZ+N02ST1W6mpr3YgmGuos/Hhjx64D0TCzZYdtecjfdrEFnRdoUOalwU2pqLMrwyoYA3biJW0
4o2mvJ1pVq+IpT6kaQAINUO5OMdv2tTsQI2vpDZYm6K1+BSs+9TYbkrEYTNIjpUKQLNF7XMH6Dcw
mtdEnSzmcDYw67GzPhHC8IGxM8O60N+xnPeLESmKkxrM90qGPnYKsmmsE/HLz8a0GDiXlnJ1k2Fr
YsalsxRYKEjgxzvps0sqpTXLr4YR7aw23o0GlDGPMU37Bp3xGsPO69zhSyoIHNVCMPbougag+WI9
6l21pg8KgzMs1Qb1eLPWYJGxGUquRDk/ESx8W9tqJoqoAukzH8wpu1PFyurZMqHiPYyJVaySUWzN
Yt61MdYNZexIpULtTb/Rmd7Ycd5VJs3VyWmIS68sKpD5ZHLaWLJKDqsqWCsTUKo6BLt29Zim2Obs
RH5ILJ1sgtbSV0IFrAYk9dog1/02RsgvyBSOY9i4c9bdFV7wwZ7m2tfGSRBrzKoEmMdSZHQIJm65
P92bLOndzTyTU1x4+aFrgQiYtqIxqd3E4/gSz/ZWlrPw9WbigEzxuaj0a0olrNPIRdQN35nZe3rt
/BoNyHtLZRw6xfXFhIT9SZuzVdNg2Ju0miwl6CvIQcp1XZm3egO/vpVZslYiWWfGR6PHfNMi+FGS
SzXNs2pjpDi86qi+Hhyt2OqjaLa0qshBBiNHhpXBRc8+oiBtfdsqA0amzZBgOW9ah96+dM1vWmHq
a1eWWClnDyX0fIcHjh2ykCQi4gOx0ASDnenCfRqQmUPhX8fDh4NCxVq/mRyaFvZ8diLVX41RREaK
Cep+KE+GiB9BrXTkFMgrKoHf4PNDZsX+2OdvbpJ8M9sSVSbpK6ue5cXKUQ1uAr5jS7VPtjI/1wKD
MZvClfxg3cQanejQIy9qGEZ/1EkWiA2ijtxKR70gQekn3dFzt2XaVr4+9NlZBeF2NuwXJBzhqqsl
yVc25pq6V8y5AmJcMhBb4jannhnDT/TxoxSatnOG4aaplOnHdD5Xoh6OfcmkVCnnkBsxzixofGao
z4e27r8WzH5JNcV3ZHXeqAR8dB9HDvbPCoDoMI3Hy0/tkuMSev0BjNSZco61G+awOlajWR5jh20u
dUYpquqYuZaGDiQ6wkvEp607zQYjSuGXOjVjF/Wwp5MJuuoTs2ahBCWplJTgVR4C11teq7rwZI6D
S1ASpmHAU1QUK732dS/lH7C/qVak9hg7cj7OzvKGtTVV3yMkIFBL7lJ3Be6XwnhpuevLZ4/ysdia
TvKV1kB8TIipPdrs3YnnaHtfQZZmuFoUrXraHiVoSWR9i+ajGUn6jN3rMk1RvEL1boP8iwqrYoOV
GjeI6ssj+cHVMU1oLngFFHMt0PpjJJ1pX05yF9FphwU2HHIySmgCLX+BTSBpuDZUXbvVfNfr91OF
ZmQYAn1tOkZ7vDzQF9w6LRnBDeEtY5vHRNpihT3UeVass4jmf924xTGW2nOjEYDeLs8uL7EFP8WF
k2zmBqZEWRfHOY+KozvOEClYKZk9qjIKUfiIbLsGYTzjuk+Ws1y3bekLkrdx2sFnnQPueSLwDonL
zB/p2RGzU3aEk5QdxRDtZhl1+7ToP7oqKLc8C6BS8lDOTkeajXgq8AMxnEgMjsvrSeYxVF5+HGQC
O9Fw9nUxhccpTYlEWn7yonmvxTa7H4jTrSWGfVwpQptrq+TbqJ+jqh23359qCM6PXFL92jLljIyC
HR58PTLNkuPlYdJIZR3L56wMoU8tL7ud5a4KO2l8vIhZse0sEzZUG6D+63vtqqnTL7jZgg3NDPfK
7FXGOK6uzZSYuchpz3UMRLJx6aHpAx1P5jXhcPlknantBd84aO043Qt2bhtjgIg8Zxr3UDpjlRqr
FG28Xm1rrTK4wVOUGq0DRyt6m10RHCnwLZjqplk3xQFSpL6VgVzMhe7VpHnzWhZ88nko91rNHjVL
9a9DD5lKdAyqk+69TlgkRzcaN2kQcyV1uHc8Ec3rC+eNjCsv/U6Hm2OrbI8XDpx9edULNRhyagGk
XV7tF4SKrEWyMQPKFNokNjOAkP3ldTMqBDfEwp7TbQy6KE0umNHl4fJOl6f6gOUq8VL3+59+f5/v
j5d/WoJ7WQPXatbfX7z8o+rycf/5dVXj2D50aHCi//PZxsuHv/yd759ETtmzNGaymJeP9M9fjILI
3oyj9VwaKmaxvfxpqsl9K0em6BDg2SWR5/IT1uAfn17+4PLau7+HjCPb9jADLq9fHoawgRfzz69y
wlZu6zG6ubwEEWreNHn5pe0K9soufNrccyz/8vSfhzlhJ03cMN/25UfG8/7K8kbpu5kJ25WFeFS3
cu0Rhec3ZX1SumadEU/afjXLdpt2Sb4bcxH41ei4K33pA44J6FBUcd/GREClD4Vcx7n9lUkI/yMD
8y5togN059kn08287SbRbrOgGM+2y3a8osGd54ghmtYTO6vqstWAsgqgwxsxTvpujnJapy5J5oSA
9nR6Y/2Ly57lJqK8wUb7Pnc+sVqL/IZBfFXnM7bp3EwQuDLu2Gn21o7ddSONO8Qq6D3HOPPxuT2X
VOtXmj1rW312PnvOrcTQWY71l2AMs6sA/f+GKC1cxkH3mCXs5XoCFBJlx5DS40PUzPZO9+Q9iJ8Q
yBpWm4Zs7Mncxh7ghBbgPknyxs4U3Slrsm7tgsxfe8j8TBsfd0qyqjnQAI5Lz28UQAXlkDCRZ/WX
+H5QNS68wFhV5BEXXngLyO0Wx9m3zpIb7IHhirnzTSkR7KLO3ZH10fmqta6SuWY3QThxMKKuYEdH
kYgiC9WwhtXRYqDS1EaARDvlZvVp7G96vfgQpPWwa0LsWBQivVtHlV9UkUSb1K1fq7B/0DocV70+
VOybxmOYRC95stXyxuGbXfSIveUbTdRs8rrfOWXhHcMGXULMukgUA0EBxptdBGIfqccI6daHULCU
qeLgpKFNOYrpMKkSJZKpnzyvqzapl2DBALjn63Ve+NDeBFPzdVK9llZIcCt7362QYYirsSV4uxzt
ldKVswPLBrIFsn6GN3ot2sXy36SUskR6rWlNuG+D+Q1xY3rtWMDbrMY95goQ/iTVcGeiOIvz6lnL
qvboWD2JRknPSseqy3MWV3upLP0wpfGe2tPTBXkkqXngliTdk1jUcTNbmbUtnSTYt0b1wtZW+fRv
yl3oGOomtld6z3Kv0GjJVzBH1sXoNL6itYkIvaabmDtsBEs27VS/wC5RFuAP4gc2M9MupkW0Inyz
PQbqDg2Tx6qEdQEyg6Pd2I/KIFkPJ8qkZchbdD/5L+rOY0dupEvb9zJ7DkgG7WJmkT6ZpipLJZWk
DSFX9N5F8OrnIdX41F/jxw/McoAGkb7UmWTEOe95zVBo5xkS/TaRpXUunLK+LmowRsY1NXAGXBsK
bP1AEGFExV/clISpfBYJQvO2vfYAQ50HK8sqPMRodgQtffI+S6POA+97Vg3tUxMe07BNt7Nt3ocI
aKGTWnLK9OquGzA/RhvZdRfHkuT5sTg4ducfIb36OxQ/X6ecTMLOInQpTqj1B4a3tBTb2UjehIRV
mpQDTlAVTVNcUaC2UUkOX5MfNC3vgD2SeucSDQF+RVxfVQ/Ptpm3zPbQv5Vleh6GbmPpuN4MSe7t
VYl5Z+6Zd8R5uPcSzLWLyKvZhhULc65/W/hftYZ/hMa3Q08Hmp/P7yVjZK1KvmhV/T5M0sJQEnkv
VbxzLByoWnjZHyIbeROcw2Ljy97ca0b8I07CgyztZk+5Xe3ixHdv8YRKOBdJs2lKeJzoxmFE+8kV
jpO3q2Fqs3Va4cFqpTq1VTUf0z7JdqE5/UySSj1YASHBoGQE5pQD+qW0OeAVQJTVXDhnjU4Ow3OD
gK74KXIwyDFGii+hm58sDMcPBVqWM/k2NuWP5p+QIeKFg+FL5KfxB+xffob2rarvSCB1em5bLOhv
+jxXhn+LK7EtZpu6rC24tJeraBLNdG6k8TTA2biCs4RXfyyYUbpHRyhomRTKuB5xILsltsDlyt4N
ete3jvhEXJFPsi4DSIlDL/z3XsXFZT0whECcTqw9/SaA6hFV3bUqoanYCXmOjANdRoAgg+SX2FM2
XDpY82jvaWRMj/nFoo7Cg71MANZZrZZq0jzabXT2W1AVMyngI2gleRjRtC9d9+SoUju0SXPuw6Hd
yPKbZZCfV4s6YUwem7tP3Vg6B1IcGAvLcDvEXnyIKvS0lcmKral0B040nSx9+IbhUXzGj4PPKrZ4
eqDg9Q1zz6N7r07qfT2QIeot0Ze622NOJNCilnFycJKo+zEV4w9Tl9uEKJZNqWOX2MrSoE5UvypT
nJUjjipTzhMowka2Wn2F4ozQzU6fDaSeKW0LKbaclSYy9y370OfERHtPWuvb3Ke3OGSgEU1FemSW
o3HKofIohuoUDcydYV616rULWWkJGCF/1oq+gDTa+ID4cHfMcqPJ2WSa47eXMjv6rXksUeUzS+Hq
9PlMwRL51PD1qfiJMnU61OS5bFBBpYg5DffQpR/BvREd+YehFE/+7Pkwa90cbD3Jt2493aeo6qga
fG8/FUuP5eUq8HNt62qDfI47zgzicc3ee8qoAqNcax+tqH8kmT/idTOi4sy6z1jLYUcI+HLAy+5g
g5jtqZOjHd5+7r5VtYcK3LjFFl1IRQboVE3ZxWWYvkfNaewizGQPU7uMTKS5xy5v2NpQn5+Ind53
Ynwx5gj+XIpXCl7X4Ep1gsfgF/QcxctYlC6zjdLaumVZbisgr0NlQWDz+sNVQhA/j1H2czKiert4
pm24Jhju5OJ7nvvm0Zpa1lmwrpPRzuG+dyfCrLv2DC6DPHZJXOxalyicOjwjL/Yu3XLw5HfcxMWl
6VP/Kn0fTTu8ShhZJgM3iS8ZKXf9HThAv2Z5szWI3HxuLPrYUJlP1lBnz+sBm9n0+UFSIWHcjFmJ
2FHtA8ibiZqBjZDtSPOEeqt9FuHL2IriQ51HuzyNzGf4CiUesBgfYGeIsn/4grlB/Wqn6XCTcfKF
S6957b2BMt+OS6yJ3jFYKT4nw9hc9FojZG+5C0uu2PWOmQVirOQ5zsEbGjc6THIy3rUkv3h1v299
uRsb2/1cKCJEIASCmLj0raqST4RIAeCqnh4BWMkO0/Rkms20c41pfhJ85Rv8EIpzXlJSKj7o6Gv5
QTXxVxur4xxHkkftxNGd+em9l3XxmuTDCTgKUzEvf+/tfiQIELMtqyA5qn8iBKW8NtN3wInulqXo
tXBpuPpx6ZMjSYimPRClnCYMaIxu4ErT0XFoBBymTLeImImOBQQfhl2UoarR8w1eRExLaGbKKExO
Yok6DylbbE7iQDd/JN6wt9VIME4eLdbJIc1u2H81RXV3kJXfbQPoMCSG6Wx385ms5oNMUC1laj4g
S1/siuwj7hXOmQHuaeynF1Is+jteMCSjmMZ4qCtlbqKC3TYk8RoeX3wkMNC/5g017VR+bs1YUjEl
zPcM/1TU5ne318XZT8VNiiUyUOKNN2Gwo6thDHIGTyQokMY4eNa1kNEv5HWAo6477bN0dghYnI65
XjnnPk7KQ5T3eDwOGD26kcUGHKocbEFaJ1EdXMLINgxU0qeRFdhIDPuRJLa90UM8Z4o6tQ5mCTqi
MRODdKKw3rXEVp+64TQTQXqG1nOe49zc5V4OxYpVY2qdgwC22tmVXp/bzFaY9qtPcWPYF4F0YVOY
S4KuLPxD6bX5VnZJ/cHIi33nAC9XMF2OtVOkDCLxNIrgPj75QOUbE8OInattCDjuzqxOEhqIMwKC
jPGLZ8UbHYp1Z/u/DJwKzqMAJe6EvelVQhE4pRjt0HVva4vIs8hjW9UxAdqbFsFeGXLhYiAFfOlH
LzOdLdRXwl2lnXw1gVvPlud/jaZwvLX23ojT+DmSqEbygfgLhu4FxYYLulLT7dHhticd4raQTXmd
VACJmkYw7RChx3Z7FElyhJDJ0NaR5zAjdL7pXGyCSh8vw+w5TRv33jbOFiKK/Kh3pEG32pshGdG4
7SNVTXjQhPyhqB2veJGQ5aC7Vy8NZwyy8+rIDxOeWusNl7lwryWh9tWZfoZu6bwZ6Y9aFeEeTz91
tbwR4z68rU3ozGzwWXyLS6QwhlV+LErZ3cI+M17G6bVGsU2xNmi3OPWye9GzkgDrHzPIJ48ixnPU
zRPnNuZ326O3izwY1F4RdVS6Xf8IqWjeVd66d42Ma2O0IbI6Agapp3H+4tgFFEzsp1vMyIqWQ2dF
/aF1Z8ykhs6/+/qD+deV2LlThOPPqZ3n1zru0yvjCvXSWvNWmzVk9Eul3Zfu56abvcd6AMI7pZn5
q64EUzw9dyGkuhiHdQpVUKRe5zCVN/aG8cUa9SA2468TkDEI9si0BnMIIkP87jYPmO2VUmt3MIP4
WkX5qERGnIw7TMDEA7P2ORfbKocH7dWTt8Rf1SB0YUtM826wD9gc4hdSCrV3Hb08DDH5YwKnkT7z
5ksJaLxPTF1sCEFildZGRjs28+fGjo+GCqdHBodkYlrZpBLLtyGTgR9B5Mbh8VfSTA3zo9naN3Up
A5sGtkqSbodJBtLaIjJ2Q2xGB4Pg8Mm4ZHlUfyhtslpgTqFeuqocLYgo40Nr1/huJTb1fBj7214L
o2viYTIVi+REstWChirMHOvPTORZRawyOcgUVxEn6dWTqBQeKsrBbjkPh305YNQSKwZDhv0dXqp2
tuPaO0ojCSAgtJf1oLUkF9SSL6aukuJRqGpP7KXxOnLFB+mIM0026GOAtdyXMox+aag4n8nGgzZZ
1meIVXiFhmKifCzr/ZwVmDJOYthVrckImSzqc9FHEhebhuTZeWhOdj0ljAJA8ZSS4LDxMvTH4862
F9ec7thPVIpN4n2eO1KqhgoKvJjai3STmgFJ+RmFbM8p4Sf7WDO+K0unFlb5FPT0yBgUeLAsnOKB
/0N7L8ZEPoVhdVGKuDpVCPtQsgodyynTd6NDFCOxlG+q0wwWybzbk1QZb0MvpSxKJxLcQSie7Oib
b7437kg0WDXB8XPyL9gSskRa+GiAsWOgzymGm++ZRtth9Ub5N8WigTuAuVZcTK8FTng3fNJmTCWO
g9M7G4919IwcBrTgmPVjckJn/1rGcb0LfWxEJ5fEc7v3nEOS9cM5zTDK6329uZOpVri/vIHs3hhz
zp1pq1cMFqzz0A8bT+9gLZgQkun7+EX7nh7EgzQwQH6DcoM5SaI5EaPb+adjwcitmJLTTdYYlZP7
g9liv2VWAQkeYQjBg/UhTPMW8YILfZ0uKeszyDkQ8sC5ZpKvS7KuRTuUuwxPzibcd4ZJ1a8xAuxr
H6skgouxhzvVlqpgHJCOXcM5PZJKcBrLut7JGgJ8Vu8mL2ISWh8dq7LeJ/2MlmSTgfrbIaYsmmGM
QdhoJ/xN9kRKTRtTggc54XBrC+2LLOSPyAQbKQbiE8tZyU09W8a50tTTPLr+rday9mpUvbeDWVUw
3GSg2hBhgitVsme/Xy7dcpvJAgw4+xz5JmWKGzQ9lq+u1ezw2m/Y6jHJtDCPPQnKqURNRAuVEkM0
VPJOaEK/BKKhloBrV0/bvmKyi9+4t8nS+HMzaCC34P00rRB8akVbJ7173s4qqPXsmIXKvUT2wTCY
sjeJAtsxao/f1e9Pmp+YOOSV4hi2S1I0e1RQ2f1PsHH96IkGi00RT3tDGnQGzTdGZs5RRQKYS0Nm
QxW0Jw9IbBJHvxQ2tnWSSOeXBrBJSWa3A0qGC14hWB+W/UuTxTgNZBG8iEGzPvTlNxeHMuzamf0R
6GTsmri2T8PS52sAbSNh0ieFznerJSgYbKBxxLcpsHpD5Vi4b7Hme8CNdXls9FjumnrGCDWU7oHV
8MKPJdE4tPQpeiOextLA2g5fIyasE7UshPEWqc0GUZS1jeNOXMl5nM/FVDz7bl9dATVAgrq2vbsu
NafTyyuL8IxpZeY/5Qm4SALWlqSNvcG8+5UKquVkFTBnYlyKPDPdWYj6GYRG+6hv/eOsF3Ar5MZr
KnenFU17JyX91WBqtiBUboDpW7GzhkrRX/PFTbUCDnC0EAjUeGWu0AescLiROxkCnOnbMJnEz6fk
cXQCuA9L8NCP92ZD+RZVxvc473MmHuXPjgb+KGvMAbXqV0k2zxWqnXdw7fTnZC/QF1mspxTtve1N
1Y5IN/9gYWVlmuVTmK44LsC2MpmZdTEq4IGz2td052yUsb2VPrOYosK9Nepr4hLtlEIWmeGW8EmL
dbb4xcyXhqugfAnnlH17BDzytBSQoZY30X+NWodsxyR7c6ez6ls3yIze2Bp2yq/jNUxI46LZo+QP
/Fl8a91UPyR6TKxq7fSQ+klaT8bh3JTpQLPOUkId+SjDd8Ntq4du2QpmhEfCZp2mRyfiynR9uQGD
9GmuIav6SEgisWysBSagOYaNeZtcol496tLFW6fB7hKVwTbF1nmX42IPqgAfa7LxSK2oB5IccEhl
1o/QALKxsp5fmZzSyp3GjWPjN5WNvsAmXvueoyjW0bcegCCX3G9ay8al77ak56AlIVi4IPx9FzF+
fPJVfBIu3C4Q22hnNaE4ugxfstgJosKrNpMyqrOnOTkWiTbqdeuLrjQ+T/Y+YtYpObvWvQJwERor
jqY9IsPGXML0OQPMbtpPefsm3HAKEPlVx3rWnW3FOEpaDsN90dQwSmrWfav3L+uB5NWfNVgbWCBe
kwAZyZkZzXPo1dY1bsV3akr9R95aDzvU4zuu1STpxMnNHaeU/ZXYPOCh8UCuL9fzYPEDd2FOr+mc
wF6St9Sv7vM0yE0OKJbWy7isj17xgJsomPI0MMvi3GRdTg5O1J5LaT9ESYak2bBozVnDqG/LlhFH
uL7C+fjRU64NrfcW5i3F+SQyzPetbFv4mqQOEB9TF+PMoftmVl32WgMPHRmfwfYYRXMvhvaVokqd
pV5AKyCAFxs/oJZenEe/xSdN9qTs4nSV1zGefsmEoXgGgKo8lPYNVmVxb8ZBq7OLDjKkN2xslOZd
Riswo8gwojRocDa4wp07LKT2fSkj79HF1bjVZK0flPK/ujDYtroToSCX6BCQcQ1ECKCZDaW4WLZn
bXx6sT4FisvwRwBwmIxDizOYPlf6zZ8N9kG3PhYRsxmVYeAMTObeHD87dpVPq4PQnN84fLnjC+oc
sKY19xbW6puuNkFr4jK8Fbo86dIiEYda+jzmyM2duoP7ZOb3eMy1k4wOKrLpy7X0RVVuCfdGxXcc
mLdxipbCjIz8WDC3ZCQlu/NcW7TK2i2tOhxudeKahTHX577spwNxk8bO08MN0pARiNP5jC+s9lwY
2KmbXXwuYVM9FbV2L1Q7Aspk3d2PIjwQ6ji/TVyXsZBGYBckTTcyxBEBUlyc3ePewvUXC+9rFtb8
PGNvHltMJbey1NPtuvB7I92kq+GtVvWmeWbvuCeKUlFv6ucqSp+ECQg8WyOmV+l44cfELY3zkhiK
Wj/V2XADpW+2bdM6H0KyknZxa36oSmqUcIKINGZMisYEJ8u0Lp8Tt9uPVWN98QBatsiC+Ceh9diX
TSE+6eOpH3/1dW+9NkLvnz3MfssOLhX9sLnNRJR/svP4V+U446+qAuuzlb+ZMf062RqtcDKr66g5
4tyZGJ3h9nmcfVl/YRssISOaKUZhVRwMAnNI/Knde5zBLwmjqtjKcdhFRpOfNcbqYWK+don/Ehcz
J5FOd64qQTr2iFoQSqe49y37R5j29tNYz7iE4khQAes9NctBkSOEcraVz5acTPAB3fo4wyDfxBjT
xXwYPS7+GlP+rGohT52s34s6IzWzwkcsF6F98DSru1c6LCNLyefJN6J7q+sFc4iXMqQFBsNxLzbg
585D4QCuT1w7PqXxnrg6d0ePbZ+brk1QBiB4m2sagBZ2LabxXJLg0FTydHfmpCHujbKvhm08IVnW
jmg5Y/JiYL6x7n91jdmmNK/6c1JN0a5P2mw/m5mDrCruThYCqA9YTr7XnOiJN5avlj+IU0NDjZu7
d511jOsmyTqEGTAs1nlCFJlk1a1oF7aL5Q3MXOfwUrQ145c5uaJyzHBhvkYtU288/wpYJf6jz6Pq
aXKqNshGTj9kRN3Fc0L9Nlpldze7/Kw31QdBJOZxRK5z9tqWyqa34ZQOMWGgvdsHo4cFJ3oB+uMo
/ABb+JM1ecQaZk2G73mYP0xCoTYVaVo7VxCXjgNaevPTCvTPRK0rY7O4MrSlyarHU+Eb6jCkvfmo
5KoQtncN2QdX6UTdfdD1m8GiscNj39znyzai5eC4GD9Cw4PoNDHRsvO5Ahgc+pdIq/SHHwedc0R5
lf/IwKe2jtS75258rvo8v+YoDeg8M+MzLEXU3EYL5ZyZwxsN4zjdwtryvoi0rxgHsSsa4D+Uhy7j
JuIBAS2Hb6VM4TE6tRUURveVlkC/mC2bgo/pN9Hnd3dS1aWHZc6vweqU5WP8PEnxSlAVYQ5kLlzX
g8fECvON4ZGygT+jiXgYItmQOG0HcxPSyYzKd7d9MzyczsY2Jo2Rs0U9jbY2T9MpH4bjOGbGufHt
9CWEHefozd5lQdwWYpwvzjikJxKyJrCYIpg0tIG1L6JPbQLeGhVdeOVXLpExNmhzraz8mq/BErmb
PDBjNo8dY9JPDLnh6j2A9BwrezILWHdFH9SeW38qcKDeIDoEZj9paIduVqR/DJlsvleiYe9z7Wdn
WGylO52ZbeiJO+OhRzZRBXl9qPYKn6hdNRT3ah4TCid68yqr9ZsO4L+JsuFDD0WZ77NM3uIGXGfW
u5sZtu3BMpSglTW2NtUnVuD1rc5yMuuhZjKM8ll9UwLW28L55kVOdYyd8YOpRU9tDON2yEp5DB3c
GInZGDetlT9sHD8vDOwrRsJTCkCSh6cyx/pntNT4mJCYTFrVfnZaEM8sSx4GkkOmJaaz4RpE5hGe
kQAenM50fg76JnPCfVYBSq2H1DbcuxVZeGSG/i7aaQyFPudW016cnBMdA279c98SUDAWsXcRExy/
AYb8Eaf14kb+Auxtwh4+xpzUoLzZJxhV6RHckF5qjtxz3UUGoTl+/V0xJ1KJoV9jvFzx3fHtwBTz
QAfnQPLsmNnjMv3DgzP0sQO7oQywm63rei3kikm+KOVUF60Pf0lwoJckTOdDXcJY8FegqoRoWtax
YIADbuW0XXH11DsYuH6bomm++TE0RyHgeeIvY2zxuRuOTb8IEJJUfLSJYMQzfBRBR0zvx8bA/XS9
69TseIsD+qHNx+GkV7DE81IWZzUpdANF9FUNIvmY1y9+7VefRjOMXiYxwcJI04c/xdoTNgjHOg5f
wXXUtRN+fCkIin5kZRh/MtZpxCDrYElO9FGBvsb5fO192wVQydRrVoG1ITm7tDm0DBodcZlcBFKR
3zaf55CBFjqDOkCpOR7bFtTBh9uGzQDZpZikbywbSna5kM9nu5XHrpg8ZCd5ebcVqshSMNtVsM/3
I/aCB+a98CvtrrqbVfEO2OAdG1OH02BO4kxNzrVBubGRhbqsQGCRp9UDbNPa6r2cD4NPR0uFrW4O
ZT/RINNIlacZJ9+weixCaXzJ6DA/KSYQ/eANL/zj3lXb+rsZ0sh+yMh7KCGmbVoMv68Qwfs9c05G
rmHrPJF6e8TivB+H8DJGlL1FN7y7mgQmjLqOs2oQh7LAcBOmlnim37WeaS6HKy6ol0IjxKWXxMlY
b8oustcm0tpXqrhoo2t5fLRrqqSppNOe5h6WuQQu65X7Ngh9+AjplkbXLdSDAY9xn8NqN2RuekPR
YTOTVF9bpzdu60EbDUY+qCJBMXhsnttT2/gEMCfzhd8rD+DvGS+hHSTDkD3qLhSXsJBXIyoo9SfL
vFhQiy+OK15n40Pva+ab8SPvhrsn/ehTrJnRE2Yjb9LxMdq23eqAz2oEg8+brwhjyXMIrSh+Wg+Y
hdNnKCrWGU0sE+RSP3RN261mBxc9I1olFV2/tevEfB6s/FvqQ8skkUG8QaOK4eB96EcalJQwxUMl
xvYWd+WTa43aE/0DHKF4BPIh6PiCZ33Q1ZwC+Km8ObMxnKzRxVXRHb/QaBikaVbiAoIXnaQ08IeW
6GnafC73PhRRiMuZ5Ug619jdm1HY7CpkdYjQ2k8xIPmWOfi3HMvuj/Pw7GD/vccTYNrPZIqNdf+i
asPbSdKjb5hYBGMlbEzloo8RSW5kVffWxlbavGP38I64PY+/tZiLyyjmoM+/pa/4iv7ddfQfd//7
tSr479+tSP/9Hf99w7GQ+MP3/v/7qv9DJqcmtnrib7rZxXD1L3vUxaf1v/7jKcu/xVXxby6nf73p
L5dT3/pPC6WpixMkbpTC9tHR/uVzioMqbqaO49quSVLWKqRnntrH//Ufwl2eQfXseODdmEihfu2q
YX1K/KeD4w1JGfyh5b3e/8rnFHnrv4udDR2HVcwnsNFxWVH5czz/N+eLdsy8UjpGE2iJe8mXmeWk
6sB1YT3lrNpTOwPfz0AymTR3g/YhYyyN8hUb9xiHqRLzpQsZf8621Cxga0VyLwDnRk8t6+yHmhbo
Fkl5lhUg2GnFfjCxqCmTyyCOtW5njCdCWIxt/x17aabPHX7gBWxO4c07S7Gcxn52sBzfC2ZR+ATu
RZiGoVpEfui4Qe3Yn2oWuS0kRpiMuubAb5UuzTi3/hw0ayvNRAYK02sMtDQcV3mejpWiY72JBACA
gjnWodKyT1hcm0Gtor8OEU1ysGCku8xGSrXeZQ4BSWqmxP/z4vWJ9ZAs71hvrZ+y3lIIQUjgIete
whEv2ve4I6RAY3i2nfW8uKwH3RgKMtVD52Sn5t5Z5tTkJyA7Wm/hflLgJ7FVM0t/ZLj9OSRMGxzB
YAypmvzi+9pjwLjtUIWM/Nj8xw5lnycieOH/OuDRlGwdh/wiYfGdrIcwGe3d6Mf9BpYCmRlOck29
ml71uXDsiYmlmR7LjEDetC2ezcn74VDfbcZmnvaOnn/O5yJnJFp/9TzG1r5yH+GUIvdd/qYFAeiC
tu7SVczz28jdeR5G7h48LTFSLDZatjVYKU+URVfh2RCbW5o7SzYm+l47VwwGQr65yCH4o01Peqyy
s+YJgAnEEvihG/FVU++iNMrb6OcZeF1xm7ryNLjWpU3FcA3VsKeR+U5dNELQYy5T6rp5Q8uCCLrt
w51AT3KrW4LZ8NL3YKSNHxSWBjLz1dWRg79v7U7bRJod36DwJ78P/ZwfptzvTpMlTl1dFncrRucR
L/I2MUWjtTEyMHm7ndTRarSjtGDteTrcOxOMq3RD6yrAMqtJ0unJyr7qDFaPGNt/Wp/z66nd6Zq+
L0JzJJKYFzip453NVjsSyyNuoE/iBvwobj3JPKNmUrMl8WF9bl5e4CQFZCbb3cX6jNleiqe21WPR
SXFxZSSnrpOT8J3YiDBN7YfLLnqYVWMEkzHjca+GmzO0XPqdlVVBmgpYRk73b49N7ZcW2CXpI0Lv
M+hlmsnUlIQr2ANRHyBV7IHxuPXnbse/hZza5cGSXVAr4EOzDrI3LxHPhsVfTnt1We8xiamDTC/V
Rs6utwO1xLwqCfcN5Bk7+iiTGX29opBYUjhgjAW25JpphPMMmwNN9aACSM7a4V/kfkxB6o3ft/Dr
QBHJhioZ5XiS0adJ/5R65n70iq/xkmI9mWvQjbP1exPifDWR/vr7Zg23u8Ve7IRAP5+3P6BAjOST
ySkwl8OUf7NsfjnPFxjwLaRzqly+C4IUOuZLp/UhqllEBYaFl4WOamZBi6ARTA54NHxqemdKNdQM
+7bJYGX7QBxBRiRGkDvpj0yO4z4WZhOky2FN4l5vrY9JbzymeA8fOxL/Nl2IVhI7ulPRO8mpHv15
j2tLAzbofxPtkuT6L5L8XETfjKQ19r+/yWEiPIgc7C2p121QWvkugeWNC7/bMDyaEfYaFnKfRfgD
Ab/H1DoGAOoJ6hBRhc8Wci5+WJdYaiIMSFXWG+fsQLtc0sk7vdSDPhXFSSTTQbejU4L9dU5BfSg0
Rx0w6PooEEsHjefJg1mVr07Il56MS2SFBryih5g5Y9vOoL8a+BmhN+6mxAE7xEIArwQSL6LyitkZ
pV2i/SzF6J8TG8i0tE+Ir+h+EQr8TamwSg3+CBumBoNmL0EWX2l6jKeXLIL1BFC2/detjjTbXido
i2wZ4iE88sEdO2HX8qsRXHRY9rCc2nkN8y7cXjEu6qdAa7MpwEAKGg8g6y7qhQoYsPwwXdIJ7SG0
DmLuHm4+hkEzdeIEDVV1X2xksAY+Agz5FeoBjc3U3ZqMGYPSx3FHGnSBsee8J15KHtHyStAUwfwT
ltr6alpitWNM3W3CFHY96ZYnbzKTky3gXiiGKMo7J8WEmxxL4t5TSsNky3oz85epgcX1j//39e6I
2x9RDXN0U13s/f4aunQEnGP8un4p60Fbvg5bOtfcVN+nkoZhTh0RWCMkDbs2AaNmXw/MIiG7D91f
rnN2ZMsJmjFWmRW0kNb0h33YzICKqFQDTCBcUZ0cjQjMRW+BUOc62RVhBaaGnA23lv2A1c0uNDRk
k441BC1kP2RrQWq0MtD1Q02rHiifjU8f4w96zwIxFHW091MCrtBW0PTa465pZr7w5TDLlhWrKnU8
D0Fk9z6STWzbsHnarEHuRYpCIkvCU4534Klu6x2D6b/nlK+J5etj3TyQcteScrYsduthTbb/c3cN
tsd+YsAfA7J6XEVsr0N9Wq/+CKY3k6VlIVgPAAo+6UaM8myrv6YRI+Fax+HHkcuMZzn0xoAFUhf+
XoOKmSU9pi9lep9ADB6fNLSQ+97Sv65/d11v13/LP+7Ooa7BS1ho5R51IcOmsPegMkGnowSAqzl7
+VtnI/qCA6cH66HTcjQwBd8I5C7oIS45hGZvv6NKlHv4Y9jjW9Bky1qezPJVCx10muVyZsZWtK/+
6Hl8HBYydPwtrlF90m/x0WZ1ZmJ/rm1m3rFxMKfoS95k+5Q3Jl6DRI5ed942IkML2TEHWoRFZo5m
rJgVn7XetJb76zN/njaKUzcM4vznufWl6wvS0KrP7qLF1PkGCHQ9TXjsrfewA62DdMib4M/d37eE
k53FxNIOS8XYr49VGRlygPm8pbadCuYi7B2rdG1oYvO2NGH2WGmuX9PRna/24GMpQQRfREO+T9ry
V1IQxmyQmRs0ZJEeMIF9qI786Dwyq2C9BXW0Csqkhd683lwf/POa/9djbienbYWDAUgqn/XnAOu2
PRnNuPvz0D/evz6BP8hf7xokg1tNE9bvS69GKDchxOAqZGBSGoiA8A8BbUm3kgV9kNWhCfX8hLKU
ZfFfW+ifu+utcbbwcFmfXu+v2+yfu4VodgWAVUAyFf7BkOj265ZDtGDNtqtyBLDLFjQt1xGOdrux
6KZ8ExtEYa8HT5cdkmIwmtPYMH4X9XBdD9J1MchgR97mDkSr2mCGD/0FIoHPEh1gHgN1ZK7C7pSM
5JwpVBvQj9bUcKeO5Lz9HSD+j0Dxvz31t5sJOKe+X8PG13eVaH8I9J5dVp/9msjdLZvWems9DIW+
jJKWuqTOnBne+HKT5qUpTuvNeblQjNipitN6UwnJ5frnU8zOJkPTlWN+iao421UNLQGUvZZ1/feH
//2RPx8ZJpRH6yeuj8nO9M6Du10f/serYhWT+LQ+8/vm+td//0PWl673k8blVev933/xz0fp/8Pe
eSy5jqRZ+l16jx4Ih1rMhiQogwwGQ8cGFhJaukM+/XzI7raemtXMfqyEZVXemzdIgu6/OOc7C/bS
9CGYnFx34oBYXuM/f/b/8VP8x4/933/7v//p/xf/X1WgH270tt9OWYgbdpokbWkSibXpbJpA1ta8
14fpCWfPuJ6TwYRN0lxEqs8bNUCN7ufyJWUztKn8+iWrCdNDr4ISjFTknRG6sGLG+o2O+I8S/RPw
U0P2MCKRZsYBj/OAHqQiPrkw7WKdyPh5tIHOdmkWHh1/Xom4m1C22NZGSofIq8RXW1WpJzjm3DQe
A/qZGwWIbf80D6TRdo3+6qBsWSkDJESP+IeoeC1OcNyYiLay5WWyniW/rMMMqHHxOe5WDVMWNNSn
IBsQ9HlKSfKdAY73hMXu6lL9hg5eeW8cwnWs9++mGpPAcd5YWrorF/o/xvoewWULT8P4sFiRrkhh
rkbiU0lKRDCrWQe3gxnD12WfyewYa7xvuRQncEfdopB9jz1VXuL4Z5i+ch+vk1WGqz5F5x+V8avq
9XLlWvFBNADqymo8Rpa1s1R9b9QRJrKo0bD+dT/suDY17kAwbQwm8Fhto5burWvVq+Y6P/gyWoyH
65q18ibmt6JImm4ZWZ2o7O12wcvXBdKMHCIe5oGMjRkJb9lLX3zpQHw6Sq77qcs/CzS8OpFSGyvR
r2S9LbhfTI38FchbsCvbDO3/OnI+mCQjHyGl5wBwpEdlLqJDao2S7Eq1w7nOJ+toxSZycyAVAm2K
p4gng5A0ttGLHP30lGmwFJmfqE1mlnMQhcNOE0BAxwK3OJuSbVLHwBYt7zPlST+m3NRrIfp5q8fJ
0zwazzBfsYya2nl2KEALqtXSdlDYqZATsSS9E1//foiMR2/A6W8B+0N3I27kbzx6dX5hJYtpPALK
oozovsMRo5oR6aipBT5TjU3IW75LHB/0QVMH0CixvaXhj9bLO/7DpjzLGGwOLdayhAMOqzcSoZhj
MqG2WjUVtrN03tlIwexZv/eTVj9kiKZIkk3v9H6a0MRo2aHQ8kuN9WiUPK8kClZrUTu7vmk2BhKk
QAy4Lb1utraj6SJP9SE2pcxoI9EcpVJf5lJuebo7Hob6VRMexyqbpdyq2w3ChbVdRBACSuKNiR1e
0PbEzpmssU+CBcmu6d1bubZICd8SvB7uSjt7ayz7y5b2jdgb/a2W1WvNEYXeACOk13T6ehjndmdi
jj2zJ02kgLs20kUKlmf8qiJnkb0Kw3a8VOVGOJ1aD6DH4DHJ61T+6XPyCNfYOXGyrvQRM4375N4t
Pq9bW1eHJsIeR9Loz2wYLyUGOFKI9ixj2PsBx1sXEbnQBBbhsQSltC57+RPGuQ3d0n+03UbuG+AL
UuxghcJscBD5Jd0ouP5zxIYY4yLwF4vIljIPq5AGIbLAdyZzE/lR2P1S5C4KFWtASDqvqqJH2pyn
u6Rz/8mIPBaY07eVnV4agsVZB2cfVYYBN8RhAp6qXVsVJ5/bUIQqxj5mXULRwBRchBCaWyfN1na+
jwf9sXa18Jjjfopd2w9UI06Z7jYP2ihgIRtDtsU5+DMouMAhZ9Ran4ouSBQ9rsCamih5KdPhGvWW
s0W0OFTe09ChS2Dsr1it6z+JY57sySLdYUg+5yFfC2/JADBJZpJLYmXp92dU7y9Wuyx5dVZfU88b
bb70ff5XJ6DcPb919xXhsbbG41t/MqbgNfU6746RvfvhuJ+d6gl/HbHgVfbTkd29rvBM7FJBenos
sPoUjrf1fX/jGUZ3zV2WZYWDWie/9ZNRbiLhiGCIVB6oOmH7MVngmjDrxKhoYHR+dtHwMXoNhNfh
WeGcZobFskrmj0STPmsTt3hhZhAl4tOkjVjVHfzFUL05ahI3hajmWEEDjIvdFWsF/W+Ia30zGP0f
jNB9FkPvYWvHVgVIBMJod8VEc75ghKN78MgfhfiwikdfrSAm4jswCh/UUV1uaqs0N9AVWdR1yRdI
Qi+vmiDt+h1OQlIz2MqsIlpPj6sq3+V+d84t3QssnzTiOhHNWi+Nn6mM6lWavAnRlBhKUAZUsv/q
JPpA3a/5XmToamNDQr+LNuZH7zYmGunM3TOHqhFVSacTl0iScavjStanyVtNLjrONmLn6ACC0+J3
YZ/nIryMNbiweKiSnQi7d2Flx4pueNsO9onNonNB7HhudYTEES64bZZ7LAv52FI8QbRowE46psRo
duuHJjf23MJN4CtcgS6yAzOdX6s4rVHzKyfoHbPcxBSNq6GHbJIM2YOTVIDjGLVbMXxCYLablE9E
yvyljWeEcZr5a1bXCDLmmuDlge3PxFH4Qgj3SX7WcfosZu1T+UlzHLFWro25zw60q5cpLNHIsR2z
euMsYoNMgfq+KI2rNwNCLn08rb2GfdpXaIpVxNpKcBiTW7ntWAarJmaaHHMvM0C4Cc16Ji5JrDKs
ww+gsTskVanFmEe7iQpnFdKyVd/XrN3gJjKLFj2bNcSgMeCqWclr1vI/XMz/YzffJXpxHStoRykf
WeHiiYomTgd83IHhuietjOJDxapxL9ocdfjaD3Mo6ZNONInrPtcZ5JgyvrpJI09VL74ExiKjbo8V
5LM19gTCokNmgThXAmQO2So09HKfqPDbiMenbuZ91NKGlJvFwMo9Fq9aXxYbv6GC7c0b2QlHO0ov
M7knJhnBgR67XVBLnP1GuoTbll95NVRbG/cWkjeEhz7p0cR/fYYpagnfpAS0fHkP9aZYjQATFisA
Drggsqvol56DYb6IOh+QS8n6HMWQIZKJkXB91fFLlBVUXTc/IjenfMImFmSmhWx0uNHlclHzrWsN
jRPOJk1zWjbTiDvWpjE90ew9Vib00AHL5JCTM6FhGiH86Bwvbchc3OwluTzTYWK7znQuRftgJLqB
uoBo+xL5bqqAB7V1t9Zdk6TMuakf/L5l1uyhLo+sAVlvjccCbTVjcZwBGdWtS6eoveGMQVhN74Vq
AMhb2vpbpk3lNcKMfT9hHVGV/8FxhJSfYn5bK8NHAj4aF8Q+J7ReR9/nBk+MaOSmLQldzhMWMUMA
chYrtTndkPePV9eCcqVrpG0yA0/WXVKjh2QyuRdOCpmgW6g9AbQmnBgy+3PtOQFtxBJB78rvKhU/
pGKSxet22jaitFphiB/RbGGbG55KSsKdWdVO4OTdoR6WHFjwJ3uLo4EDEUfSgAAcVqR5j87+4CDW
NRjSphq2f0olDbFc1q7pY9eFLS+ZiFv6L3wELGWGte8iGdJ0HH4o2jekmrWHwWjx8zp44FSOBdod
yREEpKLMxNlWha9zf3x1DoLhOedkTkzpLeiau7QiTtUJ479EntPS2BbcsZSS4d4u6pvlPLqLoyYk
Bhn1h8TvAPvbyjZ202A0ZnjeKfMF9mnOT2Q9FJH9WoPEYYj3QHZeQe9XKnLWifMcpR9u9Gq+VabW
r1EAku/Lu/6PFN8AnbRK626fj6e+Q0thuzoD5fHWgfVD1IfT1B2PbodGTxTmVbHzXCt9/LZLb9r0
3pCs847/C3JSuNLb+cUjAA+/mBkMmMlXIoSLOGjyo8NHtNCJ1MatdcoYVmRoawqog+ty4sYZVP6E
igO4alL8oAk2NlBMHHoyT+Jk1PQVthNGd79mXKhtY4fjRmU4+ScS01sHdKDLojADdLA3QrgdqVtj
yvbJqatz4qa7dMua8Zw7/Ml5ZQNQl+kiJ77XoRxQeWUBfI90caTE3FDdR8f5j4M1mXdx5ry3Ku04
9LwgrDAvGm336YzqKev8B9iNAYGlzBmMFgsQxBhpJDhsRzztJDIWpv/aF0iLdFdfzXUDX3Wuadni
qeDpHhDXiRO8YiQlZcFYnyFQ4SFcb7XlVSJDsdP7EPVjr+8GSTh6deqT5MtOXDAd7eKKNF8w2Py1
MzeTPdpbJ+p/xTRfMBTxATr1gc+M1k3ApCharIl+9ew13CFT4b9ms7Gr3f63AzppxtGhisAL9PIz
zOLpEPkUzKXv3HRZnmNtfMrScOXkmjoqu9uVlT1tynlrZ+iqbY8vZTWKZNNb47mKhmMVhrC73E92
v9HdDGdxlUSsm6OigK2BleGu08mtgl01npS4sBmKNg761lU8F886aP9uTuEsoKHagOW4p3VhEGRr
J7KOFIewz7RGV93LDAzwQpNiQrgjaph3q8ZpR9CU2KLw/mZ7+xd3KETkzNwxMnmqHWi0hFk07M5Q
PKE27CMM8xVyH+VzaIe2t+F6jtDf9tyhkbdJ2a8jZWaz4AO997XmxYmA23NGRN4ND8tgEwAkBoyP
k8c+L09+9DmecUHa7yTJyQkbCv4Md+MnX25rM/PjcZSofVitmMmK4B7GI3Oy0QxmibKt/uK5Qacf
T/s4mb4MSAHrhsDwMFx+AL0v90ZMfC05zlmjvWGF6eBXuRdKhFdLWY+t2V+tUsNnmdz7KR9QkUZM
Uovh2/JnJGJcT/TxTWdBSkji58gN0YwhIbeizINwjokBcigNchxdfbMydjHQsQ1NKAVA3hlIqwqA
iUowYOZAwxaH+JpFcw7y2TAp3jvcQISycEMKXW0G/EaAi1jdYB8wV/pUQZX2hHGXMWCAeZZxaA+f
WJHePaDZxewslg0J4GNIXybjMzaN96hI05WSNhrYictZiTXWA3kxsOPkGnuS0TmblmufangVo4Ca
hKiCGFL9xPCJMLPGz/e5xPrW5+NadN0zjMrw3IJ194Cm9ab5BQK9xaHYd1uNLp6/GtDiuFtDAfHo
s+zPb8l51xr9iOs22korjoLYzSk1rWHiFQHgIyacQeKEzU2rqm1nwybWnrvhz48ZejvG82A36KE9
70Ozn13X4ZLDsknJ5+7DnGaRNdHKXYSdwOiAVmADhwVWHuLavdjw8tZzFRkov3p+EYUqVDsKB/Im
xgoNvIHvQ9MVKnZPXmONnWCTCU6G9OpjBow6/csA57Gb+BHWtcGhx88cA6wNGtbmBtVo6+vnpUUl
FJ54qJBAScfhJWGIircombepZi7QV9xAtdNYqByviSKfRAPJ3/lRHRiz/4xE/A859t+iKsGiiCGr
MlY0KSGfr2ySl3hAJm4m3jpLcgpz7c1KYsIlJdo6N/kWeXHFK4zSe26hjyxkstkC6NtYZ11qz3Iy
WBDDsdv0IUCTlyLs1lj/CHGs5hL8Uvyt9VECmWI/0tivVVE/cVeerXp+cCMezSKwls+I7D5/PeAG
WTtkmq/7BlPXHPGk6LG+0tzEDCJk1r3u34AevFcw7uCLj5vF+59C4Ygt9zFm9oxq95zZKAzgbEHP
jq+M4oYVGJWra7M5RWTRyOHJmdKnpJ9vJNM+RMl0SBR0BFlssZzZmfle8RLCPlq7zXcNICAatKu0
Zx4t7W7EsQT2yt0uPencwWHxZ2rZyLi3suiTdILn2exwm87drkubvzR225WgQegL5W1taPP+tK9t
VOWdb6zaBPcd6e1kkzTOB9EKiDD9Zwuu3UglGItHD/t1gw11b7yzT7ByakMa0rWbghhSBU9LKwgi
8OwWprofJHr7Mbvuh1M0xxAdatwD85H+h9V1X2X5NcjQXSHivSOw7ZkN0gNmPpyW5R9W2l0+138A
uR8JoHzCQjuvGVYWoKzcL59neSez7r2ktia7heMobSYi3FT1maftoW3dR1g0a0+ALNTHg8DjmJv1
o22np1bqr64BFpeY0HhkS1x54QOARIbKffuXedkDUsNBdPem1O6wmR86Pf+udRZKratBF+yQSBJx
oUex2LY90YlglYAKGM2rllzrOXnPlPwtooslW8RMdW3w9njnCmNq1aFNNNAqaBaGKPvPNgpUrPgM
Cb61Lj0k9jXrMwZIFNkAHZSbHENFypLcx9FbO0YarubpgaguDkAdDVpym5PdPzq1/y/pe5pqhHmf
P0VSbhKp2uRb/dt/avYOP//z35ZYAyR4/+N/T0b/F0kf8sQ2Sv5F0fefv+e/c8s9QbS0cP9DtGch
mPuv5HL73x0yeNEJwzVw3H+0dP+l6COk5r8UfPq/k1OIaA0Rn0sqn/n/JOAjBvZfBXyCtAqHf9m6
Q1CWSUTSvwr4uIdLuINevscR+1ulDcL8bqXPzZ9vO8dRMxm8+NlzUjR3OrjbaeHeegsBN58N9vcL
pyKnSyVrFqsbV1K+kHMZk0X7QUvrZcUchK1vroyFtCsH44HL+EL+AlK4ClFrDZa3nfR6QxbP7wyw
V3c0/5RafcLIjO0ZDRgwOPi+UnDeYCdut+NC/23BAFsZPGAuuToYFkbwvNCCLbDBhfk2ABFWNuBL
maYABSv7WmuwfSFq46qw5FkjDG/bLjxific7lzQlx46oPpI7tFWcmT94BqNNOrM5yfaxngCCzsxL
WYkPYyEfOwsDGWrKdkr1T5HH1zBfCsQFlww2eVr4ydlCUq4rD5+NXCeZ465do0QfMZDm7toG7A0s
3GkcP2J4eGhCOjTPrxqOVe+bdOKNuXCc9YXorHAeryDsAPhMwT0v3Ge7fu4WDvScnaqFCy0ARBcS
heC8MKPzhR6NE1ys/agbNiDjHlDG/ApQ0ynI6cS2dogVkVnNhD8Y22FhU8cLpdoCV82/TeDVmYPX
fW4ODVfmhvfqSlv34i28ayCLR2chYBPj1AftQsUeFj42I6x118KQc50YpTU8OIIzqELBakM6uLRg
ts0+3CjtWOn0sEC47dn+9oFyE576WkYez4NDHp/9nbkYmTX2MxMvK5zbqwveOwTzXYP7ZiBDJb8Q
wBlY0zoTR1gl3cO8UMLTwrsNSrxrTNFFW+0scWeq7qcG5AepgES99I5IAMb14McdaYFUAEheSMDk
GoTyZtnQTu1Og9OoQJh7bix4FLKbCdwcUjhT7yTgHEd5CP68qoqjKgUDoxHoEgLL6IQqLvA8qOkq
x2Xv9fLQL0R1B7S6vSCw9enbsn+nDmLuGDOhIZRoZWAlASrHu55nUJ9dQ51ljVpggpW+Cof8XBOD
vkVoTtNeYtuVtuOvvGq6pXFabBMZxudOTw8imzqimjek4zZ7DpbigXg1hYCMlOvxaewxa2vptLYk
DQU2zPBg++HbjHxl7U2wr0e2eQ3aQi/VxMkzx3PfW+BA2S7ZqYyIBATDZUXgL4GGaCu4a+BHuhDU
tHZsCO7aoXzwA73j8Z1C+SS9Lj7EcUP71g0fxnoKozLIVOMxuMNHzVb5LDP9o9Qi/wD74jkdLWNF
u4kjFa/rMM93qZbcVRXP7ohxnxZqfo9pDYK4b+9KJaatDMe1ow3TWglxX2VgD0FZZ6D9un0YQlcP
OaW2nSsfei/R98aPNhEApLLI3hiU9Ex3GkqXGLoNmZSnUi0vuh6vHmN/YkH6nhFRs49wn+81x9uh
2/F3g2FoDISktzbjIVqLrKnXuCfmJ+zGPEbxVwLeD6Fz8zhOXnbv6DqlsJ8fW9eucUP0FMgjQ5MU
egeoC22FqafZOu5bRrI2hTiAYKgo6Hnsu9aOvqXKSIuoaLzbxAH7xRvL2gtaXgSOmm8FgdACZogH
lnCLhGE9FRUgXQQIFHNetRnN+j3vXHsrNNGdcrSoLbK6efwWc5E82WOGrI+UP2fo6WpoRfbsPZqA
/NcFwureDRoZnaw6eT1LHoOWnTT31DcEwRQzdKC2DRrDIR+m98+p6l1+N1qsf2gcgy7WMHEw/2bO
C+Bkl+lKhEgXkgdzd8Z5cXuj3zhEYOgCvc4R5g5OTh3snmQDNxIuVnPvtMZeRuUzsKpwi2aQedfI
6HCSBxEnH1ygYNPn8JYMBTpCd3wgW5qW2mLi6YzouYSEJD0D8NTmsnhRJbAIfTynoxjuDY8LxfPD
7yJlgq2zg0UBFuNF/NJSCIK9ZDni2K3NnMV4NmX6UgCl38pFbs7DH0hWNztfH/Kg0Ot7j8fAJP6V
LC8GPZZt7O2knzZxX5qBtEm/NKcOaW4EEDgMFbZunbl9/K55pnmdQEfHky62ZNN0KwylxS6S4zsT
44oc2uiln9Rx8NG1wTFCfIfdjy+zdrNnmaKB1u8Nv7nFQ9KtfUcOb8KU8wVg0a2vbHRJip/SiKl0
LXeIN4a3xBHIZH5Gj3j1QJafCL2Aqzk2BTP6ecMKNca22o9vcc3AP8e1arYWKrf6WlZzHgAqMCBK
h/Lk4BuSC3QsmyHhYGaV93F1MMMy4xDNyNElyiVP7c/O7BJY5ojpLNW+o2elw0Fas7EmPjr67Lsu
khS40XQxI1TiysZULO3qi2vGeZ1d8TyZT7nqxxNYhTIoTf+xRz2+Mr2WeVL+3Vv4d4B3uhseo/3s
zVsHrLo5ezEud3vX6u6PrFrCF9AYpLHJbLpOWUUjvULYpuZ+F1vMEyahZXeRZHlZT/Op7gJr0Pob
ifYsHHL/3ovrZR4/pjvfaIqjxz2cF112wUl8ZnCLlaAWJkUIgKjFpgzGS3siUJPDblLvKe6HrWj0
cgeGiijHRWstcgI0iJ/AdUZRHkQz4YZuZoGFrIFm2nXpbwqnxXWdxgyw1GFKAUyN7bBzKm0X8kAd
2pnrr9fy5OKQE9wwYW/om1DI+ZAuXOc0JiGFyfs/MJusqt91P+8u5vJfk958ejgA2U3S3NYYdjPi
TaDn1FDj1gylY4zAGvuxUEIKB+q3bauCd8Y3kazUBas2I/3ItJ4zxKmWKykHquZ1zrpGQhpYWdzi
fnICcoQ4KHVd3/Ea4teofeniP6k+mLuSZc26A9pc8xS5pn9LFRR3C3xES2hTVS3JGqwpgjab5XqY
crWv2f7ei2I3OS6crJIVkjNa5IxRheg6FuIeuWgxjRryz+pMmuS8bl3VnrLK/Ywj6AdGvHzGWQ73
P31M2vwURuzXccSMBzPi0XT12gicOv+lEvKPKmrEZk4jbcUHgREsNbgvZ/O1Ncs+UJatNpZGP6cU
XxVBelzL1EzV9gEk1VEvm/7PFEwL3H2P7OVNFKOxc4pErAhEpLyqHIhSYa9RePVjQEkZ7hNBiW2G
Q73tTHQEWSm/U+wOe6u2670JCQyM1z4B8tR09nDOh4tnONMJvp73sDwyuCfsh7FHYAtLp5mzdqM5
QG0diNYBpL4jqcBcUV3iHH2z5U7u81uHW4CxW8YzG0Xn0aXKN8dwN9QOcc8GkW7T4s+IPXdbT2V5
ZUu3yTz5AOpCXguzre4VEgQsa/Ye8NqTZ3VPGVzUVTvVSDIM1mIidse9kS/zYh9Ra5Urn61ca8EI
Q1PgOBBqZee4PAL1F/im7DQ6KIyHhF8G01sPRMx0vDTNe9/5KGLlbsLazPdu0ZRg2MY3gE93U2G+
2wuVVQ3IVtI+A8kNytXTIw9BN/dz383IBMNSBHXNLQCQ42h4431VoInqJ/cD+/XaqItsN8/pPbOI
TW8AqLHbzlr75WGkatGKNChBGmRl/+lU8qDF7BG7KTxrdfkLAHDfNC+N4TNpBW3BNrMDA5EN3lc4
VL8xW107efe9jtUVsdo9ncZLy1B3XX32iX3QYFCMkYWY3D9Tlt5rumDs6qz7UN2P47BvYx0xDysf
lWlni/qhs2CBY+1rJ8m0edgphlyNJnfa3G6VpnbKmV9s1FhalZob3YLjSTThxpjnvbDsmyUhYHmu
+2V388aL1B36F0KiNsDv+nhbm/WDVzhPXLIKnPNvT829yif5GkprCxRAEZ8TnhbMOOBEl3ecTIiy
M87IxuzmZflFJs5jIsf341Shxx9ujQjvvMJONvgiHiujZdMu2LQbPmCvhkvW8k/5RLDf5B15sv86
lBlRhLA+g26zWGWBPa17vdvWrCAbdg1eWz+qKnod2ofIZz3RFE8qutqgfGC8EVETnRpL/DriKi0L
JQJ/YGPJvdHTcvjEfvH37R4iSCryl0aQK8efSy+9ygx5Hlyud20CEiwe24mc794ot4MWmwFRXlDP
BsZkrhWuNC8MigHGN6DW5QsCEaVY8GcbZ0oQNiRsm3164Qj1Tp3sJ/Ls6ToOoIHUqtExI8+osmyA
arOZnAsh1TeBZ4kHPKrM/Jcejq0qjfdRyrehlZBotygDP6FTPmvk+WQ3Zufmpdbq7WSP35o/HWbv
Q7juaxjHGMKLp7JLbkz+P6QYLxqFdVLMd3Fb78QY75EVfVmTfmUEjb2bWgX6r+fEKcv06bEcPYaI
kLu0yHxjLHx2JmufGt2h6B8ZHCEere+p5QOvglg0WBOzXTewy/zJ7tHX3Nctl+scwtoqrAk+PfNP
rTzQjOXrSIMdk1bkWIAv59uQqi1wQ80srjLkSalNKkMd5ZxinrlConZfHG3KSbfCZ0+TdxKRgUKe
qJdBW2m3vl6+kOa16ZbkLH3FiC/oqow4szmoDRwiTXTDpc2bocbHwpuevLm4c2VydLJui2Vra3dk
epVqcXzf60R4taZbwMXR9sprLg1bZYMOzEmSjaPhj7Lka08KCTldq3iwQXoKC+l78t5l+gO7Inda
QFC4cVJb3Byte5MZAmzg3n0vf0kSPgmtPPvsl9N5vPBK7wS39GgvmNHiY3KtizZ5F1s0v9n41BrF
tWGtBfz6GM3PSpe7Fk899d1KeB4If2CNlnH1nehZc+UBzc3Gx75YdYtOjDnhSBRPQaamzp2aF8W1
Hb19BM4nKvHlhWJ67+P0nyOzhHEvc/kuNf3mePEnWxMnLPbECn4DWQ50x3osyPpg9/Glwx+ctG5D
cNmTZ7KRzO994He6G67AgjD6Lg6eSB6qEv1OEwMBkH9EKT44XfihNyvfGz9c1bxEHHBz5gSVcp7a
3PlR8WLLNL3nvhDPuiF/fKV9RWo6lsijq1BH9urfpWw4nAFWXrHTMXDhPPL3bCUZlAPm9yjeYnEp
YJ2siviNsMVSgqu3SEJue3EYm+gsKhKG+kFbjwMeutnmaz8VEvimF62M6Q/HoU0Im/5ajoymMnup
gMGMu8abUt5zkdmB1PzLSDFR1vbbgCScM20d1f2ly6ygzt87Lf0s+UxCP3vsqjggpOVuwoAOQbDc
dazaNHYZhd09cmBEOP2MjVaPgV+XR80Zrw4b/qKId9Jq9rqadik9hZVigvLDxzSND6kwdpE5nTub
RxuHt91dR6z8BG/UaEnclG7I1JZjce8iEFq0BJtRkydNfLgXZoz3nkk1wlwMXn0yEIyWvCRNjZsj
Z++SdfFPC9iz6YmVgl1Pxy7IHBvtFdS0U5P3e8PDVym67NZwurI8Xcx05hrV1w/IgheK9HQ3F5Af
4CkzHhkephLBcJNpTy3X5ios6vPUsjHXrW1luC9zzVM91YAoE33bElFdGc5F+Q912jxktiXRyJbv
kOe2Lm4jlOfXWYgl5pHNkX4bfOZNVrPFjPXqj9VDYxHPZKclTSlLMkxP9YoZeLrSYKVE2p5h3Ewz
zMHBYEJPmQ6O9aB2cOQ+jMp5MJBqkW9cJvl9oYqDo+k7Qw335eLLRyxNnElgZLRGY7Oxs2cxVM+l
U5+QIt91VrqZQAEgYn7zp/kpLYxHUY8eGt1zPbMFG1D3rSx45qsipSWqbNAnxMYuhV4TzruKDlA4
e8Vh4qThxgRZwiQHhPnaMtFiFuottnbjCLdtFDfbGq6tW77Fxb2WYHUV3Lg0frqP33iAYQt6q7Pe
DFK1ydMFlZdRGjiLMuGYxu2b3qdP9SpGfBtxRvSje2bqeCFVhq99JV8U5XmbyA/Pic4UwFRaQwZb
cFP2zoPdhipY/lmlPt3FDCjKyRnXKtEeEK4XbvVDFG6QWv88+EDP9xROfCpgWQZb/Oo0s1HY/UnT
PZbS2mRzFZj+9JoZw0PPq+u4KIzyNJp94OnNb5Q5iMZN7EX2/No2JdTKOcjZCXZWf3Ucl/dNq4E+
ExIJEwe963i3fF5NV733Tv/im+qjkPkFRPSO4JldV4Hbrm9mDX0HEJjJfdyey+kHhfRfkqI21vPP
0EUiwc4v2/hWR2AKrTD+0GQTSnNYakTgE8t5GbHFpYvCZUJFb4X3kcZCaAgfDEydBLfhLEN4QYVV
Par2cQ4h1EwG2jpA/i7cLnOU+0yU+d5ItpIhNjpytnd2N8xbvEkOSZMNjwCDzRnxEpmUAHW7M/5D
HfPjYG9o0B9T8SHt4Z7OlYIpr6jYpod8Prh++Yj/iOOqn9/a3gIZX9U78EaB7ZT3uua8A9PJVqPC
X2MVP5mcjmP3GxGVywH+kvfEcFpIAHlk891gweEfDUamTUf8Gyq2Uxt6xN55JBi0dPUk/Pgb4ZAN
AhbfUD3IB9mfK57lY27ToGcjaJmk946YU1dakbDUHXqqumoKhsbZuzOD7QrgcpVSH5EJ/pcrfLdw
7fbSJ3K900L9bub8dAwqI7uUW2HF/hXrGCM7n6NOzqzXG1r4bVZHIToIYnQ6dJycamgWoWvju1E+
EodceewR5ONYmW0AmjUObBntO5RNYCajJzqCrzkW2baR7Pa6nml5BHDZbVFfWB50QRP3Nzl34il1
/CvraHOH/fr6v9g7k+W4kS3b/sq1miMNDsABx+BNou8ZDHaSJjCSktD3Pb6+FkJ5K5uyl/XevCah
YIgtAnAcP2fvte3eekAZgTPH1F4Z6SOr9P3nSYNM5mWvnkQNJZu4hp/caqsAOfEuAmawTcgMWySG
oG7OXGLF56QvWJq2qJhF9/Ur42B3laXyjahjEoayYY/zl6Gn/UVqJuUPWz2Y8QizKl9bW+VNanoL
4jZqVkbbVQCdILX6OuL+mv2UMohGSQvkZ51ytyWWerqY44YOe3NZeIXjrtyg3JOXbb7kySfzhfeq
v1j4+2EnvqDNw9wUql3m8BZC9dYNMHhAJNkh45+Q9sl1cM7b8/gGJAif684qAXQiTgBtys+j96BA
V4NOei8FZoXGKSwoWERGRWm5N5NSQdLX12T5jkT+tg7vBtNlt4Yf5kXeN4kTdOGHKAq0uiLvDhlx
O3AqmTFYttzuICJ2SI4loTBGZ6dHLJlPGB9+RN20K9BJblz8sZypDTc1+xpUw88UVMBCvsHwYweQ
YyA3X7TIekVmoy9RfjzV85lcVUxEGhVyTxREwyUkzAK/b7B72zQ3MhIUKmdj2MFMoSXqes7YSdtg
xU4V1DxSyOoaRebzIPLXAFqtda0mAgSL7KHI1DoWnLKyw4Bee/3XUZAdam1tle7sBANArnkj1T+h
PskPAgiBCkDvFEygR7SUi3jIXouefEZNjvvWsMgyLD+4xZ11YhSXQmeHa1U9irEaMLOAp2F+CgSi
1nVSxUdq1KtWaZgX4CeAao6g9NY39tcweBtwWNhVF35BBJYbwKcS5vcZnM7xmXODCRYOKRKI0iHe
NktROAba1vJNpOdkjnIBp66xH5g3WIRD9oPz3FndV69GrB1iBi7ivWWjYfTxhYQ2/ThN7LllSyzm
4aVXCAeYFe4McgK9fvjOtoqpFX4XO4bBnIMJ6hMB1yPOvgq326upX/W6uPUReqYeCtpYPvmR+WFU
4zki3mpF0tinPshdrPpXM2RT4jhrukMves/dx60+tfzN7Kxg73HnrRu7xrhiXulGa3hNynTD2RgQ
48kfS1YEu4syjg6Su2LkmTZmJu3D8fVDHRU3idSJJsgi6IYL8603m27hAqnQjyCoHkO6fr26MT5Z
lbq3QfWCsM9qnvwheTbS9kEQGKZHwSNG8qNsvOLUN/qe5nLHLhEdLq3qDFZPsyzghZCHwRTErvb0
pb/bjbcjAwnuGgnmIRgRtwfmYIOV6JJ3n/p+aXnysY/77dBBT9V7vpnYDzbpanb8VXrNF12XD41W
tesgTZ7IS4ntCOn7Dz+ioZFRN1oNnXSUS04qzpprrw3EmBC9/MUwtpcK7yf3vXGHkfydZJIBITna
QRFyLDusFY3wnuowWAIFfTcHtloudjWDTj2jmGE+Oc9+T9AHkMKjqwsAU0XxA67xAQPXppqMi5UH
j2HjfHU798WDODvJBEcBprOF3lOMVPUaCvQVfmO1SKvm1S+ZJpKPXb4AIH2InE4tx8DfIXyamaj5
jyQr92LIrlCAEfs2DGQtfNmNIJPGhQ+qgVOl24vzydMdXJXzA3FC/a9n9w/v3vm/vfa3D//2Zfev
+PX9wnobjyZTp3SmRttPYZQL8uc4hBX+nuXdq3637meMCVa2Od0yKBCLuxP4D7/w/cP/19cG5ibJ
Au/NwunDmAhdH5NsMNkrFAHIjWZLqpqNs/eH+4euA9DFmV4qzGYN4aUYeUnz4BuQlU1yc4B08Rdz
4s4buFvrrQEe1vr+tEgdzM33p1MjAGPBTvBUyKJ8BxjcH6BngLGYeQZaTVS6DWYGZV6z1Ytyr2TL
73v/NX89jWeqwf3jYmzmhh0ZCUXFmVXK6nCnRLSirw73h/tr92f3/3CA9PC+/9d/1/MzJ0F+zP0C
r7Glcp2eJS8W2as1dA3DTCxadzN8YxGUC6gbcUEclAcmqeXh/uyPh/trqYYH3G0/VNFdPa3/nuDM
3tsVMWCeik/Kpx3nmOHHxOTmYjrxSAEAYi3soUtaO8AubEVpviVwEDtV06sy+h9xo3p2qTwo9j1J
nZNRK8ZxBVVnPU4sk6YEeZkOxHfGsfD2vsoeurAYDygAdwLrmmWP3QXDAxld0hmWQDm/DrIAAMxN
kN0y8lf5hqstOXRsAiLSvi4YuyGa1t24nnJYvT4ZY0n8U4dXYA7KOrhtPwJEm24q6uODYXnNESbA
QR/LjyoKyl2XeeSEMUiv++xSl0V7aazSZUW1j0wZYHNUzjqX3d4pO4/MFcGPMYDmaniuFnlKoqDP
0JKa1OFWpTRQrCM5DyksQSsx9L3W64+o3epLJ6uzyBGMTITLFAZYT+rwxQvev+SsI4n1s8a8dIZp
XsbG5+o3h4On2Q+TWfx00jhc8yXtBUb8Ks2scxWCueHERig4qL0jTO8UGx4VEGR5bfgmoAguVWH8
qI0mPWc59TvxjucWd5XDv5EaPLoFI0c1dmn/BhUrtVu/90NFlY6hGxpB+DNvoaF31QRIlc5i1Onx
urF5R1DSU97qDeEpcYrf1HHSi649M1kazhIj7SooEsYptNqySQybTpDTw97cOYOgdc70R/d+mN0M
v3RoY5XAgXau0n+atAegg9YLu3RNoC/o6OniNauRm1KrS3nOJWT7BSkL1IwGDX9RsN8M0vFCzMti
zEDxhPOvw/BJYzxHfSN0fGOeo9rtHbeat0OzdIu04lbkJqReG1+44ek7+nTPVCBrfX4XGSmhMmGi
kjKU47OCjFMrLvF5/fHar8+BkojFtM05Oscp3GWFiUa1T99MV31v7emUp+BH/Sh/IiWPHlp1IWf1
EGneyzCQNDu8I/T8obcRKnz/HKf43ggz6SzzmciidNFY4jU3SU3W3OKbA5yBFh1t2XK6oaVrj2li
rixNP8mGUlHY/SlnArNDqFuWyaEww1OdUehFWJEC8qlDk0BtByh2qHdymTvdm5Ubuw7ZHRnORgEh
nwyQAP6J7VGogsK8lT463jwMkFQrJJSW6J5dblbaoB770Geg1I/XUtQFHS3s/4RcDQSAqEa+9l5/
VmP8tdcs6lR2nrpdX0WKbEYA3tkx1qYuGdy1J0ko67FQLqSJq8o5N8xRCeDuXATsVRw+kbKJ55e+
Fb40UPVZ3GAeKz77kirMSfVvbQGm20nddQ9qcAXmNwiQ7XqT+VOyuVuUwko30h9uXsjSPw45rT6/
XqK13Qv7iiwUPqcMN5qRD8c+nhQmje5La5s3a7pNs90wqPxrqxnJKcLYtEyI1DPQbRYdMNEwHCgh
LzruNVZC8OhTCUG70968gtGrEWQMdyEbAcJ6x56K5KarbkpgQ4xuUl7w2zy7TUZ72Mle8DittNE8
laWAjyrtRyWCfdGQvC2uhMKOdMkZWuSq+Zah9ohzuD6jw96vHX5kyMn3UC+1qzYQP160zNR0wziK
fGPafrGbyONcSTZ66D+ih2nSLcJFOAzJCGbVOEWmucNctm+ZhA0gZXAfuSTXZsVSDIo3lF2OOdsz
zBy4ZYHXDOcxfoOjQxmHXlCfTQ4xUF7E9UszLX+QjvXhgFpctAwr9dakKRm5T9C6h10gDZIgMimO
pf+OC8t4ayUdF1kf8K75e5yzeA9i0pq0S0mBVuSoT6yq/J6UgnUaH0YR/BSChd+ZLYRVcnXbVdGB
88I1gk5MCwUoJkLlcnbQWhAvk4pbcFBPh7mWrE39OEpmdrjnSMypoLhWM7ssHOv3SCHDJZ+c80ay
LwPut/C/q9rGrJkRYOCw+1n4tpk/DPQTFsaodo5NVi7b3exW1cULaqmPzop+RO130yIYpzNGD3OF
v2Phta4pB4tksYWRGUj12PIzEBheSFgcV+j4HZpnTbN512XWbkr6y41tERRRuvmy77sHwzfbdWkz
fcQTVazi2JQn+R5oJj4QtpS83Q8F2NSvnhQ/ymB6gFJmEKNUqXWEMT5jRL+oeHvXU69zbTc0C22D
upmuRzAWPiPNVkNQ71mrwCxcJEDAlHqvHlYpvpuF7ZePSIjjtWZgEAIhbqwrZ8SSUX8aXbb1tWR6
1qaI8DKA/WTiXmTehFvAOk+BjAivJApria6nWzpY1IPGooBLsh+DFhOkGcEHcFnZ6Ona50gizwGy
pysLljBmdFZcWmM1bLFs1n3JQK0do/rWktq9tYvqkb6suzOVeAiZSlUyuCVzhLfJqGLt6v4trqod
rSF18R3iT+qm0PdRUHDPGNsUdzeVi5Lkw+ZJjp0ezJhptj/tcnpN+6zje9sHaRun1huj16R9CKz6
uz90zyXiAyo1Qm973VtXno4m3LvSZiGo0S9pP0N5Z7Wxth3F8cLzxUel4VxLxbxdKO0fOS1gWCfE
yw1z7jj54+CSomU3R5LHZJND4QlZUHP2ILrC9IG+MU3oT8yR5uEcbl5m+5i/bFk1AMJHRQC65v/I
agLRlSIancmYcQy5+W4gZLC7uGeoj6Spi55YdX0OWM/nqHVdOiNzYlPb6U4NvV5BT2vmcHaH+Mkl
JjrqF5K86LdG5LjTekm2co521+eQ95K0d7Dc2sGaA+BriLur7p4Kn9oQCp05Kj6eQ+PjOT6+z9+G
OU7+1yvzy9McNm8Ez4A94fPoxNCTmpUc7arkNuUXxNS3Vfn260MEJ9vKIsweg5G1YYfNZHGu/Ai8
H+I4ON6f2XSQdyCK16MMvEOYuEg370+nim5zirF6BcrwFY1/w9iQT7k/ENiXb6Ks/cJHDTSSAIGG
nhxrH11EMD/DNbOym9TcjzRTufyyvV7g3S7qOl+FIKoXmTexr2+wU7Gg2MXaaAE3OZKhsDNM30Zc
PCxZZXZkYT8GmROteXNOBX/9sZofSs3rN4HU3u4vxYHywGgk2bJspBXvcZ2F+1KTa5Db7k6B0TSg
Mx7vD12PN3KAm7hwXIyadq2tnAr+rpdF+qFPLLlI6IGsksGgT9XBZhzl1ucdRweoIb/K+ATix3os
Bn5xBEqdHxGWlIuW5Y9zOsXAQjBzFse7NlSXluyKdZGCB7UwwmB5jesjMkeAKhU6gTTk9JE6CrzQ
H8IjqLqQ3zH6ZM+abVLUo8eevQkBcEwtokotEjHQLbEdZlPWSD6KKIpjo+NZ7wtjK0wTH/fkxhQ/
2HBW+nyUoZCUR2Po1TbH1AbkDtzCHISWSUihova75f01hUe4YDCUrTil6ICHOMkJJanWaibqOWNw
jJVFY+f+A0PabaU85NCPjt18EPCwWtu2Ds+l77b7KtRX9989ovd0vD9rIAyDkKGAqsfqgQSW8LHq
uMpE9Wn4+rR3GfgmRlht887ZN7k+bPSyJ/TFchdlQS2jTe1Dk/ILhKDRGyLvVh3a8SKrFcT3jkT6
tvtW2rS/6lLiSvYp5UbDfudAb4h0Sc7MtAson5sckRDUTGRSilaSPWCk9vwaOwxZwj5DeHAf4cZ6
tG5eT503uiW52/Y3s6tfoxQBNMbZTVogtYSww1kLR4FDFv38XxtEBglt/J9sEKYt8RH8320Qu/f+
PQz/4pz49SW/uyCEtH5TOA6kYSIDxXLwb6ixrf9mAKcQllAWFmBT/Me/frdAGMZvQJBRh0ndsZhG
KPe/LBFC/eZC5lG6YeqO4H/E/48nQpg4OopfFOvZ42G5ClKshb3BsHXwyZb6myVCt106ttI3nvQi
0nbJSOysBtp4gXf6HIfUbAloiwXhbEfRtNaLmkiEMtxqBAJcuNtOTK81sX3wj7OeSZUuCPawBjiW
iPnjUjvqSKWpNkS17dyarXVDFUwg3r5vmXFnpYSKr7TsZMb1MzqKjQ6axLHQWo/svA+6l/TovcQS
6jmtAoMpHtxybUewfb32+3o3isH+ptjYsAI5zjKZvawQM0xYBkyoxqx3dvCRoIqjd71CfEA2ZBM0
lAdDvKFAeixZR5eTjn6i7WnbNXWkzk3rr6fafimzYGW49VOZD7jnPSIVtUYefUboQ+vvpgjYlTv3
AzLyCecVR8Cjoy6X1VIPPR8jCPGDHk5jGCbz0KXrP2uWMuTZJNFiDqeR2LfbXrM/Gjm+sXpXRE87
j4ZVFdgo5jWV+Me+jNPHkagINCfgCxk6QRttQnnrC8LTSqd5q5X3k3YGaVqxm24G08aHbuESCZEs
YmhYxX2MyNVt2fvCcN4R/rGJur5FneGfSRHv9hC9ViKxrUOeDz/vkTV9C60AYFOdG9MtlYRctnHt
4x1DiuUwNw1Kqzh3FekNBlbwfZTNUBSrP4aB/gkfwb5UTkJ/ciBW1tebZlfO5jg6c8uiCbJtkTsl
hTMDwj9dc79z1/+Vtek1D7Om/j//YRv//US2beVwcYB8UEJxNf0Zzp0yXmfrXdtPWcl2XvdasJ2t
XAdDMrIX7fABCKgw/Fy6yNE3ivKVLFKGkIlFuzww6ofORS+qMdpHoAFiIu7Eo4M1ZlVPnXll0GG7
/rPIQbxMo/IPTtE9hpAitlMQgRtD0sTMN9z2rbgkIi724CdIoGhS4InD0u9LZ4s6OWci54QoLIvp
1Lk9Dr0MWkNNPymttwFKhJmtAHOa6BeniN+dbqrfagpvd3Jeu6SVN3TLuDr7bxTgPsxqTlVwz0io
2MFEYrzVlmpw2SOkRuNmoEpBTZ+ZaFaoeNynfz7ghv5XNxVLh6XDk8BiAb3JskAC/vWIF8omPlMv
sienjFt2HY1zaBgfsas1z6afAiWRmF0C/yE5DXGBgmjUrkPRfWt0TYMMUBBHOJr+omirT9lm9C8S
PNmmSKvTGLbI14xzKMJoEyk098n84Jd0/4WPJqouZojX0MtlhQdUayPzKqIce36N5G74IFsvJka3
eyNWRbEhDq9lgCZWD+nnTCp9rSAr9FQ2L0aRC0ju5BFrhrlVre+Q6tUDbSmHq1TeK1p4Y8sUH6FV
AaYiznq2POEkFpNTfGXjdUoSohXTdqIGUSfQPzSz8qpZl8ipl50qvoZ6reap68GdJ2b6ZH7PbLCJ
lSF2DovbiFx9C6uyXJLQl7+Ofn+yPHMlU91ZN5bWoI2CMaOGYhNEhbM0IwwHlp+7BKmmy7bX41UY
kG2YpIF1iNj+cR+6AIfFbDNKd2U2TCCpFsHGLkWX4zqZU0XryP3izKooMpbigK5iYb2kdR4+Savb
0zHC1wbKZemb8TbIg1ujNIXuFUW01kez9cXXGZ618JkyplFgZTO9hg+WaJcugPdEwDYeclu8INF9
YDRZbnS4fqsRSjkgOzjGbqDiHYG8CKkCJ+VsRu07AYozwlatiqLclUlsXVqf4nfsIfIp7iQdl/TU
FeOxZKNlFjT8qcwJzPLbvYXVzXNVv+xglWxKR1MH8kvIxhYFyD9pySel2l3RAbkeRx+3j0y3XOjf
G4xVQHM7bdGCPSNsNv4kxarepQkaHyrFpGn0M+cVrt14ZRC6cqKdvwoivTi2LCYGm4Zz38/AK/Ie
PcxPTOKn+GEYH80gta5eS3JT5sntECIraEdJriqQE2SVPDhZsSjKFig1fxlN4bjYMTwnm142iOe9
cQWh8BvBqEjS2ireiMLecRFQuGdAeEZZbzWEv4usN4ZdpENy7gDPHcxaLnuaClvSOuvVODncnmL/
FPTcHQ1VXBkcfmJa63f/vAww8/7Lwit1XUGWFDoqPdM1jXsMxJ8XXsPvPM9nGnmLkkou+kDYNERK
lw1xRNKbnPaTa1UkNitmZpBaKqd1yR9ZBpjF91ws9VpnyoCkf5KLKePySrPu1af5shTc3vedP3yf
fF0+hekB7UPRtsOplt4ikSVQY83eahVNYqZyzUEjxz0NzOZSquLL4KKHKaeh3fcIqdF/Yinum9E4
uX4Srm1nGzxg95/zRWARcjmesNaBWa7rZp0aApWCmf0gQqs9Bn6rFgAUGFoWXnecDMNeIpYfl6Cz
ywB5Yl4lDAoDj+8/hNFa6saKLDjcfh9gYfxdqlskFdRgXPMh2dE6PpDVNk8/WfvxYeApN+V4orkL
UaPRjPXIhXUyC9ShjU7nI2phGed2Qqah5qQrGtxYynGD0jDV5LEc9Vfil751RfhhYzLbGvRyiZjw
CRNCPN+B020lWTc1yTsBImqAbSUNF0sSxxBm/aGqQUyBS1tMXMBH2zVgpHRmtwm9hoBc0VjnPsOL
oMYUHgeIQTbZsX+EI+nS4yWKGI50xAJAeGLFO2qEPTKYIj43g411IGfbC79kHjLF33NH2NtyvIUa
+HLLYa+jm1p9MyK9PSUl6uwMNWeengS5LHlZpKd2cujPzg8ACdpfm5m/pLT8pVogm+RPZe980poU
z46ubNuQmIudv967elrbmj9V3g1/HYKSznePnl24x6kx6p1uGa9Fle40bRpunfyMJnc8W4QD00wm
s24q33XP3GpZQv9MT6iCEUdBIMqNDa6D4ZT2tLK16aaNdYRHyda2caUeNRIavqoM1aEiVfXGGBKH
p6sDVAMuBagrXaPZ7paFrNylq6puZWXpcC5z1jLTqabNFA7JyfBbl3lc76FlmT7ssBfHRsYT+Dq0
S7V57gbCXR11GjxkAnaGPEVDe3STpH1SRPOm2ZX+6pJdBrtL7HpzQgNp+faJ/JyGK+caMfNEq5o4
W0fWqzIEBPXPy4U17yf+2G/cD7w1722EbeimY8j5jflThko2AbkQge/cEnuCpRSJ4VIWrJ5fUPB4
1wxB+1a3AvTqZID2TbNwIWDnddieCimsJVam6JbmF6J1tXU5W1dH/MZELxWvuqdLrHu+tqyszr1g
qsXZjbsvV0JeYMxqWNKSo6Ay2Hu5nzA6K5qlkdfQCY2EPYHs6JqMZvwskBsksfpaZUF+mLoAnBLG
rxM5IPQf9Pqp8b16NemJT74xsz/aZYd/PkbC/VvQzHx2Wo7lCGEYDmqXvx+kPq1ITrZ6eaNG5I4Z
xcZDKB7rSQfTDnJwy8/8YhtQIO2OfF29nQa2K9iEyk5YSNtZ6jQCVLZx3RLIKqFWjx4SGNsiLbdw
ipIukCtWTSToELnTWXczQPteSi5Altl7+tfdAYfu2SmjN+Tq1i6vT0HanXQcG5u6CNDCGAwQlI9N
yE6hsdbOB1M6CaAcCamD9qeCIbEv6MtPqg5PXZfCqVJEnOtzNhsV48pQ6YBfLxovicUiF4edztSl
RstCsy13c+tQNpmCgIFTB9VRux8x08FQvER+GHzRSP3ZEa3XaW11ClsARaSEnR3b9MEMBtazLsaZ
6jXZx7QuYMJUIwvJAQtGt4zClP2VgZ8m6Hr0pwMCIKh5ZS20pUu0xYIJ/RcwXVTy7HXWQ5/JRaVw
R1s58rseeTDsQVscMQMKHbyLa2s7jaLpKqwemotbYVAim/fcVyP22SBc1bl9QjPT3sIJO0cD2qNs
SvsCDtuBc6YHJ4ZUX1qzZtmoh6WZxx8GQrd3FROi2SjGXNJTu5SasKcUZ6xlfu/INQOATRYZFN8s
pe0nWvpc9zuQFWRXcsXKE4Hel7DQHpJeqIeqJGpEBQlaUgOUfFJfUDfuSx2pTo6PL3dyARkdLwJt
aiNytEMR2HudFKJXM07lAgvI+Iix5VDNtopw1N+Y/UPjGeZI6KpeZYMGwMfCVTcaIVGuuCU3jUYv
NFLOtSleUiONHtDxXXKjIU5UukwcalYeP92GRmce6yGjp83Ms7dCyMtJ/8MRM5Mut/1NQeuLnhnp
bPg0g1ALTkxS8k1RY525f0gPdeuk0aeZp/l+HKjiuKTY9hqYXJWLLSjmsDOlP1EtgQLsmyfTBBYW
jJgpnMZHGzT4RAGaNOb/+SpmMfv7UueaFttRoaS8N2z+tiNFckqQctwhd7QpDobUjXAUtc6hpqNy
4aZ0m2yWflRZ1oMTa09GwGzNKGswa/1QbkePoAcBMwcpM/MpU1ZHM7Kgt3pXLc0eLSPKnmclo9FM
j7oRBbsQ0ynNhsB4cRFqEMFqmwuSp7NtbhTPTaTkVq+5b9/XWbMieCpM6n4feCPvhN/2Dyr2vneq
u+mJ6T4TLgplr1EXiO1YaURUEU8OvJB7psLCmRdLo1MDPljofnRnWgQ1gpiUvo5XjmZ7RFsUAUGp
NuI8zWvgUDmbClfIUZuUunhljpQ1xZgHCynjB/vZg2zNIzgC5hAuwFyZ+e1Xp5j2uMinZyK3unXi
68G6HAy5zIrHDgoxDZk8IAClLHcxIdKrRBui59R7st35s/VJOw+eSvauRSZsGzJrKj1WN93xHzuR
6mdvFnqlunmKPMTsvariByrFt9oWyTIYjfhkowXZd4EFd3rUo7XbOp/pPBcEBmUv6yBk+AfBG+bX
LgNhdRRzOeNHyPcTnNyML4dyISmZbo2YlnhxzW1NRvgilNy5wqzdmzEbOliCVPNQFzdJ0m0JaSe5
xQG3apS5i9XClssAm8hWBXDAmkZDuzLE9DV67TXsQFJkXqFvq1GwxsGpWLcUHXluyGNmPOt6UKIu
7RB7ztlXXh7JdWsHq9BEtDlh9UKx6BJ1jFYWlb9NSz4oS6ZnRRvvEtdnPO5Hb0Hko1YedJNBfc1o
xIcWlicue1hIi11kj4RzExRWx5+9TLDC2U28lbnpkyeEYxoRBVLuBjpJX6afwnrgjuu9a3mNz7vh
ivRFn+zxYpqzP+ToWSkRSSo85OhhXxDcftCwEedy/qgp3aPrTze0DyY6bRvTdNbEZLhY1sYOX1OS
vx5qvSaIFr7UEvFVslEMsBeenireQojQynAwc+dsv634p1f1H3ap7MfoFa2gf5gDxjbDjolD/kgO
TtgEatkwzTkChMbk4uAfGztodkLPFSzZJMWp3JRrLUryLfJniZLYftXQyyGZ5l4Z+6aNqBMXeMD9
d6hTIFwzjYCwtGLZDFm092X2Uvg5pso54qfQnzuzouTJzfCr6tJdWZ0Z4uQIyaWaIfbfhRmp45gy
ZXYaNGZTHG58IuQxZDfhI+zjvdQ6e+Njy2J5LcbX2OO0ozgKgmb6Ug5ouKAsZFD/BGYAVvETE6l4
Z2VfiyF1lpbtODsjkqfOKvKrMws9tG5IroVVPbUNg+vELTVg1W5ynlpwEq5He7ILB2oyDTG+30Zv
WWjI2UQHT0K56TbNep2zpQsW0hDBl1Q45Tzzdq6RLOg5VN/pUxiXwC/c1RBCl8viYNoAQ7a3VmfV
ODPEJoQQ9UzwpzRx/rl7DZ3RSVnBS+Q12rrwd0nUVLty7LGC1DI92ljLgXdiA2g1y9ulmqo3omKk
i/2ou4lik+oyX+skgBHTGoQTYkzvOkgap+Bqk33qkzvVWqZ3sOKUOF6J4ZdgT+ThNUQzSO7dqin7
J+iwydlQ47A1uxFIPDqle9k8yvcmKSoSUTycEyMBISNZt5k2Ghcsd2gBtkUbfSZRn2z0ROkno4Re
qXVwUx0P7k8O8soevZPWl9Ol7xg1ukVpkuFrUczqQu0mYX51MmeHIeArKdzGTkeqtHcFRULcRDY8
OKe/iKj8NtEsXutmOov1+hszBJeD5l65WPCt621/SQrEA2Vm/kxKH3EXroM3QGAP/uwbsIqSNc2K
K6bsNsTtV2Tc2RfgLuQ3JFKHF9zWO5va/ded8n8BW//DZMmcJz9/Kir+W2bm05xj+a/Ve5w3f6Fs
/f6F/87NtH9jbiNsQBumlJY9x1L+e8SkW7/ptsVugjRNx7gPsn4fMVnyN9eydBrmCnSI48yDod+p
W5bxG3MgEjNt0xXopRh//ZsB9nsj/lfi6R+BqH/eagvT+ft2BmG0BCYmhC1cQ5fib5ttF+hpA8NU
OwK7IWQhYJiS0ZVbtgy5UVvG+9pHZ0kf/IuSuAn0EcfXUH+ZUu2ajJ4DSwc0fkTslNURwmF0EzTr
HUkcY2JB1fMB2OM7oC0LvL8gf1LR+NO9xWjiK6T0Szb5jJoUkdoOrsRr7tJGytNbbbdfiBFD1QJ5
sGpROQ4ZdhN1FbPxHgiU3JuVIDy89ZaJcL/qAPRcN3+JJi5Sa/hUBbEQidVu2nQ8WtkIOWPYuXF2
kjFiqzRwzvS1zKVuxDdmNh9mNBFgiYhQsxelXt9iOeOzyaBcFy0qvEbmywr2UGIM8iTATdesHArZ
yqLTsp8BVjDdGo4A7rMCmmrdXtshceB3QF4aVLXyoEaSFkpNh/IcVBDYTGsFy/9VczA9gARkKWbv
wd3qEQwmxoy2JLPPNz4nZGsjN2hUl8aN1utB2fKp6fWBPmtT0n6Cu19p3yCXPBdl9t6suq5JV/UY
7akJq6VhIqaOc7TVQ/UidBsEyKxAQBbI2hot6VAsW98+a0i2IZq94l08dzkgGK1PzzLlz405CjXI
AZTe3ZUUwnxZsNtGrBLsYn1vY1tosmGn8NWSSxefmFUOS0WmFA6M8L0cg46RGsv5pGgxJVe4R6Sr
t09W629svgdp1wUSiDDEy2dAGjNxPPgdTrhI0y7enLkRyuGjSuOTRtTKokyScONONzCChY0nwz73
RdIfGg7CWOTDbRyyXUR8xdr9UHF41IoKqlvrwRmargHvteGFTI7Cbi91kkDUUDp7YcVEdcdwkwVg
U7SaL63Zq11QNecYMsGxcLrnXFk1SSrtTkzIBDoH666s603Nm0kGHwTfMRJvaYKIDuc2DWN023Ze
wvOuloU1UINhy5N1cDE7UdAsArQQdNmXlC5oHMQjIZ6vlhO/FXGRgCyyOnQt4jXOss+xm/f+Z3ZX
GxUrUu2sCXid7ZCmN0Agz5/y3r5NlFCoxxAwFfQLUYjUdtoyIfGuNhxvI7v8J3vntdyqlrbrK6KL
HE5BIJRsy3I+oZwmSeTM1f8PeHV7de/+a9c+3zWrKECWpgSMMb7wBoBY6FDTlJyNYnSqwtfAegD6
hLABgBh4YXpoxwFrdcqWp99No8NKLPJFhd0kDWvSNGdAD9ML2UtjS5IbmO03rGTCtoW8N18riFpV
9liW3CK4U24Ly1Sa1ddq4fy1Ub+0YheJXfBlKGOekdVR/VAUKK6JyhcaMskG7deNVUOk0VpU9ZbQ
S4nxWWQRnn/2fs8JlQTw274u9mfrplvcPde91edzmYzdUTVf/noxQaK1ui5Mho425D/3hbnUNllH
8P7z2t8+DlNyFlxI6gAJuz15qeTzYP4cpTWXyaX3NW0UucBqlnIedwcsJTYareWoTdTvzS7+NERq
FGWHxw4yUjMyTNfIz1B1MWJo5RHcDfBpBOV7DApa2PeYbK57uHbdTVMqeb+n1vNJTbwy4or7+/fx
8qb1zybWks2sIastFHqxl02ICKUyb7PZoEUWywm6/cs5cdmsf7Ju8jDQdqG4/T3z+1eQLnhXXEw5
k5v0886fT2rXz1s/qo+T+9DqKWDUPN1aX8B40wIvzWP1YcgEOmHbckiTd3jgxpWsvwtN5RWKczBD
04KvZW5xfK/upEUjBIV69ZD1/bar2uSAv8TDgKv4qZMj2ddBOa4ObV1bAVAu83iXgLMEDYWa9/w+
Rv19DMOWTtBCLys9ILHQ+CpsEDIcasepf8CPsHBz+mwg0mdhI89XE1E0ufLlsHhsTMCAtFOPQokC
U0s3D4+qhKpre+jml1EC2WpOlBIDOLAK8s+a8Dor5hIm1vN2HJP2pkibXSqLxb6cm3cKVoYv5MiA
ZFPxgdEM3vQArv2o6c3H2AqcTDdSH4ozaFusk/EBDl+rqfvOieHudTEo7mT4PAqmCwZtk4cZhQ1I
C/ldF4wCAKS2eIYiCSA+us8StMmERq9dqkKL3rb4gn7JvE1DOjqpxYLbSHR/v7oSRw05Otc8XYj6
LK43U9XsJdD1mynvoLmFLcUBdLqREBnsPszCnTpW0VaXg8NKFko0hlhUI4/mr8cm5brFkpSukZgh
OISv27pB2/YWFuVA/RWazhgvDpttSw7nmmqHtHKvBQyRhlFoGBjSX5O9PlrZ7KxEnRmtoI02WghE
L/aT6yYoeaATnIz+OrkeT6UoE7ZP2wgKLjq7Y13u1w0wdRPLPJ7Qeq83SESOCG3rAsIgvxycmlj6
h42znvs9NObyCdMJwYW59Zfn65Szui9gFYSBafJJV2QoYgFB8NWOj5QscWIZlfGsjdH71aGCgY+M
d+TF1X7dwFM14YUux+ZimGgq2rOu96ZLG73aa0QFMknOTqrCdj8vm3jxPv09lCJYiUFoIDNl6vCR
xsU59WcXnggcpuUY2cjeTdLyUw3nBmfGRf0E4hNPJJcB9M+VtvEEGHEAad+Cw9tjxGLaVgIdYb2v
80rzipZbDO6CVpBueetdjpJ5wxUu/X7xn/y9y51Q5ftfs9n1heuUfmuTWLi/XrOry+r6IKx7v5u5
6pDyKHFDWO/7SvhaNysrbD33QwULauqMmV49rs+CilDKX4+BRNxAiVdoXoK80VzDgDglxh9NSK8x
EEFWU7eCLLpe1uUSrR6yraEg3ZLTqlwP1816vcOkkbba2PqBINbQfv65EaB4/u1wfWE9N+uvFcDA
ndkONYSz5Zquj9u6R5aq22lgms4v3eu/8cDWJ88ApiMysLa9IC466VfzNkXwzvvl1a2+mBQR0E1f
Tw7x4vYQV99Dg9Plz737GaMr0W7dBafD1JZiWfGvG2eEAjj8/3YPFZq+yYBp7HqDflxxf0buz76W
lJ9GIjfuemN+b9F6x/7jnIHrFBqsOWb2yxBeR6sel3jJrvduPV5fweqWemIkPklw3v4avHXDFViP
m8Rg3OEakO0I++w4v1YMw2XIrEMpWlyj173fc1IobQ3EnhC3wu25CRTi6NzRjGbcrtQ9tRaYDpbX
fv5gYe4VIaXWnrrvxhKZD0UhavbGv/b+45xQ06IRiN1txHFQ7I3JHDzjSjVijPCutPDPkNeJg1LN
ft3LrQjrGat+W2/hL11yPcxUtCp/7mgZ57rfJCj+LkNwHZJFAyIaZSqJmVJLTbdL+9CvJZPp9Gee
vbGGKvkZkuhWIpA0J4GzDkm9QfBKarD5XYfp3zyiS0U65wmE/vVG56tZ5i+x8odoWVcgzNMuJQNZ
fI8tAIp/MTL/dtyYurBRr4inT2joM+Osd3jZlMtdF9eTWd/SXW0T7z+ceNfDlSu5btZ5ez0XFBRE
QSf4v9PlNQDmbq8z588un/+aWyH2LCmER2tZZLLFUFNHFyvDkWvhio7K4hL68xoQAuydlr8YJeIj
f91dXyIO++u962GIHDZtIV346NEBiz6CNkUNc/lJvcRPWvd+N//tXC4IhJi/fwMgm0vz3z4C2Fnu
ZnP0Z/0YZDx4H/jug6Yp8AB+3/bf3vsf5yjO6Zu5gfwWL991fRUMw7sx0DZejwpod3oDfE6qKVYO
y3KUSwwfFZT3z6ZvWJ1+zw3JMthkUfDEWja243A9ZEKXoX+63Iv1bQA22F3fsr55PfkfH7Me/u09
kG5cLVEweeDHR7XyLEWy6a5/9fNxP3/blyN0a5OrISl9ul1fXzf68n1/Xu1n1RZRv/QFFR0WuxlY
/ktJhCbVRtWwayg4umDs89rvpbTd64hX7eMI9Bk91O28jFFp2Yzr4l4qCbNOW0jpfr4US2wgwErd
A6QkSkAkmFsYZC+1qGq4MTAipqgNPLMcjtXChg7KhV2VoXl5nATMUZhk8n37r816aK4z73oysTJp
8faKUWFkqP9s1ml73S1bhUfBnNqzaoqtNyjdV6aWtcv3JnhfNsZCt14P1XVFSPJH0wCuC6ao2FCg
Lfe9GOZctgBDMX7Bemr9QesmTEB6YN64bS1tLP1mWbiiJUqIl6XRhKRDT4jVDwG0ei+wMJDqLWug
mFxTxDJA1kS0MBfnYaIUZLoa+IfsNW2GZCgP4jKBalcRtdVZdTtQWXvQ9fCrl42EJbkKeQFCPVPv
uPzpulcjg1FLWK53y+QcL1M7LUIeQWmZsdfjQcWYbkJUQ201sfDjJZwylnAKw1mVWTJ4aUFezgj3
EizSCiPJWfdEjQaCYA+ZMktusvxOs2qoti57MLssL5m7U1IBMXVllInArq0/fN3oXdQBFtI6u1yC
CsQb+d1ovbV7KI+S6FSRAOmyQ5E1aUjjhkiAWqLqWyyvQtHVltE4CeFdpRVw2NepVMK4VJtz5lNr
2Q1aefHTDI4V7ZPd6ggsUs9CsWNxPYYagc2pLE7bvEtguJPrDstavu5xj1gXfk+KfSTADoFSlC4/
4neTmYmxnRvD+z2lLU9Qi+SQ0zaQWkpVgx8nCOf10/olpFj3fjfh8qSicvAMCQTFkZXSv65d6y5i
SVx4FbyDUvea3yL71x9geHZ+hIKZtsTg66ZaHzUtouh/HX0xFbjB6wtCgQiT2VbvwXJr1qeNNgWG
bOuxlqvsRq0CkrRU3uVePuRZOBEMLA/fuompEWJclod/KPZV6D/JNP812IQQLiD0lPm4t8Jh3AOU
xVD39zgLq8FPMUgLFpGGJMFatjB7bLqlKkJVZT0bxzFfTss/c+RV94E19fswYLMe/h/nsB0WrAH/
0uHYI5RzW/XZcNMFOL40sktcQ6Goj20Lt0mPLl/sAD+69OacgGkMDC+SdchWVpFvjRxxnHLOKm8C
L+rWojnD4r3HMMfwVcw7rmV1KZvZPCRj8TCrQeA3Mc2wVtFfZWmKjgPd6bqYxbuuk4rjNfTLAOx8
OSYnqHzKYZSQHEwMBgTKRYM0oSgAfOdqKne4KopPZgwMJ+1BgjTYxi7CU1RhsO/pRWM/pBQqx6QP
/DqYz2kwxX7VGO2hHPpjr9BbBhVPDWLQ6BGJ4wbT5FNnkH5MTVL5OjI+AFUV+Hhjo+zo/d7kAXA+
gVbGVsUjF+653u3argMeiRtKWC2EXTzkMSkTKAVPz0hIKWiaoLieG4grSALu67IGq7iVh1sqWyhK
LWylda9Lq+9GyXpPo21/pN23BLmZ4qQQdjchdU40haXJqSBVOblWSfs8NDSM3QIV/1Y1vrlewXFI
ZOMeVu8zzsa2qKgLgxdJkByTm7k3bpnOhgec00xvkq+Zg/AS1qmQ+rbhdchu0wnerlwvZZCwQcIe
m6PaGD1w1d0RkI7o9JADMJyQExw/42IjmOZJyevcMyokakAc7FQkcygVnrVSeLhaCs1mI3allkJq
pnSfWlwcsA4YXEqtSJ0tqo0dm6CNoN/B8laD/guToryYkKOdhxIyq/KgLci1oIwTX9Wmx1GUadwn
OWpEnamBLZmhsHbdW6GOSELntNtrKutTIn7oDUXcvEcUEknvckaMADO6GWSoo+jdKW9U4GDKgK6v
IlIJvib3lQ6xRKkitDcbYIq5NornRmWxHPIrEC0sVrOpqTyTlQKG/2j3LSakV0sDdVwguVXBoNOA
XKqC3G0MLSztQpwUL82K+RhOYbcgXzoPuMiwK2cZERj4W/MQf6EN2vZQ1glhj7OQfIsSdq8dYZ8j
4sSDIhTqaAZizYoiJJSa+I9LDU2a6yRFN+Oq/hYbGsXowty0Hc2M2Ky+W22JN5UIIUMSTLTRClBt
DYu9DNFibMEoySN4GQVCRZhL20BD/1YprvImwMtSqRo6qTygAGvMW7reB0vQQSybUCCvZQa5tPoo
R5olhaS0m7Ul9f+7d/+X7p0EPg/w4v/OC9t9vUfFv9HCft7xT1qYJP1DVKGEQQBTRB0e2G/bTjLg
fykQx0BWmwtl7J9NO+sfIuwW0TBxsoEeLf3ywlTpH5aFwy093QVuBJ3s/6VpB5Ps34lhGlxhURH5
XjDE6FNSavx3oCa6LVWn0Uu4kaak96kXOAOYF0S8ZhnQS3wlHcDoud2vmzJue08Po/s1Dr5KMYvR
urtukkZhVCQ4SqxB2rpZw7g1QFsPC9DERPvXyLsOcuwrS1i2bn4Dtr+dE3LypgC2KPaHi9Mcodoa
r617crNE92ptlk5g4JwoLbFauSb7625QyUgb9/DF1OJ5rhZPPaFGXHyhCBPw+XqBx42Ka4PVVjej
NUC/iTKcSEy41o2xJAOqRYkbOtDgtWZ2iprMyccRtT0LoRil7SDR5rpooxi/a6b0wwItA+iAtT1C
exGpS4r3Qg9roJKbO0HjVN3m3V4VDOjgYVXeTyEIbMHgO4WJ+dhN1o7WLhBhsdgpMtyTtEF6GvwY
2cVskVesu81a2JCXQoeC31oKl5l1fCnFL1HquhfHhbHDn6G6hvN+3Ugz9VdxiG/HviHkrSc/RM5p
n9aIiCHZVYVB7I8IW15LvfckoKHtexKnh4jeBVAKAxbE4JRou+/CEHSmauAqFqqXLIurDXLlPznK
GmSSE6oOnHnzJ6D8j8Dv93Baws9NPiTn0ZS6v0WUa2KyBoNrdrLuyaas++BHf0Ld9ZuvG2OJfNfw
V5jhIoyZig4a9CkUYZfEKUl6L0y3MmzHy2wnOOwh/kdLNEyc6qwcscsG5VQ9ytrFSJ3xqxY3iK4i
p1606Id6IPZ6wZNQabRxXt5GDnaLJdYy7wvTTbhUMr5C3T17UGQIJLKnHgVpmaYZcdZt2w82rrOB
DiD/kEqAm+z8Jf0jbdDney5OUeyC0lKQj09BLW0KhDea+VYZkWT9KjR6dH5N2aWGbDVNdhltpHZP
/3NwqgMQ30ZkCbIhT/tTv5s/xEdWIYBfKgLV96hPGuB27ChH+MY46OIOHhx6qBYa6fUGbouhHtF7
QrhIzV39O7kDKk67RMaGBR3diPXHzi/5RUk8/Unv0AJdLhuafBrKKCo52yZW99dhmxDNAOqOLJ8l
j2QOoYlhtCvDqcOb0voov6D7cPlu+4f4rD8JUERCtz22F2xouBKYXODq1G0xN5cXT+fTtAg82/Gh
OJdIud5zvnzFVMd9T3eJXR6Em2xECs8uXxFJhSZ1Rcqmp+m6wYIlUR28hmaHTFfdN7o99tspvkPA
HyPs6bvT7aH+TDLHQA4ENaJ0V+AO+SkiZtmin2pzdVvZ5m2Z5Yjv8Ihw062ubnMzRttadUZIEvKe
Jm13r4yH/E5+VJ4zZN005hAbhCw+2M2ZCJT+ZHkJ9vOur10xdxUEFOhKMzbvS9NH/J5eNPVlmLKI
pF4v+hGVkvY5/zAe8ye8n2+Twdbxd+4OVv1qxbbho9RMN9MiqAy2YLSoKJrMSP2nAZkDgfptfLoC
nribsHdd3Ms35oNyFF70CM9k9Mps9V39Hh9QCcSnaV/uKCzPTg9mWd708ub6VTS0A+0k2CafdLZE
lCKTTXaSFWYKX33CywelotDuzmlx6Y/V03gnv8Foq19qwJOWs3g+Hs0SaSYbwY0rOuQOci5W4/JA
aVePBgopVmUcQOWbuhO+1Qc33omIZz8AviQOBwqJtQi8NUSfXEoT8PT+WHv0+xtbBsvnGk661/9Y
nwhMHJpv9QsH8vf4yzoz70yNq19Ct6Q5iHLB/BigRU6PewBAfCjvGvSHW0d6Rmuocqw9IlA0OzCW
Um9zH3jn7ZQjg+AAh5zAIbzL71nhFlff5HnIAB+70VfVeCBPys1Xf0I+tj8hd60/q0es4dBe7E/W
BsFBABEugicGCeVLHNiJewU44KCvjzPVpn6ogPOh38GcgeK0b/7B6nd6wlEYM2mlfWmUV+aOYIKK
ao/6F3jTq3GvRS479RHDK/mdGJ86DkOKJZePGwu+rFu/SnDh/OSrDbe6A+ACUdp7KdpwzZt3lJw9
6aP4tphC0fb3J91DSqBniqqd5GV61I5hiI6gTRbhqrsB8RqsMxztMX7F83Hwii2z5fDWY/K8K++S
1geQUgdb7mXUbILgRhR35UOwl4Jt3vrXO+ETVwzu7yDAX90z9vIH8h/+QzkGWmyPx+4pmHeoQIsT
MigbS/BMfgcYm9qmlSSMB61z6HzlLHTMO9L++pDwUCIaLbghSHjcpajTuBEmnkjwJX4auPqZ4X3O
TskHUbP1Gd63wV67NVQmEOUbqhwZmx3RRxtfiv4xqU4pqqIXlERHCiiIdpYOvimTcDSEt2YiAxs9
YJv1p3RpX4KThdjQdAdugnZ8+DSI26x40ij2lrVfYHCrgovettITFAORbGO8NUSMkfn5mxDDambb
zA1UnNDwL/7OEh8veSy/5PP4gqAmSsT8bOMyX4L+TW6+l540oxf7MNnwSGD6Eo6kBSu4tPXsjs9Q
QUaIo4vIP5OFAW4J+ArO3qGdgJiwuDMQ798i1L4wxcOvDteyP9cd/xBB9oLR5Ycx/4tbYrN99Bmi
YmM/QG07h9eXVD1h8sfXbZ35NOyc4KXe4/cWs/QdRODIgl1AFw8/e/2I4E+a7XJEoToPSXw586Ey
yIUrRXdFDW2DbPHUD1u+HgKjgHvjbCcVpxSiNM4jkBN27WaRIbHhqCC56iVMYxu1ORvpaEvlIX21
9so+udcPk6/eKLfzbfBo7nmiKZIchBcDMi1TTIrMK4WkF74C8mB1g4L4JpK8XLmBCrC5Jq4U+Fjv
5fJFRt9Zo+3sBPdXd3goPMSnPfxXrjucL2KQZ4jGtzfpiH3WCeG36YBUqfeE5At3UPuSok818gLZ
pw1OG76g4Fk7Jr22GL5ASDs+Puiwcuy4OVDYqvB3QaQ9p25EEIkFgoMqWJJsMTFH10yutkPyMC9O
xiep93t1Y15PeuDw93LphtczblIkmSkgT56ueyaix+WjEBa6jfCwILq1rR0+ldWmfhTu1Gor6ciU
2eA9uUuobibfcXomsWcXp6p82gKJRigIDMSAxVm3SSFH0qSskPZxE+VgpU/G4ONCjMQWOWX8qT6X
J+s1M+38zFnsAINDdBhxrCTScMznqtzwle5ltFTs6ThuzQ/1GXOj4/V+gl+6TKftH8HY1Dd420Et
3rbdpt/KG2uruPlbexa2/Xl2wztB2ne75nY4KK+Vf9bxVvmu38YbpAXN25LPmN3ooPo5kOoNxdBk
OGWb9EVEL/qhLsinHfPANUKca8I3Aw7XpS+cBqV5wlWLXGGHQHGfPkHQb7ELA1EIt2lDx7veih9A
9p675rkf3PoRV83+nHlXzDUv04FYiW+xJWbXpm2nb9G0uO6RY9Gd5KwermeqQM/1I9ef/yzuDuUZ
zB76DJmDAptT7JqH4QFhHp7YcjOXXot1FGWmvfEkPc7f0egqMSic0/wIPkC0qYm0jEF8kT+7u/Id
g9yGpRXeBs/QRoTmDg8Fmdf7bhdehAfjiwen3kqPYvsMLVl7kpSttBi001/Z6OKzOV8AAIl8k3eJ
6vUTvnIA/qrWr/t7xI60Yqs5VKcMxYNAmqYeVp1HWBuJLfbM8LS+3pJzq0KF8JrOvfqd6BXAtNL7
WHe7fqtj7JkB3oDX5Snv19CGWy69u011W3yxTluURDNPeYIoFm2LL0B/2/ama/FhB/n2SFZV3baP
4ke2ma0X08MWIc09dMDRk2yaE14owexlA9HtXX9f39fyScI/+l4ptha1wNd4sNGuNA/V3SQ7neVV
l/STH18p7oA0g4NzGKQ9K95XIFdA0bsNLly837gB1yfEe0i6zS2VKf60APMi+fm92u6uBkpp6PIj
D20nb1PjBDfpbfDMN+rgk82xk4e3fbEFG49/C2mT9UcjPF+stihan9EkruOLUX6Mmd99VTBihheI
lChyQUgDsL7XpNthxzXPsGs4DjOSWWuLZa1mRxju2bUyqxtSMwx5FqEtZaBUXXY7kFnmft2AWLP2
i5WMadZvgXLt99AV0A/tur/21nPrJlR51RJVogwTcfQrVAPM3HRwdUGyqRt5oCmZVkT8pMxQpegN
rHvD0lpc97K1CZgsr1zVBjXta38YYaCK7vryqCktyJv/7d0quKWNpg/EkppvJPgzpcJLVYc9nSOi
RW1p/60gr275D1eQFxJuN6mFpnAm4YLS43WmztOmCXK6NctGKcny18N1b7pmgyPfQVtCowUEEvjj
71hGcMwRT6RqDdOkE9NSqLdavc3gq/UbFMC7xh75nxnR4DdVe/jGRO1Q+4q66429SVHwA0sPE5Ky
ncDKvRHJKOjsvWqsGA4eFZB2mwQpAZuWxqkXbSCMQoIK+5YPVfWb7oRdvCNf9ItymiSEmg4C/uDU
p0VQlG72nT9Pd4LbEpNa6NkQ87vlMxKRwTFywlP3Kr+SKM0HrsBNglqULTitr9vWeYo2nae+dqfq
jewzHEAuYey4gQqRmRhqgPCx++cKV61XRGzvpDf90n4I0yb8hhHLxVZfiy34JzndcP+nCjK8i3Sl
/N1/JXckq+X1XvswN9oZbXd05dPoXrtB42r8yL18RwBCybU8tkeoSjOj8Y+AH8RL6k/fkSe9JcR/
r8YZkTQuHar5N8kXwTEZ36A7wWvzXbxVFNgbJ8E2y9hKBy4ePj/kPbwNXK0Egd+y5af6ggEu4opR
uUGNSjsqHzLr4LnZckda4uITqvMwpTaRx+0uW3vCKNLOfe0M2hBdBVu5mSRKRi7lVLTqsVgQvwaE
5RM6G4TubeKPSPEshhM4YlqFiw4Db+Kj4AhtwOt4ZeDgxIcirY1fb3F1kskevPDIk1kmTv6RgNga
3P6ZcqsIFu1ZcD9HZ2Q+i4/Bg+GgMb7Td7Nop6cAbxe38eK94tewZMnut+2HzC0AbuxUijPTJ/Cx
+Gsc6wOYqnBpIzfj/T4n7oV7WhXpSV1Quazz9+TRyoF6inSQmGAuOLOpdi9hhrQpBhfyqfraQOW6
F/EExg4HXe2v0r8+1wGZPrEVgCtEUbwrC/oj9lrSRt2HB1qTUL43BeDGbXWP1gPwWB4jExotsi9I
mWxx0WPStU7iDgmV0e8ek1ut2BjP1V7CtHN7vS3eogtCcUqxmb7ABJ4DQIGJEz62AU+mw32x3P4D
2ghaLdHzNJBi6rErf2EIXJJZCQ6ZPr8DkCtyOsFF3tX++MzdqLaWV94GFIZeZdVOH5GuyU5kMd0S
DPrxm1p6FglBylxceIKyk+4J0s9l5mLDu4gqFZsrVBXNQT4ePPTiJOarEnUvZJq8EQcV9R72zrKA
YjdPFiGdOzQHL4tn0btxIi3IzD+j6ijCSUOInhz+kyCQNFXflrulaCaBUEdB06VdOOAIQ+WAWgHY
xCfxDx6l/ZF8Ugyd4W0+Bv079AQw+jHrRcOX2OqVAziYpAi7uu5d+8h8I8OCByzYnhqJIbsBekmY
iD174tO4K/EjgmlMMOOPkY313RA6uWLDeu2phz3nr0pkh/O2QzFT3OBrOH5IICkOMKGXukvjNG/L
U/RmflNNQPbjwoMBupxhuKju0Hg4Ux0QXkjCtQ8ekgizYyB8TvWmzBvto5nOGRrHiXelMPHSfTPF
Ra8lBiXppqBF3x36u+YG2pSBp+BzKftJzSTJ96JIsdPPg76h2pXcDW/whClp6KFDPWvSnrGyE0Aj
V674fa3d5m3C35GLNpywD6OjYYZA/x3zT0Md7OoB+szezP2iXZNtBco/YbwfThZJtbFpPgJkv3jU
Twqkiad5g7LMLWSBBBLHc/Zm3U/aTZa6Q7eRJOd6PV/Th4CZ6TksHIRg+3obDqdmXMoti7BjcjMG
GzpNhhseA8GTL6Lm0LGGFYm6so0mGBM982VcHefn/g7cjR9cJqhdcLDs+Ux5C4Uyl7tbf6VnBkmo
XAyNxfM0K2iSetm0BYNgIcWn27ilP8ouWQwVNfqT9vSYnRHTrU7l8ET1i5Uo0O4ii5DBZcmpPwzX
uKGShpjiM2O3hdR8Km/1u+kOoqcOIoJZ6bi0e1BL22OaBU3bXj7ujPkP9xHEyfS4zBT4y1648ww5
4Rl9RfO8mLEww5oMxg9WjWbaJsh5KHCxO2beQ/GYnoY74w35EcvBvVv8HlW/Y8jhdPzRaZtU8cTI
n6J9VnomFdHYGw27IJTANAZmt2Ezd1FPLITv9XpzY1RXPPdMAubrRhQRFdlmdqEdyLeDbXnblJ4m
OTHK0sj7GLA/91HhZzBb6E2ThCJMU02osm8pZZnfLLXo9sTTVri+6MmBFYpZlAcLGWJDIuW024fh
Xv5uuc0Xhhud62xwKY1Tw0uAV8teQBNtcPkPVRVLUhvIMf1dZH2Y7KMbtNepAaBk2jGs7fydpntJ
R+AFjaLsZXobTow0JmysURIccWEJSKdr8oiGBDY61129Q3Z1ggTI41TsyFS5VgKGM7I3GO7sM2oF
J0i2KtZ9y0SvQOyF1W4AiLk0g8+40GmKY+JyUN600TXyzRXdu3lHRzgFkD56Znbb8TR+xS5psgfr
A0vYNHN16cFo0ND3J0T0GxdRFeg0zCCX5Tczs1QuNU8eR0i5dsSBr33geU0RlBse9Keo9EPjLo0R
FuJRILtk2YZdiWhy4MSFg6XAVXaNwOGBaTB8t7z2em6ZYBqmIv3EDagrNyZfDtAO8awbpl97cPUn
eJwRMZR8uFoe4274lpqLZXpNT5Z5Iz6yKFIc7MiWvopzE+6KbeLF2h03RXlWH8Nz+Kh+aaQBN/2h
xyDhGQsOJMts1oAbpgQLscvP5C5EBsDpix2WpYxRlQWWbuyW+ghQQfGxYGDSIeeReB6+ib0qiJd+
StFbsK17qtDTqfqWSpcC5fwxcikI587tg4a82xM+GsMGpfng3DCR2Ah5g9TmniJP5w33zaO+z97T
e9HV3yqs+SIcSGy47hT2u2EnPSNC8seq/XB2JC9yaO/kO2H8DHo/9yjIvzP9JrKTPbJI4uMpXhiB
QbeM3eabeBwJbfELy2yc44R3VvR0j3fL3jyVLxLOhn90g6Tbm81HXUO/z8DddUvhJuUWOj3UMz9H
fEpd6qs09a2O0k52Q+r/BguEOyV/07Ou6bd3m+ERGN5TxgAgvhtY97ws9zEsyuCB2/ofmXJZ5IBw
FXF7WnYpZ8I2kPfjUf7DpAuShQ67cBseeMjaS/6lwiu383oz8iDYeNGeW8MNvnHV4W7ppbOwiJL9
TA9k+EbWe5/cVfehz8P6yZfE6r1pj9RMS4w1G7vaBzuVyG2Lj4NM9v5mPlU3qguRbXv1UB1p4AfJ
PJ3Udro/rMrW1cFu5pHISzuk5CX761G61WbYKigm08CQXWLze6aoWvFlybvSJ8MDXluijFw41NMx
Kkl9vJZOfHEkw+s/rA/GJkZ2/TNEdPlLbjdcPxtj1KdgjysFD//j+AxFAce/DaruX2/xfXVTX5pH
5sSEMgplnActc9WNvFNf5w/rGcbg9JiGTvbGsqSpt5hOR9Mn6wzRf3BU3oJqE+kH85PgREA6BmPs
ZAeLgujhwbxgNWFeUpmvjEfTRj/KD2BJr8+9331fyaEOzSk9YfP+otV2sbvCUj7mB9Vw0aYn40ML
BS2otqbtYsu70rVOQL+IafzRVW+LnABcc5MnzMldhs4xdhXf8vI76zD64/3wIm3NI36GJbkS7hNL
4NDeUhmnXxF53I3aDmTiKJfgIsJ57AM5sv7CFNks04Z9/YBrNvXInoOHJ3ui9Gzi0UAyRoGPYLJ0
6wqzXjTZnfg4eUh50xV4EOGFjRsRDryJlhC6nx6kT7lzUOSfkINwU2u7kMsg61+6zs4PpmLrOc6q
doqTWQ9veiPfzo7po5kxKY8l82pKSYqiw74jQpb9q+QSH5bu8Cnt6337Njz0jacNG/lldPQNN52A
ucMbldzwlqSPuPQexyvpDfnlXfFIwnegL7AjrzAeF72y0/UGG1aQRJT7ZsYIk+SrSMGVOT/0UVvg
2RHegR+9jH+A6XErhFP1Ioqe8dY+YeNmDf71XLVOl9spbMsn8yB+UL/Seld9Fva1tI3ux6ehdrUW
CqtTfCUESHwrivpRBXjJb5U9Al0YoMkxfQBqnNxwt9SpirgAQhq6eeiwjo58bMEodlRV3rTIEY8l
scclt46Ki8TkpXoB4RLTiSIWR9A9oyZDteReTd96flG8G17iAaE/z5ocZNojSvRHCuqf/gyJ/NLe
c9uqwEZLj/qb3QW2KW0mKuVMIyie2sJX6xh/lCd6HyicZuFWo9Mm+fGdMp+k66bhsXDCzqnMx6bb
lo2HgHxEFnxFxsQHy4s4uZBuUEr0sWYUc7zkMAVwKCx+lrbkhC8osIqqM1OglpfrXw7QJe3xXpqw
qiHQsBkFpPDz/XSLP6K+1KaKO/NzqH3+mLTgOkEAc9MTkzZuKzQ1wq/JQ2beo8V4V91AbUdr0pU9
EJ0MHiJl1pHwpLmlV7x3T9pHe0x6O0Pt412koozM/OQIESQmO/vTvrYd+cGGnt/sCQesKE70WsM/
ykOytf6HrvPqbRzalvQvIsAcXkVSOVqWLPuFcGrmnPnr70f1nemDwRmg0bAtWZYY9l6rqlbVq7XG
OZ6Gf/wIfhAxQHpM4cyRsoUEaxwcuNUwVnzxwHBNG6oDrnPytpV4ZpCYVwwY/2PChATJBcSkxHmD
AWjx+Ns23ByT3YcHfF6ILWPGK+kYeWTObxHOe9ZN+kKPnJlryVpBXir+ClOhnrwJEz3mA4VdOUG+
2dBFs9AKV4aVPNcRqg0xzY7Gq5YvKkU5DkJwdQ+FoULyAfxlPjg1E0qongfH/IwcIz/puDfhVbPp
txQE8IY0fk6XL4Tv7B0HiUxwWC4z66JpqzC5a+vqKlnL0aSAWUTfAYnC7FlOvFaovmy/WiSiE8MK
JyeIjt4CnIYFXdO44KmBLc0hwqhyIR78D5mFjOrelYmqWHP6mBiIL4lgT9L8DiZzkV5Qb4GDkmOM
++2e0LtDcIq0Q02UD4kGKMmdHo53xZp95ONSGUcPip+02GekiU848iMp+zRuaPaye/zj6y7XerqP
bcs130ECDDSgtF7ATOll2PvHkByuO0ZbjEJa+L690sNDLFrvFVYRACbRW4mHCSBUzidwhd/+23xn
l5M1Z96RurVFsfFBFij7N1scfiGsrt2V9MLf9MI89rAxvnOmw904QOxHYvqexA59pT2IrbToBF1y
p6V4Cec/jKQsuk3FSCt+vtjlQFatoBCDV6eslrDK8GbEW0iL5psdVLEJTLvlpotFE2VafkhjR7yT
VnASWI9kGKqJ2qbsUde5TIgYipPTh3Gr4aopLIJbuKyvuJ+JkotLvJmtg4+ksMtzccvztYH/lQrC
7UoRmN3S6pgLP4/93YqQslM7s1IskBiK5rL9isF5VsxUU9KCf5HF69aH8ZBttIWwjlFQQ+GjnXW6
G/jsGDpzrMPVOJMr7R2KPfvj8Arx7WrvhOoWAq5kdneTCfuIwG+xAQsQxthRx2zlYrr69+mKLU6r
fCCcbHiD0BFQWmsTvDx1jYahNJaUmYK0DX3jB8uJlE2Uz8GHftTdesvQdhvZ1SNEdBDdyvm9hp9D
Ynu2xz9lPRIGMZ4hznmNvl3qhgNkSb2hQv6qe0jU6S460Qo665GpbvKQzsImPZWv+SupJlYFdyDM
D/9AHEX0o2TsbiAeSNRex1dRPUXb/qQ3WPfYya/3Jr6hrkwovDfle7aKtrLDlgQb+gno3XzAAxTb
nCB1yZZ31Ufmeq6waW7hlY+jOp7kwnYom2BDwh+Q2/y5D/5pOLAYoFQGVJqZOgLwuGgo7pLX6pVb
c3jlIqMyl8uldlUeeLcJp6FdSBurIdl33+XvIhDGXQeMaVY9PmnZMhngZm2jcaC9i99M2VWI/cGE
4MzYozn21Dvpuh7XjOXVItzLcvRczfwse8eIl3m8jQi5Kg4SmVDGpi3w8ndbdTUNcBpL1GSpt9Rj
rv4FdnFsh2WHW6+dYO0dvyVMFDTGrhOO0oGdBW9yKDCOHgaLOjGMnkMud2zASy+U9+o3vKZfA96s
vxDDF16eK2Y+Cdvpt8YKjT7prd5Vv5XIFcKWvjD20a1QF+aLKc4fTsF0CYIJZKtcwAQSw9AB+r1y
cviI049Z2f2bvMNneq+fEAvZ4s44wyByiIyf2HN2HigElxx0IblI0U7fdZ/jdyxxBy6iP7Adm+ZY
DQuMF4Zo1fd3vz2OVHfUZLGbXfwHdrE5uK5xMFakhlxFSlsVunM1tY7SOlQbKcwdvai0GL/Ct0iB
G1xVZFjB60ChuO1W4y5F2PNl7grfDi7xNUWEshQ2rA0iUd0rz8Pedjn1a8KbJLcn1tfBiUZ+Vc/+
r/6q0EF8m4nd2IgjbsmvAHabA0o48ht/r1vy2UGsDvWbuFZuEIuCk1+Fd/1lePejtbSRtRUy1u+a
CuUHx447sJ12E/wNmV0rGMabwSAC7N6VWRDUVR/+VQKuE2c5GhMYBer8k380D/0apqFgdmz2JbPJ
0D5Lq/47PjdQcMK5FRdc78VNeVeheoILdHBxM79wTdKAfnbtK/TJVM7Hs1qZzJa98hrNpbqIX+ou
PuXiIqKrhOZ8qlKG+/RRrXQ+iLDg6mAd869QzRpeGi4aOPkhQS0GH1x0/lUEarbNE6RPMTrp/vOT
pjoGX1gPq5gS7NfoF82teClVm9AK3KqgMlUa2Wt0m64oBDKKWtbvfIE1GKGaWDaVXxa/Y+3/JBxQ
a5+s8GRm2UTBAEN6TT0Hchn6FvWUm/yOV30ZXOrdXCAPbLvIARYISW7AlbvmmJ70o+BwSqMP5s7b
XbisXoqLtdHOeOSeh5X6pUAb4oJiRzt5rZ1Ny20e4Rs3brANneySHHsHjpHYDBHv3DcVUB5Y6OJI
m2wVdra8xABwNNao8QBZgOVfcGLE64oP0b41H91R59NC4v7MgK3PqYarnJxgJ5DNznGmWQ8W2U1d
Jy+67+61PyURMIDXazUHqdtwnu8DXYrvCvWq1RaIPJC7cfkivwFzgEo0ttNFkTf6iQozLl+trbhL
WTx9xv/3XJfFNrnloWN86l/8rJUWyu/sE0AI6HuEqIbC/q06yI5EvRZSDzmlfO4bN4KnwTsDnRVO
5oCiI8XESqGxLbF0weZ4vkTE1+qC+lOAdKOhJmk9+qR4L5TXjhJpciUZcbptaQvxu9zzSkhmTQxh
iD6+91diZXmdECOKGtZT3XmBo322r+krWTrALtkixyWFHgM55rU5CNv4td2gpdKfXD9N44u8D0an
31CoFyx8vEX2S5qSYG2+QWSTaJwdpHdQ3V8OnrH379l+For5jjl8eOPGOpWfwYZbawJNfaAMobku
7K5dJHuBzR4RnVtYJw9dLKq4e/Wo6cB75jEdVu3hUcLxgk1t/Tu6DmGvXwAFcF/2PtjnXmNMZC7I
yy6IXS/Ne/kmOhVVdLIsPlmvyROP7E7h8lFO7B/sM/oW7RDqvo6VfbIpM6Xy4NMSXaixjTPzE8xw
5xTH1WV8ra/aud9VqyTehKptVIvhzg36MpxwARV21mvib/SjiIyEfRn0Y/oWmHZ0kMYwx2Kz8glL
lI+gLNS8Y4D/wWpcWQ4rwaMynOEO413daaEJlkbaC96/sG4+XRDFl4u36PaReAdiIQyqWvBifmoR
YMU89WL8g3Ol9YheaRcaTqS/SuiZ3PJcHSMqDrqa0iaCL5epk930p/mkUQ27VXS0Prwr090siWK1
aVInENeEUlNNev0uK46RuNa/9e8YWxYOFQdxbxiOFq8h08MHLVX7IDRuGF0d2ko8GZCOqR2f+x+x
WefXaJ0dFW7M1jY+hTP7XKqcUmwgULIoXFwq7VRPl7Nv+rWVvYTJheAML8DHHJGS3f2WsH9vVBCE
SlNk5KBYNPHL5uZ/4wwhe6AcNrdPwB1kumm+7gu3lOwhXrXVW4wFC52eSpTwopLQzK65yqocbBnW
FewKpolQQ2RRh3zXrOzkg9caKar4OUtL5+r61nhPJbdY9V9htqlrQAB9p+FrQzRl5+IVzZbIgjwJ
cz3jpy4upTgc1Zj1Xcd18zusyMviDupmZkF7rd9ihKr+Osj3xDFpgB84zyjrPDlgJ4+YipUP57wc
KZ9By2ZL3+M2IMXHxlGK/YjeBtTSt+vSDdirSFS44LZJiTs0J2NjQpp2axI902GvRAtI6aXPgoNX
7PjiT8zIbEukEPpWbpfUI7zhlGLQQzhKFohAGdptyHqT2FSgIqis5fnwl7Ibnwp8+4Udhs5NjvHI
SU4PabFWcuTsWNsyBXkX+k3fnWffKbguGMgcWmI7dAcl+Rr1rWoiGbuPJmhNtp6ohMgHBdltUV5h
kIyI2JUoumXXDJeslZyOKUKxt7eElYe0jillcqVIXcTS0FokD/XFOiNSahsUsnYDXZ1jjr2gLsqK
pZR/+uoGA1ttQMlxZ2EO9U1307+685PWf1L9/1j+57eSwqqup5LwVw3wfF5g+jM4UqGKQxtAnicR
7bj09StNDjbPn42eruKAaJw7L7U2xFK4eOughau5EwoBTA7/Ftwt/L4FSeEro0BX34+StimrvSmo
dIrPHz0flCfc9OsGYPv5M2nKeNiaf+P5vVWRdVuW1qpR5xnQ2ZpAHEKGm2fF/fNn1fxAGSO4f/43
zhPOz6/+PfB83t9fwZqEMCkh7HDQUiG3nk9KGYhjxZtf6PnUxs81O4zkeEvcenXyu81ASkatEsEy
tt5a4c1KOo42VV/nS/xUViNKIDlqGnvo9dHRMze8xe14qPzxMnh1QwQcZy1PFe2kZ+EpSYJPS0lf
FFX4lMWuwYBDBQyA3AjjcRMKEWOAOKF5pyEbFMIfSFMvkofH7Bx5UsmwTFDVxX43rKamxjIjymnx
wA8sfNa0BHHsqESiYwgSDY1p0CS3qEUTJToKYfxIu7zfdCH1KXMnbH06+6behtBWdTusUx1eO+w/
czGXd6qHOAq35dFUXc4KCTMcI03sljVWu1yDIKP9OW1kaWdpcA/MTeAnCRNvKsvCgJ2MayzLxg9m
Q+pFMlFwtB19gIcwTfApjJIQwjJE5amhtahxDHfHFnFj3bMRxuQEjZifbZI8eHSRvM3RqM7jJFjW
wqAVBRl7BAGEUbvkgGD9gCEswu8S+aWFq5kWIvWaVGDHrOsOvi7/1iKiZh0cK6ul5TTBlhcBk6Ty
ZPxEqfaZWXgKJSGGNTkxE5qBLmEwUb5UgDcYV9qqAbHXKZLkMMPIgieIBeGNQp/Rr57SAMkdssAx
+zGHLHKZCsW96aWgf6jRjFUdbUA0+s6gTr3DhCK/PkfyhcE9rLrsxcuJq48C+UKIbvA3hcAgYXWV
pRNAXJ2k21r7Gsa1lglYm7AGjjkz5Rxytx4QukthMrlh2j48MSg2RfpHjNA9kIZKzzQkiKtibWtB
BXSMPoQSiENFRuUxakhBbea1Jsk+w5KZC+kYFSUSBUzQFvnUZLYRGx8BfnEr2dO/rGA6MPcIJGVK
6I9FbTmGHiQfn8hXgTblQB9ITGbYNMm9NWmSFL3cahtDad28GzB1HSc03YEFHAyjqOj5veRKdKVe
AoYka12WkUjGLGaRmfyp+qDa4VROmCqIiBlijRxl3B9eH4ioNHCbFRNqVwDf3i3+qKn/E5E3usoS
9rZYAqCSuWQbEDS5FLr9ZI7M0ivcJRHVgBrV70xfIkEFPysb6KFK1QXiBXUWAzn51MoUoKuKHgae
ZAT2ong2iqsY0xLgAAisjG8eRYJ49iO2tkixrq3qA/oVseZULGVRkWonid5f7s8eF5LjdUARsg/0
XvhodBM04NmfXojbvRSzcquy4liznasYpuEcTqJtW0qayPOHlTflsV0ivc1lFbUhHtJDk4grbIQ1
NtS8S/LlqOk7nQPQlWCHKTmtpEUCgvtEQa0x2901UxXt25BCJa2p+rIixqj2M6yHrcRQLnJEzIEq
1WdC1MTVHxYijPuflNhCzEz9R4CL8SI3EkzY5Hg1KnVrh1U8reRWzZY1qeMgYFD/HREa39WkhjTA
8Vs1TXc1Pg8FzFQDgzjE9M5SyxUcYFibCEBYObRnaAlOGo/ixVDT5pTLtDDx8C0a4vswcK7xuR1d
AXdJxNlfdU5rT+4IkcXyqJxMFcBRUO84wLNXPwVAo0zbLCK5TTOUuFr1MqSC+h4DNsoKTCVpT0xA
d8tEFbY9RYRMTOzCqM1mG3fhB/HHkcso3U7BJQFt5Dyi30GPDj7DCR4akXAsL5bU4AEQJbtcgSSO
SiqHRlJEpyvzaonH7EluRhc3zznzFattr1KumJvMTsAghrj5kv3DCO2ynSqGcIzglEm+fBTl9lHJ
7S3HpS9vp9xtBpE2Hic8Gi2sBNOCBlSDsp80IiLFGKydbs7oi4LXZX2TBe9F8HxoilKIt6gRS8LR
AhK3nMiCIrf2Hktkbj7EGJDSSyPoe+YUpGhs1sSyuoKe3KxhHlrQ24/GDLyNaFAO9/pXoqe/Y6Nb
WCX1HWnO8Z88dQPdkJ3YQ1giy2mAs5okndocwbkl5bFjqvRLbQ+gJft4I/jtJSzqgLxr667mIuPF
CTgFtxk6uXpAJmJOjs9Vjs7Prn2mfOCb+yzSN4m5xBoyh8iryT4O+7vYvox9fa9zQpCIo/OMgIsq
IM9DGT2m2xWN6yS5h5YSLAPCj7dEGKE8JqkAFgeFh2SBjJgNtyKBes3SaimmM3iPThdahNCiTc48
WHbge0tiiU7k3CJx1lTcrapp00pB4ep1QmhtOhJ2AFBu4nSvypMj4scCcwrVwEMecvsEhtcYtWUa
40ECq8H6S3Ry5BCldcp8LnkjqjtnnEHqmkJcDTmnltiQR9WhXBEKaaFXQMvF1Jm2MAJ9yR44SNto
b4kIaJCa+6kRJlct0U7kOEKhWyKuteiibT7g/6b5iZsT3rqwUgb8Ir+hI9W8dtF5eEd7dGExgdoQ
aLQwyE56BAu+CSCmjGQbGdVFkQrBDTTRpFimsY9UUI9ap/fr2GEXBrxTYFgjc4gJFKaAInt2mRy7
blHqdbHyGYXH/VwDJwMxzrfYJ0DFtrD7oaESVJxzbirGZWJ8x8nS1KJ1CM8uDQkZN8jkq0B+k0yw
ZYHr22XMmpC9MaRJFG5WUuPbYKZwnL0G/KGmVzmL7kLpr6WBBdlv6x4UnmZkHjTH5TTZZnXE9BKb
SVoZZI9p8j1Vj6NSaWzkxVpogS9HMWZuq8l/OOK07Kb1ppta/xhb89tL0isBwtMxbbt61/sbMteR
XuKhutNkH725RVPfpaBQlWXurSz91DzsozsREj+PzkNgGltlam9zVgYXK2UN1V3RkyzHLGg9QjRG
nmjYKbUXKq6JCRzYp1RXH2kKjUW6kB0ZHo1vCIaliAkT9KX0o8TaPa9KyRkKkTiMcR96SD47+hdH
65rEKSR1lcUoF4IaA1BjQ54xZqDmjfKsXJlYmdgpMayO4pNXWvcl3VeDsdgAiIWbfUEot15NjI1B
HRSpvLQESTi1vH+n0fzqmI/V0ROC93Ewg7UOxz85Y5SqF7UR1/4ImpTK5MWURud2FeofsYbYVsUE
v8Q62njhRJZxfy6TPFxlSrAKQtArKUDLn0clw0hhy8ji3AIJVeIG1AJ1xzYdWkcfw4qN0YK+VFHu
xEJnLcUCjj4J8BBVD7qAW4Puw65qOuOMovRH65tvzHR4mn9GCD3uqO84YMXNSydzU+4x/levk6wz
fYuxAakmu4niZDXdcelRl8yBkyUpbTFMAJjAG0LGB3bfBxpUSiksJAOlEBnZm1ADox9quaTPORd+
ytjtyEAp/vOG2Ywoa9PAniYD1VV/GCx2iR7mp8YjwbZGtJB9e1cUJcLsLD0XVLUyphQlsvpS4lSH
zaAQRVi5+HVCNhqlsRmNcqcOqv9SRLHjy4FdVwgV8ZrWl2rZfBhW0e9Ty9qNFu2KpRWrbvjItINc
hPuagWFXMEwIoJEctNB4CyTt2iQDoXW8Vw5ThJYw9WIKyPh19M2vUMPYRRkVa4lX9IvUdP4+VVnK
sjF+12LhN244oBo4qaV1m0Ar3ivSGajp6kcqh7AaYn4MvZKsEhrunjvXSXWCcpuGoxBqBCkLCYNN
ylVMRYd4mxPO8+NCWpW+KS7NvLOthsqpzKZ9rwU/Rp/iRu1/eTHIjhePmDJJ7LRNMR4VQzqmgaAS
q4RIYalKBYLjAlCtpetl8bfKi2jBpzRhXq+KWdcble3GMkrB9hXUX4xtalMHiOFTe9bMiZTaeFeH
lJFFM8RYEo9A19LKXSmmbl6b7/giks6Q4HEmgR3lWdzT7QK+jUQpVgwXvIo9CEZYv6cDZqWB0qOa
7GMDV4tHGe/0TqaFlrudrsyu0IHMqEmW8tWIck70FWK9sT8mX6RywxClRoUri919i9MU2UKT8Ukv
TckkdM9gWSCNvqtrjIj2HSoWffSjpefR6k1KfPUCHZv7FqaWs5HbrRa7xPHVrpTCF9FFb4PBJKqQ
tmNDkvtZMkrwrnoZi+MWM5v1kEIOmZAUCl0qAuZ0ctm0cBvoN9zJ1ktd7KuEyJZ2RtxQCnLzIHEq
CMML+o2Sy6vAqyCVcc26gCnchERieiMV1orHCRSkCgxkaD+w6iMwSTVdqnnBrhtxj7UMowBaigYS
uHFEKq3pF51uCB+pSy9Ch0XjPcJm6GkNagQknKQ+IZ0aNzu+YlH/pkkCeL4nIaq15qnZ+s6I97Aj
GDVcnNQss4jgmEg0VFv0sFqAv9lw6TqJzruimPGUCCi0NI+KDvbqC/5h8uZiWeLipC5Fj1MfuM5T
B4Nk2F3ry6zaCjQq2klCd458+cAHxyCK4EEMtWsm2bvyaIjRR6zERLLhs+m0KYtfnqERNOIXEnBK
t1MalCUjx1eczzvRhbZC4LzsWcmbqBNBEwjNLmrmacW0g38c8VNOS2GVNBpMnwjvMlhg05xKlVAJ
W4ur5DDMOF9dCMcq+GoHbVuNTbzDx5mrw1ShdSqfWR8ErSZthY/DStRNzNz2irEJopecrBaYjeY7
EFFUVIADZUPTY8GqDyp+4gYT/lnP0S0AZ5Yk1RBqH0J3CznNhV4yuzWOA1kQIA4WzsmodFEj4vLT
H4J8tjLW+hnKQAUgo4kLZa919QEiy5vkbNNWyOtadcrotlW7J+7IFr3CXLVIXKo5viJXdUarqj8j
S69mBeMe1ygi8wjRQMKI+Ki3NM/BHak/1nGw7rrpMGHiustMZH/DVOystqmdovJQDnqhq0XehWwF
oNFJxlaHQkfDSnOhpvVdTwwoONHR+7fJ98UttiD3TlUUt+hqAxITIRDnM1irAimyJETBBxJ7oWQt
41KIU9KRlFvskJeKxlTDeFcSnYFUcRrsqEBYRSrfwueq76dcXOJJ5zl0wW8IMwqxwgO+vJLdJ7nz
qm9wQhkztevwKIchE8JKeMmRdRQyAsNiLNd1DCUoCd5VrJgPIWARRtZNpOQt0ZVlN22UmskKQQl3
lIUXEJMJqUW/ykT5DwvlTzCVpW1kdHdZ20vcAanj1aqwqBoFek1ObC0zc1cPLRpa03ol456bUOdC
NSALe3r4k8xiw4iW8T2Fob/okL23tUi3o/fvzFA1nMSq2o8aHzZAT11izbUUygieQ2iCy6h/mf4L
Aw4FmBTpXa3lGr38ITaQKf3MHo0Po6dzSfT6g0SD2i6Wtac+vJwJU4aw4CVReSRt8NmIgEIRzgFR
HhH911NWRZCUdVk+uOUAmDyJaRFRfa+Utl9ICoJtUc9kRO7il6L316mC02j0Y1zlCAFqEzWfhH6s
j38CI8zOE0J9OYcqy+c+VqOFk6jhit7fY0eInxEQyJBIe28KzatWQYj0kFcj4JevhNLRyCUn1xii
qjuUmnExZNdJEb/MQgq+6G1+NI9bWtJfM0sD1VTqH/a391QHe9EanyrrhHNVtQbO1AZ/WPpl+K4S
78WgeNuzoYYqI711C6zG0rBP0beMGdP7jUy2UFquNJ8ixsCxoVL6JVsX1ISab40+MfGE7L48OSI7
Cp147lGdjF7lMXvdrQPc95aDyfKWjdJn4lm3bIKJVZLnYgX55A1YkyfvplT3q0lP6305qCZ8lyA5
eijmyHHKz65XV3ObYecVoaujrk47yyKSJqJuySdMrzrJO7DQRTsiTdWFX2SAG6b0WlglvWE6CK9h
wFic1j7YvMJLPDSjjdH71TR8y/UmQtjqsr6ZWeboY6niWlwynJorV7Vh/csktXISv1gZGOetkKjK
BcNPJFCl7HNgPANrXzaIFd4jZPWklbqtcixZDcyjlcRoV55AEWoyz6l4GatQKjKNQJUkEvlgUrqn
XcCKYjYqiYNERAt+QRpxZK0Vaoutn6vfYSpYpzAqzpPIaGcvK8MS0+uCFZh5lzSjkFd1V480wmrF
ZTc2cJZW1hyVrx7ZScrCb9MRlkh7Yyc1algH7w0DatecFCT6GMP2QfRZkd59NoGj6RrGhd4Zdwvt
XcqwHxMv6kgwmPAHM71Vr5s6nZtwMtrqxwd4c/MKqURf4BdvocOYCsD60qPsnlH7XEzzpY855KIn
XGbde+PRHAYFF3U4UgJBKORKigNDQFDsCYScjTIrhgR+RRqZjJJ1EGyjbd99X7hHOc5aiU6XHBTZ
Qx6ndC1r8c7ziDUeewYQlXbWWDYNzmBM8ws9C2kuATYr9bkSTAwZfBzuDT/QlvVHK7Qkt5L2I089
Ix06YoiqbgnrCYTa6SQmecRswnWNJNVFMwFHDOxwdiRZyTrC6tUtZY6qMIjfOtHdSp1q75aAwsqM
io9IHz7FRjjKlb5nrz33nNl74WlbwrbIH8tq9Co192CaqMsoewx0xWuvwk1GQM2Q7eOecf5IhQPv
WfwbhrLYSIYF/Qj7s15+J7P3Yvi08iU8M8Px20Ro/P9+GYzVhYxNxqlmN0jCUfLo9HyOXxrmCFE9
NxFdPzo0/tn275PmZ/77Nn36+z6///vl89f/6+P/fn3qKt7Mv+8NE4axX0lC/4c/+b9+3f8soJ/u
z08f6Gp2Q/337fOr58/+uUT/t5/9t6d4eM4U3bdUeS6uvvpfQ3EvLvB5GOeP+PfLp3Hx8/vp6fcr
kFm3lK38Sn+CX+X8H1cXM7f/vhcm7/98r86TtkzRhA8jnbR1PBExKYi1bKtAmdskbqZtaArNRvVQ
vhWjufYGBc8cE/Y07UptG4iBtp0Cz3TIt0ayMn/blNP/PhDPTzF0FeZBUNb/fuH5tOe3AqDQSu+D
3fNHoaaq20EmyxLpQ4wfnsLcxPN5z0ee/+VpxR+n6XyJQoXxbT1jnIvMcQ0XWX67IUp3k8vfoypr
gh1ZHbOtxKIy9Gygc+JA2NLsWWSUkPkkzhKrWcD+qlFzbSIImq4aK1uf8yie/8lDgyAiyKsJdeOE
QgTvGeLifjAKRXdhaqCfkRTuYjZwtYIxC+oaulAQSIgkroHMvGwbzXZRRHRxgc/fPv9L0x7ldmtU
1bryyXWVOqYbno90GOdNrldkv0kPKv/v95I6YEMdWx2rXYbi4ucrPF+78GdD80DodnyccPXv7/39
K8+X/fuc50NDA5Mi9VjY/ntxXEj/8+09H/iP1/7/PvzvFQozqldWS/rD/32p//ibeWiuw7jaJRIF
MM5ZLH8mSl9dI24y8K1rryJblCWm7Iyx2cdAz5hK4aHRmRlkmBACXX7GqlSujdKbY06DjRGP2Yao
z2qPEzmsUgyP3/jrLiAAoEk2go9upcwx9MJoxfEs4bOrxD+6GqTbroSIrxJK/YrKhY5To8vGr0DQ
dTAxOEvZo/O0MkJdxh4nos6qVx7cB4mR4O1NBfBmvVKA5ce4Z0mzSsIl8Vx2SY4gN8rvSkaVIOu7
rEL2SYacrQ5YG9Q4eWTpb+eHglsVaKCoBTBPHM8tEJ3DwDzqIj1/JfEdrChAECahpOhAyRyKbvhu
Iu5QP6r+phykq2xkJ8pbcqkSESECHpZYkOfrDqfJRUO+rS3RlxHMjZzKZJorb8+JhJdkGXrtcZAg
lloYTEmBpmsHOIDEt7ZdPpB4OPtPkn9lAAAUE7cWQmgDpTLuHyMySbMQqnMOt+hFp8CbEjudLCQ0
UvOj+VizT1FpOLJF7mzQt4hPPaTo2C/7JvMfomG9xQErBzyIQ8gtA0Qtih5CWPVJ+GxbwhCrrP4S
MehNkgaiUYPRj+MzORsoorUCBXXAtK6HFlSGXNup2oehYYMbt4zO1oBp6iitNR3leJAjDMhPXYzc
0EjKN4YM0oVl4nZSEcazKE1wUikOSXyQyKPuYtYHQc2HTWnQO/hwsKQKVzujF47wBFXXvJYidbFE
Z9pkOJmMiMMhg499LO3xENfQj7UkpJj5QWiUctlr3kmQ1a+snHFb3g4BekyeJbKwEKIW48CMuZjY
y/7gl79LvJ6xcb8UDkEGhsZ2hrNQKHBMEvno4zWiiF1lVzVwAOFi+7HwZTuLpYfYKL96LKwzn9kK
fvUAHMANE0znVNCvnV4NZ7BH2adYizUUYLpmWGsDV5oSMGQrqOLI0FQcbySTLiizhJ3hXWO10y4E
Xv7RZGb4w+TmU6AwT5+h2lXfu5rAeKuZ3oK14Eu0CZOMb2o8q3r15hsycG78esE1S3q9JmeET2kT
t4hY1ZRUIvMspWZVMihtBLB1ZogONJbs5rHx7XdVcM+BtzwPR9+gD5dlj32bB6679FJvK8bhBjDz
Jpeqtyk5QoKl4Mhe5NpNypt9klpo4EwWUXX2NvVUbd0pgbluCu9A7me1VdWMdSRPt0ACB5EZrKHu
3suk+hAL3kFaGAcwvkuRS+c6GGj9ON6d4HYapaDSjj9SjHVvFTIlINdAeALB0maADisOEYFHmvcI
QiTVUybirBOkFJ1MADeBd8gnYmVF7g+ioYVv2jUUFeImsxjv9dudisKuZ66nrjBWYjlf4hhLnyuk
PpratPxKdWCDGp9ER9Gx4FPRt0lAe4hf4nppkLp9TZsKlWGEUIZji3y5CYQjNT02fhKi2zHbNUbo
n42WPZncOo5C6C8HRfowI0tEDZOhv5Tj26iG7aqOacOlwNCOXeB9N0BoraRhiiEj7xpa3lfZRuew
KTARnBRmZz18iceh65DFjAurA5nSfERTXe8ttWmQ3cJo+tc276Et+9eyRkcdd8GvrLSKXQIWLBsN
ze8gydL/sHcm240jW5b9lxwnYqExGIBalTWQ2JNqXZK7fILl8gZ93xnw9bUNigjFi3yVb2WNcxAW
AEnJKRKN2b3n7MMcnl9KlxiNiw5i66cguG5xTOdd0UM9Se2tMcIWHtCSd2GPYpTSh1Bds9fEadr4
AevOuTqX0dQD0ENNipBjvxiGu53SkaYD3rQMpbEkfPNoO+CFXCO+Iwh+QqOlOQh073Zh6vfHPjLv
mgVdGM2q52HJ8TSND1PXEanjU/uYawt3oRmJ0+QP31N4qVcwUX6oFDDh1MYkwY3mi2E2HZ96iwXJ
hZfZ9PPZdH18bYO3G9OBEn7lUOBxPA0DLbFaNOoTOFzU4CKhWmxsFrtezj3iGgJdixstMuPI9aox
uWQwsLdtUVyok94ZkHyRnydiW6WyYdnhtfuhR/0/qSU7zS1fdLB0tyJKQNTUIwBtQ716xMDAZVJ3
GXX701TTWCkI7rZV6mAZroKjqbLXCcGrp9RrLmmmmxJK9mIgK54xWkgbB5PZYslxEcLP43wZCAI8
Aeaeioe8trimlsE3AnUp5vcYfGX7kvlmgmam/iRpapULcamN5M5cGN4PqU9VadPCyYpLO3ECUbNj
treot9BsbidzrkHn8Nen+N0tE0O2X2BAbuIn0j5dC6lu0BzR5RQNQgRYoGuYxSRB3NFmVu+JF+sT
iw8hr/HEU9X10TmI3S9JDt8wbQmpHzTDZtKDNWVYKaLyOTbi+BQXbXCahfoSG2AqutKZTxazPeQl
DK3hRlu3QE6QooM6Z01pHZtg2di6ehh29l5pwr3pOeWpYR3pd5W1NzXqcx3sP7fW3fe3qH+AHEUa
c9v1gXHF4Sv9zv3JejKyHNSPN5k6aHGLLvJzoeCMl+SRMX3E4zfNRDv4tk5ioZFeXVWydDZWYIAf
afFZQkYs2lcnQvpvBeg81yn9OpDXucDAYVh3Y8Ongs6CbSP6djhl4ddIDGp5f1NOp6Or+rl7iPUR
ngnuBz2x11dEOoMk04uIxgZcUulh3frbY+Scc9+U2ItaO6U4SSzTyTBqprSRM6C+zCCcDwMLunIi
o+Rj6PTEeYDqfm3Scb4WDc3Og6VTAFZQapRFrFlKrBoa2L9S+1PP1ZY8vZ9oRv/SUI0Jcucg16CI
NfZi5bMW7eNIRvxRejCLfD0sOUJeo2/y68mcNK8KZOxpqPGctZV7E3sVFwhp26d5qJzTutWahn2q
J1lRzKAUG+mIgMZx9FzMfecsre9hJS5J1rcbKZBwxcmldiGt951vndCxj7EMj24Dy8TOEP1GdYwF
PrfEfIydR9oiFakkfrOPUx80W/e6TMzzWOsBWtcIYtuvTILLDAw7XuecattyTp2TtpuBe+hVL1Ef
eDaXSg1QhngZeARiaapYHsJSIN1Y1nTr5k4Q5jWylqGPeV+HYbK3Co/DKWDJuyWj7deaurAOg17R
WFOImH5xKAzxZayDR043ZgwKIm3rl+dytAzcd9zQYHvVUOdVmqBwZqC+eqwI4Nwr+qOnRQ/r57/u
OpQU84JiDh93BEZPfwfM3H4fAgVBxUcrcL2ADz95OQsiO3YQlU77akDx0jDhDTRO+OMAXHdnnc1a
zUu4GTr/k+NMr3WNo25ctFYyXdJuF5vqzcEcz3XfO06qPv97IcYuFr2hbm2QhEtwpLgDgjPizkvN
GgRltq+ybbb18IaZX5cfMQuIlDIhiXkbqI7b4Kl5M56qM62p3NrQ5wn0XBDycsqE+Bo/U3GOn7M3
IGM/1B0di/A5firQeuw9BNPDdfGrYdKt5ct7yp50EGuoD7QC5itHbGmC4LWE9oJKoP9SauwYABLi
sjCWQZVup89OBgRqD9sxHg/m43LXf6/MfU9Lj4xaxBAAjugBvtqcvtYGYU7/hX9K0otD/tVemY9Y
0WgSFkD+EN7Ii3q1kTPjTg34oQU5A3Zj44xzqmf6izdS7HGE2ILsj++IYUDV1OBGn6zXB/BV2+R+
oB13hcsYocWTQaXU2OE6T5m6PfiX+Xt0b19Qp4Et2GKP7ZHq0Hr9UXM7y6/lJ/nDvbU/GV+dU/iJ
ejxzvQ4zFkmmfGLxRXf1qoP9mn6e78IfChvS5wkSdr+PLlZyFPj3h+uJi7ZkIbkTzcagi4Wc/AKC
dqlZdF9VXzgOMMAvdCeYXmLLTd/wW9bXZbi1xI58bgFFKUdvga8XvMNgXDUJLaxr5HFgoqZ7ZmI6
QAEh/sMFtcVevUXELj7iZ8LXO6OVJxKHL7LhbngQzSHwPhn5/i/U9t8Djf8aYGz7YN2ZGM5RVR5/
/Me/oTwxXZP5hOv5aFMt15U8//3bY4J25j/+zfr3ulHkFTkWPk3zVBtoVrbZL+NcHbK34RQ9AjvN
ES7szPA+8TZzsaeu6F38m+X7YO6Z2CLSyzXahYBya9eGzJuORq5xqWm0j/1jWN6D7pxqUKobx9gb
gU2TnYnD3kbz9wWgCdLAl+UXlrddsStegXDcYAE91C/jQ/pYPNUvPSWHa3vT/kxPgGu/5N8EDpf9
eJufuPkjxDQ5YjHWHwixpyWx9x64miE2OKCbwU6NfhrfvoOzad6THyA28w5s8bBBWroI7FH9i3cD
jVlRzr7IcRsMu5/t+EM+FReovPEvnAk4GrxfWKBcwgnPLNM28NJe0zfUkOYPCtfoX6dPdBaeGr51
vDYgi3mG09o6Rwa6frRkR/yy4cV94Jjt6T8+ojZrPqOx8G+r3S1OCay6FIdzPr8TmqhXL2GWfcjf
EOvvyJR58a/CXbCNfi5vEmO3s0+eco1rtL/4zja5DEfzEO/FLbZQ8bWrr/FPbbHe9w/QAFE8F5/J
V1ywvSBt2qJ3xhvJiephB3hLt9fJsXShtl5xis13GgHw5JjXP+GSEdvM9GDTXyebA0xLmJ+0sOPp
ujoTcfcpPWNUgKq+tR7pVloxU50LNXIg45rewGGLju923jDN2BjNASLDkT8x2jn31o+iODYH9Y01
OG+VO/jePTWv8zl4ZWG5Z+q2Y3J+MLAMbZKLu799db8iJUQiuj2le3/7L478vwd3rwe+tE1LSE8G
ga0zAv5y4MOz75B02dOt7Y+3mJbijb7IcHg9e8EXW0tMrxJgXWTPXSFtwmn0jCWp0+BvLVb+F2+G
PIT/dBZaQiB5NgURCH8/C920V7INxuk2sSkW8l9vHmMyg/mIILRhseEGssFol0LHoBF2V/d3ER1c
fJbPGEiSu/Xt/E/sxb+KvZCsHv/yzf2n0Przt7L71v1D7sX7j/yeexGI3+iZeR6XVWrG7xkWf8bV
27+ZrrBNiQiTr9rlQvxH8oWpky9M05NMpwKe4T38HlfvSJIvaNOhuXCkb0lh/XeSLygf/v1yzz/g
mJ7vWNJ1iBCQf0u+aCgI5mmk5NkKwyNRUiao4MG8sPRWJ1Y915GZyH0513trRj99XpMnxBo6QXxE
fULhFBPJiEimk0lOQ53H1mCKdWvUAZMfuxWuwZF6w2F9sgy/JqGoj+tUcJ2Jr1vrDLAdBuc4Nu8T
9I8J4/rc+tJ8mZnyf/wUfNBsXzvZmQxiNAux33ADFdytQdlT930diwqCToBMszHQHdP0yFDrErXT
Ftf+WhEf9AKhtHUBPYWrt8imPrSBCSGlMJ/KCHW9JYwNapr4nNsJXHQpf4390Ow9a4zFpS26Ax1d
sVkK1yRElKELtUHDzz9bhcndZW2qmHzexzqCLk3H2QvLndH7BgpNUjtsHWfBv0eY3j/uqtr5unRk
oHULAO6cIrAbQ1fLF5hoHQ0G0p5PtbS6ve7/n9Yhd/Folj6uZCGobYWeC2jDZeqsg9rWwVgs/JPr
pmsOkBf5m6signg+Jsjk/3wb63tZE+DWrXXgffS7zpxQPDA/XldpH8P6WA/HmZzD/lCmTXhoSEZf
Z9EpJXICAJujfy1d8jSF4eBTX8M/pUGm4DqYzrSxKmJYFLL6q76oo+1C63u3jPEnFSQKHa5LfrOJ
0aJVJ5mQuIcvcU0aYbUBrrdBEz8sTr5VqCYwP5J66AcddHmsUglVpsljXaXuIqSOp6BBcutY+AXL
AWylU8FxMPHJXGUmDStiv6yCKna5BOZJ1CAlqyYoIUYRATFZ0E3qxnoLKv+yLkNDvQJfB3sozINJ
pPO6l1QVlOkhvkmrnAbLR3ZHqGsO6241o/Sz8sdwEZ899G6wuaxtstAiv2os6R8dBNvMRhBmJ4fS
48gM4LgFIZ6fVObzZqZbzKwqqK4yNBTwYZ3uFPtpu+3t4FfQMC1NE4DCBZ6cU/3+6noNfVtfKbqf
qntlbZF0pnMYU0GMgzk8iCFErkkQMHY9+7vRUb+w81bRZNKW0JR0N9SWLGsLMLeolTpAIwiRi7Cd
gCqxKpczyYYQeegbrh+Dm1k19db6cf2LP/72dY0eoTff92HLQm8ikWRdk7Mm/X11vp6b7nuvS5+m
oYvKbShdYEnXhU7NFonxox2beGcUF9kBHbF76gRTFyCKiQmP6hqFupG8t+0SWlSVEZBdx2NDSW+I
3U041E9SpTOHmMdSsB2fUXLMu4z+LA2jZp9lyaEldVDZIVCHfjLJbwuXk8z3ndnI45oeuZYD3isD
JKDbhKR0LDnc3AaHINAFljQvQhQg23Bw4JGncYsqyZ0OHpEYrc5vFMKGLlpypVhDHOtCWdu5iL4V
tA5PrU5MtFvwkoaK3lDCNhhTgmWb9zIBBe8fMFgAWKE5T6OggzwAoGJd0685Qmvk47q1PkY1aNxm
Mv2+nv2+TglsmoyrATlhMHSlBfq0JpIF/wtsqFLz8kyWAUycxq2vMxHf31JG7GCDw2+9Bq0PeSSq
XQk0iJsx/2YNajo5esh8SiJ0K0RKLnlZd3BUGnfzHty4Hgvvm4LslGqt7OjqlpVVX4MycbaZg7kx
C6CiRfbxPZCJnCIgJ7SWruwsUKc0Gm/jmiuEbQ7zKYsstDn+fWDR7Fk/SlIBRrq45ylZIhre0bO0
H5bC2CZ0eLi+YJcyczzb6/V3vb6VsXlWQqbv12UfjSDFcSRZXpuUBxMFP3nw04ORoFaNaSGLur5J
0FVc18kgroswgajjeTP5jVRMyBuMNq3yiG7UPUaUW3sZJsOJUFCMm3rLSVn0EUx/KLQEQVR8HVZg
YgrVhxCgsuFHY8Itj+MayID+Z/qEOFXXc37OmWNtKywRZyxb2RmZkeZZuxE3XbVmzq6b6+DpB9+3
bGb0oeSS2WoDppJgd+I5wVUqQCFGudDBS05xXsy8OM/WUJyHSdbbyoCkX/SE4MqSdXWJTemkKOgf
w4JCaaQTJPswTk+Neb04BVQCk6trxBG0IyTysewG2qr0oRvffyihWFFwtMma6Hv+/K46ehSzg7X0
uD42U0raBPgxroqJa3zn09u3TPfolaY6uc0In7XnbN/T6bkr80kL8fObUZnqMFG8Pg3GSDUzbbjb
0zxMO0otoUO91c9ourAmW0LoBg2vOqc1guGgCUBMAmgDi6Bq0CtRZZjX63dT6ALvurUO6IKHveMp
IqZwIS/TvouGRzXrqzBrLnSah6GhNQwnBvlcgB+UxfRpHUq/RhVZly+DoLKX6MJXrutd61DqLRTt
6dEFX+mFpl4I68cQAHNJuO5J12jVdEebY7rY5I1B8wGIazPz71rrMa3glCtv/GbHGY5WlPx1Pn5O
ourb3DFxcyZQ4pMxUFuZqW8K4hpm71NRB9aepCpz083eKQnrbaiml9zFdRtKaEDZ9HnO8g7oZXhp
jZoyTNxSSpQTcyTkK7FjHFqXheson7KQKiAqIcrU8fzm5izctJCbE/FqmZObPnTzvR33V4Mv7H1e
Jy0wruClsBKqJ8t8kLRy6tn51dkSD8TiHofQ3qoRPX1vJctLG5CrEYlx5xDIzcW5eZEjXVfIW16v
ilsDbKFNV7SkIA9kBtNSsXjoU80LneyR1Mz4KzoLtLlpsHWYO8EIzwJIFMUh9RY83wpuJbNFBIAO
iQkeWqlK5Zuqq/Q94Ftdgf0z6sY99njzrvtmC9Y46+37JpbPBXZ0iFleXEB+TmjBur2+8wTcVpZR
XpWhMmFaBoRhhdmw9bKx23jThHBKFE+JHUBATqZlpxZlvXTcj/xRCwuKBS6k8b03Hbkbc9IwWgoF
4QKSbAmZ+Sn5wxr5fxL0T5aVQwYdUAdH2gZLmXSTLkwwArVI0rCTbVVRvBo7TjorOqv6GKYt4puI
NIfELL6qzvmSxrn1YOt5Tg1zQvkgaOjiU7r9SsxuDOi2PQZzMnE961Cned6d3QEFFdPMxxuE3/wK
YDCeL5BnLESrIsk3zr2kkf2YJQVhRk4OKbnwjo5P/U25Go4IxVy6Pmy/9IbCc0o8TQpd2XVBrPQR
zVk8Wq6DKoxzBQKknx5HWvqlGHWSB5rbXGl2vJfsk7h8HStjlyQpt7s0Bp7eWlctytkNfcx8I4zx
qz/0wP9i82VyMcyk8nFCVQxoxX/N6LZr+9ltGVPQ7m6kjRdTOFmqPYTTzYCvpyRK1KtnCwQ9Jg5r
CV5zf7ox8H5cjU9D9ICo4RzLHl6/OaIDiVv7ypnjZ+FTW607EwwBhiNS6O57h0Z3lSFzFxMvV8jb
aHR0Xz3+m1Ko4jMkgDpWHKLeM259eD9LeundnOloR/BZjXXPmZzlUNnjA96OdJOhZU5bZMXKDX50
UcuFUEwpCX9eRqpFaO4NU8lNhdcglHdjWgWcxQhz8wIkn0EER+81yb4eKMMMQXYdWu4+n6HSkJkL
fTAK7yN4WymoiKnQLGL3B/2VPa05MHWdv3NQB0cBtm1VvkXxwNuml3ndLAZhWHwxJAXEb5WnMOaN
A4xEAU2zl9/GZtxOLJV3JN19oeKvtrnAcd+X6W6mFUifKY9nwjtxfoBgL1Rxqhv5hz5tVOCABbcN
llcuLQW0nrzgY1hFax+75fqTle7/rA/+7en/z8eKpL0J6OQpUCq9w8xoDYN39B3XUloGt+6vQ6I7
LR+7KO3/eFoyX0RT5920GvuAsbs9rVu9NDE4mRBZMnljFKwX1ofXodCv+njpx2PrlpQdM7f/59Mf
vyatiAxfd+dPiFWK9+31l5s0I48z3f/16Y8X/uUf+Pg9YxbqqaKQmljx5x9QMWveh3l/XNIx2C51
83mVfa2asSHskk3WAoB6156tD67Dx2s+HqtmvbL/2P/ba7wRy1Zp9DSXwdJ8vOxvv+8vsraP18T6
tvvx+8qhpoP4/sp/+s6GwCHcwC/V7y9afzTH+7bLCG2sBZ6kbTVB7fFJxywtu6FxyLL+Y5B61rXu
NjMk9insib1Y51pjrUELH8+/7//z58Sfv2V9fdbG2DTJlpo8iHfMx3l3mjk1mpWF7JfAzbxMs+lu
3VyEx4JCYclaG5lrVvm69TGsjcWPXRO+Q87F9PDx0LpVGhGOIvzMUDHohn48u/78P3uMMwYjycev
/3iNGZB9UFfLzjQci0b5yNCWPw1ZgG2rIXr+T/mSu0c//6vypQh8778qXx6r6ds/FC/ff+CP4qX5
m8U93RK+cDxyeX8vXAbyNylsaUnbswLPlro2/Ufh0vmNGT3tZ+H4Ae4yQQ3998KlMH9zJDUmhIo6
PFb/1P/539/V/yLX5ve2VPe3/b+2qSwSgP9WIQ8cxxV4xRzq47aHmfMfy/Vz0fdj6SU+bfLss+pp
ULexu+1A1Q9NwF05TF98JH6gcLpLlyxgbGuXvJbZ/makDkmQzZzvUcDeROkyXmr/a9zM+OtYLWTJ
c6K7c3X+a56H5DDPwQ8FBaOliSPIWBrm0Th4WaLbI8tW1b5zxlh0ScbZvB2m57A1s2NRZu1umMB7
U5F9mL36YnTqNNdQN5OIXqssDdaBZRicsskn8ZRCa9uDIs2KvR21/iUC5xq2ozq6mAd2zmCQ9xiK
nh6iszUqzMsIiWjXZB5rjFx+joPURCVVkPdN2atOo+XW9ZgNSmRqYS2ch6aUPz2ZI52Ix5+J2+fb
pXUvTCIJsfW750Yt0c7LO1pmqMBYgzrGWQjolVP/OiWOcZvgVRknbLHuFO7D0lLPGbOS2iFXTwzF
mxPIM2L4Q1QtmsVTmkeLpCzfITbNKzJke9zV8fT5J7yu5i4aSctsXe/oNzXwYQP/vVXfIQspE+ze
TYC3faQN5cxucm5rbyGwyLavqnpewGw6B5EfmSpuVEPFU7mHICZEwElAIGR1stErEGnk9gX/pInd
idmOo8pbMQ6IBCST0Lb8KtrueQZfsKXAte/yuNhboUviVTFcd3ih0EUTAjjZCKeC0Sv285RB0M7u
e0R2p0E6yF6Xx6GwSHOiiSZh6Fqun+7zxDs78da2RxPX4OTDXR3pcgvxy3HKsxNO/bk02kuqDHgR
k7+TL1lfRvslUDe5MliU5vGbmLj4tja1xjGzESu4t8Ktil3pJuqQVD8N3t71EJnZLlOFsTfT4bVk
RbFJFuz8Y0/ZtCTj3oYVNDUmJDEPVkHqkFOo4rzfLG7nAOdyr8fR+1FWLnNdQefZjMIfcJamg5PR
V8oin3s19yG9+OrhfHoPbjkShIKM5cqNXGvny/FracaKMOL+JosWVAlaQlBNPZKs6uhiHzrj/t7O
ZHxW+Gqq+a6OuuhBpgcqdegDW2wNHGDkBurZnP/FNZzlPLf+ZjTs8FjY9UPbjs4N4Jrxklq/RKvy
m9gY4KdSl7luDSq0HdXG2hPtmQJkeeaMUxukWOdC1MOxDtpy0/fJ50HW4J4z9GCxV8iLWX03VNfu
ERq+RjPdYs/Ptd7KiU8dkW4gYeCErGvddBMlTchRN786lNAxg1IyNFzjbiqEx6kNoQQIXhqbx8I3
N8MoiL8R5U1hobr0pYTczppP1oKVzIwLV/i9R+JFiGEzG66RPrkHt2/Aw+VvpRwF6aM5kuwpj3AL
ZV96sMChN95GivLy/DXJSf7rdDhi7D+2Excua56pyuHBwoh0dhGFajXzuEnLrxjpk8NEM+cqLpxN
Ydv51qy6h9xefokQ2VdWnKNk3A4BhHqoGD99GR1lZbgQMOpwE2J3RGLznfftb6LMO9YVSpGS6uDW
B87iouE5L7S9q2mmBjx0lGuTVyUdVMjws7ti5Atc/K0y4+eCizam6V5nFVWsO7S/FsfsfP3YVuBL
lpD0H1eq7NZ4jJoeVFyZkK6d34kOHeXgyu9jjH42t9KIQhVJdO5QQzDMBvuIGAv/SY5qQKb3bad7
9HlWb8UUoShg0VYA2JkkGbCpuJMBpow0g3Q5VvBHhpDV3WzEO0r+5GUVX+pFIzmk2+BmpG5q4roS
zXLp7HJCCLIQ+DejR8e/qrKQvn0EBEzM/maW7VepOH6E4q9selrX3eJ9Ln5SlcROUYIzaWEbZgh0
46SaL0FCP2NIyu+VCi4ssbJbtObUHa3e2JgjgMBwOCZo5g7VyJJLtGgoy8JGVGO7LJ6Nn0tgw5RS
MRVfDHUbZ/qZefhAZwWorEuc6IV7LqmMyf3SBgn5A1Rf03m+pClK6bws3uAuPRtmeLYmsr4jF6Vd
ZINoNcbPjRpw4aKUtSis5C3S1DKwz3HeRZ+CYnxsxtLdLQo7qiO0x31onJ2KRw8lkfdpDrG0+5UB
Lx1J9x1S2/FldvzwNKQ9ogfbU5uJKt5VV1vzHtNrcWt6aI8cu3a3AikvfgCAPZVY7sOs7VFaNBdk
jxw+rkmuWeqRSWuRTmzhpoYRt1z6CkR3GHnByRfUXbMWvLaqXWdjB4QUYgsEWBs0mOPtnty9+lAl
w9GYo2JjBhBwmm5sr8p4aK+DLu1PI9NwObrLrSMJh4KXZgNTARQbTtwTfEVUl5E/+3TuiKBunk1z
tjClA9nxRkUOBJLlzWDaHOFwgbDC8bm1C4oAd6zyWwEPY6Kpuptke5MM9aWQkTjj0iWX0u7oTXCa
uArrGc2xvYyc26UOppONxQ6ROVbqpIi2NiX9kIKoNHprqwJIetzZKekC/RG1Iruipu7hW9NGwRDi
jryQl1nFD4lJ8k4nShgeDaGYEG+CBtysSvAV+K0X7K0hIX2IHMkA++ZVQ+nhiMIRIhuZRSqgpNn6
U38V2/7NUAsbrL2RQB6PHYfaTBI90aEBZlMtDQXseryeYlUdWookPlXH3JXWxdWuijjF5yFq2ODY
Xhskwxcq56z8Rup6WUUYxdQi+EZLf9clTAMCgF5Gs4+i3PjkJyAnzd5HLmMgM9GK0MvQkZ/URBHM
vZkIWqV7BHphH6e0zrCKpsMnuoRE2pPmFS2eBYo2B49APZq2Tk2MaBjTfGxF3ZyG1v+BrBdIrH2M
Mkro66PrluiIqvQI6/BMVW7zbvykdIPHHxABN5VHyIbWCNa2hFIQpzjJOMxOkrZsms0tCcZgrJza
gWxW5wezNw90VOfTOiz5YG1dEXxjmdltI3f8/hfPnFnobxvLDSAWKgaFuwwHWlsUJS0YBjEdOy8J
EKINWXlObb/eo/O06QgKysto6rgPZO6IPZZGthkZ89bq+7eeOfgVYCdE9vpNKqomnI4SK4xuWqqB
GA01ZkDSu+e2wFsedYBtjfY5zPpsl+qutK97+OijL2mF3GTdi2r/Yi86HM3hQJx1V3/dsrVsdN36
GAoIBk6dBIdBd7XWoftza7Yd45hE25ZV/Dn2tdCXPKnQTM9YSrLjyPWkHHxyRMqMjLAUQnKlIWw9
89edJer79e3Sv/X3MYJdimWke+rV6Do4U58SGv7nvozAqkeh/Kz0uh/2QHka6yiHNqZPe5W0I7xW
bRUN4DukbdnuO91xFKtjc93sBB9vZuaK5BiON9P6bI0W3WvdoIJsgf5w3czdjqylpfE3qzVytWX6
7oBO831cH7BEdb9ICF2lDSG8oXHO8UmZSG99DE4AwbnV4mdBYxBrL+jdZYJQ6o31yRlFfXL1sO62
c/bTrCG1fjyU1SAwBU5/poKlJrPy2cDr4WNZP6vOdi+unYQ7+6lscWTGLs5ses5IRZe05C5lx+d1
6PRW5/9qtMQ0nqqZ+5morzKMy4BZmhH0KnlmTHYOQJbG08cQtNmEiMFDhBksz4VRG6c6jo0TZn+O
uYTzs0HPteh+9Tr4o+4syu4nXIyJ1tHULPu48w6G7kqGNMneB/9jC8s1RL3FJliJKlAf0/5fB88q
uVz6stkxceTaB7GCq7qu+yI/QCYw3MJNieh/LNC2MMw8QqQgT0I/OeqT3WkgL/cNlk4RLTTehlyR
l1kVTMj11UPqS0Sr/7V1y5p9Ombr/thHL4k/wUHU39H6Xaxf1JjRUZCl9wkNNdLgMOWS08iAgEBL
7tdv5m/HbzdRxK072M0fT3gBqywa3PYAsOd6PZAVVw2adXPTHVomBP76gXAf/+vnFah6xEaPU+zI
cuL9I1j/yvXvFUAXyXv64y/nsl3u/DY+FvO4qccWK6XpkPjpjyiGS3HweuvBYkXsCYCTrg3Cu3YC
NCILCZ5RhDFylNu+p5A7V2R649dPfUwx9rLQGPT7nyRp+H7XwXCY5i9tlnGBBfFCUBsqxAzrDbzs
Prv5GFSA4dFDQN6hFglEDsJkweTaVgfTg4ZmJyhiYx84fHDTGM2tTcG6pecA75MbPYaZCCPtFY3W
o+jEY9VXnxqx4445sBZbiH6kG30FoXO3BOUNAOG0LL9bnvViRiRcgk1k5TclnwuCT2K6w7lffwG8
+AVWIABoh1PAKlLAL2V+qATZVbSyqibdTaq4JFCOCIDAqC9H5/PQsfKk/MWlvSM206MXYC4k30X5
oD3/TH288YnuY32O2v6mdyb/EOXxc2PNHu7JlBhFnCRY1ryjZXJ/jcz+OPheubcc+9qa1X1Q+E+p
UyDezJKz/2ZQJ0AtUBxAq02P7uAz+/LHUyfETd5+V/aDvzzWOYGHYWzgwyqyS+yqNxYkBcJlDF9D
hI5Q0I6JBKt132+oRAChkaEXUXMw+MbaT2nk0my9n/3sByyhBT5KzAU0j751A5MVYzYVJvrs4rvK
v6YbeXDT+tGnf6SXenYIOdaXxCdU/X3mFcwTFCkQosg1yOVmgMHBrG+8MdVL6JG72EfyZmaS0dP+
otYBOL9rNzFzZloyMAFy7nU4D6/MlHmVj7Fv6atiA/NcZN86d3zqpP915ENYYlgXA4jbq0C6oMdh
tRfmY5PTDwS/ta3bBdo4a+oxRVCfTt2DCD36RERUtnkA3zNPXgblkChhP89hWMFQQQxRuD/bFpzU
4OAdsmNSc7rhvqjHbVztFqHOfZDuOeF/dQm5hEEf0MHpCGpU7qVJ823nwvQb8KVbDbLa1PX4IM3u
saghtc0HLC3EpfbJ22Jnj2kw42+jIZDPqM9xyl+8UB0cuo59MZ8zMeyykTDiUajv5WDd4jd6Xlrv
U2YFr4Ec8IBwHi0VDVXTQTRbN/59XhfAaQg4wHGMt6Ldt3L4UlXFI+/yyhppUUVW6u9L4gdCkecY
/TSEztTpWLwDwFWnzIMTbvA1RNO9QivA+9uaB2sE8OSM0tslmCMcMYISEYBcEALcJ6r7gljv5AG3
AAvffWnxEeKNyI69DZuv8OkeLW2EhUBl45leJPy6xXhtyywgz6XiVnAcWPR4VeftQl+yuG3Gb6Y9
cPEzBnq/UEz7hcuBHCzIzXl/P3S+jy9gEwNrwofEXNnAIytL66nzS0DNDc6JOAW5Y7cQZeEd8c97
ZJBQlmuLcToPXTcDLQTJjFHsqhMk3reTCd+PSNIhLX/ljUsUu6y/0M4mIJB2R2VZP/uZfn9cjbc1
UywCj0IcUjkJfwMY0mvM3JtJxDO418c5i0nmKDT/f9w7maJGhATlYMIfoI1qnNKpMS6mHV1iE9tv
NJnpfY2/m1gGB8qV9xjE0CurkSAjDyERIAxvl87yFzOLaOsMuMY5Rz07sk6qeMFk/MC6eLlYIrlU
AcZkQw6/nCEgqKGhINE635TbwrptzdcyAXG9LOI8eLZFQJIBnBmk9eD8EHlLDGi6qC19DvjBoFlQ
FyaOf0M7laAyWtZigWktUFwEKb+7Nkva4mH5nCTzfVdSjS0yZ9ybvbAwmOUv3DVoPYYUAmdyYCGY
Hw1vulSD+Rik6NpNp7wBvkDIsGfI2z5378wAxGxu4IxItOcexP6YjdGxiCkL9AXwlND/lf5f9s5s
O24j27a/cn8AddE3rwlkn2xFURRfMCiTQt/3+PozI+gyZZavfev9jHJhAEiSQmaiidh7rblgVG+Z
hlh+pySQWZ0EwZulAdusnxCQmBdua0Ey820CW/xJ2WPZtXAdDTPDHRCGXxruQQgump9xPtHgCwVw
tH2LqaJsmumnm8LrVxC2q3m/JZz+LonHLABuAymrUC8Y3W7MJn/lEXPpuJGBTqsYc/RPw+i+8Ugf
fUP0DT3LPCEGPabpa2bZy3Zah+lioxyYU8ZkA25evXM7qle7tDMZyvJI40LqwAviSagFMDsD7UNZ
UolOZKJUrnerjUMSWAp3GUa1CRSmiYBzk7AXOrI/INJYQb3QkgbKw/0guW8zi2DNciKIAgyOT1vY
8fmXtNy5zZlYI2YXmYnmZGAzxid7VYWzj3j5GQUTeRzjgDmqsA7q+ta6XPIFwWdeVUwoKHvLdzm0
qh9RUlE/R3yHd7WKv1dqQxQAweUAxOJxKm+MtVvuQouo06hI1q0xo2xdkxmpqnFjDitAxgY6WIZL
qFKB0I26fd+lNf4YN0tBCB4Mo5kuiu3+iD3rSmEWhhcOzl9pPpTZSmh1mjkUS7mhRcN4G46GP7T1
YUpCEjGL+XqJRhMwlfGaIN+BurRcTGMik2shsyA+ZUVOFGgHN5y7BCQHEIaILEahjPtG0GDRd+aZ
grcf1URKWBqhB1yBGj1xB4sUuTxG9lANVx1Aj81IJwFMYOyRM4LTL/EGfy5WKnDY4UtcRUmoJLfL
uJ+1VT1RJhMqO6/2VYgFQdLad0mi32IEJzrI/JZR3950QkkpFw7gmyYrw4NW1g8mN7YpmBwSDp0e
G01KcaimK41K1QLiIZgvCfnWefSzmMP6HE6mundCHVPRYIub4XxQjPyKx5yfxYN3nXikrsCi/ZKO
P5L+HOqNte0ZEhEcEBJPbhhf2x7Gbr3QvHeyFy8kGI9eRHtY8vH7qs2kzZO2EOXPagZpOCO0OQQr
aoyMW9rkzsg5ns6ZXucY1H00X5QCiHjh4DkNzRfLWsgGKMFpRtZxVZleJX3+NpjOfdVgBOth/FtG
+qPWzR8rFY+g7lHmzSZTzYGzznWVKz2BAw7NqfHnAVAF34kwqoKYciJG78pA5GBOGJUign0XdKaU
TO+NhhZq2xTYcQ0Eg94xtKtpp+dpA8NelJKm4rHV9Go7OB08tN442gbYpNwa0MmU9im2zRtHEwHF
booJDI5A0CVVfdPn2U7N2pIHo0k+15gzQmmz5hLbHupiAkYoqBCMAhd/HMtAJTan7sPA43ssaqIx
Blubt7XqvUx1uU1TiBOAsnQTEII6YQITBfNBWy4ONueVooXXVg9F7rTMr8hAiTXkef2Sq2jBhHRU
bqsAaik1MfV6lJrNVtYRiiQdTnL7Y5HUMbcLizu9QszzvGgklKEV21QU/t/lw1I4nMg5G0LbOk7S
d41qORMYYi/zjgHP77JVqV2VixFjuB86RHiIUIFTOlt5dxhNhJBqepWuxXeXUsa2Run8i42z7Ev6
2qW7QtpI8BK+uzmlkXOg63CCbjMxx0wuqxaVe7lftb+nuknIQ4FcTUpQ3YGB4LpgUJyiCmllg5ev
7emMyE0HDaQPYdEWxbLmJOWysdoQQVIznAEJl0KjwfKclJD4pXfBEjUSKRj9WOQ9EbAruG4g08zp
TTGTn0PjHp09I7Ukf7Amvd1ZcziBmmMhhfrrmPG2bAXeFRNnqaqOhbRarn3sq9Tptp+IiGodjaK8
mIFH4TKePBvhzPv2x86SELTKyrWDVLznK8CDzIbILGgC61zHPN1DmkWtBWeoapFgghjqT03p6iQ/
pCmlttQiXJLulpLye1KUXzdr9y7PN/8Q6oufaHS3PxgeSoSuN1Hrx7eu4aQnC1kaJ/6QuidVR/5E
coDpS4+zdDvXKm7nMW2io0PncxTu5TCbTOJrJryFTpuRVcw+aKT8mFjTZrxY6mBT4CyHN80wZoiQ
GJ9dOBonMxy1Y9b8kBtyt9mX/THjG+vVUj3JRfvH2qdNBrzdNqsNtDfiqJRqNjiVA6Au3UkV/my5
kLtB7IbHubobutUSEe0xlpM8vdbMmM1cHKw8YoAFVO5sAzCrOEZzWbWTLRZyUy7spk8Jr7zPap7E
RT4NJ6wi8t//5SDE4cDLdgpoTRyHfGXhREhChszxlIHqdR/Mpr3xxqUmy6eOmHPhUFC/FRGTldUh
ezWJyfdNZyZei2PT4zDCgxttjLY2r9eCWJCioqStjFSzAWNcNN1K/dlNX7I5/8EYCPzKQpCcTnin
ViVvllV+rXrOEphJPphRgh8zdaDTMwAOAcdO8bQ6M8xnLqHQPByTrsD4ujQ7YyGYjRlNP5cWEA/+
XKvEwU/oLcw398hxEwYn0Zmib8ueY5toX0FZvSk578AeXeyCKcbXxXE2dEo5c0fnFEE44qaqflEU
Ld2Aq0v8/xWN/P+IRgzb0/9WNPJtQchZRr/qRn7/nd91I4j6cLYZmmtaKn/LMZBu/Nv0pmm85Hiu
YXi/q0r+LR2x/qVqhml7/E8VVjn9V+mI53kO5jXXUPGqacZ/Ix1xP+lGhM1TMw3P0nT8lZ6BsOVX
m6e26h1Vp2a6NpqnmIhni6w+TOTwBM1bSs2/yGn+wk5tCLf0Zzf1r//aJzd1ExlqPU/8a+HV8pMO
o/1I3rCI2KGtTnrCxvpWZefoythXDwni/6d6m7xFe+zmOwSqJJO5fnyZHrXLHDhHdcN1jH6Y0Oi+
2lbnvz9Uzdb+wwGruZDmYEmiqWF+rn7yAi5ap+UWuswrenpMS8UtvxQLbzKwz8gb/0hN3a8hiwCV
eXAwgh0VqoZUSxvUhdJtIdfSCGARKHzEujoP3cYkEFAneOksF6O2wtM21Wf5CFQirIaGtk70YQnY
lPvKcGKoZi+ksKXYd7IEWlbYNIR1ugz1pTtILt6te+Uq0l80kxubKPJDSI258wmEhtyWNA+5Wavj
bSmsgVKKZlv4kyqtTqgC0Mf4WDB6bk+Lk9o75A20a2mKyAUBXRqgc0ghf+xqNeGcoPEEz9OYKbsL
6550zw0OBbfNMFCY62f84VIHx4BUP5SYwyU4BI1yJtp8Yil3qKJov4qmA7rsxZ/cNtwb47irRAXa
FIV/RVSR5Zon1uRm116qXtOPlihRF0ZM8boThWq5aMSaNit1MKkJdTBZSBfFYkfWjT+2KzP3tvkc
fmvy5tA3qr4fNYAwhRggkItypSY90R1iV78qjCtdDKo8gJLvLrwibsfZT5cn+haFa3eSu+TiY1Nr
0icLtMBGaYgrlG9XqhHh38yrL9+5/FbcNro4HSk9H+9SrjGToxMqV1U3q3fFmn75eIc6Tc/f3zbW
VQo/qjG81pgStmFDJ4GmLifpx5uVaxolrgOXA6oAxsRyRCvXkqYa96O5Ht25gYEEm1q+lidhdOxo
8416R/NX6dBUiuEixWD+aU/vI0x+1eP7piEccEAGhI/yY7Aozw7dUvXDBHBL7pe7+MZdv/c45yNJ
X393U4b5AIEv7hWg5yMxxZHinHqm0cw8e6jacUMjXI5up8lhNSqXBs9gCfpLuCSlO3IyHT+ryvXd
cStP2w9P7rgOd4VFr/qX87VOHc5aeVCdsC12YXslj+YDyCM3pZ3zw/4ZdnQkE2qNh1FQhEIXM6d0
8shNuZjFCx+bn34kN4lSBT+rBNIApS6coVEhTGlW2Tp726v20hQlX8WN+btH6mOzDBFieR5KYzMd
raDLCUszjFDXtvJnbG11mFkMTx9/Xq712AnJugAoInxXbQx8eZqZ28qYukmoeWXUnVyT+xYp3C1b
Yi6hkVHjF3l2q0YyqNV4+fb95V9+slfflFEpjqloLWZSgCzWZjOt2ye5c5GkTrkqF41rvcQ8Mrad
5HF+vCB/u/nY+fHX5M8obqFt8tJNA/nJZ8JcJT9vUEEal51+P8TNdGx4zqKhmbhPRZa4RWlF4x0m
+BeTfGvSKSbfr1zoBvZZL1LP76+a9sr97t0v9v46eoFt0hrovJiF2qlB0ICzlU6z95+VPyW3K43m
8cemXJP73v/cL79TKoPQ3eVnrdWdvaEqu1/8bJ/+zMef1ifBJdLb/hW3CpU94hhi0Vd3J1xrVLhe
5FYqdqnifM2JFgrkvkmj4SrXPhaf9xWI6LCuGGgo+DQKRaEJJ3+mXGOEorz5v/xd+Wsfr1Ty9z62
5drnf0oc4ce+aDBj1eNjWNDttKDlK+5mW4C47YmMxK0zIzpQSvXJDKlQpeKpJxeTAFc1ArCTK/pM
YAl9QIsKAF6BisrKKtrfKmo0CtNMwOXCtdR7epXtDhY23eY/FrR4f92UL5RJ89Yldb1dxL+j1oBF
CASCZiRazuXUFyplIx1BaYR0dBCnvFzo4gH9sfnLPvHUozyC1l66pFNscNvS5EMupw4/99Lofmet
B8rjgkpsHt18oMnc9s98HONR0dRLSvTgPrGdeVPS9VaLkXv6+MW8MTNCeuW/NArzsCOvoMbEnDln
lMTd2QMsZPHxtASFUvR3SKBK+q3eE/wnW9Bj0U0M2cSjM9a4MclFC/B1E9vEnroLYa/TEh5gLMvP
xjKUsjoQRLEeO/1atnrlpyTbumh2b1JvTfdR11FRnKyfINsb2u5oCmcS4rs4QtkfEcPRLUTVUuSp
opMZfY1TLl6ppJjF8MRz8Jj7Yx3eY3NDTSj2idPB0M380KIM4mmoQJqa9MuE1GzTNWiFIf/eUTF4
7Bnr4qfNTqQtVa2WMckubGD28bGxIh1MHap8uVjN4YaCYHYY+wVOZ+Ve12BIY319aIpwpPEABneq
7xONAQ6+8JZKNI2lsHTuUpNQCL2ftYCKJtIJsRA323dLzsc+Fd46kGN0klJiIRfvZ4BcTWwyytxs
GqFc9TxkHeXaiYl2Vru1DVq4C1NIvdPRM8qDa3cc6cPf9LNF3qUQHMyEgKAjcm7sFUN0rVpEVWuF
9rObiZzRJWVBLDT5lBb1GrmvNEYN7D59sMp8rWfttswht2XEcZ3kWpNiedViHNyx8NQUvIPfHTi/
bCNaRxrzbszJvBg/vvhZl1vHaLXoBP/YJa0773+DKCy0DSAdPABZeHMBtpK3Kha4QclOlauDSdkm
FNGqjkxZVWVIq/zRGtHh+8/LNerYzUmufbwgf+79V1YSXvOUqFe5zxHxry45sDbBI5hRWagyJVZu
c7KTxipCZBmzCemTSI6VGbN1exlF6KzcJV+MRSStXKsE8B5MMrdaEV0L62bbTqF7LAfrFmua+W5y
MvX4SFl42k8yBVc6jUyScSMRkavXjMzlLmCJCCZFlG4vvFMfL3xsTjf4IMk60PItiqyR5F4l4ASg
YubsNaA+pMqnu944axji3O30rXxDvnM1IU/n6bjvAvshv2baca/A70JiGozF/QIGbN6DJmNFD8+N
zfCccLn7brq0ybWYJaVBGp2W8XHQX0Zq4dSEiIgmaCvOHs30Rkv3BU1OAFrpjZPue51rBmLI2R3J
ogu5vi9let3Ml2G+AKIIPfgJ5145UlO1rbuIuCMPMfIxK47ZUvntvIPSQE7hiUaUb5JOVPv9b2sU
UHv+iYez7clywUr+3GLW5P1/6Z2jReqOutwgUyuybzrNWXr8QfyVUkvzQ1Mgv/qj/jDEW1zLJv1N
OlEbSvW9sqO8YgLQUnd2cRzqbQSuukd6duNC0/zapred+iO/Unf15mKd6hei8K5pUXGJ+omPmOZE
tfZ5uXRB+nPZGS+4R8ctDbRbwA200Odnb49+6Ki/anekWh6zJ5KqHpvADeYDip34xjiMh35Dk/HW
2drKxr5l0glL7ugGxZV2qH8kTCz7a0AFfb3NTHhWhKQcu2ljXwwkLMNOY4SNk1fZhMEPeFo35REp
6wNZpOY2u1Ouo7flNX6sf1aX5jIz8/fbbfEE/Mpmmv21LwMwcQ/dkxm89Yf1fByewyNHRe7mPvE5
YMakp+r2ZMwHZ18TOW5uVXRqWCYdNPZAx8piazdPPeF78T3AOF2YeHd2c8C3SMshL/YFIk66wvYX
kJewIdRXs7qLY3/5HlU7Rd3aRgBSY4Y23foAsOkQQyybESZQHJhxBZCK5a/khWvok9rn9nxx7oCW
3YEx98sv9nxyUUVvkyMCUYVYC3yjuAyWLXdIYl6dr8NuDS/xwbvTg/IKlu8zte/uVb9gKi66IPMO
EdGCc7B8ybMAtVI/H3pvO4VHqqmVfU8Junwx6rO67r6jck71u5KA9up62qm/kWxYr9ttzJNU/B9N
9fLDeaWwOYIKs85AAB31HDIUJurkhoyi7LFZ/LP1QFFfOWu7Oqi+Wa8xz8GORB7OpEt4HxGx/H0s
iU7x82evhxQnXqQHZx7G5+XBqy+6eVAvjL3u8mftTe3h7G7UHx6M2hMqAc5KdMWVz+iH3L6g9r3o
iJgvldnqi7shM5hEEv0bfYMxiAieeyTI+664dZ+a43wFk7CeNnV54fJXxqMbBtMXfN3kpQ2vkd++
eVw+2ra0obwEM3QhMsmBFxoISPwc1CWN0yvjZNwByJ9nMheQ5m+SN/VqelF+y2+h7vpM0h70p+g1
e6CzDR8EIiVQOB9k8rfmW3VW76gLRBDchjPeW8zxB+RE61N+NK8fl3vrC5lft+lb2YBQ9A1AgYH6
MyGt5TTvqMv3pCHv26/9frzTD+ZZPUIdbB/BmI0vzI6zYxfMG3OrPKmVj64iwJ0fDA/IhbkXaj6z
ghRqvMg+CiDuZdyymUDcjc/FEXEtuMTURrK6US9RwD31G219JEpfKlgLtl9twWSPG1qe+2mjb/Sd
eyjvvO9Z4D0CTQrWQ/Zc7AkTBZno3hgdnuKt53PTDCLCDfyJZq4fbqoLlxu6qmvjgDLJ+sZ5eEFC
RWtlS0mCjCEiaiE0X6cEF887az/f/RYeoDGewgMB8FyooNbd2/6gQtvbjO3O9DY0p+HgqN5GD0iA
2g7H/jxvsizQyUDlTI3IFUCREeQq0oF9fes9QbJA/itw98aOZjVRXaR7EjmGRNd3OQ+xu26GfbQl
PHiffp+uqvYrc6+U8Dv+orez0Ir6Fede4RsXHBXH5hLuipP9SIi4uweiC0jAv8HK5ZybekfaPc8U
nwgw1CKUI2nNp9u35Sa7eC/mbfY1uoKf+APas3U958Xkfzz+5Jp8BsrHpMGtoxghL1FAOqkmTOfY
CK81l8FNL2Y5YSV6U2J+NJBJBvLHHraJ7j7Zqcv4+mDasCSMGiaidDaP4lfkmrQzy7XJMvry8L7q
qYm6TfMRNVKX7hMxccnlDOf//dvSDN10OI+cnshYiC9+1lfd2XV+EsjtMKkSKGUJVZaLtAXBQYt6
PMk1ua/r6melUm1qSS6akwkVa7SuuzjLsIhQvXIn/ABoWbhbylUgDyvRkah+HRtV4LaLGXQi06/8
yB3nU1w7ebEpyjjl3ksdArUB27hw5pNj5MGSZVAqWuwdG7UsKIe6lIvkWh+LicHHdkvhETKBShih
SVqopMoIrbAqFhLKLNf0P/ZpIP72RTvchuBVE40LwF74kpmiUFKCCQ2sKdVIbYhuIlsVOWk54xCk
TEf4Qd1+EONpuejBHjeLou0+WGlyTXKEP/bpU8ynNKo3H1ZcudbWLrfdj52mTfgtTX3sbGISaKOM
V83VPMiScC9qgB/9wCTT1QMKJp+C85dcNcKd61GeqlGZ+0vNowK6UnNuVY1wFIN78vA4C6fllEw7
xZq9/UcRSSWkw18yVIIYgoZikwiFKnQp8Ac9Vh7AGkzZhfB+GBPyMQfjfVOdElRdDJe8MXxwhJ49
LmZa5PGqPdSt2+zoA0BsEQtPm429AS4JqwDfcGta34qldslvnPEVSYiXiVIJ7ZJbB67AeXniq/pY
fOwbR3U54heT9CpNSsbNAZ30YjYPatddO8x8DFSjh1EU42SZTnRCfGscufOJ+vE7Re+9gPxRUMY/
+GxZcBRUhVAR2XYsl/7M/Dfm7tr8QCtLx3ca+nhXdcY32R2VCxX1JvHAw7ZrbSwHQhr/4dH+2CSN
NzlBROoUlXG5/HrJUqGwvAjzhNZ4ll8vJBsvUuDciMLz+0LUka26pfoTQVgqvJhhiSBNv4PkZJVV
8qTet111Lt4Bnf8LofwnFzfgI8zN//ff9uj/gFCijKP/8VL+2cr9/lu/t+Rc91+uZuueZxrv5mv+
4L/t3DTrTFfnP09TNcvWaYj93pMzjH8R7amrHglmuuPhgfyjJ6fzBz3Tpe6k657KtOu/5FDS3fu1
T6Zp9P5wBeI3tzTTsT7DVxPyuoeKkjUIWjA5SdyJyejy0Kx4XeHIAfm3lW0ZZ95+aVHwzYVQ6ICn
xvmoxs16FWf6biG0FKEvEmTNWgDWX839YN21YfFVS3OCeCaCAk1XwTJITGVP9hT+78bYlDPKd42h
ltkDhaoGbnft99ykzIThl7oDM9BgaBGYt9/cmy5uMnj5HfKpot/U1VNuEzdfpgZxRAO35VHxAN0A
W1FC57J6gLTnleygWgytGxTJLphkt6w8xvYcRFO8iLjUg222D23DmLfFfktEHEPykWk/w0sdgA/x
nQ1qH42q6FtPy/s4RPAaSYzdOuIeWCvYGApE03QeXuqCP9DWCxKXpdgtwgm/zM181lyo7tWpJlzr
pl06KGaViunLgII2TofUnl8J4I21tg48R4lIp7TBFVe6scuEQACNkO1PmhEFEXB6z7TbXaHRkigT
nUGTQkD6YIeoQx1IWK75vGSWcfjljP6LRio93s8niGnaugkwFTWJTjbtn9u26eK2YzXW9RHvwQOZ
x34aU/DH7jj6uUuEvUU++oaYbA8j9XCjDhyYie9sTZzfP9C/Px7vLw7HM1TDNOEZ0JoWXeZfYME6
9cY5Qgp7nBR400ldfkfuYbYHfAa3kV58VbzyLaES9/f/qvYJesBlYjqGrtEDdy2PRu2nT2FFFLZ2
sZ0f0bhe1AaHAid3iGacACs8GHq7X5Q0CdIJ0l3dgupTOlyDeM9PvA372FTr498fkf6pZyyPyPQc
FX4s9xBV/dROT1W9m4qyY1IS80GkJRHBnYdGhPxBMiwqsuYHch5sM7dpDmTnqcxX9NgZBr4VQSR8
Bz+avLdxhutv25D8vSrfyz/V4QEkWTT98vcHLPv7v3Tk5QFbJtBME4GC7bifvrmIKwD6V8oBkwOx
Syiy9qnL9Hi2rbPqWAkO2+Y7vXPywiMuwSRkmAmCotq2+mvD6GxPX0GB3V7dkfeDxbf5mofGFt8Q
McaIcCES+nmT/uirmrddUltFLcxkS1l+YEm6bizx/vWE4DcYqqGFPZoZ760ZBbrb9Nsh9x7+4f1y
j/50Z+XrgebuOobq0QT/9H5ncr3jIlOhRfTwLRTs5S2Nw300fY3dVb+g09h6pUmQgG6mJ81cVR9F
TQhd1iadmkL0rjbmTTuOBV5p9PBqa+2SwUBJzQhen72HsbFx/ITX+KvHrV1zC/DqoQ7KPHzxanJh
raHJTn2NdrlDO7ApreGlqeb10BJEj8K33DYhEQaRuTXH8J8ul/9874gYXMcxVdIoHKgjf75Kc61z
AH0RA9+33kPlDQw59fWmDfMf8ASGffOzRNVd6pqynTs6IdRc2y3pu1207rwOERhY5L6LbMKYQIX9
198LOhQNNh0OSkAp8sL65Q7S0i1kWGunZFEd1DZzCA2pniq35anQ2Q+AF/BBE0Aknwj6qFKcqk1C
vmzKWfnA7GXcKr24ygf9uQO5Za4LQoPIvuP0RLU/kvRUMb/ytbX9aZlUQkr9YfVwpRKQ7Fq3TaS1
B0WfVMJ/WjK38+K2S0czUKIEv01dnJI0eU7M0L76+7f9F3cwC661pnmabXsOUp8/fyVZlE5JZNek
JNiUTZAa3prdSjKt3cMKWbErNEZglv1+ok7rhWysJBFttCa+TwuzoDMzpP+g0dE+jT3QunAYHqMf
RjMW4qVPh2QmygTC2SM8ibTcDUbEGxVN774tSsoejnmMe5eYuVE9655rBb3TXifORKg67dZ/+HDE
tfjLvUkeCbokTgfCF9CPfzpf06K3lVbhWu2TEOH/a0fa67FAWbhLUjICIdZutMQCYA2JJarVoKri
+gAhGbTMhI3J6J2vuauH23hY7Z2lW9sKsfnfH6Px6Yb/foywxz2bBx+3FPFp/nLeDnbOBKOauZ90
1rWHXhpddRaYXvWo6G73bJCGEanF2QGhcajjH84IphXlq3ptJcU1Y8pXdJnErdc4ILz0y6zZvtqS
cpi6xa2u5FEQJnrkV54p0ngLCJ268nWgce1Xi95BSmHA5+JQVJz6Hz998aj69OlrKNNMHg5gjdTP
VyRtDMLYrD45qiZYxwYUJFaj5Zy4LqEmHRUwo583g8rM3DRwOVY5JZrQoAVmdVSaiVY6TSVgoFT5
h2vG+ovTQncARdqoRhiOu59O0DGyx2oNAf5Mqbd3+oUUyLRKedQvD5aKZ3QG9+Un2XrvhoYmPsB4
AygaQ04LsngoGIdir2qdElnETJ3cghNR1YZzNHXCDte8263UHGxSq2/UsWh22AuiAEWKtnEV+4CH
cXgwZlUD75cqL1VRHy1j7Px8Ib00M+utXjX6dkKfO1VWcTfg+dgtFZXEviLusdFxPXnV1F5it38N
RxwQ2TBcl3qm3ZQj32Gf4emo+xcMyFezfuJj3lZ9nB88IZ7yIm+vZGsa9BUpeBIZHXIQd39/Sjt/
cQMQSkU0hkyQPPUzA5/RajitjqIcTEYeh4lGdN6AQVpX3nQOj+TWKMa70MMv44ZjuWsaN9+tBVU7
mw5KpUX0jtrcgGUwg6iFv23FRYpPUg2WsaqPJF+/ESDa7Gwz+hbmXkcPe3L9yMObozPCpMczJUe3
J+A4zEJv16j1DS5c83tNOSMMOiZOF+TcBFuu3lMaxTasGx2nTwmwfxkNgqmQI1UxFfecvj7houLe
MJ/pf+IDmX5OnYNtYiJtMzKRaRN5RlcJS6zOdfyC3uVmxZfrty7TBQMgQ9R50aHPqCcnCvLIKGzj
A/P8A2HPOBXRqgVT7j1bkULlH7QPR0xXqMX5qFTpyVzpPtSW5//9F6R9eo5zz3GhbBrkHlgMU+3P
X5BKdnfV5XxKyIpB6JTdDdGX6qGeB/KxAYykVg+ID2pu45J8ggz5wSb0k4YjfRVLM7a5o5M9WkEV
pU65Kbuuf69N/IlP9n/KobitkrIXOTjizvzne4er8gxnrKG7LD/PBxJF5yRSOoSbYhjcTOOXIozo
Cqk8112XT5xLjNSmFScy80UQFZRRmup5SRghO7CUwVtFgEscWpUr869/+Pw+TZ7k5+c4rs6swfJc
z/0s7HQ7qzMJzDq6rW5SpgX6Eg3Tc56SwRfqdeSjUV3Oitkv57JIDN9KD8jrKN7LB17cRMHfH5Dx
PqH/9IEZBE/g3GMWxaF9Gpbmba3oI77gw2zkOraeLrunLYbunl7DWCpPvLTr46S8gEuL90X95uV6
/WJU37V0UjeVYbS/Da4Yq8Y0VvB/niNbXy6hM5VBEtr5Lk6MW5yJ83aKG3dncT8EUcMlgfaUsK78
MRookI1xT3LrHN22DqwjHM/1ke/xKp271wpFyxWIyfrQ9UBq9IqLPBqxsfIx7hYro/+6VMYe3fmP
No3jy2w1pMVULb23lDGw5dmQrZ3bgaHFKfY4yLENyEZzf1Pxx+GNQB5xMlGMHpoyOiNAM/apV3U7
y8SKmqrRvWev7pEAXFSxTCDoPRfJqU5DWmfVOu/jsfvJd935TToaO31xX40Wm1CeA9caCRPqyUwE
eLMS2EWGj1641rmKEuK5YjN90N3vfNLxlVFO96FqhjuHsnCAghO+IxNn0ESudrHrHn9BHk0YsvMd
nljz6JVtkACt0QNXr9szT9Jn1PjrnTEjSSQllKIjmN9iii3AE1QtoiUl/K3KvzuaMp8TvHCbSfg3
mTeVp3U0vxelaTHIAzjmOUGdKfbVOrvzuXBRQTQ8doE4EMpVQWIAfxXG+6oN7adV32dwpNt4XI59
of9c1gxlW56+OOsyUQNalL3bmQukZPEAQcVhT4YZID21rlEQeFdaatEp7sPrXLCSoSZT+J0nvkl3
RFeU6gcQeDXSEnJCa8ebtjhGG3rtSnxb60WDXxR+iG6iA9YGnX5+QmpAOTAkQ9BHpBWcrbhyHiNN
tYOlLq+7aYZRbNPAbdS5w91nf3d7Eo/TCI2SMAUG9uT+FpuAkkG5ZRfqPwWj3ZxmVTq3D0yXYUgM
mcNvLiW2CiSZIewUPy6r/mi30+vkjDShFFvzXaqzDJ2XKKC7c0PR4sq0OpJGnO5sIHQ6eMv01SQx
b8NoKgpsYo3HhhZyx4x5O+oOUdq1fTY9YF7J1OHQ6Jy9brZXaprHV5kNgUFPM1xppRJoWp8R4Gkz
MSam4GAn5h0yQQHymmGEDDOs6mpQgnQm9ToPiwgrcnO7DuKfsJ2Lk1fqndpo53hk0tjr2/fRdluG
u9QbYDhocAxdG7NHVmp75jb6scK4DupU20bKStWttRgcOoO+bR1jxsyYkTRn5t9CrXS2XRdmKDO9
5Jb8Z2uzdjy7DPcRjVRy12oAm4iIJhC4UscrT1u0R+AzC+3qr7oSzY96pzO46zA064yUkNjGgNXH
SN9VdrfPwii8DAoxyLVr73KDcng2fxnLxb4yh0udFsg5FGvd27N5Ay4oulKL30YVTe9qkgM+Z150
5YiDTjrvBjUiyv4KWWbnEPRrM0feZQb9+TGOmsCLTYzl874x4uhaX36zCy1Ymka7ysZVSDaqAn0q
LWMlLa2LWpJLXQ8aroF1fDAL/RBXaXoZZ7L9wKvSHlPjQ9+Ry1ba6oWG3lVoT6jbgOndKfMQaOKN
V20B1H102y3qovnRrftsG6br10zTLwwcoUAVZXvj6hxcFiXhN6BKj8pKM9VRPO1qFeHgsTqCQ0is
fTGtxqMwK2Opi8fzaDC95VGYxLA1uKx2dWeVF9sA7OUkmfmt1CM7MIy0PC96ZPiV0qnfCWenf53Z
t5230lLXsYd2LtUJzexo09rdVtOIb9Nm97dqQvBRRqaIxe5Vn4LPfRtp3hcbcRK57Cnx5Fb6XOc9
kHQuV8aR14uTbBllMOdv1iez5dbTQLHKc42aRPhWjJQLmC6+Mqztdo1lDEejIz04WaEFEBJ9N2b4
sV1njvE605a3SqD/Hs2eks4Pl+XBcuKHYprbGxX8emAmRslE3Kj32XTlhDd8lTnKjPaH480WlV6t
PuYD96FRGY3rTFOfNEYxhdV3JMom8VVR5uc80fdr3txZMddg1RoKylYLfjaYKtIGuw62zjzQUtob
7fSCZO2RgJLy6n+4OrOlxpGua1+RIjSmpFPb8mxjZqgTBRRVmudMTVf/PXL/f/QbfdBEFxhjjJS5
c++1npUBF9kwlmq2tY2lMUtXNV3x6/1Zx85FFJR4IV2voQ2w3cRb2/hljy1r1eDg7cr1nTkBeulL
vb7MnXmwrILIDctcwCqwuU3/mNtc0HoPRNwDwrit49Ocpu1jM3kVenULTTRmCWyAz2Cm0m0eWXD2
/BYYvpGOmxkpST21xkNMK9xV+NmYUORHUGbobKwWfqhf6fsoWlRS+hBoQ07tLXxUICI/TQluN4dm
a1jZ/lqVzXQZGL7nkPhCpncfufqSBV0bjiowubzsOsYliTUtf+AEzeRQOGJN86ndsl6gVsyXgLwy
faha51wKkZ4HSBqQ2wdzG2JYAt0es6uxCZIAbz3Hf6khjZPmT4GvNy26biJby8I7d/2+NCyXYMaK
EIA5PzCr/Jh91zjHLiKLLCbNd8kPKMAeW4TNrYnrkZwflUQFRniH9+LHHB38CYGD1kF2SNhudV04
ZO146GgxkQR9DQffKlR70kW5FglkljA2DdI4amtvdBrI9sw1iG32XrPR/3FVXF58Oz7OBd0tldZq
jSsaOlg4neYBFqaGb0bH9s3x2xEcYtS6EtH4AM2SuSyRBEX/t5MAKLJZe8ptxsFdwfwEgkWzyUFS
1G6fHdvOMVfFOKdrN50PmEiqncv8hhRBYuq9oiKlSx/qg5+2b14y/Bq097EQaJoSpveKtEsvdJ6z
ZdjBOn7gLkCV41MWOm34Wg+wCaEuuO6+s3isGdnG2SzACSXPCc6aZdjasemSZrig/hjpzKRd1DuR
yS/SH44jO/E4FQ8afe8Vxz76Te22wlW4nTxkO6PFcKQTb9EwI5jpkHUYc/joNkB5CxgeQmraOhzB
zExjtFWyvlouEMKW2mnbGvY6tZ1n6umNmYjhrCBeRAmRpxOuCvov+TchoKX6riH5AguhH95Zn5Fb
c1gPCa60s5eWnghDXvWhBtQpPdvAYQCMtOqBnVEPE8TaTfBRtJCyzSTXTIduS7TFLktIG9VnWBvt
VPqrMYOMyjQALoKpJ3CTAn2EzNCjJ6jfh77O2E8zFF05WzMWpJdh/jCVLIIsghthW1W/MjK4E6Nb
yGBopp8aGxPNW/Fj2PUbUbcgf8cuDEIt3Woe5USo5HbKKohA+mcSW9sm64YgR4yQJg7re5jXCDiq
dWyOJESMGkQv7cPG8JOI6YuDPamrDfC2jrN2Ph488tZQTGZLlC3axNDqXmNOb5QVgNso2/teqzZR
XH8bwjq5gkgJwEOoaqhI+pJeXSp2QJnkumviImhTfwlMObUVQ7sZMkM6ag/Qpvy5dtcabE3XLaC5
uQ1vu8pIvinC20BQq+xluk5lDtpkNuIVOeEIAFI0iMDCoDBPENVGTk0qds/50gXya/MLsuMFvUW+
lllFPEr+2yyJrYzOk1hy1yaYcoZOfgWV21UCeGK7bvV1HH4Dn3oSbvFci3Yv+vpV0myAh0qHg8E7
2Unltc2YsJfEh+G5GAJgtc0qzLldhib9nUlzUwCKmGf1GjPHR09nozIIM44mmn8QS/TRr64qysfC
8/cxS8EG+TRL39IG1EHG7No6fq5bDLpT6LQXxn/cEs2obaa5/UVxxJbdO8j+Yv9VJDpbp1Hu7sL5
Ow3vrp73MNqsE7Qy2LZRn9y/8K+2/v65fnG5JC5dU3KXlv8dwj6QuFrujyOznX3s/kD/rsS/P+b+
76nRk2UVOt3/9c8Dcf3AGBn18z///J8ftTz1kHkRuug4hIVB6I+qhnRXNwV/Cu3///T7c5myNufg
f5926paEIUxC90/++xr++c5/ftj/PEvkm8/lnObb6p4QeH8ZupPoFPIpGufltdyf6D+v7/65/3ma
fx/znzfuv2/NP8+zPG2kyle/oxM1oQFzOKvbUi/w+nX9AxPhfZ+iDBjc8cuHLEatqnajFtnr2ovn
o9a6ajf1tPRnvQLJxIp2B8usI6MfbpZHgZ8Ww0cRgz7Jkq8+K6GF0f/saodsB7ltEcNskH6/DXIU
XOrKC3SJCjjBRhIYY/8exaV/cQt0gjoK0U7GJVsbNMGkIHC6zOpuZVj9TZ8zAp9CTFBtGBPmVJfn
irm7gIouvKK4Wf5hFF4WlBZHMA4gcUDOnbESpv63i/3oKdW/28HhDJyh3ClbJKihb49b7zCX1Ofa
OH8BWnvMxjiI8AkYGG5XIsFISqtvY3msppCBLrmTDofcqKYVMKdT2lqP7bQMIMjQQ0J4lnG8qpNc
31f97K5hw3OU8qTaCRcBnS1eQq6Viz6N+IXBJMGFjHeedlOmahBIlhssA4hyapfhOIpFRwNsHLSc
2NAC2iFIDtdlzMWbBq45C0YFytTOb7n+nNDj3rSz+9sDErOWlr+2OnwOYjgILpWVa/7k1Gymxbsh
42FLBksT4NCLFoLDBdGEhfVBIyi6VO2FxgR1Tw8WqNCuxdj4D5p3aIrhQl/jSzf6XaUrwM7eiM6X
c1A8gNdz5Wtqhd459ott0vLuWf70WRv+zWGMtGtTgzYuadf9QEIypeKSXpeSKySzx9pCKQrr2yVk
ZrrZOQuqTXJQbFbbXrTXoXTyAy5eBljWu9mTSYUkLj42blbxaumjE/t1bjlRP3jAViJklXqYnO3J
WiKwZxTildfswgLNVgRGZ0QExveCQWQB3Sb1GK6tSX+FEQSBc9aS/VxUS1IfIxwB5CLLp5VB74Go
P0wc+FBmMbWHJYHRipljTrhqXOCiq0KxB2L57FeerkFOWOpFoYkeGpABWN9E0OrMUbKvjeQnG4Ek
FnARQ8jfu3EajL0hhXeNrWwN/oyzebrgxBH5QWuob/xq3aVgjFC2qbhqqU5Dw/3T5YhbtBDNIPh5
MByOo/YK1SFy4bImfizUyNOBR3MwkvFU+lxYXhOlz+74Y+udfuCb4pUci2xTqCqYKvGr75vh1Lrf
6fzcznO+b2Yo3InVXSZvXfdJG8wREDrbnL8cm0qyTIaHvAxfsghji76xW5eoVHc6ZI52BJTLiyzy
cN+7nraObRSBdQR7wQ8da00CZh2w2X2MquTSR0NHzSxCukbNg5WiD6RzBHY8y84w24K4XXAdjstG
3AKZmJr2ZNqVEUD38nQiwkt8SgXihdbMStyn7rvZdQUB9DSSmM+9dF32uMwGJjWM7Noi2VpJ95J1
0dlxvnUL1yVdnls7o2mJiwhRu1UC5plKe6XrowySqH9oc5ycuQlo0NNrY980zq9SuSwadkR8sxNB
s0zQiphDoQKrlh9GFp+ka4w7Zc0/ejquKJmfzXrYJX9VGBkouMWxV34XCNf4ywU4rIcxp4ZI7TfD
HbYhdf4ulHYRKM2dtr6F803O0z60TC5AJChxDvjVorvPMTleNROIytLMiyD/psYYZZScqtw+ziLX
YB75IKg4v0QmkNKSlBsWDJLZoIlmyZuvW6vaRJTZkXCxS1LjUrnjrp/No2n7tFDt/uBMyYuWaO2a
YWK0cZsQA7FmF7v2x0mI76vg7yBRmjdlivZZKyw3AEf3ktK2sJr0b6F5j57UudBCe1xEtEHy1BVN
s82bjntkyh+LrLhM+OUCJgWWa/xIyzKDTspzETXv/lTghIjQAqiBwHZAeMAQUzLeh6UBHkpBKmuN
wU3Lt241U89gxGxtmgmGDITBj8mmrrqhVosumn5N9PStrjtGE9bwFaKbIKURnMykJmbWc/SWZvYf
s5lCEPnUt/MsjmnJxt/lpvtkIZF0UXyDXwgw9VnnjjsgbrXvLmV9GNwPrS05sLRmdeklREjHeXMN
XE/Nr0nXG1DlBH4DWjxEnXbTmwQAoEGwbxbSmgOtAseIoVkctmqnld5bHI3JqdGLT0Gh10jd3JpQ
MdddSLtsGMULEN+9EVpi1XGHZnOD2oUAjSqpSCfwsfFg5rs6VTru9ZRQulzmHOjDrxjn5yqz4N2p
vAIn7vyCHJlu0dcy93B3NEU/ekMmJ6IL/4iRxyorBvnIITEJcXXUKYSWBR/lJVyZ4NKmwDPxCyDG
q/eFCZyW84aXTPp2UF25haoiYcESjxhXG8r8BhbcKkuyCZPdjOZ+qMBCNvLJFPQ0Gjt/6YikFxge
MOimHFUTRYu9PeApM05tvBzxus48ykq+1D7nek9lIzhEpw8s0eu7xKbiZ6vCiwvCMU2gWWsteb1p
SU683ueEJER/Q3c+IFNxd5QiLMsDI+25azlESBtJMt3E1dKhGuywgEPHxqnDViTEAMtLf6hBhtm4
aFg4Ra7EpswQ4TlZ8hrSyFwozB4s2fEGKOqlLMGTdxaSZETl0Mtv7SD6tdYgYXYj66h1WH/7BXcu
fBk4he2s8H5v+uUmJQaPkA3Aq2Fa7Bi0JvTbsFJ5QCLSuOCNTcu1MjRqGiJHAh0Cf1A4dEBoVrTM
YFYlM7pzE/0hv5Ds6Nb1gtSsk4Ce0FOqSm+njHrauOPzXFnlD33xvCEEA30FpnMms+9RFr0rW8L4
STuKI6M5aSPz85KwvxnSaIPV0An9+SEnMLqB5HTiJvpxqshjLpJZx4lAzVVjmVdtKOIgjCChjT2W
FCPZekjqC3vPaYdGHXr7osPFYlb1QojDsuaKQ0vwKgGd/rDtXOJGBD4JL93Luk+PZHlUYgNs1T35
ZnqZ4sLfT/r0NIY7VHPERbTtTqSQ4JkWsEn8MjkjrIogqSfeHkPVK6yDT4X0gS9bqiZQz35r/OFp
qrq3JmaOTfziu6pHc6vND8oOibY05UWPKUnsQl7Avpz0yLppHTi0dgAdKOMHwe0PgFFcU6cHNOUs
CR9Lv7Pr3kMFVrSCvGuPeOBYSfQNbkiHa8SAKTvOgdMhVgMw3R+N6FyN8oU5Qbr2NL/Y0Pd/mo2b
bOGS2AZ6p0b6xDhM4aZPeTmqdvczsS/oAu2gH8HUuf68lOLNNdTr+EKo8ZMyenqfFf1IRu6G9jBK
/7nABXoEyakwzS7M9zJBDQceJeP/lk+qntl6iyrIdCsGS/k4rLCk12yxtfUamcyoVKThtetSk4nM
QN7EXOEltivYMz6H+b2AjV4tsdb3DxgORmR3lE4LfOz+QYRztYldKL2OwoHhLh86vN3uTEg0MUvl
qlILPNYKsUi55nEgVJngU7K35dAlp0G8klPLnEDL50+UuUFmKXdvLHm9ZBigP7Oq891Rff/wL76a
7YroTBpC6/vngAg6Y5MeM5Pg8jvnO1n+D34ZE1RjiOSuwnxqL+STO8kfRhq/4b//tlThbqbIY9xa
uBZGKpWGq76WFp0ffOt3R3Z5zyn7hx4vvejdzPIwoCU0pXV4uP/M8g5V+ffHJ3TfuiL09+lCmKNl
nWLWK2cin2bt2V4yj7tPpsw4xZev3x804kEJRlNDVmCFLNCy0zzSSfApiNJZCyDpq8jV6yBfQs29
koTH1qYb0fbTtNJiJwOeXq7LhuzIMuFiLPWe4MiSsoIrAPm+vnzIuiI/zldv0f6D4Ye1MhMJntRh
cvDJdtzRDtr/88Xl/M4fkkHh+D17Vs0MbAEHENEbkeNb8Jsw6X78Bze+HEJTtorNSNtqdUf+3xMA
ClBxKH2vqSjQntYAzajijBWUSgB7y4dMW6IJmZXLfZvOm0JOJsm3VNuD5pmfmTPLg5dke3TcztHN
oq9GNFpglVy/UhZbtfBC7h/oZ28M5VIqD8Q/TDlpLOkCt7h/8f5/+fLP1quZpEAyRonN0DPWJjbx
pbeGj+ety2tGOQ1846WDY8ZEWqjXSlgTrTT5yR73yQr4uxxWKJ9Qz/S5Q+FpohXAtagRzBpVfHru
h8fcO2Wh/mbnNtPMsKfLq7/NnGtxzZo3mRvvRTe/kcpATHPYr/1CPOHV3k7zGNM6Vwdq4j9VRN38
K3LUR1MwDoVRFDNGKB9cbXhEf/nW9aR2hNrrKKhAiPXVe2Cms9Fgf2y+Xdv+Qnr5OLZQqv0a6DZi
JYKIypNGk3/tDbTMTZP8ZksuMS/WQtkmfLkvKBlZlQhccKdzFs8c6pZP/fuhox/F0AFiPH6T1f3z
OabwHYih4/1r/3loki8X3/0p71/WlXSDdrTf//O43l/wRvdP3h83d+TV6I19qTLSL5DilvtoIvCV
UcPfxhkuQHlotfvJR8gQb9PSbSrqSXt1qQBWbuHDNGnJMtJORRp6p1ZpiE5z/QKFWKyZCz5qnfcQ
wrxDYWECPbDkaoiMN5ZZ2MF9+GRbyyTM0bZRRgQhAW6kzfKlzmO00ScNY2NZu8/ccob+V/WVxFG+
TspxCJyqvRgsHmfhHu2BoFsvA4Xp9+mTVVQA6CaKm7LK0iNB8qexgzTrxNxW7dK7I3OCOUYtvxv0
nbsKrWdjFrD6KnOvVc0Lx36Xmq7ZOY7Ncif1rYk+eQOEbQ6EMp6NtBn3toooukP2Yo8aY2K73lni
arX+nmig7jbO+a7pdEifoXlondjdELba7lJv3MccWSgVUVrHiMt3dCI560vjr+uO3KP2tOkyJkmp
lX7Af6FFY8+By54/De86pvkjvM0vI8nl1hTid5d7F1d0j7LJb0JGP7ZT6ic91jZRdK7Zyl+HzNzp
WeccMFOtB53id+p20vH6A8fZ16KFMTlXDOqMYvqpOu+tMa1o2yyDgK5yr9wdr4kf59saQdbak/F3
2g0frPT8etXBtkzOEXH8YvvjzcWnpJj1zzn0qCLjHpNDve0r2MCxO6sdWq8/2g9nrOGceuLFENEQ
oDx1N3gmXnCayKMDmHGtyTxei8j9W1ck23XzJcSD5zNlOzLDLHwNMXAbbp1sfrY5qBSOSWh28W4J
+zepVTB/6AmCZEumYFFBSyaxo8vrscJkEVFBFlMMkFQf1rukLW60ealwOZiTEzdo5l516lyOc7V1
NFDfmt2vbT25Ad/45VrxbYj6W4oQwMk5TA42MfVhGLWoxRra1gRo4RTXyPbE2t1k4jTV4mG2GFxl
qEhMUrtpHo0vkcEAGB7oDxlr+Dob7USgF4okdRmL8dMGQ7uKreGWVe5jK+hTSOdJH/r3OO8/yji+
uM64T+nXO2mN53cqfnkuwrO5r1eWxi1hD9W5Kssv/vKEqNjRo8jj39RZQKvL+GBO2ZlFXmem9CO6
6qzE8Gc07D+KcTyL89eYo2TrnIG5ibqBlmjXhuzkGkvA2S2m74L4EezXFMMOZpkWmIc0blb3g/7l
uzfEL/NFKrzgyIgxtjfV70kXvPvxn5E8AGZJzrCOxhQovvWZzUsbwGRe0RFS5ZtwzJMUoYCHiTuX
dCcsd4W0/ZNrMglSUpS4RC1A0fqb9ASuO8TB9OD1bbM8D1qRloIet/w0ZieLXAQDmDMTVfysnkbi
WdiRtxEOi/7Ppc4jDFDHN8yAHU29OZ8t12JAzwvPOr3e6PbwkjayBnlfMuZvTrEi0yTXS8b+74mX
ZWBYgXQaOJcJvvVPLfEkWbsQ8JyHeLSanVESjaiBOx4RjhsluAjAQVerF3TAFhO3ynZ925zFyFCD
g/VDHJnwfB/qxS5kN68tDV4ROWc50bdyl/XKdKBthvFBB5MsmEfRVrN/DzoSHDNtNpNnxBszUtS9
unrxuvRpgLrQ0HWFK7tKVcX0Q6Pti4OHlYoLMDUoXvnF9lrr7blLF3EwAIDuUVnaV+h7T7zDE1UI
+3p/m0gTmYo60CaxUXF41JR8UFl4rCJnT/w6hwUzgDb+RnPJcvW/KJ5L5TMdcLOnqpqeifV6rweQ
9L6B+z8pzm3O8EPjz9M7CB8NmldG8htRSJZbj1aGLcWV/rfh6N066QFnxIO17RIdNY3Tr4kf73al
VSkyC5CRfEXT0grrw1/zoPeBwevIuStjiBZhA855RkzDrFJZ37QlyMnDlmSH9W8px3ebnk5ad4IT
xh9I/kQYipC5levsNNm9xYl4ZWJBA03RPU7y4Y+sUBj3hveoJ9FONZ+hDoOdE9ZVL7RLasy/vcR/
GyPGoEwJUcIFoSTVjdTNN61lp638+ncUp7QB65BNp222vRcaWyzTznryOZra3QeDJHs9pF69x5+A
vavvky0CUiqHEVOr2f+EkrNLpmaSVXRy1+JCB5JCmv1Y/tVpibKx9o9RG3JToiSYIGVzRH6Zu99a
gtVIZS1Xi5Qnow+5iFDxb/PiuSBgjgIWQRsmaYV/gfK36L+myE0uid++Q0HrVqLT/YeITuqKOfK3
wUBgj+MpCYgoKw4xa4mtMYRAlFBsNBxum1nj/UxDY0YGSvtzNq1zNdNj1d2JYLdYv/qLdl6vw2Pk
OVdvFPZzMz2DNEOlVyGtMFDiQcBLmVEIECg6mp+ltaRc8TukoDk1M7QSAsc0skLBxauo2VscwgJS
V2KyViODMDY065XgbKnrusHoufubGcM+95E8JYSooC0y642LiBECAbIqRKbymEjP3o5e3awdw38J
vbx+linhkLnd9TtKzYRAPEXzWRLuUjrTY8Ms7+zb0j2LpDG3GEpA7DZOdTYKn0w2w7z4Zv7di3E+
z1ovDyPzsMF3m7NaPngVNKvR4M+LZ08czcVsMo35qSKldKfXc3lKLA6HULLoKqGUPLa58reL/XLK
C2NP7+xBR0W7dHBw0Yt8M9pRuMscdzomWJBjLvJVJIDoT4CRLwZ8fGQIHX0xtpHr/YMxodjTfKTl
S+CfNQ4P/oAR8f6hRe25MiS0jzxEJyJGHIVpEe975L5mU9nnkc1wXYeqJZd2hKWhOv2ZOrV/dg91
rM/PnpOVuDYc8yRUBZxYMvnqi6F9kcZYbLFCUCGmqbnzUi65SDrao1W9Rqpyb/d/iMiYtsYyv680
WBG2M9jcBsgJbBMpd9Z18zWeY/ZVQSVTE6VCpgtvjzBL+xz35Z/OlsnOMltxzmc8VUab7AXTubVo
OrCWMcIfN7SuvgvtAc2pFgj88tecLvDadgc7mAdT7ohspd+azmI19DBTJ19jsF5Inq1nKDxXTPgn
nX6L9K+jtxusmgh3U9+YqdxPbOoPWQqow+6NCgkewVxiEDznLkwS4xxNbHGdmSFkNIGAZtkITgdw
1IlsicMMuXkPWPOg+fiKYsqJPDXSkwJUW7ViT5bHk5wtUicSYxsv3krMcwwwZu0yto4i+Y+6XShU
d0hj5IbbjGQAGe61MZ25SJsJsWggG3ampOObLT3aCt6yXS1owms1PcWuk0QV9SgvEA5gnLSPYYKY
srM66kQgz7l9q/r0YND0o4LSOixLb57OueNu5FU14Gg9ghoyc+obLIU5jw00sL00gAY7HfAdMDPV
/kaDZ+zidMx3s2wf6tk+z11REsHafma99uPbg42WlKC9aJG3VGBWuoI3A70OR9cwO4En8xlMh3D3
R1aZWX3b03Sd+/K5KvuMmecIsqSLvE1MHWdVbJ0lbpbE1QKnjZLAK6aIBET7bxYO7V7SzUPiNF7d
NDwt/83k6p5Td4Bw6zfvMSIxxppxC/7QC82XekqmBygWnD7ZA6zaW5Ek8qnl1VPVaatxCZYdLUhu
2QTBIaFUsZmdbZKE5dqubHODAGqtTYSH2VLZm96LvvO0Q1BrETSQTNV8SZPfeen4B875NFBFRzxb
O9U7IhpN3I/YiTXhXLIS7qjbYseOfJpgbXak8QoR30rl0muGtxbqzMjEuymxdMlo+GhCSpBYqX0Z
cWCbh/Tsp/DA+8ImNkEtdml/xGwMs8mQFZQXK6KikfHeGjlZp4WOGbKItmYzhEdL5NyZJK88QWvd
p/ZPCD6NOhzFNTxwepppfFNOrx1CZtIygkuONAGDUmycQBJ65KSAZMnyvggKeoTLda4HyqI1TK5Y
c5qksW1KNg3we4dY1e1Bx3WVkrsSiH5+zI38FjeFINW3A3lAMNm5dGptlY3uA3viqz7Wn9xG+iHW
0HqSgeIfXPA0iDu1B9Os3kymUDuh5HeZpsNROckTquLFajKep9S+CJXAz8RLBRdreGuzdjULKDwT
M49R0JwVYIliUlXWImVCMs+/mr5VtBWdc6fjHSA6HJm+4h5nihzioUyPXF/Ac+P65rTzemwUrh+3
xnle2gc1I6WJHsuacBdXOSev1tYOomWmEs57jiLCcsgnpS+Lmbu0v43ZAEWTefTQmUgAnyKzwpff
d1v8/R0jC7kPsuQhxpEEApYg6tfa2etL9EftuaeOt3ZTtlW3qYj2XeVGHQEZ0RwU5tg+UYjQB6ZJ
4dnpufOdx55k9fXdP3F3+emDdE5EYWKLcUa1ch3ojw6K/mttP90fRYADCk0fRyuIAsTeJXVIH3co
oOLG548eJhymESKY3s4dhL/Dg0FlkHpXw+oq8mjIQLXL9OLqzE0agXAkI3nSRxx3qfzOIssNp8bd
kEm45nc0FS8c9BmYzcCz4vCUGRnVJj6aKvuOh4gQLEEnuAPMlTnJd2mjYEXPQtrmYrI3ens7DExv
ywL9UsjlX0NXWYtZlrs4YGmIgV/DEMD1jTUTjZ5mEzKVA8juyL/VBKaoibizkOkm2XqMBt3PnE7c
miPmS2rzlLlFWlrUhIfc4u1GFHUssFiRmua/KIFglvgJuxn50RkuYxome7vub8qi5Mo7vj0OGX2H
bR10fkiyzfJIN+NEe19TM4fokcgOP1MAK5EkA5k4kXoBlLBiTvmGzIa/UKr9dUGG+rqfGc9k2Kdb
TCGIrNYz+iKtMX9YTBfjWnYzahpx5kCoNJFwnJrbHumZWW2StD8njvXlkuRISd1eq5hyWq8x5pos
8jGDY3SM3ATOgzZASmL88yQ97hVekddpL2OOibxOp0+pOIiJmnGPlvBXtms9iKeUqkhDXtYRtcu7
whQSOqNHZdeNROKOSDuAgO9cVIVWkS/ZKvH3fTOZG/eQR+VhSm+96fyOa84Ntc+33Pt2LVjG5aEj
heRY9h8xGdxrA8or3swSFzTqE0Kgs6uZPtiGVe5EPRan1E+NfYtzoFNy3BYxJ1xo2pxR80F7FbEc
j4Nh7xtdv2oYCRhNMGgvGJQe3KwcD0vxK/KhueUWK2Uy2Z8qGuxbT/2oj2aLvS8PNMvsb5lcxjrz
hgFbuRmGMd2XSnx2UZuf7h+0Xv0imzM6ThqpzHnFwjawc2qkkV5L4WCWHjSCmicU1gZnkVM5u+/x
8imUI+ZlGvVkH85YwVlKn5i397vZ1J9qR4oty4lzshQow6KnLBq7Tc1Jfw+s6ZefG+a66YzHWHGh
ykkLBsE+uVxa+gJziJX9obnME1O5vJN02I4kdVmuHR5nmz4ov/N59A/Me3xyiDnUjpIEvp5TpfT2
JF74O/r8YoUcgdldo2/yQW8PU4bj6a68NRSBUIYJGEHxd6Q+6Fc+v/OwHNjM1oQ4wAxGVkz/uB2j
Q6UnH2mPGDRzMTRQRj4SinN1xwhL2bxpMfh0hYvgtE24qgbtWlHQoHKgdspF9mxLp0SJ8weHnbcR
Fhpsg0P7ykU+xGsjD71qm6AZxJusvZbTEFVThMCn7Jq3FlXruhlZhu5rEV2WCq6C5a/qjh05zElt
z63vuVwOpcqlBZAkD7JhDXAZTTC+p8ZtVs2YcMa1ykPhMvinudYHbvFwX9fIoGz2OoAICkYkI6aN
qAOOKT+NBVl1/buhYbYOqc5ssDC0rpkaS2iTeXvE+ILgtmdfvb9PQnxoA/I028Avb2Iaur/geh5n
AgDynT5ErzP14IYKlu0eBIoBdyhhjr6NuQTQphh/pikeN9ydG5BHGLIUeglvCKldR3qZuOpoLHDX
JrqDPbFMaR2wbJkGC06G4kfKXlH4MHeIa8am7qHKmOSRYHRs3fh7Mf7LLv8uSq4mtLTovcGImtNi
Off658iQbxOXFTYlQCr/7xLUW+beKX7vyFYvxqbPWLdgbVOybNuyuWb+xBbpHRIj/sBB3224axjJ
TiWVCQ+qpLubCocTcNj6a1psf3TM6zTNvI3esvCHV5BWrMxiuNC9ntYuNJh1gvjTgatEwBaF+NL5
Xnu4XYziieM8qwAGQddAM7esXH237dFFINtnle6m/JtWdgJ7hKoPjwgdSzP99rvpcu+q4yRhJ+Mw
j1KC4EmRThvNFqRGsfCywM/bkEwEwsSKW+2qCzQ4GtXFtzRUg4WY36YGlAsGlnH/vC/CLt44dNBX
2vJ3/Gd1VMNRM7Jh6w/pN2zneN1Y+GVyY5OYvXXKUzQUhPqsAWx1gJIfOJrE14ZBFCFXanrv+7jB
MFJF29yNpvcCz6E+QBiuLPUnoa+zb0ZHv3mV/mccnyO/Mn/Rr0D0XM7zObFFuncs0r8jjOobjT5V
pev5sWqqAzhndbHG/lD0nAF9wzYvPWVOkc9Irasp3BFDwn0SAkcpUXAi7+dyrsEdrBqXPPmIiMik
7RpGvOW3s0A8+iU3fblCWkP9lv70aprlBZ7AdahAgoRtD9uR3Vdv7QPtb846ymCyR7t5WK4eR29Y
pCgU9WUlGP2MzZZFxco1i1uKO86OvF+zmo5ujs9Z2Nn7sh5ynyA8AFsfJ9+xG75UWfNYzvaHnOKf
PBf7eChZ1VICTGhurNHN/B97Z7IcN7Jl23+pOa6hcwA+qEn0DYN9kBInMEqk0HeOxgF8fS1E3iq7
lc9e1eBN3yDTUkqJgQAc3pyz99qAlD3/pWGH7WgKhU6yFPdzdrzu8hI1Ix/UVtT3ZrG4IYv6IaqB
OyL6WZF/xA5zqfXMEzU4kxlZ5irZ5D5REHyBkCOuaZ/xzYGPjUS+Sel59Ol5ONsq+FWbwTFzJQZB
+xhbCQ6trv4dtgFjlsFl9uJ1DGiVu7AOw00pCxKsGqboCR3wXLIMBwND26WXwjKY/vIwU6+iWR6W
d9dO23lXcDmjEbyOHdOdMtOMgPjuvjfZLvbL1ZFqtHMb3MpB9RDWvAxmiVu6peItIve+Qoq3ul25
GnBpp9700ATGSz+4Bh15HHDsJ+pZ3tuLN5iYJkSQPg7OTjLJxditRh8ZUgEvN/FiPk9tbkCq23sT
pXKFWeJioKOm1siDjjAk9D3MXVEzP4UI5TFvvHnLb/NiAO9VzgaTCdMERttNAf2jsuR6mtx7iH/c
DoCNzGRm+Cdx53K//L45IbtiGxts8gHZEPIhFTY8Upfu6XRxddhvbp+1/NmWmQ5MEtDKGlr6cvSp
fdNe2w6vVJ9ccEctVXtWn7gksTxwQGralEdKg+6Jx6xb94yOAH9T7imeYsFi1hf5L7twTioLsJIt
vKyUxITcp8IYRovYzuNrzzKdICSfRQCnKl7O+oUxX7JK/BY1p5YQVjiodLQPcS33uWF6WzZDb4MM
t4bioMdrQFgq9oGbTTfoQprp9lI5BKofknDbtBzLi5y9gh/IjQ8AiWYP5gxDOy+NTTQoUjeP5Vwt
5YsYsRvHgmX9ZJRUmNPnPXYNYzs3ONEyHBxl81Hx5LZpJq8tJhsrMZ6SFohSUkg6qG7P8RECV6hI
SrQIf9uQWvvi6v6tW05chKGeu8GZcFOwXgdkKaSxfkwxeW/yOfmlbd5+5Xr7XpJ/7WXschscHZiR
1CFC7o/eckZeMktKyMvA1DdGUjW4XO2f2ySOr46ig4WafazgrpcTW0ke2eg4L0FTp/f+5H7nxS9w
ZuMPWqLm5N/hqEOUn6PvJWDzCEloOjWWynBCu3Ij/BTioEqyh5Q6xDpPa4oyHnkCspD0w6vghfbO
utSxveFH7DANIxXCiWfxKh1dIou1HK9ZP8Ubwt0R5Ewt7X6zIwPX9/QGec/W1FZ4MWamLtufXgMH
fRSzAGSdcdrG5FsehrZ9tLjGM1T/z3gS6ugmutmp6aGlAjajYQrS8E2WljrWWHTQ5Hj7IcJBONdA
NYBHWEmSkZc4j49exCYIjwNU+Bg7/dh0j7CP8LZMWf5sOQhwKqZw/DQD2j67Ty8tB/m1Qz2vNMzy
ceTQ+Dyj4+yRlfyF9Pn/gML/FVAYuBAF/u+AwstnUn7/a14YmJXlb/wTTuh5/5COJ1zPscE7OELC
N/knnNC3/mHCU8Bw7nu2ByvA+i84oev/wxUBuAUflD7teRPoQVv1Xfzv/+bCLRS+D2jItCRYBriF
/wlPfPyLQdD+7df/I9sBqQuoN34QcBjpWd7f8Cudn5pGNxpA7iaw6svekHR7yp39yv5tndRH/2oc
ow34dnHEZfQvN+qfF/PfPpwv+N/AEoEPuFGIwIJOAp7xxlP6F9xOVYqq8Uw5UxcbVxi85u6c63vk
7pR48fjjTQ+8b2T6/48f+zesG5o6MaiEj1U/emytxUNv7KGTrWHuhS04aqjw/8tH/h1y8/cv+jf2
EQ5zFQYDn4g2q5+fLB/56DZCTZ9suvTtf/566Br+j48LLPhvaHhs00eX93fgZJsbNfLF5jYph2S4
+nvILYv0jm0ZEWFshbN461RsODwZdZuJ09tFFjpbxb4gmdjO8L2gz0iNMEAZIeW6nGjS6oYEs1kV
Ao6Fg2mzNcGt++Y7LGFrVWEt200F1khKmKzlq5EHv3K0X1IjXZw2TtHtM5rFFGlgOKX6IaRuwiYB
UYxHyGEyt4Rzji2M75s3bhg2aFsxgplHt7KfSS1zMfqMq3GccJ/MHEEcr7gPkeFBfVab0lXvmWTd
N5Lx6gScFWG+vox+Hr5c+sTmwFInBxJazW3om5AeqUJZVNMgH3+208jIc5i6cWJX5XQVJjzIsu/w
fIhFHeSvqaldfF2RGitOZdyTO9L9dip2VeFMx6R0vkXB+aJuPqhMXDXBbm3bXgyh3yebCGq/487O
KR3CllpHZtFi1xTgvXaM1jOK4dz7BQO15pQFjG4e3IZelL6O5EKv61p9mFHDg1lI3omxmyaDaloF
R8ODJrFxqkOT/aZP/u0Y/D384ry9OCI9mx9lR2TcBkGxtsr5qbKqfa3zaat6HW65bQejmX6UxslD
qgRdkbQgtKgcXzHcJhZpB1Wydd3qw6e6nCY0BfvpO5vHawzAX0TohtR4nXQSr3P0H0OJxjTz52+c
1Neo/gIk/dm3DXTpYNlYpaSJ9Qb047TY+rr+CHFBGr63s0s6hY43XIla/zY1QTVdl2+Wn1M449Wc
xMNUPXoNu+usdTlVzvBKBeUwNj501p8xjNXwEjBclwZ/pKq2rt3ezUlYrrFt6U1v1LR/l55b7lDm
KVruWoBxXHt4r1C/ro5jgOa0qNxvA4jLHrH52i3MbJUZMFG0hVEy+dMuW8OipfkTG91d5liYxxw4
DXauflCJRNxdtV+yQoNpxP647UnjKTL+tDE732ZO7GFOAnhoz95aepRIrAqsa8CFNC7EpbkkS9wc
EL+aqX3J8RshEyQspuGa/RayvKWewQ6xr7GsuyqVmPEMCmCOiQyU/PQjYootOl7Krw3jp8k6gIs5
B0yqETe0Y5w1iiHDXxia/e1By4BJpwk/4eg88rOAkXXM8SE3g/zefU3zgE/vNlasL2yzn8AJ/DV8
S5vMwxAlipV6A2LJ/AkASspuvp1XnRs8Z5hj8bjw7ULDQuFMYurKETNOFC87LuNmnMrXrND3ky0A
+ufdh9V40Rr4AOESNO9dn8ABQyrA/Dbu3hEFOTDF79zA3D7F5mHokZvr+ezbfnrsiWZe1ST0DZl6
RMAGSKNvL3AdrkapsJT33L7byDNB4DPvlkujgcM1r2GeNMU+TUNSvcJoK5Y3rkLfvfb3FDJ2csAa
gv0Jk5xrp4eBmkxvE8IRoQWHbMLbmUViBcTuu7C6F1un95kNix06ytpa/uXgY1m3PXO8SyqG9PR1
8LnHrVAf/uJ492WPM494klROkHKjZsXrPK2Ht3BQhBIL1NwFxDtq3aO7Zv5ckzU+40oujstwCioA
VZPNZBZ1CRr75Jo7b6qx3Z0ZAHYXhfckKkyQHi9knNGxriaKb8iMQpNXnIoHMBem/Nt0hLJgahez
CYryXvTZqs9xyhchXwoSuenxIWnkfiPkdVfDxBOBR0ymgwYoGT4HFMBWKQ/Vne1vBaFh5Uh5mB3v
OXZoi3Jh3chvlrJ6SlzIJGDge1VeDTtTOyrDuAgSdfv749zthF+9S1tfm2G6KrmUtcMHGnXYwBOE
M1E6XpdWGUKKl35utkyqqMQ1xpiK60Qzyxyjig+ViGtTboeo9tFTOd9VShFDMBqZy+h4OU/azZ8s
s3gqZPNHzv5mwNcf2ct77PJE55Hb1RrZzh0Q1Zi0NNe0BejNoCt2jeIUzu2lN7kVxcjT6enoxNxW
lKoEFxrMQbC4uK0xkjnIFKtIewtgbPLXahovKjdYNSXiNkqw37RNmTvT5DXvHmDbNDMlugxrK/On
IflqUUAUyWhMx1YqumHTdYISzUVSPsCxQMxNPgGAmW9f0DIQ8jZ9fLoNeDhzH5iYcIlTs5XzFvAk
xQ6LdTSpxN5vu5+syNG6sOOtSnngMpzCrdkWT77bXljaP2In+qEyTOyJ72INnbM7CMur3gdIIhOK
SkTEbTrb2fYq/zVbXr1Ol1mN1mhFVFyGzEHNMOzpQa8SnWzDRQujdfYUaDUdqhrRQFeH6An99imd
SmoEEuRNoLy9FQvMkiWvUKymtaWLJ1XyUtijfnSrGIpOe2lKonUWUXy+rHxxl19ozT65RtUjXY1f
WKPPPEISOoaKszz6zkBfa1z/O1fY8ypLqxIVlvzTRSV5BKwAiGHqjVWaSGP5CpC4MAMIpFkzpSaD
N/YUIN1Fbj1dpR+TqEIOBLOssa/rAj5UEgMewpY1tWelX2fESqafPcAnJjDEa4hMG4MfqgFx2tvS
WRGkZjf+gPMDF60P73PdRW2+NQU/ikX1i9y3bV24j6g4LBbA8S7jn6pDyT2F3aG2B/sdJdYmEMU+
H9jWhGl/1mnXnwHmM0rFbqCXjTIGIpTbw1dJElAtWvz0fIZyU2k+arQ/tIVsv8IZFNctlfm5Pw5e
A1Yukg+zGp8QgeC27lFfh92AhCwq14NuIZLkxIcEDl8qLgNuZ+4VcIyy12GmAm9jMKDzDG+2ynpW
5Jm1AoH8Ku4Nk0kbekTjwoSoCgeJa+QuBgtgHLo7pk3prCUdZVp9T8C1f7kTkSZZZ3wYHWhr9JPc
jWk4JP66orhEn21h9tv2szEERyWp26c2XSVEXwjyxp0Pi4mxFtWbQmEGMfs5OBiuurPn5sHRXnlu
5+wtMph8BmQiW2dOtzXNOzGYh0BaIKhIokARh84QJCjbMmKoGquAy0q760Do2u/Zr3EJOIpangAn
JYL11A2vOKhdanqLPHioGERmsOKf0+SwpitXU5Npv5jtNHkZ413k0DvtRjxOge4RDvYVZfHwE6v4
uPrrIhIyroZJHNzpwTbmOzkmHwigksV9ji3eyUECxTF7gwpPtwNFBH9dtEsN892IQmQKHVn2gCwP
c429Tpr10rGLkTV2aLI5hK6y2H2dnOTZif1i43dDdFK2W2KAB5DlyLAkA53tD+pdtR/H4N6lmFgm
VMZYe1OyRI5JSgdC+CTE+79CwrE3uVHYe6Bc1jx+DT4vVRhb9SWBPc0EzKagI3s16PC8xVFtHjq7
ei5zFHxG0/5ueTUpEH0hfMNXO8S/XayyVCcBBKak1SFwnTeSHe8mnbpwS2M+E+PXbA7WdixznHJI
BijtZbwtTLmNIRM2eFz8bUQxUSR+kPC+hJeElsBGkivmK3xYzB7RdGfp2kNTUFIgd22IplS7lpOE
tYot+G5phFF7NMLHXHxFOQ+79ap0i3/hgko63+J+SdYtnqmxEsl2CsJm6yTJr6wb8u1YJJxAUjSI
EvySFDP9pgblnBtk4SosO4jHBLnvyPBgpbfQExi2eU0caNuRnW2JvcnWMm9AoGjxWRTDhs3WERPw
8Eh8HtOAQH2LMC1kCd+lSyfD0d2fUbEQ6zH7xakImapNPa5uXPbCBfgbh0plXUes6EjBGcaARp26
XDjQu9K03xZx5Lqz6AbfKMxWdQ+xylgTs8i9unVH4uy5NnFYL+V6SBvxXloNud3oBCGINVjhU+aj
zl5L8gmwww3k3Qjnzk2QDJT0Hpr5SPOuWPdLD2B03XuvEl89B1bag3Qy6aAv/X4Wfdf/KiL7T+nO
AHcEW1vohERG2TxXzyUrYfSaI6qzbN2aS95b1r/n3vDs19SxrYqMIYGiNwoAKed22D2peNoMvqW3
sZ/SXOr/CDWGW1G3HGyn9OqYeQwoW+sje9R7QS3dziHRJIFT7Sx7aM4tWwtEM4bZdBw2M1rGJY6L
sG6xtLc9hw2HIe31WBjMbOdNCGkjP9w5akSn0AY/uswSG+UaL0ntP9s1kVqZUbT73Fn0bwDH0a6w
a6bHh3KMTexUE7WUHuQgkosjwpfwglxJPLfAFtEt4MLAlpemLtr5SlBxH/i7KfCXCtwcFqPyyK9+
+XMXbyzD22mJ9IVw8maDIoDZZtg77juqtg45unzBD9Qd2VnRDBy9EE3TAluVPlO4FndshIv9MPJe
Sy0fIOxzIqdkEPca6mqrSjopQbDD+vuK8AH2wvjLVTneTfrdfR7dpxgljyVF2TD3yPypx18LrJNJ
kffMQstDxhoh9GNAj427y3DvNGzu1Nv4biSPncZWHbiKvoQ3copru7sRjiC4NqUPHu5WWMnB6tbX
5LTJ8JSYgcZI4bQWxn7Qy0jLXXxUwtw78Hr57J2OOTEqS1KEZrak1oqGNTGcE/K/42yw14ecOe14
VHEVbahAHMrAxKrmw+VpqTeUGaloFXNN6sMCMOeDDLJzpetLl+Ovlh7p1/Qd/QQEUeyS1mnGuxoX
3MYrnZ8kG22VBT1qoL3gG/GHTtER/VbmfHLZ1axq0XxWLiDUdiRbzHJPjQl7D/TTHIxQq+imhVnx
ZM7NdzZNQKe4h1IBAYhTc2L+Z/xSLzx4bfnTnAAEVCQmTVX9VCXGZ40RkH42h68Cl/cwuetysFjT
2ObQlJXPHWzNzYNVeagOlPoydQbKBHwSWTnQcMBa72YYQlApR0m813MvOMmGXRWvFyFQ6kQkmpWu
Xk8uano+5qV0qRxmCwsg3A6Q4Dce/WtApZiXShNl+psx+iVxoyLehVZxbweUwBLUywAo821RkumL
vJ8EmHnn1v130dbPQxG/+GX4dutcennDkT0uiQ7PmVR94+yYwtgUsavoglbvYDztDei/ahcGW5t6
1KrRtB7prZK2G8znGhxqHnEF3N27UTlPbeJeHE/BcjJhTKe1tetzZzy6LleTe8HBFe6dnNFi0UO5
GCGVlJTHxq7Weazxeu7QXS5NM9KVJsPdu5xQNn5W7Iq8uZol9ZMRsVi4CERxHbmE7hWP3qKHsKgm
kZ7N8a4D7bTp2diDQWESDIkV9JrhsXNGRXVo6fmZ3pvHJgl+m7EmPEutSUL18GKYR9wztPUPExoa
AJr9Hy/2mk26v/XYy5pGr91G7JGW9jX4T+R8ORhtVdCkbKzwlKOvWqG7zousPHhV5a+pPl8RYMrd
cr5DB6W2U/NuU8FAjodhoGR6g862hyFJq3+Rnjb1fe/zOsZTHt/lKdufyTVOlWk/57r94Zcd1I0J
z9BQTPeZryQTCuAXJ/H2k5+RzYVRobescq3bdtpMCVPYQq7NShfOWZzRTxoHYm1GvGZJjO+AkuBh
KhbuqVWNB8NRa3SduNjz2nnvU/+uR2+/w39c7l1kxOcqI4IvpQfumLVxHET6jPG3OFa2eHIaxzmX
bILCZarP4BabIWmUY9ryzsGgoAFtoTag8utEUbFuDDwZjomyZ5qdX3ELqrStH2yyeeFRoXuQ04S6
Xqud7fsur7O8oERSx17nx8G2H/KGQMgR/IMbNXp/C60pgOKoIabghAsGx8dfa7XXy3ytOaalMacm
KVmwRRuz1Q19AiR9M97omazEmVDNHuJjEDOzjzNHeGvRWthewE7ODx+lU+EeaZ31TfxS2zneECqZ
cGUeRq3fwxRAnGebWAOn+HRTd1W+o46Nvs2L6RVuuTpKCy2q11J1VURqYv7s1oNd5FvlUmptxHtY
zc7Whk2jPPVVF8bPHGIS7roRU27GqpALgjSXG2jTALOw0rGhDHY1Pccom1xkdIncl36qiMyNd1Yc
CqgW8i0QyHyhHVJhRoy+FUG2KwIFXNU95ZM6ezDXY4OqYStZMfVYsWPJSCHkQaB33N3EVYyalTVl
NCEXXaNrGh55MdNuGvp24y7jq+udZE9KFIrdoqHhx8ghxq/l+PbbC13KdcJ+w0lxSfJy20ZJvMlU
xNHop6csTQYkJ+5xPyp1rAoQGZ2m+IgvjnfFyv/cmt1ZnPY7IdiWg49D9Wkx5hnc45mK7xcBIRQF
c65MGe4ld4yHISUvdRzvytJa5IN29ujWxi8CPJMo8ze2WX9KhZ9Jo2SjtVhZp+jDM/7YM81l2Ej4
lxCeIpqNJcY1SC/OQFOB+NQRkGaO1uhiKQgRi46Kr8Iuq9dPUDrvDJcDhJwtsW5k9lWOzO+TbNJ9
eYW4vEXmFa4HYapV4zeAFRYxRYYTeaSRuHYWMVLrF3dCxpTnBOMPdD52xqVdbpfG601llTharCGr
xNs5BGLlEzCxUh6VIAmxzmwiTZUWTeryk80ueG2DCdsGqN7Mzn5rPUJJnoqnZPqcW5nuqaJcPAPX
Qox+YFlFE2gEa0KuVgYaVNBGgqRLfykCztTGK908aJs2KYe9DiBAddUdzNRI0Q4A2POOpmvZW9se
ZEPvQRsUoDvziAdnXQzFq/ElQmTqc+evUdD46ykWcD6TXVc76KkMdyeGeNfU9bF3m89GHCdF7nPc
cCRvRfjLC0nnRXXL5monXZBEEsWKn1g0n73g3RmdM5ESNGyneVV21h0o41ULerVoed813yKo1Gem
yDSADozUV0T9qt0C2v6SNiXlxCKzGeS9yCI27mk7bavnkRhgb0KvZ4/khYqCLaLPmtfh5Ky99i6q
CX4MeuvVqGFjB0ANQSZxI40lqzx+ivAuClVZVAYAGZqZ8x6i3HOb5jOwJ5o2vfHEDvWzRkQIh+Y9
jYI7+gRPrcVkp41TndB+nm31OWZTvdZ1dfASvpoaq08Kg+/J6LzOhvuqM0BWnb4Y9BxXmUOmX1RD
kGbEf2KgfHGN8qer+I3MUGfZ9mQJCAB3BhQmz6if8xomactimc0CxwIqFupYP25SnTqRdwVjAQ1V
9dsxUOZ1Ci3ETVA4vRWW9QGildvi2gTIsN7dZC9+xUzeF6D0GlQYEIv+kmKohDNw7q9zzldm6LKK
NCkyrgJqQTTGl0XAYXGshbU0bgoUXGvhPleeK1+ckLiBhEMgkrt1GYJcHNsg26uaPbegzeKlylsP
nY3B+zjxSq5lGA5701TBSgeFj4o31U8wmw+YlD/sFNVQ4jy01Je2qRtAt/PGRw6SPvVzRIoFtSbb
u2QtZoap9d9n4f0wPTIi7YKtUxxXegtYMV7EFzfd+JBycjejnk0nrMWbRCNeVCy3Q14eUUVwB7Z0
ZrqLDeju2TTet4JpP8FhvyqilGtAGTdPaHo636+h0VUv1uAEaEOp6E3YTpH4TKDk7ZrQh7CTT7rY
m8W3HuSvMgBLgnUIQHzzcxyYLTrsnEPwaqiRz0tRseSSgA8RofphY0TqhZkHa5zLdBNT8mhvB9vO
OYhQAQrntcodC0lp8RQsqXZ9ygQ5xtUpWNTbsmdb4lv+62BFz6rpKaAOGtd6fbptWBq0MzA0hvyM
J6otU4VM238c07K6Q5VSP3nmcXDMt0JDg2mV6Z3EmLynfROh+CM0JJucHSGs8bmiV0culHcVjXYP
WHYoCyR7WO3huWDvQoTkqmlq+6CK7BldRnPvBf2xQkq6n9so3cNST4G4IRdyXuNp/GoNNNtw/acz
mz11Fri/jLGQ6DdowYSc5vtxZjVpKxbdiAdhhx4zFfcs8CvURQNReuJaGEl0RIgSHYx3JFsTHpPj
rIITOncoZ8s+9bYWwhNH6Ws/owBgNRi9+0iwZEMquncMCsCoRo1tLi6NQ/izIWBgGLX/epNAqjGG
2oD7NAlbeqMjbUSTh3eb6FEslKtWh0+dQN3WIN+7DV2ATxzxzVzAdFqyAMnlcmBh/MmRJ4JilXdm
ETyaiN83RTbcgzDFA4YCy0fiBXN8+FiUaMGAou72nnNe+eMonjuSOZVY1JWb+k8fARoK+bFQFIGa
1pWzCSekvctoGMgWk8s1VktGYJPNmy6gdNEsgRRMWusmrapNVVbeKp4ohKKA8mravQg3DmOC8Okm
/opxsmIvmHc92v11Qr7VyU7lp9S0SVEbbes8mA4pgb6koROhYlqYASvg3pvQpd6RD+FT7744FBbh
CswU6PItqjtUZDnWQqrDMarcrZxZlee2p/UNh2nHHUoHPZ0sqCObspw3oOF5B51iZn/CRdqcN2ww
s4cOJo1sOD5x9gLkZxrbYCQS24KKI2Ppnwb/ZHXeFwF68uS0kblCFeBsYr8b72//hezZ2jBQLRr6
Y7IjmAAuLWGNiFdR6JosEV1EWKJLIMtKszte1+jqNsZUXzFqZkcrO/jjk23wzqZdQfxB3NaES05w
/gNm68h6t5PwTL8yP1mDwZtMBN7iXLEecBUiNddDtKbWsIlTUm9C1seDMsZHklFg4coieejM/Dt3
WWVGTwFyZvvohXb+o0mdvTLl3sndn6Cqx6dZTBwlk8eYyswumtOv0vRpk9oEowcW4Vp9+IFXyqfd
7wAJLD4mHfWUsol7T/1LGW+wt8mV4XXpvVxsNc084P5ImveSqJdtwGEKZBdkL0wg6Y+JK+edRAkq
FGe7OpIbTK+QbwPIAILKgt04aAibOtn7lfdb04AXds47WwPoFLjLS52SD1E1j3pZ0FBiOrUyWfBS
HFROSphGokArJtOfviMLqsOLiC7iceAcsRIJkJ2y2VP6/wrr5GJ0pbXJHZPSW4wmsJD0NZIIebAf
he8RMOcPf9j5ToeMf36tGlTjo99+S/ryGwMGqEu9t+6QX9KgR5aeDmyQaa1u3DRBbugLGFX2fDKz
auaiOO6XlM6tpLmry5gmUjG0x6bO7ou6gfhnw8MXWburHBpYVjh8Qr8rX8eeUqzMAHWo9gqyuzrq
BHEmO9bFwbdkky8BG455Clvg/hTG7v1sWiTO0bRnd7NUwcfhzq1d0ssXYKQbXm2OZ5i5BHGj8avl
qnDDwhewDZzcY8g/lSrv6Y6fQs8EIexDSI7K4IJXujvXhfWZd8ghR9D3e81ohHjJXg7B5byt/EHt
C4Pmp1tmd042/bFpiGx6QLcnm9rS3s3KH2VMsxOcAsUhuvy7eNwNRAucEWgf26gK957o2B3Z9n5M
DQbfPBPa6RHCY0UD7V0D66nWCRz0aNFOEFns+hRKp1K/1CaxfJ5gCWVjg5qSXl/gz82z70LWbpBW
VvJR2xQ6vXnkEB7gzTOcbNelw0PmautUzwXpCpm9LUErHxLOQ1EDdIbQBcAHkcWxQ8bt6favilX8
5FiAZJG5z//1n7bJALOw9prUh11v15Tt/V9/lf4h/+v2Z5tOzc6P209IzNc0tFc5YgVOFnCROxew
s+I5Uo/nx5LsluycNLyaUS3g1l5eyyRQD7kmUtUqI2fPyaZYw4WSKFBm+SR5A9ZObU0QLWp5sOQu
M8oI3GT0IEEYfj57c6Vwz8qQOAMGS2n/Kjv/O3uaIsM6Jh2pIfUUPtStPmexnB/5DsnJrLF2pQIR
bdKvkP3LB9Ouazy90XaKbKL3ErrHpLRkCGC+hWAeKwiQR9iW0d/n814sFvQZ6XQIJinL5R0urGMp
umqX1vXPLM46Kgn6Z1pY62IMh4uJ2XevA9CDZEZgl5fOJVIu+PCcZ+jgFRxr3e/o65fI5ZPsXBTj
XibckQLyysouxHBpKvB54DYPdcVZz2bLVKTlLpHOWSVhxs4aSlxRqZ2RVdfRRpiRhgV4E5cdpDPy
BIv+vatg9mT1ywSOamvZ3aOnQBhrj+jDsFVnalIA+masMV0+iJOxELpikOhHwvRQcWMF5ZcVE0IH
Orz6Q2mRTbrI32VVQOjxd1qENY/3BMyPSmlDHFh6NovlTYflgst2TJ6hSNwP2vdJJM/8rUXC1oku
/rEx6S7je9uhc+foo6NNWmC5jUwPSR80xBgRNIE5Otj5vtPe9zM7qKjt7h3ThjQ4S3jpI3lwLW01
qg+iv6LSIQJ8nsg+susjBUCMmaY8aCjlnEjBlE3fE3TMdwQVK1yEJ7JGxmPZov1IYrrNTYkHbhLU
8soBW6cn7X6XlQx21FqrJgdO0rcxra86i7YQLOxVb/D+Z3X9NceOv6vj4LmuNZWJmi4uEe+PbrrI
kIZYpGd3FDAglHeaiI/ADa7/2KkmjACLg6R358/Vn9QRb0JPv0mnQVaUuHfCF2d6bxsKQxQjAdks
laV3ZHlwnvvylUEs7t2JqNJO5biq49l98R4DI+mf+gQEix1RsDStdAPkqSQSJ/RAgGj/WAKKMvwC
9CrdLaBhjuBVGfwLTGm9F35O0YwD+UF1RXDGhgxSuDXkaYC+cmyAM5+04Gsw/ItjJKHSV2bVcgaR
9p3Xh/N+zGznkoZ1QJzLIO6rkA57Gl/axg3v0UMRWWOn5qNvheWWpMvyMNPtQeGCbL7DQP5sUYfc
CEsMz1Rg+402hPHsYBkZDDZwQVSML51La10ZXfLauGTtGqoxX3vZTBg0/eKKZAfkoV+xASYlGDNr
Nx6tkAOVuyQWemWo3jTHGMymmXqDqsMIF0n9FkEEXI9mX751DU2kmuykNyvAOE6WS/ZmEvq+pnyZ
vqG8z9cEg8RvN0+oZWXRWzjRX+rYpF7HEhFBnsrgysREQb6t/SvyqmqN+1U94tne4je3qXAjjwoU
isTbL9N4tu/BcJvbMfnR54QK1ZreeigNWouN8RinQhwTr9X3YeQO912XaOjStXPXx/Qxl9/vGk1W
kywG+lS+uLRWd8aZd7B6L3jrsuDaaXSR5fwLSGKyAUJKTQTL0rYIop/p3GGkixXt46j1N94I/9Er
03FXaeDJbQ99Pxh4EMZYEZ6FU55+5bRLlMLDPHjutqnojSrTmi42+xIKI5mzzbri05jmO3Ag1WPq
pXBD6nutnWqfN5n/OHPFRurdlVF6kmmTPxeC6ZgOcEHtVTKfDSW6KK4/zHAaZNoOWYjoCLo1SgkX
6/kicuyAqCgK4MZWJbGHLsAfLsId6J7oMDgh2sFlovrnLkrPnarmfdNqujUie4Q/deiVTk/jovkK
Zyb5YaCfTArbXVgFet3Np7DxPXwXCTs7tlMsAt1HaVbzgSZbuy0m9RWEKQU3TK3LrB0RQA7hp1dk
OEBlqZWgN7qca+mSrAG2CiZ3JhEM9neNYmnw4oaun7efI4RYCMFqBAL2f3B2Hr2to1sW/S89J8Ac
Bj1RIhVtWZJle0I4MufMX9+LtxvoKl3DRvfk4qLq1ZNEfvGcvdemyuMrODII94GfgIXbiluRUWUC
TNJ0fR9y2OTSBJVEGZqtBK9hllICvjOycEfnawtPFM6da2ar3AwwDcZl7zD8pqyxO6HtC0Ss44qs
BYrnBiyGdKiQgoAJm2uxrzmNrnOn79MFXgppiQGCm0NIY1ENL5UuFffe0EMcoijGsk3CSDbZKxS0
o8HjOLbjg0cZAUcd2pZUEd195Xf+XMHd3RBdsEESBxeOBDLXj1lKvHIeNQVIyp6aAD9yBCBIvpwx
SjKVur0pStGhIl5q6Bp1F5PNviT9xNyoLWnMTeAngE4GrBHCdC+T7+gKIlRVlKsQ5p9DXF58hMyM
LHx2Oc3yHmrL5MtI8OS0JNazajmxp1G0zKjVYoDdiW5FUSAcYFBb3R1Ci95gObZAaW3Y+93loPvp
HJ/VNevpjwyihc2kSSGx9Gq3hTCp2LJxB4s3W1Q+DZsml5ON4Lciq36z65GX4VGCZhiaWbHjZHbw
RrddNYw3WusRQBA/O3Otk1AbkdvRW/2m7tWS2n0LakWFzD3UzYqbSbzRDKFcdgNKvMx7FkQL2Tsl
Y3toivuhn2LZsPg47KFPssw1yFfMqfjjlEZ5sGQcy2oVh6u0MGObhKBiabmTT1P3No2ZsHnm5bFS
uAG3HAhAq3fUUFOyeMa+pxfrijtONgODsd0ZRr2C+10C+NPv/lwceZKzMtEF2y9Gx4ghGsYaCoJW
s9Gk6kdBL3E7N1q8bPg9K7DUe81Ajhunrb6MRO7RhSijDBe8w5jI+a4auV4IygCpQlcp6xA7wGmH
kmuXoBtvw/BR8dx4E43gdkVZ31p6DUVCqx01DO+1bKBKEnsEARdqs8bzy12o9mJp62WNtB1b+oOg
FCmETv/szx/t9Dd3tJClaeVAsTqptEWiwygr9YogA4MQEOLOhDn2qpXqFsla6QdxG0z/4s/f5JQ2
f2pNqOG+hqi7N7HvHNva1uT5CBiJcboJxhkqUfPYPnXI3c/eolgHC+k+fTJf2ndrR4aq6uM3XgkU
fuFqLdRHrgvqsWAgqMvuiMvNfVXwwHXHqrAttITCbCqrgAxUV741k569dpXboSM6sZ0u9Xf+wV12
0vlPkdFL3DeyWfIoY/E6jM9GCJtojshOuyc8h+Dh8mLsgtW4F8SV4DyWeOdwg3LAvyOhyTrTIhTf
jLV8CJW5coredGOlZosR+IHdL4pokX7k54hCW7E38juQ0PrReySluire2nzPgjARQ9hHaGWmW6la
gmhR5EWD2xX35B5lNLZCytYMM8u0g5wbQ7wKASHZSGHkh+Itg0zhJPHeNM6C8M5PR5y3Ui5RPUfa
Q42p+yjWCEtqWpGvoFb7g4pMq5znm9wuonNy4tStQi6AiIFckbXjiIekWaeP4aPwgpSAUhK2h2Vm
N9pSeVTfYnkrizMF6rv/We+Vi7UJGapOk6A9djyaibN2C0suAQU/C1/a16SdKUd/Yd7z44a5+t7b
3ZUsaigI5+ZRWpFOgdR2T7JCDp/rxK6GhMjmxiktkYu0B9WYAcGOUWHM0gvhTKhJhHMI0wZHZ7ts
64VbH8a7qluAjknp59DwoVw5A7vfhXMohqfOwf6SrWj2COGS7tYWghrvZtiku+RRutPOaTdX9WMj
OzEK3726gUXXNvDvVtZJPBpneVjIDBxhTaAKx8unZoM3YKQ2HM6FXbI19xSOuUiew3XcTyPA48Yx
ON6Vhl27Sj/LffEsHHuS0FaKnazHpbq9IJxcEtvGj7mCgEVQQzX5veLI+0qgyEE8SB895f4ZBGts
Dnew4usX7BBXFuBEWWf5UgrsTrVRYtRsqgdr7SO+rubGekhmorIOL6Y4b7jJ9huDIjNTddGci1V6
4B6OlmCAmbzxH0k2s/QFb6SixVIuqp08Czfeqb8IdnjQ7GBtXMr0XgvWxDy73uIqHeV7d83ZNIIV
ea1hb3yW22TOMlhRLKG2uvIAQ6EEfQbk8lRuXRSb12ZFWPzDhGtHxzarHX+KkJv5h/413pR74z63
X3t/Xu0UO1+iyi0W+J6v0QuGkJNxROOSPU2hxaCZl2q0IjvUJ1DiK/wCZIN4oipmiBAPonJfO9KW
ok/3wlKmvNHnmwT1KMBtqt8xsryDwoNBqemkJ+tNi+ZYOy/CnJYJAKNzvTU75A6O9Fa9iBPybW4t
hX2xFps5KlBr3s/Np2JtniTgUe/w+Ral3dwlp8nRgxSXyDAnOsWdI5ypFYU1r5RykHgG+fJePYWv
UHOKpWFrx9GYldccIuyJe+L4BXexjp1kJ56Uo3X0wzVlMHc9UkA+8IS4rEOzNmfVm0Cgns1xI13S
JtI3/ia705+6lfHi7sqtZ6dO/lWtfHcevmHQHpqZRag63RP+z2e5OmvEmZs59Om2jfEQHyHmBatW
mMUX6vZPojLH7akutMnZvagcHNeIkZHWdV+euAc2EzZsiTPjAx3nQISKeeiQ1uBFZwU641ko2GsY
NGArB1gnSPMIJIOsTkDXmic/yx/9V8HAazSv3rmx9st6IKtzRjM2npER50j3JK2gHSFJatvsgpKX
zWAiLmHamibtw8y8y4+Yzc0MoBC9na3Q2QBdEUAjr9OX1ca9kICpAmcuHxBE9uO9cJLpOz6EF/Tc
AqXgWZzYeEel/eBgvFMdeqb1nFX33TuY+xz64UJc1jvh1N9bu/FOoInKiWFv7Txt7352oAd3RB1S
AaYjemZHhF2RPmln49549k5sCc/GWvkQdpXD/Au51FMwSPCjzX2nfCw3iIEClKJz8c5aYmaY+8/6
l7dFJu7RfJ3JRBTPAfnSkQCryAAGQjgLbBq51qby0CkQCsRkXljW0jyVxP98id5S2IQvcIjcB2kt
3RXNa7hLruDGqNqRPzeFqc+5tSGTgZLT8XXuYpaywXUK1kOxs9V1VSy8dTKswi+rJkxjZi60ji1T
JRVoTqNXsBaetmBmESUM2+Y5WVe5Q0sJTYXBOF8Le1qwqKyHhYJYhgaIMx791BblWbr0ALrP/aWB
NPuoDDN5VT9ae0m08y0mSM2YFXa/022LaSLdCU/RsnY4usv3wae3D7OF+SG2a5019R7oBdqFZmEk
NjphDkHqe+rUW3qcCT+xuIC6G7q5nM777ZSDuswO6bP1xBld2hUCNG44jwvhlTo/clz3QztEwGHv
I1I+3RE9y6x+s0R0egiM96XLsrAQjvrJa496vxm38aKyq7mHAcgu9mTsvaVX+Tw8JTSN3ij9+Btz
C6lFXVbP/mM+LKt3phwQr3qrvAkPPN2VRD7OggdmdHc8iLGYA3wJzpHvWNYx7GaNtJZpoxFaKvCW
mNMz5SoGG91c9mst2kFFdyR7RKTxVDs1yl1zBi5V/3BBtvULWIHiluBgY99+1fD4qH3J1ILs9LFC
MDhvL8LzyJNulwRfk5cErZF+0zIdHgBYpltSZ7n7z4qd76hvqnVs4GeibBnm4IXe3bUizC3CAB5C
zREIariQEYl/sXYx0MwSHt4Wg+KwJFjFy53uTmt2um/jxoDB+0XMLBlUGty3PT157Qi5XRFOA+eN
YK49lscOmfwb8Hpc/Dg97mFqI6lBWWugTIbVuGRiwvqzTSeBokcEBRSG+yRfS+nCF+c0rJA/NNu4
hqQ9G9KN/MD/3iAwCbdBuyQqot2STj5pKyMI5jP6SLq/UtIVsHju7IF+5KQQZhdd3df1ojLPXCSF
Zs+BLf8sH2oLoKbjcgx9CZO1dGSBQv4kBxeKgulDdRfcpXgqN12x9E7NNSpsII3MGNo1MxJz1oQP
rPJ3+L0+m/6jdtcr+FRW3IpRBuiOlx2KaENxjuMcKqTg4L2aL/KeRSL+DI/ti0HtziHl5CXbFWt/
02zrZ/Uhj+2BjjCa0hOAQJLqyGqZ+yPBuot8WRiO9VIntomiKNlmhBOkd8SgYAH0gZTceeMp+8hf
JqQN7k00DyZH80+SRLB7pF94uxL1E2/Z8IR3ERtWrANEQjuPhXHOmZFc5rsSrsqGMuk5tYNmW53o
drpXAabgfvzKdvopewrNueuYZ4/j1yZ9xIM6V+p5jzdvn2uLnJeFdUSfF0xW3hKD7VhI8xIFyjy+
cI6r01fPn2WURvc9db0r3xNzKOYBtq8NtBMMOuYDHTc3v2rtUbhPTjhlegiLTDNuHUhF3xB7jp9s
bAXGiC1gVWqU7la8ols5Vdw6NjAiNHrtB9MhKorHR263dtT26OjDx2HlckZ9Y+ALkFo2nFsx/BAL
PE9fgmJRfjY74MhMGbYnVHUI8h9hdxN55XBuWSRHOM7lQltlm3gF1mdv7nK8YCan4Lmx9+84OXgv
zJl422abHAuMapOUlZ/0kUD21eS3jVCwL4GVkCCKmk7SNtrBgEW9pa5OnUKFsImUfwULhI5nfqL9
671ILFicqMIFxpJ0G5l2/OhKxOJ+PAsvef8iZseWVL0nqs4eWMMVJ6jARqKAkJrjGcHgvUoe0UOT
k9nCsb6GMsbZR5xZH7wMdtWIYzwXmjVgqH1y7i9mMGtfSDouNyDDqLJ/DNpMO2NooTspkTtzX9Ly
WxVXMndhXT8QHsStPai2Pgc/mSijlUms9IUJmqEcXwGXO3o2IluT9XND0u0ue23NmbeNz94h5wpl
cVZqEOx8Ugh4UN/oz3AR5cBqLrHJWDsUy4AAEYtvgvv0ga8t3YsvIKvOFDP4WNxR3BGe8foABuUs
Lm6zBS9X2MYv1O64KMSflbtFQDJ12c/eB6sxMUIoquqDecWw+xZ+lU5IS2+dL9V3d2di1nS583FG
nmV76wEvI3W9fNdtkmoOHXHpfyQhPSzuQw7hhsyjchMu2aMYLw0xBNN+3TxR+qiLOSHQXBoW3p36
IDwnK/FdHFZQDaEEC/cR6yHCTx55/Ur2hvpefrFrdSQEjnPoR93abxfQmt/dbXX1ym2ImHct74SF
sUmwufmLAuSHuYYz/mwRgdIzQ3nYX0joBQjoG3wgBlqJhduvNNs6lsf6gpjzaoIHwf+I8JO5iiJ0
Nex8oMrL8IvVT4oXOhCft4ECnzf7bPM5RwSOTeiz2eXra3P0lV38oT0xOh+CV9cmJd5d9MHC2hoH
CX/hB70FRBfW+AgcO1saClL4mfoi7ESnwCi/tMCgLFj99S2tk4VPQgFCn2W4rjY+Fvh76TQtNpNI
jDucsZbu8+kSa9JhsKnneYfhIj09FRJt+QVlH5q2eM7ZGIuXGC37vF+pBwYOL8k/ylv/E/ur+QAJ
NPgKz+07m4Bwklbpc3oeEpt4S/3o2v0a/hGUSsJeP+i67ZTdsAEXZDwTNgdfZiRXZ94/196igQ5C
CqnCKW3urzkRu58ox7muo70NP1WuGJyMVGC9M3+PvUp8YJX3Zj12i32IB+acHbJX5OgWiXRzhAFk
27kP3slnPs3ca/zJGG6fOEIP0Kjm4jG4YzmSWXKwnM1od1XX6qo9V1eWR/+BNMpZcF+suit3V3Wf
7qSVsV1HR3FpPJXMtgJBabZi8WSx1J45W1/al86hG3PNLwjUCG9FR7ppOUqvhicu7GAvq12OTrJY
VCuRlh/Nvkdrw2h6K48FibzeHDIkS0Z3Np+Gfmst2oP73vXXsFoJia2JdkbIDLv+vHaMA6HtXP0m
hw+XuA4b40x8niZQD8Vrm3+RjSA7o7pKOAE0xHo4ns3/MLO17XDI71gF0Rxam4EvW9rlg7bpbZ6A
uFOWFQ3BCx5jf0ZCMSUJov8y6kJslDS3DtPxGS/hW8qxzF/2S/GDFIKoWrKAXwUW8km4MMsdY5+/
Vk/YKWQuntJRuATa3NPqlqnUqLaBCLqzYjjytGY2f/4GobbFgZpbi4r0m4VRMqUR72NoeplSsTP6
moRB03WTAG8vAYhH2+DPP48QYSVRXTBUrGhbSS05XSX7OJ4nF3AlhilljJ+EWKlWRq3xu/VKkDei
lvJXzwTPq1I7K0LcJQFnL1TKKES75j4Sw8KOyX5c+HmL1XlgMnTTHyGym3lDZwOP96ggg6t2qtRz
XOqz//mjN8t9o+a6Hel+vOmJBVZrlQNlXMbFxvq0PrPKancWvHQ49VlGERZ9wjLJBW4qf/7QRyLT
Bc+muUARE4ExAY9lwPHBN6+ILEvHzzmYo3vEgkjhWcV7ipKDEu1AQqIWnoXo3qNi0eWeiWhAwvpc
HjpV/pAjSONpOCGwzaPL790EUNzQMjWLrODOReBTM7dwdxfe8Knk7h7YvMwR1mswjz2FulwxVUT8
x7yIRpUd9MoJ0W8j22N/NCoSDUasFlRmaJy5+aNaXQcV9er098Ds4RQG1YcQhmcLqnrZVw+1MEas
keo86+PXTs8poQ7XIRcUu1bhoLb6ShqM+2jwnFyQDwoXTzD/D6mkngyIQzNDJjCA/FASZRSyityj
S3Nn2dXmY96M2iryUAO5/XjpRvmO18EBhshX6kT5hylAUjLaZgHs+d2Uydi0XB9Hn08sZLmr0r5a
N7isWGfieE3yG4tW73Ti4B9KAdMJZozBdovGbkUvmE88MJgZxt6MrX7bphwyCYdeKYDBaAONqm1Z
8jvx0woRf4Y7CxBnAIZ38Y9ex0b7UrtSQSTCrIuaeKXFHBemQC8M7Iew8LkNS+b8P/4X8fMduQag
z7/JNSbiJUPTLRV3Jh96A3TR+1hOW8EsnU6FD5FZYApa9guZNKoqqWek0tqlGm5yBbYkmdSXnz/+
b77L9OmWpIimTodIvYH2GL3W11pmlCC/ui+3Vxdi5VE6CKliCJNAiYwgql0iXumfP1cCO/TXz5Zk
xbBMjeaWKk9f7B/AHrEC8Sr3UkmnhciPEqdYqduB0d0POl74UURNn5R7bHh73ULPSTuZm22mrFWr
2/zyVabf+N98o/XHf/6Hppq8AUkma4PAO4tvdPMGpEgTB+ShpeOKYBHCQgALIXz64LAd4c6H/kd/
cgLCMHx7umfthSyLkYy8VdZ6wy/Dwfjmu8jwtxTFVDXZuv0uWuBKspAF9MqBBLM8sMFPWIF4yF99
vGiuYKq/vAnluwEoY/EwsJiIuqrfvImIjt2Y5wJJ6ynlPqNLLoaioZPkpNWM8Danx29I9UueE3ye
pHaFE7XoOdojB8BlEm8UEgmQGIekC3KBgbjPU9L4j9xohe0Wx1VZPppoQPIBZWqd8HpzElCQVlLW
TQlNKpaBWR9/fqnfvVNZUQwssuZEvboZ14OnEnoQeZVjJmyExLJBySm6XybPn0F6O3IUmbmjifC3
DEP+9yDucToPtSWXTltqZ9g0xzYxtp1B8btmxuSUYI0uPY55C47B4i+due5DbY//A8RhFx91nxEV
V/l9t3NVk0xgfNCm+mnVE7Mkf4mLcj8OADRyvbDFyr0XG/+LiJxy9fPDkv+iZzEDFFnXZNEyJTCf
0xD5x2S0NBV+uKxwHbA4mnpGBq0AumFDq2VIeKdjGSQOwOB1D+1JnMrK5iot40dPguvqRxBG9P6T
7PdPMyphBcJcUDxoBWPn3bsJzN6fv+63a4ei0rhj8zJk/c+//8fXVSpLz4yAr8vImjcSVBsMV/Nx
wk5JSXuJaKlPnv6XXtuGCrVLDwEcNZlZbIr1b9/lu9mjsHCLKop6hKE3Q8BDWCIJ5lA6kUb3xCii
YTHRRgafmlAhF7anMZ/qlha7Rxuj85OPnx/Gt9NXsTRZFeG86QzEm3eH3+S/x2CPoGhRSjJF5jZA
JDpcTAibM1nJZtU08/BlRQBBppfTyqfQpK404WR6bHLY2PtPsqB404j953UofdZGRMHV2+dxDrsn
5pZNpiux5+fWd9/gRGyxUVIwDdvNRFmqJwzVzz9M+v7JmrrBbiyr5l/rEhpUBpBYOlW21RpK7LqC
KxDV2qoHNUMQTLQeJWsdUzgPIb/8/Onf7YuMsIl4JgLcU272BLV31UZN2BOGidMjUJroJhJ624W2
5BmXUEspkHT1L7/5u1VLFSEmqfB9INnd4OQiUsPbIe5KZ+x5lwhuXnQze/n5l/32GTe/DISyjE+U
AYvIbz/qpa2ayS+L77djkskgKRbzgib37Zi0Qlgtcs2kKKSV0tECGFhFrJ4BpmXpkVhtCl9qsNSK
Zo9f5oipiWY8+uE43sVusQ3Kdt+K+ENNWSIaL6ZLZVAx8Af/Jci9VT3hSEmHG2CBDRc4JFRGJ2CU
Zzzkgfs2AcdM4nN+eTnSNJX/vdoroqiZCmRO0UKyf7OnqFreKAKwIMdDnD6r2cZnKtnkMiIoqORM
M6OKL7i7aTmAu/GEgq5JztE3hyv/8zu0vvsmQFw5rGqyZNwuOoVuiOaQK4VTpF+CR7Pdl6lfG7VE
H3cg87J2twrACl/Z/vy5f59OUE2aCOsMHdK++ecJ/WPhtTypHssoLsh28ReGzJyseNjzLG/xo7Ho
TjGUP3/iNOJvnjm/z9QMjPOaot6ejq0qCEaCC3CHqcB5Q5TZHGWf8jJ8/H98jiqLEi+Y1Vydfvk/
fhkpCJjLSiNzTGo3o0sMEzRuUNW/nDVN5bvf84/PuTlsCUqsE8HJ54CkqAVLXaD55pavz4QeWYCU
qfQVH+IgW5N917Nu589quDaK8MzPp9bQNu1KsCbNlZIsFfRYkuKLq5CT0GwkPJoMTkIeVEpQZG8G
TqECuGk8akZEQWK/z0WSFWTkLdDCUfRC92ksE1GF6508MMuy7HLND5W1VlTeamxXWeInpIbToSMR
K5tbnooAPquXfja+4zMX1h0XSjyTHfJIevl5896aIvKCyCfauUhx7fTRa2csuJ7SapswyFZsPksG
Sgmwjznmpq5eZGtkSNIZH+PG9PznLtFFhKvQdbRePULe/hJh4i0ilw62QVjSPBklY1Vq2hP5n+F4
z6W5sF0qrJlFA7zVsduEEeIBs/cfg3E8e8HdzyNF+mZj4kBpaCwGU56XdntaiuNRULimZcQaAwSQ
/e7UxulR6eSTWVpvVCPamThER+w8VysJ7yvLV4E0dVj9d1mgbYZUPWFef9KkYin5+WUU4hdJJzZT
Vmqi3mPZHgefwk6hw/L3HstWJ2nRd5s5pkS7Jz+orPBXG9ERWxtdKtV/zFpapwJAUMV6i7vupBGA
NdbNSQYKXbVAv8OUhkhiHcrCX6rYCGuV/yCMCefom4Xf4eUMj4ms7vCSHOW6PWGZ88qPcEjXiiJ9
DJ5ku4JxgAdDvnIpvzapZOc9rceAx+4S6qsGQUypaQlEGnEFnoX59D1ltYsWldGcfF36+PPftfqu
yqoj6ttF1UKokJHz1bG1gUzuaLQFm1J8rcLWcXvWNEl9UuR0jc9iEwfpfvTle09T77wINoRfXoQx
2+N2gbnj+xe/i55LgmR3tQ+Tx/WEhzqt9mpjfBBlTjXfLK8ZdsT7qCXxJoVvPDbZA3dQxtQEt/9l
hHyzUcgWtFSKTxqqTONmMXETqKVyOaCOBkOWeeWwqSGXznWLOmRSaisA2h8BAnYkGSVyFpHXHlU9
TVBX6Zxfvsu0nd8soIpsqOAmLFge1u0VhSpL23Z5kjngQJCnkzYtBJNRjVxE9HKNLrUbhPfiXMi7
196o36VMPFUlyhrfN9Vl1uZ0E03BW3d1/8smJv1961C4oYm6LksmVMzbtb30hlbwG51gYywD1Lty
E6ksjRfE5d7W7ctnNxmhExpy7FQGnC1f6NZNI7q/bGoTHPn2EcG3ZT8zTSIBObH8e+2vh4gYjaEB
L2teIAIkNv6/RFj+4YZg6pj1YT9s0xhxokLw70TTqCfPudpayIpjUOii/q4l2xg7AWX5/h7e37jP
XAH5E8YSWY3msoVy1i3rxagL90ob81uCWoY4B1tLzUiXaPQZlo34l83zu5WK+xFRsKJGbUOWb85h
VVTncYSnCkJrc6hli9Z7+QqDatbG5bno0nPcDEh/lBFYTPb688j7+wStTrupZICENixNuzlnRi2Z
TLg8sKOYtJvwKy36YThTrVsFerHr5ORhFBAP/fyh34wpTu3grg2Dg5Ei6je/OK+yrPHaJnayCMkn
WsI8ql5HvQH6Ed5pLjrpFI9c/5qExhEV9cfPH//nCPjv2aaKCj9bllRJ17Xbg5kXxHmqxgXhd1qt
0ltsGR26jPSOeN9RvQtj/dhiDqC9rdGTFkBbdFQnilad9aJ5LRvl3Ez/mrz3u6HCy5/3JhWT7HUY
HpRmD8ZvE2ZY9I3yt7f19zLBF+fSwaFd0/j605L2j/NPoVG31puEL47p3ldwA4/mR4gJHwTlL7eD
7waGQtFP5zFxEtJuPspHKuyatRU5UQTXwMDh4Rl2ojV7A503ljFulLV1/fnF/H1g5udBTFeAnE+L
ze2xS80BawomQSmsd5GVv2aDdAbJsBBz6fLnkUduslRl45fx+PfxVRW5kividFjng28mgVZRxKhd
I3KEptkMcUueXXQX6OLu558nffdMNZFyl0KGC4/1Zgnj2NUHAf/fjpdqR73lDk8291RwY6vMngtB
2UWqvApFbWXCFlArVtlSwWnVDOsAUSCQKhItFIKrBPe3kfXNIsQzkETO76Ys6twI/z20ekHuyfTD
9lviAxoD/6RoPWuAu6uDetu0zxK5hDM9hBEl/TbUtGmnvZ2P09JnaEDC2GluPpsNhBAav44cSwMu
oWL0owICa0E0Mtb1rFvXMN1mGDTBNUAiSYlj5hegKk6IWZzC3rrWnRLWg/0f4K0pYQQ0mdSKhPe4
TyKINewEJM0z7SmYSXK5wBmHKCRv0pVbpQ+xiom8nwgyf6Bj9RTF6eEmwScWT4628x+WgVCYS60D
XvTnfw4Qz4KdBPQJEzmlVnBwXfdSV9rmTzLLmImTKZ7IaVMp5rCPQXIEb9T1UL71wP2ErHUAcVlz
WSpeATyv8uka8MuAmybpXw/WtKbSjGRa6u2AG0MYrr7KQjd0wosbopfztaU+bJISNVoBEMXVmk2W
QiLBNPWBO2ep5NX9z1/i28lF5ADtC0uG/3+zkCRqweHBy2IHTyeSKn62GEln06h/ubR9U29kBFs6
914WdZ1a379HMG43Jc2LNHY6haYT2kSzAdnBOl0V7YYj1BnmAXpwcBm1opHYJu9Kt9115vjbF/n7
pDJV6CXaRCbFT57+v7/IGIrYiEGzOlIF96Lhj0Vf2pX3GiXDkzZZOf9E2xTaYTLCJ+bb//2B8xRU
NnTVFMXbihzTQG8jn9VsiNyP6XmX6MuS0v1lsZb/viRTBGNlpM9A+V6+nbV9FaXSmLFi6BEtBgvO
/yzOY9RZxjEaiC7RWbNCpXaCVrdmXc0ohzxP8umwkokz4iyN0hwi52hx5J3ad4FqXROYObJL2ECP
PLCSEDj9vgx/t9oQQ6FKtB2+KcuYemmC8GsjlJ3NRiDiW8jzVx7lnPT53SD+uup/+5xkBdYd2Avz
r85NzEMydKpfztDfCVIDEjnKXxvKpiAhTZQ1cfDWxG8q4JdOAFfVcSLVi02QIoD5eWAY0wy4XQ54
UTR5VUkhnORmn7MaGcCTV0QOJmNcOoD+TcAPECgJsIoCtF+YpLK6uvc5TXAkOFpmZYvms2Gq5wRt
TfbZe1hXgqR1Ko5LIRskqGlSG0f+aC3Cirpe22uWux9q+Wz2FDNyBoOo5K9qHT1aSn1K8uzV6sVd
DqiePDC8TOVzaWrLwiN0ChvlK6VqSpDWeZSKBwVaEwFYE3j4M8hotvtmoiwzWd/hMX5oFRAwuVFu
/UYBb0HWD1GSrmEAPNWvacA1l2EvojjtRbCW8s5nOMxIM4W18/Ln74aekFXLU84LKip+9haKv+2q
6rfv3qDCyvqHt+/2aF+61VRSSNjZinKTAlsyo3bT0eRcTBOi7Dr0Qf7gaBKB4D1pYTzp0JLOYZm+
hl753vjVehTVsxBwyqw7FuyiLE6wOO5Htew4llrzqPTfwzfJAjnS+IgS9OEeh5eTwSKLJs6UEeso
owX9o2VwmblWzVsF3eO0FisG/0qEgA9eKset0+IkyLyHuqKfZQi/bAPfHTAkUeUaicHbmq5x/14V
Y6PpwwCAiCPU0kzq0wevdzck/0leccnK4VXM0eq48dHKhl/uOPI3W5DEYjgdmmnWKrfnfVliVqvY
t53RlT7AtT0B+380JH9ZWOkpzF8aSXEUZ/jUJ2OZhnDHfxIzY5e5yqvZ1qe0AKhn5nT98qlSZVc9
AgrZTVfUe7BUWfXJL+P1z3P1u9WVmpakc97nPPbXtbuFttqXXpY5XYiizUjXRUN9J+lOZZSuxzza
iJ2xUnwcWqg0h5Qvh45k1onNKa5RRxg+1hn/jmDP97BXnxJT/BhhwYXmRUqG16gSf7lTfft6JYm2
JL0Y7nS3u68qWGFQmlXmYKc7FHpXIhp69Op8K4rB0eOwlcb9cgg9ezC1X3OFvjlY89lT5VmWNIu1
+t9jiyWvqyu1YGwRnjInGp4Bpu6YNbaWLTQhPOGs3/ij+JHH4gd16hXENjvt3IMmNyes+bOoNpEx
A59WxHT/85v87rLLl+M6o3AG4+Z2s+omRK8BnOdNjnX2BG5sNYzaU6ixXHq+MeN+uhNTakueph10
z9qovff4yzf45l7FmxEtxdS5YJm3x8DcUIM6SakuFUN7mt5Pp1uOVwExr59Uqz2Rcf2YJfquj8wD
Qb4WOo8sVJ5IK/yoDe9IGOVTCmRfILYWT/Evs/Ob7VhSUNVYisqe9Fd3voVvSQ5kkaKEbrhXZ5+a
VpzjigEUeMXRbNLfmsHfDRaFmC1Zk2QkJbcLESPDzeRqTB2qA6uSbLgSnskM8uoi1/1T6A/8w/6X
6Ty945udl369qCkKHWhVtqYV6h8X93zs+lJ0KV7hWL6O6Bh7vOFGvfey9LfCt/Hd2/7nZ92MN0sI
o1BVp0KZBR+rClwMphKkLm44UvBa9BkANhNZo6rYvlgcxjwzMOGYW3OwmLT6Asv6eSL6Jqqx8ujn
lfmwFjP1Cqg+oZNPOgm4pXi08yk6tzPEdSXkZyyxPgh9paZYC0Via2zzpvwv0s5suW4ky7K/khbv
yMIMeFtlPtx54iUvSYkSX2CUSGEeHYMDX98LVHRViEET26rMwhSiKPFOgLufc/be6/41+RiJZs74
kWy+6sUujB0I5l3i9MSuJNNeRsa+Lrx1UfbXY/wcmt5ayAIlnXfw8WDTcjEBB7bluNVrcaya/ixy
Ql+0cdtMEiJ0fZ8S4NNpWE0xgGb9Vd6Pe6vDpVZ3P5Kkve8lzzIszqogwSQPpjsnY1JiCpBGJSbt
ZewRYZPB962++ftohs+WtiDzJdC/gLL5mkoXfmG30EZrXBKkLdSq14HkWCTSbGr8aK8Jl4KXsrFR
SeLGsw8umiAvCetNrlBK6/lThTSLzqKEg9Uep3DMyEIt2EfcGpJPyRVIvMDWtkB8+iKMD9zBOEEZ
tWyTcEC42Q5k0xEUNYwJgIguve1yDomWsAkGyfSMHzGn7iNLJCvBOUfKi7YkCyEZp4O9AMLwBcSm
AuNgbQuwQL5WXYjRw6PDVT/5xYWo85VVcR7zdLWXBVuhQ2pcil+4hx0k0heBPciL5b0f+DMU86WP
y0vYFBdNtmgpAjRPNpb28rv0jQczw7dYpOXnRO3JMlx4LnG3DA4ePMKRggqTNyHFItpFDj8rDa50
oFYdwQFW5GxabT9fEsqtL2L0jr47YiLlSc7rACHpW/StWysl9zCITkPcfSm9UK2Kbtz+frl89/4x
PM9gcbCQrbwpWN1a1u3osiCZMlg1LisySMyxgniBSsge3XU3iSMv8YN18L1DCv0PqlfEFGiV3jys
E41kqISAl1vGP4YuzkWa088vPliJ3t2OHE6YFhNbxojizePYiIMIrxfFbhjFrhs6PFEkwee4demm
lMjpFlUcXURjXsVgcWrj45PCeys+m6rn8h7ThX1bOIoqr/NqcJgo4OHIahSnHfr3QXNP/PEZoQBF
n78IwumWxX8dgddeEYl40hsCkn2ajyBpT23b3KQmSC3fPQa5yQTLISw5AEQzkJy5yI2CW1AGuzAr
nsuwve2i8ECu+FGMPWEK0KZ6B1p6V9DNDwGFhBiI86FbjaV7b3XEwKUsl904zwgzbWk2pJVG4+x0
0scnq5h2IJsRfXtLA2hyHukI+Z9NmSLM6THgw/UCVB7f1tWl8Us07DamAb2dnuZPsyQZDP+XSld+
4n6mlEpzOM3VSHxWcmnIWyK5l5PIYwAP9ufELmLdsMjRWxlhTKOmT658DqmwChLiFOhCydxrV2bS
QyxviHE0iBDOQByD/IBCgEC9zaoXjFQEk+pkc6ueWH6EEUNogzRo7ftKAS8d0fx7VRsS7yBwaBvk
UDB79Hr3IHVMlFkTLjqFx7ZPPk9pRfpGPovE8XzGAQ8wxwr+/h58b790LUp0gd6NS3W+R/+yX8a6
dPIi7QvSD5kxmZ9yNzuOg75NDXA1/6uHelui9RV5wyWRj7vII0mxIF+4oMdOTOJyaLUPXta7p2SX
ugpdCnI0yrlfX5dem1VZ2w2vK93JCJpeWACVLTfzuT0xxq8G1PQJJztxwx+8zPdOPXRpaElx1KIO
e3NEdhtkBUXG8qIY+5KAnudYXtr27EXiaFR8vnz9+zf2/Ud06OTPYNO/dRsIp0bdQo7hrkkaDGDN
PakyT0YwPpRZ89Kyh5DqtP79Q74uHW/PWbM+ll4namXvrfhnkhWp/hAUdonKoqUN5LBH44jZUgAa
1ZvF1Lp3kmwmWHBDduf793VKimMzckZohnnUV+Ixby8aG5XE7IrPNG85kcbTVoxIGxytJHUC8oiX
O8cU0RuNrgBT3LR3K89dTtCZw6Bql57P/TbgSoM1QG/72JOju+JeOcYx+VIMbyVA4rsmwxjXkgmX
C2tX5uYnJeqbQivGRUAnFkHzKmoj0oSFlq5M+An0Zgdcx7P7vJaEJiEABBJWLqk+iyU5/l8Tn9QJ
h3C837+r7161XLMWoyBG02hQf71qBxXASotEvhvq6iUbYRvTSQmmPfF1Z9Net90qwe84fdTIfO8C
Ig+IRiYNXftvlYHstTGqTDffkVD9kkx8fGKST2PWPuWzBkM11YXcn/vfv9j3dn8mTyje9fmX19P1
X1YeXTQpgmSSD1O2kJK4mqVApzVv/U3pHBLfuM7K+n4+n/z+cd9b8f7yuG/r52Sys7509Bxjs9r6
4OrJGZLnwTQemrL/yXb+rv5P+FLe/Lwf/lF0+U0ZF6381x/inQ41FGIXkRhlKavCm1Z5O/gAPYAy
7awiuVWqH1YxsvWQbqzZZC0Yl+qHA8yN6dO0HfUIL7tPZgZ9Q4MPOgikt3Dkzgqfs5L0I9dV10lo
XciqVHlAwKmVIfLTjOfQxYslbcLyAudrgkZybZrI8hTYPUnGYJQQnONMn9qOSJMpvWNtJLuX5KlN
VOw502KLxm0icWtDbnt4NZe4fqKDfcJ2J85piRup1qg3DOKvF1ReNIxLzvpacQ9mQ2IJoe8cGNuw
d2DctRKaHmBIpFTrwhm+9pM9AIGj7DFaZ4vc6xy4IUnOA+GXME3YglsyJtJlaJIhnFrqYmfRYT43
14314HMiVpJrA6TCOozUgx1OYLDa+6TszuAeqrWXakeVOuuB+NlYi35oUzOunag9wJhtz04TQYvC
/Aqh94Mt5r2bRswAagYP3K1vRZ1ZVkl0lxV99YrqqrQeeuIoWt1+cCrnyMD3oQVR9sFKb7538Qo0
GbghPEbFb68n6ssQbiELhJt5Z5PAe2S3gbky5LImCTee6VDGPIKTsdi5QQLSMA/OKk6SXZjkd03H
WLMyGfvmUDvM5EcRVF/Q2wO36qc5WiI9ksVLXkJHoDqxWeusxwJsOKRB/P4efMcpYOOxQOdhstzQ
q3xzX4TamKGpzMg8CvIN+ikc7jodb9UYZzvnVcHfAs6OqU8byV9PtQjYnhAIs8eSDnmIEVET7bbv
WIXb4g6qHvotrE5bqAU4cclvB+mRfe6tTeBahMdXJF62GgCKTJ/R0Drc17iPdr9/Ua/9pTd7Iqd9
x5gPUz7tn/mK+cuKJtzRz1vTynYKun1NU50oNf++Ld1+2ZhqY4igWpU50eG5adxH5CtQwxfYe0PY
IG2RbuOUMoDUSj/yP1iH3hNiINpmdDSfEry/NWZD5UxV0LPYVn506uLsScvqS1RijHZsjMgtjJOG
HG/pqHvCH68j1V45jL4WfUDl2Urv87DJo+KlTfmgSKlH5pa/jNAKvIEf0RX+EWgNah9b+/HBe6q/
s4KijUAqgMCNwc7bqaaeBKFL2yhHn90AUkrx+3Ujy0agHyA/oxHh3VVTGe+H6CAGogfKJJ2uhE52
wxA962NtXjNAY7qdkRhkBTOfs6tRvRnjUzhxu4zZN/iQxXoo2mvSUck9gawoKnochcvd4sS9tkrI
VYXbyc02kjru+PEtixUBlUXp7bJU2NB2C2op3zqUJoQcK6IvPE++yE2JDgSoEdKX0aDo+znXNHjB
p3j7IGsrQmsotLVeVyhPNevWd+KHAhnSwupsYzFUnJV8zT+l4rs3sAS7SfccOvoqcDjNFP0OIduq
dh9JLH0Jg/CgQrKfwsRZhVZ5mfeT3vsEBvNxPhS2mfUgm+be6Lpnk1lfz9d9bBpM//nBlt7eR5z5
h6Hfi6plQB4dSa3vV2E8/LgKdOss2A1CO0m3dAuxpDc1yBThXcAhUz6SCMgS25P5VbW7KZtzR0f9
sSjH7x9cC+9dCgjSLB3RCkXt26nayDAhk62V71RSZsRCWgvifW/zUKot9RzvTywuva0B8ZzXL3w2
aW58oCx559CCQdBHZ+7MO/rbBi+467rO5wOaKPn4hqz67HpEDPei5r1BTroTY72e8JEuYrKWP7qL
31n9aZUw06GNywnxbfe9YMbeDXlc7NIOiGRVJDu7JMPMI+h+ZdXYq0rMSCffuXO4BzZ5EBEeKndB
VcJ9jlp/axbJOehqc2+NMwKwF4QQwuXSnX3fqeCKtMwVwKT72Accytliy6mGM2HT/NzF/uOXY5H8
93/y9feyArwaRu2bL/99X+b895/zv/mvv/Prv/j3FeS2UpY/2t/+re1LeX7KX+Tbv/TLT+bR/3x2
q6f26Zcv1gW6mvHSvTTj7Yvssvb1WXC8m//m/+83//Hy+lPux+rlX388PfMRkEaM7fl7+8ef35qt
lQjQ5zr0P/76CH9+e34J//qDcLfvZUHQ9zv/6uVJtv/6Q/Pdf6KfpKOOYowLEBHPH/8YXl6/Jcx/
+vNZUzD+RrGPf/WPfxRl00b/+sP2/qlj+5sNWcQTMxfkaciye/2W+U8bl6eO8Bf12ey1+eP/Pb8/
D7g/P7r3D7xvtCHzdIGG0yy5svhxyLTnS/gve6Bp6FHaORH9n7Bsdl7AZmK3t45RNDunJkLPL/sI
OCThfsZk7YuwIudUH9cxMq5tZw8fjYR+HcT/fDpIPnU2DgdLr8Hr/uvTSXlTKrOihuRA5oMwiSrc
Ad/7kdxFvXgSVVDBE8BWrPXVNaTF7IOC7tfl4s+Ht+kyYk3hPPD2uCYSd5JodewjpMyvpd8zA1O4
vDHsHEFBoEFw23zVV+1JOn38QXf1zXHk9cG5VLhWEJvqHuOQX197Q6Bs2KWGfYQO7zyVwZhuXcI6
87ED89vE5r2WhEciYjjfTweWrGc3Rw9dJvkxkXa7tWTMrCzSMbkOcvrorPRrE/bnk0MQzvVGOC3r
+ZvrZKhTNgmtsY8Z6anrRNZfHUgkm7oODBhOMfBWiWsCe/+fAJUYSHMXZqsUr15GJjkJ5ARLKH/z
l/vtnYLNnh/3v89wr8+Lu4E1Fj0mBdvbvpEqM7p8KraPUR/Y25B+PmezSl+R1f3Dqxr4YRSQw0rO
qe9ZnTsHbsB4S48pIXPAkv0GsuJ4HMfWA3SKSQEyaXKtGwch+pWtuoYYJ/qwI60VNuvYOA6ueka+
T9wkXLRakuiU2js8PpAc47B8dFvxSUtMYmPS6oabK70SBGHpNCTg7CSbLDSrQydY3sLghyzs5hKU
GlEn0rf2UeJ91VzzQTcL8cEu+Ka1Pb9LLg5fju2+QXP5b271BMwccNLAPjJu1TchtSfgBeJYUt6+
haQpCvi9TpZxiRrPL5rvZRARaPI/fCKctx0alxwNedd+vcbDZKbOjvQuHb8dDp1OiKYeWLdTpxjT
t3fY7LZONUpCh+192+b71tfU/e8vmV/rwJ/vBUdT25krMlCmb3o28KEbzS07+9gHVJ8ET3jFtFQo
SXHX39gxMBWz+mhZs/52lbq0akxj/hwYx7/tvqGjtr3WzOyZ2rlT9EtgkZh3ZejfcDAnPVXo0zF3
krMJhhjYl3el0+tuasP6TAb5B7fMm5r05xuAp8JAWW/zQbwte7AWGv2kGYTaozEv08E6WaIlcGIi
hSkjN8kfvzueFq/ygnFeFg89XqriylAlZfNUxCsrqgysKxHplqPjHAZ/zNbCzW5RCDh7yMKwR5s0
2CMrOeWNHEnEYtE2qK643bqPCuy/r9iubrN/6fOiSY36poYLkIIHgZvaR3xe5bGgarpuGF0vHIUR
QiXEPgeCpC9Nasvayex9Jp1uHYzuo1VW9a2cJs7t+rBgeEjm3OThQRqA95ZV1EOxtI69Y2rnTIbr
QI/ECjo2iPsuHdfaiG0x85iHtO4cOlTJeEvIQvPBsvvrQOjnR2UjjrPFfLn+rWcBfcNFpVtx3ZDE
v1NalS9xdZHPg33rWPdfuhBK8O9vj3fXCtfFs2igSQVS+eb+UNUc2u/VFvHPQnFaD8ebKm5ujIoB
gHAasRG5H6EhrSYw8CaOzeeUrIcPNmLj1/2Gzd3GpIo0Fk0Az+Nvd2kVtSXI20o7tEFKhqeh39mZ
yLaeixEpUrHamkOiEwPvu4s81KwrU0p2P0l4i2/KbiuyEBp9E94VBoib379Dzpu6hueGZMXTOR5y
O9uo135dxKp0snH1MxSpYTG6Wgbtw2mTZdqDg0KoQrnWJfmS53ale6Y8GrSBqzzwr+c9JRwyc23W
HulwvUXpQ2LGwlXxzulDi45DfUwDR2wbZt+LonC8nRogZXESY9YrxVqZ/MNkdBj+j8FRGZ1zUnUW
XkEYMM5+7Na7sfXFCiHHRQ9Jnwx9sS4QXkOfCzcy8cmzjsgf9eezXoosYZunalM3uKk4EqVAXmMi
KZNybWi92Nlhpd8Muxguygct3fkj/GVFZJTneuzb3LQCHdfc6Pj1PSx8lUAPtuxDGJLdLR33kz5F
4NpiV9sgEyCkPhjYsCEiMimRi4nnvixdN1lyKiOmKGjSARw4e0itq4IADoSW+pzYn1tjuk80d5G1
o3kAvZhsOGo95jbJzUlKwimGpUVUKeswJq51ICfigqI23mZpGi9stOckCMKASU3vUPgy2Q7ucK5D
mrt52Jt82B6ZZ7CPl40gXXyabNzSBv122DAFJnBbxNXh9WtmkNZKCq8AmcdcdFnR4t4EYKqsqYr2
WkYc6VBZ5TGOoKj7cSMOg9oF3TCeiwFDVdblR3MGZOB2bwEGelxCQ3psazIqp9GHTibii9ta2ra2
EhqpxUNWpfC8o+K29J1b1jTihzgKoV18HGP0ZVkk7yITSzdpV+Za1JoCr+gG1ymF+0LP7ZuW9RMk
aFuu+nqK1q5eDXvO/Ns6ieQpl+hiKif01qk1p8qNUpzasKF5IzCPS8dUB7vogmU94Q3zFNH4ONAK
8Guk/9XmF0+fs3TDLiO6QT1JNuC7LHtMiuQLZMdsMuK10bXZyutjdZL2UC6nQX8gnSbcd4bz1LVd
tq4kOcWTRnZXaQQlaVYZgeqeDqwt763DpkQisLCr2N47MPU6y72a6amTKvtj0chl1grvbggnsShd
1Cl+227FFMCpIWUiKeLhpBJSnxw9IiPcfSmgZmzAx9XrwSDncNDLeGOjT155URve9L1BpnoX76xM
Ro9pMV7jbd7lQdzfzvJVOVgc3tvuFvF3Ssj7jOx24MDUSQbHs4zu7bT2LpFBlp8fcuggJmg7KLfd
x36drZDd/pAuiBitD34EOtOuwUlzIspAZKu25SDrZNNVEX7Gld8cStYaQA3RuQ3IfjYn3/8yzBPL
pLiqkwElS2QTEY+FFYatNxCS31urcByb+67v1qKpkAfh9fDleOvnEYrASJ01h/DmnFTRqdIrGGo0
PA2RNnARALX41dmsp2IN3HDaca1Zq5IW9Uoz+GxQeJOiZxZkXKYZja6Q1MrXK7wpyGjOA65Uwe+M
OvgB7U0eS1Iwc310nga/PLOImasqmsQWHXVKKo8+HgTOhJUkQJu74lNgfU2K4VaksXmaBg4UcwDR
tors5DgU/ZVG2tVQj/WdtMJtCB3lpnVb2oCS7FNAVSuBTrrwaQWi09pILTJg5vTlHqPjUWbesLCT
JNq4UxJexqR+si0ld40U1U6G2VOAVYG1Qpx7265veG1gj83Y20O+/WaLYDxicPuh2f1wFXYG3b4S
3p7OB0rWWhffhw4XVxEfJHS7zzajTTPmguhw9rYnZ+qjWxR3ZBH5nLdtz2quJfxjUB75IdMLa+nW
P8RgENvsyCeZtfW17fWLvJu+hXoxIJseIUWnIGfSuPkSQ/LNau9Bls1jbASwkJzo2p3ZS3Qb7dXo
i/QqAHs6DJ51cCQPqBgUkXbJ6jfV1PtEhp07u0FQpvFB6bmoF0JHGlF4WnIqa+1zQ/W7dQaAL00m
l6wB5feckwSGBRiahlHdwIyS+95PT3kZB7ByyFU0p+JOV1GwcYW177XpMXJGa53UROEbmpft8Q6u
grp/bMgR7XK5FYX0EFszZeImo4mJqeoU+2jjZHCVCCUvltgUgW9u3BZVtu00CXdcKdeNxCSklTTq
CyAGiDPv0S4TApjlnxo7USSfpcHn2rZfQl2NZFOOKVUzz6QvOuuSVZW/yN1BfO5EWp7B2marBDvf
qoh0Z8E+XexiD49jQ/66EdQPioPZwrDDZtd0nTrlPT6osSb8W/ZbSxn2tcYAX9m5jwgO8opVOON9
eFI6sNrc1lGLhPo5LkX62CPKHRgdbgybEjpXzl5K8rv61rhBes8/t7tTIKV/pU1XTe8Pm9eaDBQe
2fVty1vW4BpfGH5cbpuuIIXUnJhmaHcT4jZ0MHa9FyxMlxR6VlkohEw+iY3pdIOslreM4LZNnkNA
0hN5Ty/MO4Y5s8gaHwAhD+VtPsF3StpkWLvDPFs3FV1o2wDDkSgMRKxL1pTKU9v1L/BMyVYfrH5f
zIZ6jSKIzLO6Q764HSgVVlFkw2wGUc5FYl5CTZLk6VBCCDOIuHUZCHpuC1i0yO49TWUnS57GvtHo
29bdaiGrcDx2U0WRWKkb6ZO4xhhkiQDIOVWm9kk0BvkQIICAnoTOVnUV1XvasN03HmhXeLmMLP2l
0rT8oDAkXJtD2gGWlxuzHsSXWo5feoJ4diq3u60Js1erOV2Hoz0tAyN31zrcvlVR68GOIEh6YXNN
YQzRF9Rh/Z0/3wwJMuDWi/Uj5EhcO4pmUW0XP3JJ29nXHOtUR96ldWuSvaWhLYjIUpu880993zYX
juETDytCkDUMhasmOmaotkn2a8qDBrnMUwXAHcoXi1mpPlkbt4xIiC6sSMJK0tdDlLr7YVQUl5Av
baH123gy9I1KK6i68OJMUpJOfZMwW0tAtrtDh0MeEeYCKyVpqLXfnGpfA/2rqmPcm5DYpn44sB7r
BRWx8EaPcpyutVu2q8wQ7nVTkhjZlwnTeDtq9yNu2aPZZ2fRNc+1aY2PcTifwcxtE43alSKN1k6T
7iwDkmoDA0hY0wsyCS36e+hst6qw4AS0dLpo56MXGcxk0ypictKR5THsU38XlLla9zmYZ1/iUyR8
BHaBlQeb3IqTqzGj37Coa4247PkRiTvstpWL/jN1vmYEfZ2SgOR4GnjkIJuJc4L/hOw1b8yTTQQc
ei/C3EZnHwGaXONnT68Um/jWcqFrqMbXcYGArqEJRZCSePFa/0dU9sNe+vZjX7jPVZVQ7dr6ughA
SCA5/5bi06QqgUo+aP1Nn7cO8nHFfWCKTdWAiwka4GFWfy7cjlrFbr+amti36kjuZLXNDSTBjvGI
YYS7DCnYTAHcGipmD7Fp0A8EYfT5lw4U7K5PY5ZrMnWl4d6qXKlN4Dvuqi6iR9c9Itr4pCIrgsyq
RgqVH5AqGWuZ+Tff6x4cme6JONi4sRKrqsxDznHOZgJEvUBGfKe4ddfSK+LlUD1Kv0q3uTLgB4CE
CSEBAQ0Jg01jFyuEQoAtI+PKrptg2SfySjN9tdOLTdEZ7ca/7wdk/Y2yPvv8fzT42IZ2fHRQe2/i
SO19pybh2mEIGOLk13FidEay60bju7PujRoujJ7d9TBsV5WfzJQ0e5c3n7UOsmqeCsTKzjwRdZ5R
2ZK7m4KbSYwaQWRGZBgfRmkTZ8aUqCa83CywpTvnsSfNYqjbirNxSrpvJeHuJBofC+GIw1iScRAW
l16HAeCN3doAcBtYsOP9apnqI6ooYrKjBqZpRE56rVDrplDg4EHDYsE7xQHYXZUSZFamY4wdYqKE
E7tdt8BpsaTyVrR3XUWqFDLPfs8oPwbqOuurpUE8sT1kN2HbZ5t+UjvDHTn69hXlB2HwEeCpNaKN
3WimbLbISrTeSdeVFnE5h0OwmCppgwxvIQSqYGXE0OOo+8o2HtaZh/YrEeRuu9N1nZ7BqX7tUv2R
nBwflbYik79DP+0U15oHJAUh9LIXMlxRrK04Jvob8oy6lc+ws6vjF4renV1E7bqxQYf0jf2ZDeKG
4+gz8rKSNQlOQugR0+wNw8rWvAvUxnhrzu7GxgFnM9W3WcEk1wLvu079aMMhfaHadJ+XKMo6xSrn
6aS11i+jQ5WBSXLLsvnQBINNKCryXCvnZImehjxp806PWC3yHFXJ5JVHG8TVMrfSOwqLw4TyFREn
fgme6BYO68g65u4E+YCrRFrFYpShWGQdyIogffYj5wW7HnsH1rWNHJPtqLz7OKhHyDkRG0ISrNEI
Wis3DE+6YdUbq4Wn1Pt9TYZMcMnhA8f+AAoABrDFekNZKb73Gktlj1B3ybQn3CCNcH3tuyIkx+qd
O2vAU60DVyS/9dki7uRodfTLc49EvDom6NjcKJGuA8NFBVmiuwG8y7XWzhqf7ptV3EwZCBOG0w5c
hnWoucthAjCeOla5ynuIB2X5LUPDQR40mZKp+Zz2g1yLkly/bMqWnkaUz1jI0yxyHlrja286zdJt
s1OFrH3Z80EXnoCO6lQeK62KHqYt2cZnP3D6ZTAgZM9seTFNfqYWkOzNE9k7Aa9C6oT/ANVcaPw4
EplSu2rOSFYp2L1L0Udy5VoESesG6Df3q9MYOvqGUl2PZOgw5ccIgSE86dF8Yg2k8yFi+AUJSMI+
zNeNQUVOqLG3tnP74FNQsFR8ix9LhcnBViCKkJEqTXBi9k12l84SC2eJLozzvgP3S2/IzPah9MVF
eGu7GA2r1OoWkNTNtQzdU9Kwu+aGs00z78EymiVJTX3YGDtztjG4/VPjfMnM9plAK44pLTk07cJU
Y7cKpX2ENAeYM26sbTkZp0rMzQHJ5glv/mAP0c7Lw8+FXv0wQpbnDhlEMggqYgc+kp+dQ3a5wMyj
ZSrcG60dq42VpcuJ7vTOc7GNEIR5O8TVKpNFf6IDOtyFAqEyNca0NgWNImuqG4QPRcnuk2Il1LOd
BcezXjJJBrppP9LwBBURWMT8m1DvozlzxAh9jy6W0jedVmirbAygDdQeSAwI1ltV1i8ONq4r1y1P
PcvwwYg5cK+Et9F7SF+mXrpr31bJmZ+TnF9/lxGdcI7C/MYao2n/338uW3tYaNNosOqUMZUVugTD
5L54/fL1F4qTijB0/OzrygKT3NmE7SsJc67P6uhcWVYKXKHsgTQG5CDMf9a8/tnYRs9RQfxyiU0Q
naC2C3WpH7w6Cs+vvzj/9TvXCvSlCjEtqtD/ZA3uFzvDgzPl+C+M+ReomwJmzgChK9ROzH7oR9m5
5CRlcC2BUBUG84I6NtcV0SmP2aaaFS2WDDD1Q3WkbkQfWHiwunG9B0sz1x+pkNXKM6ZhI6pimbp8
lka4jvPqWRYJQepp0i5l0F/8YScKCiKvRAdTkVVZCoPDTKQbx1Gykeuud+C19YXcdA5CJFrcV40z
bCKEs6uM4SEraG6vPFd7dpzmNNmRXKQhvTKH/SZ1UFVDme6ySN/aZbThx17ToAmX8UR5h6YhWyyY
0sLsSqB2Nv14j/7laYylu6Je+QGlGOSfTVI82QykmluUA6ANcodu9ZL2KA31xmv20p6iW9/oT9K0
ohvAFqkRR1eDXWxVTHfUkm4PhCO4DCii2cJDzrdFYh21cHBojkgdqA7lYTmBAqEB4h9V1SGXkLW+
mLriWk7xdK7CrNyyW6ltbPHWB0ms3TqdsbPNwVxRVZt7qZOjmuXT8wiR5Y4pxpVnttHJ92vIkRWR
wWoMxLXbLQpHNhc99cSu4YyxmHLDuzMcdpUgNPqVFqX5EfH9tXQcdu0QYliSj6hh01GwdLeKvgcB
w1ZUhwc9NpK9AjGozXnHsp1wgSNq3zZmX97otMwAcJZLLxfyFCTT2jOHhzyCXsWIwyExvLhz6/ra
iZP0VIJYkbXnXg14Tza+ydMtQtPfsnkOWxdRtC69dRT4xsWJYGj5tKyCOHzoZX72KyP6BpCkxW+O
uiX2VlXtWCvNhLvDLfO11LIM6iBu+0zBC/AAi+5KokG9ljV+ULASeZkEvm8axWYQdnFzl4HIM23i
TKPyewPe/trOyng39X5FS5At1nTUo+i9z5NpKoZARn7kpUfbKjf7tVLhoRysA6fVdNuQBkCZYrtH
VRQbj0o3JdLtahhvzMnyuCWHcM1YUixEheMgloA9mApCqnOa8bbijN+GXX0sw/LBLHN9GavM2Xko
S09+XdyJMd0Iraw3vsshoIWSfipzmikYRIAQivChqYInzTcBN5X+7TjYzQmxxScjc4yjoYj6c+nV
QZfXPhHSXt4alrWn9vaJtTdQjs2VqFnW4b7tgUQkUXjTSYT0ecGHn1phvc3pI16hR9OvMjsxrqQO
y4KZrNhIqU8QzeY/fP02a+Nw5d8VE0c4LHKXyNaju2FI5SZmDrx6vVx//hmgqbHI20sv7BYnGNlL
XWk7J+LH3FNPcsHp9csyUNY6d4F3vX7j51+ZvwuZl95JEW49/96oNPLkEpocEzCNEtXXuqYo2g2D
ey8CS+yg944rD1SAS78UTD1RoL7JYJynzbDLHPR9lVBcZ4T5R07qzRf2bTQZX3T1JRmCbmVlANRs
Kz1JHdCK5wF0HCulLbUQtJZVcCBl9dKpTtfolKyYW5NnzIpn5qswCTjv+THObhcodUmKvlWy1YJi
sYsrZvuk7sdOscltseqaa0GZRrDCmKF2TqPvlhsZSLk0UCCxuyQUSez8mc5gm527J4iw6rvx8PoL
N9btZCffbc1nWQUmwBpMI2byad53A83819+Vam7uV4kpUR1BBUnasDzqtARWwgKopzx35LTu8K5k
Pr3OaCoHqETakjPaYTJkfIS4zKSObgA5uwQAa6veh681AJ90Q/LHy74giKeiu+JbJ7fgZtFZp/VQ
UxuB9zO3Im8R0jMntLqqmPe4d+PgfpchBL3EfV1sjfv/y955bTeOZOn6iTAL3twCoBFFSVTKZCVv
sFLKFEzABFzAPP18YFVP9XSfOWfN/bkolcSkBYGIvf/9mwlt40EZ8nnqyIKaWbvxxpyf8iIFsUKZ
lZCx3FkKvt8IBSq1Wcx6awITGItTZvVUftZAMM74u2ptQlXs/l5bUWe4mz7ErZw7Ibag8bT5cjpo
22wFRzA6NrjRXo6kGUH4Rc7hWtOhHrvy5MvgTa5e/pwTTYCY/fdot+6pWXjHM1rznRpYKmnUkI51
6YPhEhUgq0BGhVZQe9UFAa44CxzpbdPSw36apRTJXbKckHDaNFvlAzAUiahDRckIQBHqIni3lGbe
TyUZgJ2+4SKEi6XuLvBA/f10SBmgBWQ7AV8FZXelkl3ukOMfJqOUYTXQLfQFkOpo78YZ6djak8Mz
lhXHGwblMokWhgsg2WIuJ5rREC/R9WIZd0gReqh62SF17W8IXDCSX8d2p6H3wJkxdAbY72Oh24Aj
BK1VGgMOR2KWSqWiLxpZtd4K7KlZP3LD1A9a2T0MdleRP2rETHSTQ0aOGLMGUkmRk+3M+RPgTqOH
A/BzKU5BH72ULshf21860FFVegC87QYEzRXCQFxbBFkp2fy8Zot9XIV+MVJJUFBg9syO0bJXNsaN
ZpbEo4aEt5nGqMGYfacbxU6aXUqEVaFCvEJivAGae+WOfLbNatXDibOW7u/Wrsa9F4hni+6bdqiI
Sq357rJT7NOJXsggDstJflSBPu1aIyAzvYLuWImV/Be7VtEq53w3e3jq0W3zZFskC0k2joQqK5Jk
b8iPHqj86AbTscmCBHT2W2pjKj2Yya/O1X47qVXuVIJNDOXgNYfkQ/ohJbddMmNrPbqjPPNOUHXt
PQvEW2ZUL7rpp7vUTTaP1jUulF/v5w7sYOohOwj2gUNXM8AZKkjCOqFHtfWepOmPoLOmSFoLnvau
n0IpJsi6Qfm7q+lh8S9gk0yYslpJPGjIIv16Lncr3XzfW+ajtxTvQ2YxChHdt6IbP9cZgnbwNeWU
DggDQjOf5H1SS4+VYu8XQCX5uFv1P7CsB+DPW6yDBIF70l/2+AHlO61xYy+txD1tvTtPBC1twAej
6njCqLHoWij4TUrxnkduoR8YFbMFljNMLWM5GwAXezhlb85cl/HUl++4i0okLoIeyaGUDiTBpXnl
trHA6m/V7OuiK7jUtm+ekNQQFE7gH3xXxO49ib1LYrNYWNvprX05xaLHXdeW+GjZzgHoGiDEuG/t
hNhci/zRfml/wRfj8vD7X0SSm/E8wEYfikzG5mjshbEZ5dClBx5l+aqAN3R/307rm1Y1z8HqHwJN
H45oq/VTK1W7k/YyXxTBSltV2TqCRaSnW0nAvBkezB18MKN4mWns76cmtiDSxQt1+MkKCgpUNxAR
dJsiZlklZArJ+cnJO86glvzodBjeijxzntxMPY340z6jecaFbRKv8P2ZuOIB656nkjUB48/iYGoM
miedir6yF3U/UeyZXtrsx+oO1qU89+2B+Oy32vd/ulh9H/3FO7Zi8J4kgV8BKP5+zcneRlN7nipy
IQOjL5/yVd1XozW/VMwSw7IeXtdUS0hrq/2zjSHEjqt+soLksI52cJAelZOs8NQSwKKg+/RMlTQ5
F9td07vM+ZctEKX1Of9G461MsG7sbcKthTxpyk5fnDX/Da0dgKdZa8KN50dn9KfDYhKlrsvqs14V
/UbRI3DS/J/wuEzSJC393STunUxZXOdq0R9ljj5Y+C2T+PlSU4GhLgaPwcKq2UYhiZlerbn5Xk2d
ETJ6S4+UqZ9mw6dpcIeO/KpioLSu/WEo8FZshgHWuGtc9BQXHGKW5piSEOssqe0NtSszke/rwK6h
NNiEe8ggCgCgoiRvdGbE6RAqXujVSdE6e+On3eriMCTGg9O4/tnChktAM7nrfGzxGosIrKwh6t4o
p53lsEMzYfLjPpP4zGYyPWI4rYe18MuoHrEmmHS/B8nCfAayzAeD6oEpAL4crMUHy8dXdXFbstX6
DjJiPRRh4S6PValhTJTj1diBaeaOZP4128+pUR1cLGseKxInwedjJ2d1G22KnwU33pjBo7lLg3ag
CjYOYx58GztHPyUpltHp7Lt4TSdR31YP6LfwkVnECQJPulObWAATO4aWDMqNjBDfIGXTTbIFh5zc
/IHChJQqWBOlOUsICOJOZ+Xc7BGMGJhXOEN5tyrO9gR5xNyBTVJUgxPGfQFNvdWyE65TJds5085i
bglVHUkA1ClFGuY6kQ5JdadWAYrgqYWtxsWbu06Nval3Y6RWOFPB6sr7ICvuhTfc1ar7o/OIaMFj
lEgqnQBfJym+lnzBimqyPmZH6McRWzq7XOjb25TM2n4hYKotz50gzc2fkZB7eZbeaZrQXhI8HYQT
dzn2vIDU1RO6+y6qf3taHaWztM/NMJOgjVgWL1NIoa5jHmWzr/mWnrSaUtXqNqIT1aSddVhgejgP
axMQ7BTsEGCis+mxx3KRYzXZFvfa4yetawPECwMCWkuv3bvJ0Wr88a4g8djT6JNSk1m5BoEpAjGn
Y/CyHD9lOtGUHDqzE8EJ9XtxyUrrFan3iNDSfCwnW9vjXlfHhdkmB6M1du4f5lyRnEitcrYZvGtz
8YOW22d3DfR90jlfrV8buwLJL0lZxyqvUuYi+bZtoIqRhBCxgT6qcjjY9KlPTq+YnhpkiHcYmZRu
Cp92lGfldg+qTYa91Sz3tmrKx3Y1aEixMAdG0JgqQixHJDyr2FVkcnlpn7F5YduZqPbNW7hUfI2s
an2URFxPoOh6f7/2mRk3EDZiRznr48iRg2iD/s/jpWWv0CIHPlmHS8rILR/vIMwcU3M4WkFr0vJq
RgQ60TGQoJktOjGEnp1XnNjwsTYKfZgVzFWWLo0Ko2owVvKWy+ToFJ1J7+/8sT1DZxh2SJMvmlv3
O4u2LDJNCePBG+oo6O3qsZPGclCLi/eX6c3xUAz0pJafnIR6LyK3180nDyFHjEs4QXAz1JJM4V0w
ttbetAHjl5n5jlRMUvxKfUvhD75UgXkvOo5baxTJKdGDSM7jrtfU95zDF+mpg9HKShRIGtxPc/Dm
rHiXjdmRuhAjyrz45x+329R//4fbbVqpt+wIREf4utB2tmRU3Q/NKUf+dCo8JyNUdvv1duPtR+v5
RdT3LmmuXd0dGnibSdsTjGkW3UlbjaFkx+Dvv2/0NL07texdpOJuv97u2SecZ9nACL7yPBryidWC
/KRuYbbPo6t6vU8atkmhN7yH2ytnt7dz+1XHgukOIQIbSC1Pf/8g5qPEVv6/bvQW6tDcLT61ImtP
LR/vtDr6t44ovb3tNA6G7P3h9m9/30FvE5e2VfoRrhTtn+/WSNe+DG9v/PYj2z6sN6qzavOCst4d
TpU582M77BOXf1mJ5eitSXNi2PrSCqvaO9tfgYDU57oApNtft5sm38J4IrVf7KqoWEFTopOEaO5y
cNcBaH4lxNJa8qNKGL7itP3TXZ1ft4eL7ZuRWL0fjPq1J+HNM2eKYy2AEHEjMP5/Pc/r/13PQ4yW
D8P2f9bzPPzslvJn/euf5Tx/PegvOY/n/IeOAhaZhm7ji/zPch4vQJiDkRVe4frm5gqj9S81jxX8
B8wvAxKkidkD+VQQSv9S81geGiDPgpVPRIiH6sP6X6l5/rsawuH1dRdnUx/qLNkq/xaHV+tj0VWZ
WI9yHSd8VLB/WTzy0hetipqZvwSKczD9wInUPCWnUrBl+C0YxuL+CkjLsGvqLcsr/nek4tsbo/zc
eLx8xH+3+hzKICOg0V2OWj+e0AVgLq7IYHWG6QlLTLw+meYuNl5PlToYlYdzuGv1/y+u+L9wirej
42PTYGGBgTr138TYA7Qy1TrZDEkWso6uFtjhciLuRnJQvORVAqxVbIuU9r8/iqaWO0chcta+64K3
SMEcMqB9abwedAC+gE6dFEm9vJbD1dZkwt7Be9Yydr1/Ogn/DyIXFECb9udvmct2/AwXBSHRPb7J
H8G/kLLHcfFztXjD0bG8OAnG78or5Q7h4bFMUkZkMy2MX+X3Xlbocap3Tqy3oXLXH7nOpxy08oLw
V0W3Y70KpYc6kAvUUjZo0z4Kh4gSi+Q8Zeivs5l1pzxw10glPzhIFjj3cO/VvMyQ5c9DoKajVA4Y
NhrKVKfiq0ZzicwW4C5n4hSuR8PrbNhMo7lDJL6EC555KGqROPryG0o0M0psQ8C3AwPJwL8WT6Pp
Qyxk6YQ8E+Hp19Av4CUlejUR77IBJopEY5+WplsSSNROfWeP8iVNtYs2p3K3AmazSrt8M2zpzPP9
yMvNIxuQzvfm+6iJ5dWDyzmA8sSeqg5FpTMNXR0ROxRD7pi1seVsR3K7d8dclSJMBhi6DesItV+j
lRCyc6LeJiPIEOk97RZdr87wo3f9nVX+kSKXAPTAcUQ0PsHAZvqFpq64myrFNBuC8gEY9Qps80fj
r1BVthM8MQEwSAfRAS8sFQVYbsIU4NiJe5xxP6EOiNgqfK5ijQk17SgPJ0fKZuzawlyKPYyo5jWv
I9fCIiIv3u0xbePc045JwLTXbqyzxyJAxSYvLV4vodaXJK4XLt3oytYeoJ3urwY2Z5n/ZNsaBBoK
6mFi8iZ6HLhrnkQMaQUBy/ztUsByKhE+i26RIFaMiG9Xqab0L6z1QvghF+Tw19R3Xluo1KHvTd97
t7g6MFRlTYEJ4w1FVmS1dKpJFbxiJ8EmmDmwo+2eEh2oONWPC08SUsDdT4S25luO0GwV3yn+r7d/
qQy+JjVN+9mxX0iZ6WlniYpf8dboxWrCJCCBNKOMTF2NcO+pf4Nyh4+H4p6tm8CpQIstbEajvoBf
3XLgPMk1DesZxRg0vaJ8Q5kZupqTRdlIf+P6jMOaLt8L6PTMNiDwDbhSaUvYeawcHTYWDObax8Tg
LKwntMwGCMpg0ySWtQ5gXzObbwzs3CQF0vb209xD/FsvL/ZE8YdkgNk2HV0IQ/CyefNNufVFZ0Da
fTedrWJ6ndaqjDQDLDnle2sYG6491hGSNanTevFtohGB7008nndXT/h1JW63r60Rrr8lLz1efDvP
8+PASR5UzjMsPqQdmMi7EXQNBokH9Wy1CcpMK+wbuqaMnWn9UcC4ARs362gGBlnzAMnPzP1TJP1r
C8LhyD2AAj25tjyptXwvHAOvPVo10zABcOlE92nVvHWkuLNs/E7HTu5kqVl3xTS9Q7fqGVs6RpQB
C+L0LrEC3JzQLc66PCBxAwDyjcBNjDJKHgjD/thpUDPbPgB7gi7N8eLINTq6f3wTxX5OOGTD1Jyx
5e7DXHEe8TV7GZDkbeVrMTmLtMR8SrV3Rs6fo0PZimf9uWsVVEEj8gZSc4PxfTRY1vyCUKPbdyNH
zo8mKK/LquO24VPCFZA9TRwURgRbU06LjLSPEtjFnMFAHqUb9kdH1xWJcjF3uAKE4yI71mmu5eJJ
edMAsZK91xZc17dvRIG0YrUE9DqDbs7ZN8hSPWMf1nUQpWgukZTkR9+QOHClfLoaY//aVANLG89O
gNChqpjj13xHDU4h8Jy20xS7OAIcCDdqKjv0unhu3lZsFmzGw+skrrBX5O72QpQnXM7zyRktc9dy
sh9KPX/v/fbJIqQ6up0mbAzASXQ/OyhkAK+9ExrBz2J7ydu5scL/JEY8/eobYrQZLWOAne6Z/0Kg
Hr8lMOpDWDhXujexnwzxBWPAj2XPljEWzCgNU3BhG+WT42CbpuCg9ykR5vNWH1guPnywAZvgKREK
owbML8NKj0m6mWKNidVgmJ+ppTMZzrMtnkterIRwd9JMGt48R9LXQXRIlWIkY3/vSwIlhzm5u52R
ydao5qn40pJMZ9ALzmnhxcPc+WPIEyx1oBu2aIFvp48VsJjgavPTygRSM3/nJewNusn32G5ndk+Q
Jv5a1XkxDRWNbSZCl6A5f+TrbTpO6q5gAUCBeDURNDHqFPtOuT82dxcwEwfLq+0C71a4TBj86Et9
qlvnxpNlmazkSaTtZ515AZbFJcFmOWFaU7vzKxbgFdD3ljamDdsTKdQedf7ubq+8NBJCgHiqrPoq
2UwxClnCQiWvikjV0KkwBm4kfGmoIUCnxAyxtPN14UC/H0pEcmnKbuPn5Zdh1zLCn+YXXpOcubJ9
6zmuiQ8k7I1C7tobcGameESPVxdkt7MF+YkzTXYeePFtjybkWsTSEL+RluwZqU8xY+QiciprbyfO
m+KTMyurrredX5s52WedjZHvg6G8yQpfPy5pM0YQyyhb5u9DyzZSCIurvBdfQo4/pO1dKkeLnIYU
nUYBBbCkoP/5qudXnECgvrfJVZs5sVCWTyzMZ9WgpGNz1cPAPVQ4cIejZPUy1+oOvTtpUsXEyCB5
tfT0p4IpfPsgmoQSpi3MPth3Vp3Sue38TyLS82CM/rokOJ65aR48lhjgaQ7sn0WHkYtQtSAcAYsX
UUOsW34HMuMG2EM8SSsh6c7aZxnXdjq1L2pY3wMXGykbEof9aAk4gBJxka0zXPNmh3qeYEeGTYwd
6MK7jpNoTDTQOaB6Rzx01uPSar9oQXCzKblMxmQQh9I376UNsWu05+9p2XE1bmspDsF9OHRUw10j
r6QmlmFLFlBkPro9VtpWxte3HYt+1PkeUbZtmhzIDt4UphUVleXwFor5hOEq9LDtcjXhJWJ10uLn
ynWspTyZ7S2/Uh/DX9dm9cTuCf4oAVfR4Gi/A5s8BDHOsK2hBqhkK24jfWUOAjg771Jbe2+m8svz
2U+dgPOnybWK8uKLDmPvyCCLEZ1s3t9/DHgaLGjmddya+6wn7k+foY/O2pUZL34/NgyvoXyV8Ld2
adtAj+LD1k16zBAE9yaFsuZ4bgxusR+YpAUVx1VkrJ5qgSK7MgHHNJOTpu6rz34cvyGPoTTD1ym2
PI5t4Xzf7PuVtRIN9qPfVvSiMO5zv/F4Exi0jtM73iD4XKqvpOTywe85DUm1Qx/NmpSZw9NAeRcm
Zfblb69dKYHDHObY+gSd060uzF2vRVFfpPZRzjmTbLgsXcmHWJPqMmAHcPQInrRdcS3H0o/rhg1I
68A2ikwjkJy1vBrt+yX3It2G+JUanK89xMqwbygMRXO9nYKBsjEb0uKqUTsNm7l61WIuzAeMcemh
qr2oBzzh5upyK4FAlssJysZtPS4MH+4Q9cdtHS96Nlaj0J8Ta+AkFBD+dNFdzZR8Bb7Rcezh8lfs
bsiW0U34r7LKL3PdXwuUa655UN78OGdvlmRQulJiAPv17APbYKMXn7ei13OJJks09m/0lZWi+Jab
ATrLgkRoV35hp89FTqVd9uIHA002bEXt6OrJKR/zr9wQ1yzpWDLd6hnKQTQVPc7HJ2PpLv6a7Jtx
yaPap70uCkbhs4DgudWm67YDgHUf09atI7YkKg3agNkzgNlZY7tOHbPeuQoo54QYui8l09O64HCr
vLx6yN5CF3WgxbWIag7s+xWc/xVevIjHwb0fFud62yBXjY7VdMfHaspPLbU3RW2O1sm52HZ5zXsq
GvwhflGcxJ7kPCir5BUDIz1E1Ppyy7KYsnOQQknf6oagsqk/iUT3m+KLb4kehO3PsQUkbT4UmUjc
RzRnIA+KgPbc9Qhbtso/zZ2fZv17hHgdro1Lvpx5EQfoVL9vl4DnTvkhT/IgvN2jzGObWjm6CWPr
sX+p2u7BYxoG5XKlaMn/2MoG2uDX0qfjVjn1sOWKuNqOjz+tDzkpTKEzq49muIqWffP2Va/Zsxjx
egqKdCVTM7ukhn/EJvY8bRdmO9ZXs+e9MgqDHSa9Ay5rxAn1n5iKGYxxWbeLr60/gn69rW0v00qP
cGtKtu0YtdBRX3hb6DTiSlQXNfnnyXhe9BkyOY4cjMbG35SaV+HY67Fyyq/Bguuq1LJbuq3BnSC4
5qnCZtPqT7k2f0OnYWNdfJZ6lT9IKe41yZdgN4w53VU7alr7A0rM26D7P7MgePTK5lK6XGKNAfmp
dMtfSIKRdtil2L8KJGCUJa85IxTWpEkd7Dtt6/puy3femIxIDFz6YtMZdvOKgZDp1XAG8AxifY1v
BeXW/Bs9fXrj4H5qG+mf3WaT7l1ck6J6pRg0ZP4unOQPr1nOo4WwxteoLnAYfnPZJ8MAuQ6NF3vl
Che9QfnF6NeKcM1YDjI3zqMMxlhPSOxqDS04Zqn1VJfBl0q8JRQTOivhQNf6gFI1HBLFVYM1xn5W
OqbsY31OnfLsjdSL/VremZvpd9CtXOwORI+8njE2wxeMaRKJUpznnqcYqBVeqLsS2lI1vHAxAsxu
qtzBk4DJc9kkDB80BjV1VfM3ZPG48NG0Bui9TsICCZ4uNYNAfacq34BI5j66uWxOf/+Q1J4nvSZB
KkRvZaCybvKYpYEbpzSyK885MivP9nar3pDpytPtTSQmNcux2x57u3FMyCBpPLSv5qYfLlX+hCOU
u9eXUZ0UtdjJc4YhTC2kv2KFihuOWlufbj90w9zlpZ8d/77pz7v41RSguSv9v+6o9RkP1M38HfpV
G4p2/uenuT367zv//WRqWevTvP243Xb78/bb37cFt2f++8a/7/M/3vYvz5pXNRDVNiP4871Xtw+p
nOJGyfzHa9/eXu95sCsGgeHgf72zRC9PWbE0wIUactLbk4shsKt/PijBL5ga8x0eLsvJ0BF+W64m
+gi9M5zobtNldyrlC1FT0t9jPlSfbn+nqMJH6bd7xF/1KYCqcJjK+dAO9XjSs+s4eMOeYzmdkjGV
0dwnM6Pj0j2Nnt3gpOkP7on3jeHMduPtR9uWsN/SQguZu2kn4K+UDk7gld3P3iktC/90+42l1Dvl
konUPBhHx+gvg0zsfbOk5knrpHnKQGJOyaKezSUgSxlpyK7v2k9BBSwTeo67VAVRP480YF61c40K
Zn8JvWbSiwPXLR9QpxuptAkNPdGlTQDTPsN8zq0Z0+a2xB08sN9KzQ1+jcuuWKwTIbAo0fBcjdJE
RYZJTq7joomzi/xBNbTxd4Gz6qSIJuKAloWJNaFBJqyIfYAke8A9qocamdWaxR5tnrhWmduJ/GdF
JxkCJL4WQj1LRdaC0deP2qamq7vgMdHhN+RvqZ6ephK/aawA8cmf/CrujZWpqq/tFy17EO50zvsc
I3QPclwiLtKyXRSRxhgNaqWrKcE5BUL60VlpU5P0aSZ2xRrTy6rhp64143EdzZfRFwIWWZ6yycEL
Ql3821zsT7/27EhrNQ/AqfoV9CMG3+3wCclGzQoNZFtCO3LkocmHi1Mgb5NIe9CpnYmHoGtxWXhb
Z4rlaPt3zAYeahTcCoEuyr1pjqfxV2ks6lsPVWhn2SSuyooBYcZbdjkhYBIcm8SAAOhMJCEUNRo0
q3maKxjanEAeYJmHCirHXJNm6lhtnpluX0Ov8QS4jlfHZpchCHNdihYcUqAX+gTNE0aR2uMYZj0G
y5P/4mwmkQEBbGaGRwvTDxkN2ADlfi+jNbBI5UptwN5qeVSVZhw9VNXx1Br7diwwXxxwvPXTH7Dk
gp3dq/sgGJqoUdZyh7F13Ev83YFtQ4QGV8NGGqYB307Bi5mDP6PpwORAGQC201kOlo/xp69jatse
pYXhQOXSa8pk+MU7oG0xkuAgLHnvCKSmivi6Nk8I3JwynxCKA+RZkjGJFkyzbuBtFLsqF3drmuM9
G5jNI646ZzXgCyUp8MkoAIvTo8L2d0ofnLsAGYilhiQaewkbpTmm0rzabI0HQSWGyaO+GxPElIkA
P0QYchJtvgNHhTmfGveZ7vuPCtCaEwif+Q7RWNvm0BzU0YFq5k2NvXf6AV0okj7fKRHXpfYTep99
3WsD571RhYM1vbtDdgFJeHMT/zBaLBZu1l4aJAhQ0V+TBFSk8wlWMvKnXpuWV63XP+hffVQSxf0I
/87IRlyxvfEi+xkcy5jQ5UjIGLny7+qgJVy7OBKNlYXrgtAF7PTRGwKMSyak1EM3YUWJEk9ZH8BC
H9laPChMgjTYAGy1j+6jnRUjCTAMSIwpZzPGb7BPzlqJewjywbCetee+Ej+NETZN36ectgm4jfFY
z5jsDy5QVepOa1jDimUsro5d631HWlU+mQ7KMnb+Gve1uxaZSRVslgdURqu5nEUNmFCt8y7ZEs+K
de5irBsunSW7Y0vC2WJmr4Os8ECZN5xpwx0D42lS6mEppvFEhMnBynEwAPHmQi2T0Cn8Ox9LnzWR
ZjhOa74bZRb1ykZaxRvInB4ZmK6f67LIHswJwuis5XdDJS7TIGCNElWHkjnr7p8tZTsviNpqyD1q
n2TJRR+IIsP3rNwNi/vu2M7bXEd+QvfS9LROI9eWOb0vS3ChkosD5bqwgJwlxDZhzfufyfqAMumV
1OsDS91rPk3QZMD9GmJCmOhF3mZTjM4sa53jsNmXqGYbVWOrocGspSARTUrwptW+yAqKGzOgZDni
KL/HAZHRBm0iUr9zhmrSlOrV9l20sN5FT2hxBJuY78zPsFo/LVvt8qR5XLC+98clRLJetnMVtQaG
bkYetX55mFpqFXv8LLIZiKJtzGiogvPYOh/2BmlooIvA6oxItHgQO8Zjj4jSH0RevyJ7vNaV+cRQ
y0UccZeo6iNgNOhsp7SRFvuz8rXsPDTWTiNoZEoTdunqPMiG3ZK41RLiqHbJZffk29YDvi2v2poa
YdA0DxszXZkfmUkZbLbdsdaN9yk1nz233acDXz05IiBbThsiY8/I2csf5x7PHRT4nhyPthpO2zGv
OtK6VvMPY5YXo0zPkDSfTBcYwfEA2dcGMqQ9xHlZPeNscu5SarWBLbaI0kJAIjawSxQZaJVdrDjP
ed8s+q1QcV2WK1KMbN6h23/XdOu+Apaobft9+2q2p8q96dhuAcoU6Gb3UPh/2AIDhgbiUN6pH4nv
fs6t90qsaoDZ7Dx7byVfxzjLHwvX0ET2hm+8OUn24ZDOE8BWTUqHURfSUKP07tLVPUkU8IExxoYo
TaCX6QH8PbTJe/KBv0ckvdp8nRe10SW7cNOTiCzFCC/9Cazybfm2pCX9ol7YMaAnUmTI76RpYNzx
TauYTrAsDQdcKGhV71etXuOJA7+UrGy599z7FcBBehqaiw+2U/YdOQLtVStI6LMyDV8YwLECgMn2
ES6tBhaxjOsfLI2Am4dhNs9I2dgDCx3Hg1Z8m53lN9DYd0qVuJXys8vv/YLTsGa7isAP7ojuEEgD
7+cKB1pSK/QA8tHaYkVhQKeEu/G8gHF4k5PRYU/HsYNzUYuijUrDu9hLrUP7Q+rTyOqceLjj6bZz
74KyGTivaFzMk30/FD4JTdCiZvakxe1XmHvJtZ3b33LuEVAyQ+uM1I11Y9dWmnM/L/qxkDWrQT1s
EyYZo8756EX74fbs+rXNSagLZqsOuLI8VwaeDQDdPhbAGbl7cz99ZQqXbQy4N9edJIQ5TBvlpD8m
jXNtWmFeQXOJ5mDaITtPY3jja6yPiIFHL4P77bZ3mle8wWYGrq5M5Nw27UVWS+AcWqqqK9/tyfLu
XQPwuNC+AXI/u5plRZt7jQPhOC5NKFf2Mp2Mwvi2UCRtyIuIIT2AKdMOkv3SLCPiKA1i7izsA6vf
p2Ek704Kx26Q6sdITPEeiGkOu3m8NkxOs5mvNL80zfoDNycowTV7ulzU2Z4wHNHYsW0bWnPzXZmc
I1NRfR8D8FOB2/se9x6scUHc2FwfzMXinJ/GH0uW7cfNdchr2ixaYTxEda69pSUGlVXZvmlqeXDz
7K3Sh5g09jlcVuQowzQicnAOk4usfDGfRAJu4kE9ZXyX75iUYRG1qi+issswdphzoR7JXlsnuEyV
/wb30LXEh71SX1PrucjmwwWiPbbG+TP0yMOU2OjS5A81PhlD5PjGR7sycuW/BUIE9Xo0TibTt2nv
OupFZ+xOuOK0x4Y/ZLgLKtZiookBMGisHeooIbaHYVKKrvDPf8vnTRDLWBL2KbscU+cKwRLrNy/h
8vTbs+WE9bTSgGP5s8Mq+x8PNTPJagRLZLtLwNxqRlXDyzVOcNyeAlYtyRZJtHjjbuHpqOS3P00U
PVb+tq6X7XnTFheiLQyIOye8xpj5HkEDgpWQdzVbNRk5yLnEq9/EHeRWCXYW1GJvsCHJzI0lv1sI
RW6/b//Gf/gchQFnDpHU4e12ilQDY5GuALDQP6Zj12ihZWW3/0tGu3QVcHAOncbJqKVhwOO3u0jD
22+/b5djwGsxtsJSBS5zs0f2YuLZwhMa2+B+0L+2N1YPCwJPnqHIp2dkQGBzaj/wCKKIAv5UVQCE
U3PhHCQ0+O0e2+thWXvKmho3Izd2etjwa5VcLez9txeX3QgvkA/AxNoSKG6Gp7mt4+3ptve1vay2
fRwExrfPznO0ziGl29oenfn6U5cKbFxATLhrNyGL++vjbYfwHx8VYWlszlRzYGbtSjOBTWHObA1F
E8oatW9RN1bc1jMEW7wq3n7f7tMw6NfdD522xW5AM7hrL/68e57qBz1PIhzMQoEcA0F1ZIBjgVBg
bLLfbkr556bHp4O7EE4WryMdCtEktlF+bk+lY1hSGbwbcPel6z6mpr5sT7ndJ2gey/Vpu8f2nurm
d/b4jzeV/id759FcR9Kl57+imLXqi/JmMZvrHfyF3VSABFHe+/z182RipJhuSa3QXouOJgnymqrK
zHPO6/hD+YGjyjnKt+ItbiaUfCXNc9oZ6u3ky2Fpggr71kIwSYvyGAh0RMhph3TrltKIkuBScCy/
LO9nk6FiG4lTbwHske2+Qr3UbEYTOCiykm+yLK4WqyqdsBYQmlvv40jXOO6XewXe1z2cZIICtJnH
tcDJQMTFNUIcddYL+Mmg5eZkAgWnmAL0zKL1kkfRj/ubNAzn/ZLa33XQHeYZJJssdPjr2PO4mOUc
0L/DC0kvTfSZMtDjsDEf6BZ+FeNcALZ7d4r/YDc8qCP6Tjm6HSQ2YjdXW5Lrie/qyAVZKhr5rjyS
xhWjIT9aUfmE2OwaCh+aTm/QN00T44Ycvuz4IP/D6gkFs+SHSQ5YB1vIJOJyN+4MrxvQ5kV4grnp
tx6O1S7xfhPlgAWUs7z2YTsC2DCi1hMm34KKzbEY9Vut92yJ9N0qPR8PKxjFNAxTzAlRfyxO/5RF
1EPCYcjumoBO1sKZYY+0cfoRpxvnuMgDq8W1lh0F2NutqT39SL+qcTexOPzNCj2rtmmL4oIRTLci
u5WrXYCZQPRGVGMdFs1ODkFbxWtmrDzeDISXYrnvB0R9aV7dRDmFLYIlZ633sCfw3fptt6h6yEQ7
B+bE5y//VH4FXmvl73AntjC7qZgA9o9IFw56gVGWmejZWg+3uIi8lrVRXtDgpJuwTsiHsXfCAGvp
/aFaB8J8MjMDsMzMP8JqAJ1pSpz4ASmqKEwODYKKlcIoqZ2xWmB2UMYMuU3IfKte6mdiZJgDEocU
32oClJa95VblzpzHs15jC4TR8bkNGEYsMEfwMAbTdMzqosb3OX4afExFuargiK30GmdF1nUyE1ej
h8yxDYlETwaEt7x6ikKKVPWg+15MBmHp4rQQOFt7DoddQSez4NO3L1HKbcqi7qiwgJ4H+cjXGl6C
6AfTndNc3MWxjovGXR2Qv08ZdaPm+wessKYbUiE2wCrOne6dgkp7EeH8O/GRhCZBiuMCYCg+h/Bu
MpRFs4meA3lKedSpr52yWYfmvBzJzZmt6vaLZlB2lh4URpYrDDfJBCvLm1QkmOVFhHUmPBmT7r7k
pLut64nR6ZA7uzGgchHJXViRoJks/EsvddYOjnsryGBXS/IyJnbplNSPGc65pDPsS6e5FiXD5njy
NCSZ4cmyTYRU4zHHMWiTvDph5WNzHTy5BKLsSiMu8fb7Tc0piegLobtIYXoi3sPZfNMNoIl4yi90
gs56mQXKw6m8t9BWA3xDhoYPuMXA7zSEzT3u2heDJejnN0FAcdTkrU1uCnNnuRrCgadbK+ZnmC7D
unbZBQxiVM2RNsLQ+0tg4L3ApHCOIW4VJZotyeb7wVUlqqgIUjgrgbrk3hpd/Yc7WTcGFb+Hyfe2
nyiQpIIF9hjRVhxEQQxBTMLItjsBdkkNVp6cBrjkEixSsEGbg8xRgHxkMliD3C7wI36n29W9I5xH
lC57oB5gG5bwUJu3/WC9OCktXKntdXBH/PnQHzRbDoSdnrogPtOQ7UKvvIhqKHF+2GXh/awPjHBJ
vhACSlxpUZfJN5mApMvQeM3r6qPLnacshgUkOV4cHtSPwGWiL5kPsYTRS4OR+fkuLPQ/EkFTtBwx
shPzpmfHgjzBtPgmWkLAWro0OyagMLnQfTBHkp3ujC04bFb/3KTZh2ngdVHzLJRB/K5NCLc70G1z
SHELnjxW9LyNe0wk0LXQMItguHQ9Pag+v8ZR9x7LQZAzwuNBeoa7riTKwES5GoIpUck3bGf894fY
QukXI0nGDFfsCEb9gh5mAasSzBUxJEMAy0IYIEe47XSY0Iis7CYPLoXm72rHvNjZ+CjAvxke8oC4
I18CSgaQfFgiEyrabdXgqOdX1lPdBc0JiG2TVMO8cg0oHxXy82Pg2ndW5Xykrvm7HrpfegqQbAmq
gBLPoGTkFuBpvGoilK7eD8hIDMcpDs0WSh0+YhB7epkvGa1GX7K0JNA0tPQP9uDvEOQcCqC5Nupe
sjnYpw5XrvXIXvb67zL1rz/Uqan7LOtvbXpIqmNpD+eMiKetAvzyxL0RpnHSJaOzkyTPLPY2fWIw
OanRXyPKgj0SlR8Ss8NUHhoO8M0Waee3hARdv37pzOkpM+Dsy45jXHh6GQWTvFW7Dzw3j2WrIfXB
mUOhZ9i9reoqeGsn8TbNbED4ovHtg5ht2KijzUi06z9TglUuw98JwYZLa2Jx9ljQzf/qn9uaLDTo
r4iNasgUy6AgUbBf308xRi2dJwEv9IBv636wEeqkAmWcXOrpwEUqNXB3yZHSeza+OY6/JWGpSXga
qra61ySPER98xraBd1S/c8JZPu75B9ekOcWRuzfj3r1ZLHocHffbfKCDGwEkAwnhNUNzogV9FBHX
7Z+/uPPXhIgfJrT82pgHG3z34G/my3C5qqJOm/5Ao3bI2ThmYdwEOCoeNA7nlWhvsvq7Wmac5Ei9
XzW+YSEOZO37xBrg2QQJwCI2UK9g3y2S7xPDBdiCLX1Thnw2nSzBRPDLb1BE/VCPJQbOfA13B+08
5pxqZlw8jW3IKoB6HGrJt6yaYvmQZpKCPFvcjB+OveQ3lCWTINyj7imy3qeW7Vpub4Vr0hHhMu7r
TYIX87n+0yTirtUw0P3nK2b91SL954rxLU3L9Z3AxYL+r4+K7/mZN2pWd9ASCwpcHV4FEKUnKyIF
5c7tU4+XGNQYNgLFjgB0OVY20zh5rtCvXLwqcNmAtOex1G4j3KgUNUZMVF5CsHPghVDRxeXnrO8g
7OCJvSaI4oEpKRJwnjoitZ9HE06doEOS3IZowjckax/6ceZEjY9tRaI2M2m5/P7563tyJfx1pVgO
OwbKCx8So/33fE+MQjIzwD37oOuduUvyjRb60drDNIVRbgS8NeJyL0n0upkyEvSTs6LpaRa3Mikk
+VuyyMMlvHNqcbEab8vOdxAu+1wxHrsadqWqFuZmeZghGVTyRIns4mPxuTIiFw+dxoyo4D0NBi4D
Jj96p5HNO4ESBYKqnZd3EEFTRqbfea2jk8dIa/LQaUWIdaN0huORzwdPJ71TLIqIlE52g4lrfayD
HoKhPNsM0Qd7BwfkSjKy/GhE05qn2zYA90xowvdBC/cz+9BDCEjR8pxBThBeh/uzPF0BrGpKchyi
VKlspsEGCjcjMPvYQMna/PNNMXXvf1U0eJaJVsVCk0HYrv43434HpXGdL1N7SHEd3OCzX+17P52x
+oC1U063PeZUK7ejJymb4eS6jblpx/ibM7keoDWbffSMZB/UU5KtyqY8x0Fxg+mEi3usRzWEJXZr
0v6XIFhqU6oDQZkGgDc26VYzzE99El9eEn1AQttNXXI1g/zbz9g4Cu2J0QcHamuCokAvy1pXX3eV
d5Paw4coajwDm5D74b43ksxph0yHtDFOtjFRCIWnPYd9TNRyPUx3gTdve9GftabXd4ShbPy2dM6l
MTlnzDZXGVqyQwtQEvPSl7GYT2EwYivrlMYxxMEoKZq7jmndwZpz9O0UCCFFjA6XHAKt9HJGVesU
0lX5mhXFh6Tfe43LuBOmmaSHKT6b1cM/d6wvueMrbpgs0tw2/8a+EXsgtif4K/kPl0r93KSQs1rt
QR+jb9SwKy3Fjd7svlRBGRX1vauBYbbIoFdKYiGpW63nXEXYXmRnHNXJm5e2x6AKn9ksP2RzSh9t
rRc5HYrz/m0KnLcQg2mMqOD1IoZD9NnuGUReGkHFhYHpRHOMy6So3iUtCPry2sYBdQeZ8dse54em
wCBdj13aRBj0yKUZfgZfC87YUZsfFF21jz+raPilmfK1YroIgt+8EjWEUxRk3Nvadsx4UkQMZqcP
1VbL6EWTpry0rnfNNGi8ktclK84u70xJB8nXUMovfh4f/QhHTuyJLWrgQfYdJV4U+KgPdJJtc0gg
kxLFclUcfsmis2OAp0xnfljycbEFxeO9xllLs+vrYMDmbzq077IZppLddjAkd91gPfghGfVyI/IE
b673zUvSmG9qgcdtHW+ccn6I0xEOQB2hfWnMe6x5wxMZNwbICppxML3Eb1/9aLp3LI3Nhr4HD5p0
79CV+1pLKVew6xsBbZHh6Y9zUz3WSXW/SMkEsUerngY56Dj8iT9CRGGHV43xORauxrq1aEpV491r
jE5Gg2GAoLzHeBPMUeMfEnUfY64+RJ/M+jVNPbZxfDYMTLhNUKPc8s+1C78/7a3k3HKRbVFDkyjL
t6kQ28YXExwhoGuw8echq4zzADnN0TDunDKUEuZ0XBaM0iozYNTjkRc+iTHc6bq3FsWQPVblyJFC
lNbeFvE9dj4I3FMwrDrUgQD96TIt4peTLeZTJpgmZ+NFi5GBCfQrvffsYzsDCoOc1euZOSUQPvW4
2LRe3TPgKhnJ9omNBUhn4rtsjduwD/CxQlYxDPne7TUHAsBQ4BWCON+0ejpVG+iul9QemJrlwesc
OKfwk9As2ziKptwJ7Hvi8ASn7GRldbPLMNEXInE37axbhP+JG5O5+T4eNagsZXksZMiBCMRNXNrZ
FvXLvTYYNS9Xi3VBlo6whQ6l661eMBKhe412k9N943FFB6IxZcAv2zpBSrNOntf9568ADvHKLk6a
qT8IQm12ENgOtW6Zm9i1rm5QiVPQv0xN4jJhgoyC+hYLR/XLHjhoIF6pirMZxmKjnU2vPUN6mA9N
KLRz4qXeqRXf6jed/BP1K8R0wKAtlmC46adbjnIH+p9/I2CwH2zbC87hINK9X1qvSRNklzmaiegW
BS4ZhQM4tejnqKtuBvqfQzWJ28jz0kOe5ga6kQHeOblP5xxHw3U1JgTwVo5DWpR5n5IFs1efUn0K
yyMIt7S67yqExRJWZQv9IQFU8fF5wkiJLQNrf/wAxr0ZLfHRzXMQnia75GEarJ2EtyMo4Fzqen+o
c0bnBvDh1jIg83auO5z94qXB6ZfEleiYea17rmUdEhoVjLqZSER0Zg82viOHyfH3nsFQJWN+A9Qy
vxDniD/IsplN88ua0mybDmZ7tpu+Pc+x8buBpb4r5mo4x/U8rODIRLvKxa50Hg1MnUrgHOaE58m0
vXWKkZvci5/CyH/JEhzJg1CH0BJuxFi4a6JdibO0cNVfHpyeMIrOzTdxYNybGq0FExMYhFqXHuan
qBTGyU9Ogg8wiAhXrpRIYWhO477DzjMaln6PBy5dctOI7uTI5IyBI30UwCjrdDHu8RPvTzDt02Na
hRCQkS8wJTSy/kRbmJldcvLZqTl4Um+jXiOCzHuY0GasTa9P0M3Ft4mkMvZShTWx1xL/DRzXGSfF
Ac465ChV1cPNwvCh7SIG6158UAIufEWYAWfjd0SsmGTWXdSuVUqBBhzrrzx2n+1CPKvqohgXbFRn
ez+ZAHpR372NEXxHH8APOnf+4S9sUxj7YODLp3EqRu1Y/TLlIVWF2i2f52QfI6daHPLs2+zXEkXn
KpXzAzN31x61NIBdy2JErza52i0MqZ36lIoyLUdEksw9xxtojScjNm4Nu4FmQskuhgAArLv2PQdZ
u3B8TFGxj1MIV7jntfh8/RT0BiPvtVOKB3l8KiI5Chjo/S17P98CK9n0UYTUWkWXfWCmxVEG95xK
vb2KpviQbFhJQcej5NtH1gSYiAcI2oAE/WOI8aqam08RxnHQYvGP4JXqCXIOsZ84fudMOtDj4J67
rpt11uR4EcTzahh4nx7yc9ZAO9Mw9FOUZKWUEdi9rD4UyX+M6dy9ZOflzAiKbNobw3QVfYLVfJFl
q8SKb1pCGXZYMSjFlqIHzy16glY6kYyQ7bdeg64MKuW3RSTOCukcajKL/raZhY83YnEyekSvKdbt
rHkTl4/mttUDwhsEaKV5T3eLSMSdrg7c3SJPvkWTs1YBoQbtms3MzVw3Z5S1fJC/LB1Qmq25NPeN
Zx/KxUVx4hxUA+1JrvHQeXfwJe4mvOF3YwePq8cqM5fTtDTpx/VU4cva3usymLWIcEwzWyZU84k8
io3IradcDjRrKbPB5SBY6Q2GEfFA0WJdHLM5ZFNNUUy7n0wMKhevDPFnYe+K6b7KuULSMp+s0MrA
YxBmROGfMZ4GMuB4HERsMYiU6svUrG+poKeVmrTMIc2JN+avXtDvcU97W5jRR8Ar6ImzaaOnE1oi
PnF3JJqCcnimdMLmZVy7SAasQQikucVHp2m7Ltde1RsQiQKfhyVglTPeMU53ldIdm82BrbZ5lYWn
Gh6EZPf1jRNhC08wStM+ZSDXSGUm9FFMbNI0ZRirVZek1eq1P3mP+WLdNlp/k3hoWMKWUKOuDa56
lMCpBb51A65bgE/TNklvHdMlvZ2Ppg/OdXLwxo7mV92ADm16XI5+4t5ETmJCQ+AvGgyf1/rifTHZ
gs4/SRlYUSFdcd0//hhgPuwmwaWXEtRECpJC3eKj2cB0qkXUeInAi2/8MfrSopsKdQ2j6mfdCr9r
TWTQJrN9hYiHVBucIVBf3k8lnzVcUnxtYg/v6rG6y4Fb2XoQvGAylmjRL0MqdGWJymm9dRfvQ0zN
x6Fagne9KL4NE62AXLS9ET+4ZMOOff0nC7OjIacf2NUj8wFzyZb2a2RsasnPOFP81h5hN2kgej6i
jIAoaT0KUYUn0dYYE5qwxVxbp8s4TBrrJsAGbKNppMaPFrrGobH3TgxZ15rTbzUR8SE64FzVrT2m
gBsbzF39sRYvq3A0nvzM//Tn4JYB1FYWS5gRb/WRkAeoVlwBKSCqoo/SsTGXGbKRiR4pWfRdPxtZ
xI2eqvQjmLNPP4r/lLHbMIquUVAPJebjITZvxm6J6eThiEMv7JBNYH05Y+um99a+rga6Gzml6PAr
Wo+Nt5OaFdmMy37EWeitKch4kyxeN9BnlmqhT5C6+tT6JAMcyaAUeKjmqI45sqO4Rj7TY5AyBlcl
n1ICDEM+VM2iPZcmzCRk1Gr6pobWpiyZvQ5NSj+hv8FIAVpphNqXqq+QQ2Z7KrO1xULNmEIehtlA
Xp+RLCEfRaXQ0VE6rkLIX4aHFY1qOTB2xjoVV7Jj6zoUvZT1o6HZyJ4f3OB2EP2+qDDDN6CeHJPO
gIvl+oA4SX5Klhjj/uR5sF1uhnNO7eho2CYu+eQu7VLXpRmD948+V7sdhfvY12W4Jm4RiKcfGXlb
vxe5xWY0oBN9PO7f8M5p1nAgdrFIY45hz7s6htGqJy723dbG7LmLSgyrJwvHUBlsUdLOudGR2k2X
X0y0euoj2Cnb7RQ273aso0tncRNwcdfNJUcrO1Ja0Ck2Nmp9j+ms3gGPZpON4e1ybywG/AtEFwO5
Jker1r1VhVUR9s/GSUlEMSOznYG+qN8g9tTKO4Vvqg7XHFHvWd4F+zhgdkbvbVG9+3q0T/v5tptY
qEpwG3rAlTg/DTscwYL5Gmgd9kE2MrVkLu1jqk+oF92vChXEDp/BC570gOQeU/x60XFkJMe5ihk8
6CYi3/Cg7DmwrFtuTPul92mHW+qwYkLqrEY+OCaj/uv88sJw+uQFyA/ITv9ul+m7yvARdbyMhYcP
cZ7fpwlEIUykGB+wdJRkWYlPYtHgSeldA7t5V6jbsnDY+f3yLgLjkuriYSyIOoANz3AsyCRRodw0
Qfqu5lboRTlY4+GXF4q7Ger2VHlXUspe7Lzcepl7ncLxpsWax5cN7JDruLzyGdRgNYy0altIoZdE
nIlGucgzQDWUmi5zt7SIiIUqY+aTVHDOiSOSEmJ19KV1e98NAMgAmjupRVQrLLOWnd10Z780YS9l
zyTYsVWmpOAM0OjCfpXL+q7p2aLVsiskJKNQDYkUDeMvzzUqRuB6s8+XlxxfKWixwdVK7xNH/yoH
1qamxbvRZfcMCpwO5OjYhzDd6QHMD3km+1n0S0sr2Mpc5R9U2minFawoV0qiBqFdQs15UmCvuoew
LYDrU6bOLXh+W7fHwQOc6LwrSBOniyySKp3dafBRzEHBPs5zka4mhvaarv0Z7fGtD6cH5mEgDlmU
buJD4rJEaiYY6mnQ2gT7Sbk21BBBA2EB8+EFmVHuF917lEUzvM1so6ALhWD1zmfo909KToQbY7TS
4DViSdVtZkLLmCSKl3jWYDUQ3lNSEK/UZyXvHR187qzBGnn5jBlUk+NmoeMz+jPF7KkM1GB1FpdI
PpD1QPMsi+nBwk6BJvSoteV94EuVL5uvkbMByxlgEmmQHiB843w8Hyx56vkLV0b0+b0syKxqxnoq
JUvCvwYihVJX/JShDFe4xXI+msb260Tt6c/UykrkZTx7gsiOKNPBJjuNwwyzJooeIxzOix19S7wv
iWGpiOa2HtO9ei1HIruiBk3FbPNK8/9damijZ807+dz8tVIZF3I7Z/NndIefVLJXcyCsru/V2HmO
DGin4BISeYGF5q51Kj5QXMJwUCA2Uy92EsaEcAbu5XNnivYerfNbR4MrmuAZAQTghQPGlAj+ilpD
jWFMO29u0ax41TbC19nvEZlIfxqpiHNn3GNzP7pXklpfyvClrtfTvnKmFAiZCJ2smZf60m3FH/MP
Jke6oBFWO8UAom0s81bOGOfUlFfiRcEcosCToMaaOH4e/jgLyRSzzfkTerdIcz5KemrcLVkWHShv
Q7ad5ZUfSTHdJwH5TzqsXdnd2N6uwVJ5rSSUms/BatacnkVXXhZpKVB4hLPW895GElDZNA7yYcUV
EO6JHE/J0gWQLNksXb9TokJZ0yXSlsAqqvteShQVc8TBtwv7bcpjkkW3MKgQbGoHCyt2F2EQUVUx
CjrWlKOFJwdbRjMCK9O1ZdpJwfpE5oyFFbIaOEYe5S1mSZvJivrNR9uSjiebtEQM1CeR+zE3w2E2
qw82uTc9WHaylUmkuNbuivtY/msJfMsNL62HLVx/bGOayFpNc/4l54/TQAmpZNwcHy8RFjp4OLAQ
/AxtsI7SR5bpNVioVImK0DlOrp+sGdR2q3icGXmXYtVUsQsr/EkBGKV8Jmc/vCpHiwytNUck3F8s
kitMATJM+taZY34EC61SzpJKKmbpfiQeZw3QrMG0iJ9j2EALUpuoVaOOmJFIR9FiIzmng2hWkdE8
Lrnb0O3S+A3ckaBGHTuQoaahJOaJULUKOqj7svRR0cbf8orKd4utlm5M6jk6U4aAsD8VtolzpqhX
jpNdSqbHwimx55jpmVtcZYwNidpfaZDeyMJJZFRolLa7PE3QFJc8NkAqL7rBCCZEHVoY00QY3Wsz
IL/1GHK4so5wTBsXUlIAVcvKpoEFSQqdKUM9uULFcg7becdIfMvHpckDSDd+qhja8cGjbfaZ4xoY
K7UuI9JqFgvWd9sMQQWdLv6F0vqCERG8GjmL0Jbmjw7YoWFgssYSP22Lb4ijDHZDj6TLgFkKDZgt
pbZOP25gkqUoQDIBE2P87abpXj7pajvM0oS3G9KdwkJcHel/7gEnUYGpKlOPfYj8zm+/QgAxFBcy
uuK175fhaXA0Uo80somYfyvfAj9xdrRRt8qvgCg5shYWJryVg1SqoIRUSye2POQbjHhXRV5Y21ZE
F1l62R5waB2J23ki3oIAejh83vPSdDUk7mc1SFAzDOLeInhA5pNyx2jzBa4tPveWVAONmbSWCAh/
bS3vFOfVgxXz5AjOGdf0o113FTandpahyyr8AbHG92Lje5RpCE8bx3mKQb8x8BSHdkmezTzkZnGs
68Fo7KrsMEiPl8KryIgkBw2g8tOf/iiZethksEsCLvugFNwxIl3fH9n/BZKuYDKbtWQE9HRDzN/r
dT6ygqqQ+WPM/mOFDcc0UUpOcYqNAQCt3EjYXfcYO0qvoXmqX3q2YjlSKXD55VE8NHRFuGaD4fDo
q+a5J2XLsoaXccKXwOTmZFmeEFzGOg7BSTQQ22mwNvM0x7Tm8G4nmgvPzf5kdXVcCIm8oJpZIdqC
5Ssn9BDL3pek+DQJzIJChAHDJHT2ONhapgcrQ0OfgyGwXcPhmnL3nIT6ApvOfigk1SOfxtumNQVA
TXJr+9CvWmztN4VkTZG3p5cOS5Kp7HbkSIlwgyY+iNzchvHoRg/wvJZci9716Tqd6OJSnKybgH04
FH88ilpIOQheSq8sceWiPtJF8VY0CDGcFvOf1uP15tQhHaWE0ZW5ROAw2ItdaHRLRGuqiIh2nr/N
Dpg+YFZnjJ9p362JARNrr/2wTMBYjNaZYnB8SzBMGe4kLshH4/Cimq0R1alv1eSEW91Qjbwq25Uk
a25I/32S5yXJaT4T++GMKxXqcdm+p8BCnsEaJxH0dzW8qv1TbWZl+pGQBLWyamiU9mseJPswYTag
DFHntr3xAF13tPgfWuxsjaJ+iJs/oz981g2Yup9yz3KTUi2BULeePbSXMjvBlqwk2idlFkIRXq9w
8GPwqiwZyig4+Ak26zB0rNJlwBPtG3ExSYnFGaBjVgN1eWfXwVnTwn1hZL+ULUehsb0VciaNfGDV
SrZHFFIu9VReoUXl5bOXy7GXhxeAInNMIj5NfvIG2ZCp3rxS880ajGeNlHBP0kdyUH5QiuI1NSsr
4hBQpAGJ+mUu/Fk/yv7AdaIcCodwZTfZH+Un5LgcJ0FFiFZsvQ6p/Sft8mfpWyQrDL3CfD6o2i+/
6m7gT34pnA6a337p6lfhU/zguUOoPBOJZGBuJslCYw/RsgPSjeXia/vqijrzqJBfQ/qJM5xZ2UFw
j//fXQjPb4seg302gu7eh0+ybZpnynocZKGmSqXZ6EnjKkrCQnL7Bru4cbPAXItS+6OmwqYrlcRY
35qYvQCNwGF1uO9GBwm+bAnSoimAOBJBkAGYQ0807EZYb2v1kIKIjmtndNdFZ1QSgX8cYoiz8urz
cEPoAXksehx4O8JUISkhXDiogk/1bJWGg3+4FT5gZu4mDnIRD+lXC+MRTraFNxPs3GRPgAUu2u6r
YbIfQzT9FUs2bWy026AzwUYpQqzWf/TpZ0/JWL/2ht9swHXWgdvfQjKDAy8dxGR3NktDJKR+hJkl
75IkPRbkmDPAEpidEqLRXQmSLH44rL00GFP46TCYX46Nk/LgfOXOjJhQukjIjkaORROOv7LDhsGa
PRSJtGo5P/akclbSQIiWO6ajf7cM+k1cCTgCFn2Z7TQn3DnZRkvvUy6ItICTZiKpkaWzYr5lHWWW
J5L35i5taSQK+UVjefz3w512cNui3Iazj0GI0T0o265McFYn/g7KPPHFi4lfHzjr1oUVXjdLvIGq
He3LBc20CVa1rnEZNkz3KsfiovK+Sq39lH5WslcE8XhGznJo8uZe2olUiXMRDDyYHlMwzjawafCE
TekbAkIkmOzkbHfsK/eF0K/K75DkT4pmjbhYTd8SjMpNlSZ0mIgQT2fB0O3ODDA/1YTFmNk54k7Q
gLbPFQN+NKcJ/L/E2shLuIhMJlmMj74k8lSEa4CcQIChxbLy8iXHKRo8QHEnZcOpVq6Qjnqy91Jz
J+YTJ4tCO7eL35acncqr7Nfipqj9k1eD0wn3dzE1KGRg5+oFZt089J79ZSbzg7w9luNmuxhck+0e
FMDlOeRuaAyYAGsa8v4G7qndPKLe4zQHv5M/NqnPZgQaq0aWVfIyq3JYztFVXz17LHrlVyT/9oIp
HERx6mUcAZlo4qyA6Dg7q3GmA80BuRFW+xQgcwo7ok7xYtOkZJOptqWRCU0fTLfwkS79uyqrNcrL
dY1FDVdCyDpbGanib3nnzkjVJL1TDJCt28Z/VCfJCL0HwyOdOh5gP60pRXlEMeQm7DGtTnYYYdXG
FjXcZOXwLvcadfY7obi1IB1tIYjamAjjwDbAw1mZUfIdYoGxcvTkbNT4GSZl/dZXT4vlXJWHlKx4
XUt85GVwRnwnXQeJkRdR9Nrf6l38XmvWV/1g7zK7wv8cQEBVFeqw0XyEoMuygwvph7JOlVML87bD
J2Flj+ORmO0jCqk72PkvBJ/NK4T113J6jAsgZNQQ18Y0LRDElK0r+1DFrVba2roIV0nnPFdtM/1M
4gyDIYCDf0diRtYP/fH/Oxj/3xyMbdOCEPl/djC+I3DkL+7FP//gP92Lff1fjoF9rE7h58DZtzAi
nv50/b//Gzlk/4KQYvJT1/FN3TKs/2lfbBv/ChAWE9CNTTH/c/jR/7Av9v9lBZ5u+LZlunQWvv//
Yl9s80J/oep5KOd8GknPkIxW25ecsd+fj+Qvdv/+b8Z/D5n4jXHpOMcyzjcevod3YTBjkEQDXxSR
88salnXq//JH4xHHLn2dS/R37Py3JqA5cGzKzR658JZJ2rGRSl/Jb8bCQODcOd4jVHfWxiT5MZ4n
DiWHnRO0D7WB8LEecckyiN5YKxjUwjYjSuLgKNLbCnLkemESzXJ8zzI93qoZQ3cl2jpfRMyWRPaz
6+pg2ZQV/+Xu3f/QFP9bORT3OML0fEnzf3NJTJ1rzlWBwOn+necbDH5LgxnYR6ERTBehbFlHuXab
18myrzQN3w4TrREsRCx+rFs9ig+myD40w3U2aQ1ZZeGb9jVRJwMzbwLuL4HkCytSela5O39EXhUF
7hsnUX38589u/JBx/yv30rcsZIy267i657u29TeSXxibee1ylh7DKKTS5/ypreKhmF1qNpTy+0UY
d+X0WibgWwsF8arxmulot/5rlWogvS0TkTmi4Z+mvFl7FWfytBwGBOXunBqr1HM28ASg2jW/xrrG
wsGUkhpoFRWaUtLi8jPnHFOjVOwNUzxAAEdZo7V/cKmTfin9ucmTfFtX83kZo1fbFDeABeRmzf6b
OUbPMH1s3BOMIwU4EX7u0aDxPrv+fRRXzqqj+UYrmT2LSz6G4qCN5rHQwoBKQsBC7GiSwDA4NTcZ
QaS6wBGUYTvCsPE3ro74jJBYwr9bT/Gdr1GUUUhBAghamtngy4xjUlVJdvDZrY9RHhHTZRaH3HZf
m2lGxtg1hEPQTrraS9307no0td+ImyAGeb1zF+fDARb1stYpG5AQUZtFg35pJp4WwgoY5urecbFl
DdOjoJgLjAl4EaKDyDse7Ae7KH8T2EZwOL5SXlqSZboYn9lynUfKwmy2P/34aPjkj4RNz3TcP9s6
ox7RUuRnBV46BArjavMuBNJFqAM4WoKEdvaywKntbhpbWDs9JubXEXgjluWnyBakYg5kKyTaGDK2
b7XTci8nGDvNMM94kpoDQ4VNTzg6nGL4TT2FpSO5q1ghWXeYKzdrw6QvN+hMm+GBABCI89khZ+AT
pMCdgq4nH+dT4fW/wpbGPUYQ2At7Fyflp+bCCSxQumxCfSx3OEE8RNhQ4w2+vBfjczsu6MKb8qVe
7I+2734hjNlC2Xzz/Jkivy+/ujR5wCBVCpmTuzbr4R0N46vb1O+CdCFco4H5l3wtNLGN/GHj2OG5
pjBczf/B3pktt41s2/aLsAM9kK/sKaqlJFr2C0KWZfR9Akjg689IuuJUbde+teO83wcraMsSSCCR
yFxrzjFN9y1I8TnV9l1rEl5VU19NZ1haeaftpBaxfY2l98oD9MI6nFetOx/NRNsOkcnIkbDcYY9a
4zapu700iG9R5JLn3UdgPzlivBlE+YpstNjGpno3LG/bDoMGXW2XjssSTnzBsayAY0GbJmglj6jU
6VViMhw9InXIDk4oSrlfkJG/FHl64xrLbdYk5jZRGQFhGdL7ikbhUM4PY1qfM79/r23MLAVEspiC
HXcSdrbhmwwp3PccLvAngBeH3rLoZ4rIwkmRbQKBXKbyX2gz4+AsvuPU+RnR0KZYdFO5Dmv9pMG9
yIQekAbbK/GYjt5bxvW0sgSndnrK22wvu/aVTLEbUFqPged9QDwCguq+Y1jvEFUhXKyic5g15CGi
IjRjMucM71y43VbiY2NVDxwljnws44Do2Th8Vtx59N8VrFO3QIM47+C0I5DwibhjeQZsa0EK62AA
YQNf07qtzxoibOU0i2lOwLLzZ4zOhfNQVxTdBmPFb36ag/AxVfmTzgQSjnFoArFhoQeO1BvibYBX
biBWrZ76+znNkUHHxJE7tX3sI6JkuoQNUvTd9vA+Vglxl5gl/Vm9NhQxQaNgHALQ9/jruDnpKpEP
vHKMD/GSvdNR3Oj7e+5r6ArcSqh5jhE1MycztyAOV4sbfx1b3NrLqD4RrbcUd0ZOEhFm0nrE1P2k
v5GJ4C2H5eIryG0yOseoxPqpcxCa92snDL+FyrnFfIfUIOgRGUft+LYcZ3OOoMAJBlkEiQWkSypM
WCYDvXXDBMnW+Pvajti8sUdbY4Fqd4OfvESTZx0ykmBsmykT2wmAKyveWe70YIruWEnri4M9MeuA
kwTBvR/UX2LRnfLUe5MFU1gIVHPjv5v48dndqluAmlh+RbdFv7xOsiTcBBUb5GZA3zZI6BrdSM3Z
StaoQ8G3ixCNFo83yg24lRvn4qTJoSisaasqe9o5rvNQNN0lStSjT+99DQf+YlE3yvL+R5IGdC0H
54eDlLaWAOcqXnRgqunkgSjX35pFe25ccUu/gmdgKFdki3+zFXRRVIQk3MTo78jopnQ1rRUATlAF
KP5zPPgkav9UzvBEaQOOcPndR212o7psogPo3xIzy6M9pSNUO2Ozs2fo8Qgtt3NZHutieFHE/q1i
c2Z+4dkzW3zm3PoAzDiS0oVfLh/ZyDne11z1ALsi+70xoi9dMtxB4uIR5eA/VbjCwW3B4zPvyoAo
PJsK5mrsZmM9zBXW+9m9a+x8P83hc+apjREGb2WIpGkoYbTC9EzfZ3S+g+857x4LkUwmu46A2lUE
HHXdpJj08i6gEMmOfBkYio30H5eQD2g6NCdEw8wy5Yckld2jm/qrxJTEhaZA0cPGkQ+JbQLfIWHy
zq9SE+Nl/GMJcRGrEW0e7fmVHvBG34Muxpo8mPXG9ARCcr/+TM0G/IlVgwF1+m1JCHxsiaOMWy6P
dKItiHsZp/HtGB0DVYzIAcDouJTAhDv9WFKSwDX/0J7t16QD1O4a8cDk0iKco7VDmTOPwxtbjvfs
vVyAAX5NRTOiB4Q66DFa5Hvh+wtuURHe7bwiuyNYlboXgIm6RuRsgEKR7nOBxT+QufyqT52M0Anp
6zF53lvcDj8Wg5u4TMy3CSyvZ9DW9N3gS0wOYhn4CQPd2va19RZ0dsPOM11Jt/gBGd/cNKy26ZnV
KyXakyiMx2kYv7k8EBF305+Kqle/mtUavFeNtLO+0CKiC1bcI7s5QvQ5G/b0QHt+ATnwwvLzxhjU
S5ToIhWJgFSCxdEidZOfYr/qvV4/HY/HtTuDHylmaGcc1vHdnZ2LZwhbnwQAMOZVcGlIFh35hL6L
OyZ3D2F078/tgyFQL1XoxBJMaxHRmLIL050Soniko4+qldCtfOj3Xb8nzsXZ+s1EXGc/QXSag6NU
vqPhbk9OjRJbu8To7LZV8zppBUQbDDfDZCEIdIEsURla2TQ52W0jV5VdekOaNCy21MgOZthSh52a
XeO73S4EKuU2pTzVYnosAopQBpZAgBp2jwfcubHI4tp2JZT9YWxuc7d4sZB37DKbHUzuOh+hhBI8
leAZ2mWCDFW+2gamVzhUqHFdDJA5nT3tKxvkIIGSmc90IKqKhMbIo09N5w7P73RkXQIUoRKfadzR
FlnMmOxCTjxxqCmswMXe5D3iBO5Dcguj7p7wevNcVXC0rDjFYpEb+1wQPd4QfceENYDrB8pT9EcV
Y/MykHv0UedsmtC30CaTGGdSXCkLFEdtYJwK15ObeaT2DpJn4xdReReU7XOSaK3qUsjNiBdgoPi9
7z1uD6MlTNZf/BrpalIcbJ3GS9olFwVU56aj/4wiD1LmqL+QvQLS83//en1lzf6p0yKL6zdp5hMx
XxEzdv3mrx9wHotuUayO8Cz++Suur2ZzoVozGo/tgOcaL7TYUAzi+e6Af1j8I/FvFpEoKclTSUM3
1kAEznqZ93f9cn271190/SswhUfIEsAz+hSU5tgF+er6Mjcj9hgRMvQw/Ap9oLypEidaE9xH2T6z
jWNjk/3b4f/G/Njur7KhoBM8mdAncqjiOQC6NGRz9OJ6zaa+/nr9a66vroe4vvrzG4XGhoauhWI3
YoKKkXKUB0S/MKFKHBmq1QDFODgSSrAlkAp4Bzr6o+hM80TQDIr+JFzuM6F3Tg59McfoaT64SPD6
LsGvaCUPKkysnTHj9G3bvtoWTQt31uqz+ySKgXVNUDaamKBVNELP5DUbaxVJ+xzEcQEMf0h2rGRY
1RXtiF9lRtDv17CL7bK+byWWedtKb+wyR6jltjb8GXxtQWk52xR+alnPxl0dQerEZ1Kt+zwzH/KE
ZNSx/sbapD66sUhv06S7yNJQrBirbVvYuxks5h3aPyLgkMpbIQXhZJnFzrAajxhS3kPvqfh2Gr2v
1Bo+lm7Jj2XJirXv6KAau6IvmmNaenQ5jcY9J1Z2I2aQih4Rmrd+z1xBu7rfyhIVU594xTcsHGzk
HNSmzdid6LA1OxfQ3raNu6fSdbuTbXWw0qbu2bVsdTctbKzMcu53EkE+6n0A9H4XP1iA5Um48Y7s
991jP0bZkxTS1zHRCFeC6vsob5fcEODJeJj1RlnhNGNVlrVx/xrPNCsTQ7DS1Hk7UTIWb0EQP1EV
DkBkZmoHJzB+mZbqp9Mylzcm/RR3kUcxRc7NPE5f27xU+2AKqP7GSM1Dm7y8aYrjg2+PrDeD8JRM
dnCC3iC87DzLhi5pgZUnjtj6NWJ+cP3xMc/hVOZD/B02/3xsavd7oYIEQeeYb5Xft5tZal2X4ZBv
HMXA/gbbvyFtBDcq/SQcIoQAe4V99ugrvsQGnBNjhNNQo11hd+8/qrlz1mHeLBDXMlauFFcCAmFM
93GePPoAAiiYt0j7NQ38x7yZykM6qLt+NppHIaL7CX/QISQV+xSr6bWAwIyubhMtS/AIPb0asnNn
OeI2LXxQxjht2J6c5xlXRNZ51g0akbfU7/BUlgA2Js8Jj4mClDb5MZIzLeQ02zeSb8BtVR1PsdR5
671MHIux3hKB1dw3Lbpgt4xd7CVqnXrOYzwReklqFvglUUioaTYupxerpwCxuP6dj5bwwbbR2cQF
Fko10sqh47JLyuiHHPPmbCkT1tEY7OfEJSLCIjrJsJavI5LMQyr3hjLr41BRLR8JevYYtbajplWZ
jjdJQnM/mBQRh0n1JVqs/BxUkOMicLsT/eYWiPWmCRgJ4+IYrOniU0xpBr+/lcOLqKLpHmK3fwx9
9QRhQ+xqb+nRZubeAWUR6yGv8Tayp5psGwmGWPfUq3TZVl0Rr+Nh+MwKmTwMKvwalc4FgTWb1KXb
N9PcPaEUWJEOjm4/rqnFL87RIkqiGZMBbtfCCsmlB7B0KeClejwTFLo1JKGoZRU/ZXNzHzklgEOY
9exCaIgtJE9VxqkJCQi2nBIH0nJZzELsREYYaZoVN5RMqb/IQFFVWLlKOc2KZM6qe/LS8hHFkoGx
ryStyFDNRxS6au/PRIOGgwM7SFXmKTHmB1bW2Q5rcXiMjD0cLPFgmg3GwaowtnEw30MDho5Lo4XB
gxorlcK/9/yJOaar5r0Jnt4d/OrVM6Y3OVrmXfel7Yz0ZVAA3Kh3PEaJXNmKpWNpemczRkBAYIJL
0CXsOUBQecA6XXZ1x3J7QlHm4LaD0AlOV4U/4rKc98uEBUMVy6bRbT0qpjvMEhTYfPd1FqU8jB4a
2IE6HOhwgSMMpVMncUvmrwDW74IxIl1bEipH0mEooYnVDfmMBWwtDKtPVC5XYc/QhOs2OewN0AXc
BPrL9VWa3jYtD2XN2mWDpF+q7paNcMTzMTFu4jHD+YP9JxPNTC4YFSVExcTY4esa1tBMKd7QGgW2
3KLHs+Ztbxr2DWJgZgVTkBqZE6S7spD53vx6mTbKoa6AHrBsj2E1mdGDXRTOBkaSZBXCnTZIEp1V
TtqsYBsvdZxj4QWE0ffuJkEgz16XgNrrP12/zL24KNCf9JpqOoUumoSbMbDJH7i+zOs2PZojvKCS
6N5Zf7m+sj0FWHKUhFpf/y5nYPlmRkMp1xhvl072zfWVtpCzzndzWOQqdtj1IBm7kr7TOETOnmns
sYlb184gIpo1IKzG8zwTkwoLmtYf2WbwwN/GtG0s1flrLxfB6s9vXv/H9ctv//bnX02YdEDPO9gl
8LNA1+lf+utLwGI2rszl91/46y1d/8+vl+DkF0pvNFz//Om//KfrP4aGT1sPeNr6+tdfh72+jb+9
FKEFgTtO4EXpj5n8ivtUwa+fvP74n+//zyP+9m9/vDXFXZri0270+pCZL165LkYL7N0OQZy+lyDr
T8DT6W+3bkhW6YQMmKn/nMaBefRrkkOvX4IoHW4omWJwu/491N+BE07BLirqbTPPbNn8kmhnn9Br
bQp4LlCu+qKsgT5xxbmPPgSFnq1Xz6DoGdK4gvSll3HHth5ZWr0L7eJZyOWmjGALGk6ZzKcCUdZa
0U5g4w+zPnPNb6pajt04/Ujg++zsZO3H0d1gNzdVic6PJQSPxNmzmR5oIDJyVmnB6twbX90cVFSX
N89pGvxM6uZBkJwXO+KxtggtrfN6ZY35PfXXn92w6cktQ/Vu0s6Fy9X46ZHN9htuy3JFgwAdtPMd
LxAudMPEVdYZ7wPaU38JCOkl3ddo1Qe6D4eKh1J4ZgZ82nHI0eV859TGz8hnyUvyYjW5r1k+vSTt
3GwHO3y89g2qCIdOUUwfDpJVYoHk2rebL537aSnsYa6nHko4zHZ5HE3qPmY3IZFO5KeLHzRxFImJ
+QkOxN624m+2/swGTYqeRrkVngIvQ9Pk0Scm7kOy0ssGtVNDjcIZpho00hNRvXBvCauhlY1BBZTx
cEkpgSWU0Iv2Ms7e2at7IKIALGVq/OhDl9CqPn2wW/UcWstrXo/qQKhSsupEfSs7AtSN7qZglZaj
ZrxpZBQfSjGfG5g+92P0kxQGFkFtnqJo0Kz1HruI79whHS02qY8Ok0mMpC/kxB2eZ5LoWPuL4lU5
CFLaiQTGU8fSat0QZbe5eqHaxQErrJa1m7HYj432LNvXOcdCYLMhpX0GFv/bbEw71JlHa4juW286
iFHcyaplWnT0QvzeDLMX1xLAMmvxjDcwm+9az11XcrxrQ+/g410V8ts49S5FTeNjEu1tPoKkqGP3
0mSXxs6+YDIjsi8anH3YZCdj6MutmBAVsP98SsBeb0K/+V7rZBrRi+3IDLJ3MkQ38+Cku6mFBMro
IdzLbi0NQSJ5mBaSbnSth4bWQ+lAHnAbD/E4qLA8JNrBrVmyx3rb4iON2LTlj86YtAp5ZOF7cArk
wRhHaTTkfUR4FCewmSqqTlqLy/78BtPXGtCgkZrrZgl/BEPx4AauXNsqArdGtlNcR092R4BYWSEM
p5D4AqRk3gZe9JrWwb4y+wtbsCO7Bp9gH66dS3oXsnzvMUUktGmUB4GnW05kJn/WpA8m+XNNdEY4
4S8c64b44SLFBw3QLhL2t94kR8jFb4LoAzA7ddS1TRjlEmCcyAj32QRU7e0vAPF1TEdA+adI6UP0
qL9NhYCDKSUnJQeNK10nsLAQWJf2BIYkWYk4f5uFeRxUil6AWumi5ciV4UEa+lbwUMNUSK+k8Uu2
JzeNZ93rP1FGUk7BQpWyprPNJc9Tw+teGPDMNOhaN6JDa5VjR+hqCnVtQW2hW3gY1kCF3A7BI6b3
hLAxH/fiAhWlqDfpBAZULr5aA/e4L2kQ8BgLAlYE8a3O//JFtTFnw94WMU/qYoKCKL/2FHlOJFcl
uyV00EmqTm1qnW+59NO2C/M3ItmWLcBjDE5d+xwVAXZht3jI+4Uik/FWojdZE27nrvyAMp3/za5F
xPvlRFrZSNfLK++11o0A6OfRnb/1nvjAkkpprwf3vo87lF0R+gjY5Z+S7mOX52eSaLbBhAg68uNX
3YamxwU/WSZyH/rFvsNfv/XLtkYHifxmImRxHUUs4C2MxqsASPh6nrKjEyKVrbA8gQvVH18GEOHQ
n7UdFnolgn3RRuyNXXZ+CoV7wI5k3Xvmo8Stt4Wu9mG3Sb/P7Dnetuaxp33W6bCI2Hbp9Lk/x5B9
b+udvNGAU0qZXuo7shqOVVFjyRyQilURQA9hfNhJdpsX9Uenq+j2iLe2oUB4ukNchs4NMFjjAHEN
oFIr2RwJQ/louYOA76wMy7qMKcUaOadfI/VTGXOzzisHg3F3P1k0dbU9EiETAWvjven/zCkQ7JqG
hgE1mLUsqkPiLdWBfVK3LneGScJKWM9rqJyIIKm86giir6lFrzjLP5zCLrZesVAHzJqA1NnpaSGz
LWcOJYryNcitU7lwN9iW/WAA3twOlvsu0bKvuL+7tex5T6TVbYizSNdR5T9keTms/aonbwYHOHc7
Z19L8VkiZO31UrgvtNOIDiDYiolqZkBEZrcrhXEOuS3BxEiLrIqRYR+JPa4KFLTGoTA+uwJ6bBvT
z0G0rXiIojItVXvJi4eiFgsS6QkZZ7x2nMa+G4aWnFSA6/lwb5pVu22I70C+dyfMmYkvY4EEChbZ
eREfrm3+/6/F+W9aHNPTApb/txbn7r3v3z+Sof+Usv83Uc6vn/xDlOOLfwmMxmhn3AChhM4N/0OT
Ezj/8kzMlB6oRx9GkgXZ649Icdf+V0hwOKKK0EcYclVW/KHJQa5jO6EQtKQcHTZu+v8XTc7vieI8
CANT0OexPFJ9/xY8LZyZxJzGaKj5FT8jYp2DpHF2RljT8AxJcvjLCfoPchfS2P9NAKSPZpum65iB
78Ae+Y1qV1Ru5S4Kofy07YkMWS1h82r7YFVR5U8Ru/t/Ptx/+nAcSDimG9iuG+rA8L/ojWLCjHE0
583BKnYEhUKyDOZLs+Tvfrtc/s+HQm1guyZxgXw6+zdpE3HdFopmFrva8gOI5qfmxqXOVvsF//lI
v6eccw45kkdFN+D6/+2KST9ZqDkiQY2MSWxFiGyvT1BJ5Cr9b+dPi8J+v17U9gV6VeGReW/pE/zX
E9iQpMSzGTxV3kHEdsxL2FLsDf2TMge6lK3JtBYerQ5IWT231NeDeyduCVGu7v75U/8OudOf2rdt
YXM1Lf9v0rEAOpMhxdQchDB2Zh7dUTQlrUBdLGO+QM08927wGZHv88+HvX7Cf1M46eMizKK6iTRO
eL+dAfQUtRNYNUPIyPH3yqMdjKusns6tVGfwECnNj9usWi6ZbhDVRvre0R+iBsL941KaVaH/kvn5
y395W/9pEKC38lDnBa4PKPrfL4zf1YNdgPU/SLen5l+wBg84GosEjNih/IGmeuha/iHD3GBiQZV1
8TTnJa35YXwOPTwhGd/+53f1H68RLD7mJQS6zCv//qaWISM7EXrjAdZHR4a8DQV+GDfzjDZ7crkd
UIEFtvza2HX7Xw5toWz8+0j9y7H19/8yUsNQuKMxFM0Bef0DYViIgDGormIFx7dTF2UiojUzdZh8
/3uavlZdJP/LUPkPkw1z9Z+f/rdLMuVlAoWbd7AkyPbJHLigYXu/JtdnzAf/fKptTuffPrEI3TBk
UJLYRQX4t5FZR6UXUoMrD7VJh7cFAoSVejI1asLEGuUSYgV6fiyw+RMXvJoTmgJFOJ29zjlIMcJ0
NudTyM/MxXwSEQNHPwKa3rw0cboW+Xgfm8PZdYZznZHFXn/RumaRZu++1TtUFtRlKXYC9noT7wdq
HaTr8Dv0/x98HaDKFnuq9/XsPM8zuooaC08f3oIVOtF9gBOU8RbsZDZXznBfLWjBkLQyTjwsWCPk
Ku4kNU5n1/WPow2mwEKUYaGrSHBPcDWru6vn1nAxdLfz+9TT/WnJ8oqdm6hWx1rwHisT8FpePVLX
nTApUxAoywG1TaJXvfFhjpxdny0X2ZoHt/+RD8hnAvOUO+S6j2KHfwYO2DRubZH91B4NbV/RY8kW
DF9CrFDDVE+O13+Eeg7WZ8bMyXdIbCrVlHUDZX8YVE1XpsYaJuneDoI7osCi1cTnspR/mNT4UsgB
4hlAZ87nddaQvjqRcIXPpmvopM3lu8Ux3Y4TZDPVTQLewjTPZyvFImwO75PBhwuXYYN1AQueRLEX
MAYmGkfrmhIJ3jguS60IvS5rCE3MXPr000f+OeX51q6NF08i3jfq8mdX9juqUj8R09/ZsJRW7lyS
IpvQKRybD0EB2lV8VGNiziETjmX9SOfwU6HGwKIyXZKJB4S9sNQXTIiNuGkT66Gph0kLPnJSpJcn
ChUM1uUiwvEsgPiXJbCufOTn9bb/KdcBxH4TvwuPU1BFLQyKH+2okB8W7/oQ1YJUfdIDLR12+njp
3H7r0UYIo3gH5nzy9JlixXOvGv8+yM0Leaob7QvLa7KrshJFyjzRyOQLxrSwjlEG2GytOuuckdAM
vIQBFXs00OLhKS9rfrPTQ8Kh385+L4LFqPsnIkxOrl+08Efmy8J7WVeJ3LVNSkmizTTeHxoZ4gU/
Hj/DlGNduy6dL+Z9m9/Xn6W1tR69gEAyWfk33FG31/cdQMNbKWs860dt1vb1Kn23ARQTcPI+AW6b
ZvdWSNyPCuc8NQCH7i0yfgbxpJ/HjunfA4hD5RVRSbe4KimPtz2ZwwT2jReny5pd39X9Mc/mV4v+
xi1wtWk1FMnAF4jfsBiirtm1ZqQYGY4NUyl7uA5EGD0/M1JAkbcxAsDYvjl2/BTIyiamm0P/7wQy
+fDMCu6S+sAki4t4ujgJjybCQSn3RuQ9I3TGsi+SdzmybKDoyS0p8v08Pyclg/Y6UekFGmlnwAMU
A6eBjK/wBSMgmi8Az+sNAmDzAzfxSO6QuWAiAapwXg95QgGtaWECMtnJDqldk78GXf5utO6hTeU3
D07QzMgfGSRWDFDGAPZnmjR0Bh5SYmLFq0Ig3Vhonf31P4hhH+PY5wDjBUNFvpIGb4voP063w6HQ
MMMIHmh1G859H7bGOpzJAZK3DXisgHp54BIV0KmT2aXGBjnknQkIeyUWY9hP5sET41Z1AbZLJ1W7
qWCmNiB+77xOQTsd6s2s7AvwKe4p2ub8onblS/rFxDXJ9S8KlkXwFXtMscXotqnbqNhEd4sXe7cg
QvCQh+G4pQ4T1u5009g9eJZkunGc9hhI5k76tjwYa/SNBhAlxI/GC3cUUFxf5y9iJrElct7Z0CLJ
qlzHjfuMAY8qqmoESoDslfA3VL6VSzmv4MQVlrnNkAgxMDlXqLkvV9DVdTBe1yr+kP3UDwE6GT+h
uR7Yz5/w4F8k9UYKHOaPNjKfs6QCxWk9TZE4zdig8a3W6BxDuf51iWb5BdnrXpWER+qBP5QTMdw3
jraeGSkDqsqqd8vK561V4K3qsUvOLQICjyGdKJqxRBh9DliuqL/7wGDFfJzg1EU9MKFsxplTzFiZ
1BDhYY6713bgjMR9uguBmEhhBJuutb77Q+/ROc5BDolcYs1D/+VncGzBqjl4JY098EeczopGmmcb
gEQogafNQhaOQqHVOTE9CN48pEamlgi9DMBMpB9LvWlQSNjzAg6YuBTT7OdNa6EcXCpxTKvKWSUg
WOBhJGtuYno1fn1XNYhaw5FVejh/tqEkj5wJa+ZJibPs0zeRQJQtJ2nMidkpKLsNoWp2jsfBRqbw
NnPwy6XjFkIwHAl97eqCe2hcILK7l74bHpRiuMiyo2Aj7HdC0oFhmilyQPTcgE0hQhdc9iCw3vnB
e9sFi1EFE3xH/IPXVZBrqw+ReeyJBPTh2SDXOYcn1RTgZ2rqvXSN2E4kk7NxS4nCUC9doyHJ1sOn
MlFv042rAeuuMrc+V9K/VIpbIImG56Wanmw9iXv+/WJ6KeovbtF4ct6CSkqyx7gc3kDpP7PKbdLA
GAlsPNzNR9N7F0yhn4XitnVC8xXxg7lZqsyj7EpIa50KrHETr7gqxUaG6rZlN7BD+nXDvlJuHDcm
0AmPqRwG9LA2/e64epF+k26DSA4bP4O27/I03CyzXx+0qx6PDnc4y4GBexmwsfJuhypNVtWzjUTs
uWp95nV8sfYSfszl9GQF4fQ9owOY5P5NjCf7W7wdzGDXS2N6yWr3dhyd5sBeO91kU/oW9qOJfj6b
bo3QQyNbRHunzk52O+5bgkvu4ha9gCDseC1tVFtukcx0M+oPgB3Yv4g42FfG1kytiwDO488oT21V
vKY8QDdE2QQKmtDcogwUZrE326XdMqDpO6sq3fdliGKwM8yNn7bzZrbnbZ37xy5x7iBz093BFRJ8
u27BXYY9xKutHAIdMmnt4lKRIuPcVilu986zHz3VVRurrh9yH+CoZ4QHgpc2pEgi5SmScpvO4cVK
5/pIZOOmRQa9jsvh0bSwvffMyotpxSe3bE+tO2iVsW5HyXlEo0GZH7r8D2Py74eKpB1ly11KftNe
NeXJg5LETZGfRcEoKi8huMUVFtFp1Smepjlg73UDQQVskb8tIxDyxAz+9IIPqXh8mEgJd1DlhnVR
P3SORaycW61To6vXVrYxQ1ZZo3LfXAPJ3Bwzk1OkxphQX7KY3UjrSO5+nylgFu5hLHNYbXWyDxyO
Kcggo3vm6XAtngKjPdBrS0PQbQFDc95SYAb2PQvAonPaQN0aNnGXm+Te0RScsF3oWD3vkCAWnoK5
vU2ApJE5PPBQUrth7sd9KLoHsBY5Kuhm3lTS3VhIPbZ9MHssYMevfcrNtiz0pIoRXqETFpsqTIGO
24Buw8bcBEHSHXRwk/a5t/3UUHslemYaSMs2SBLreMhsZBLNG78xgYxSTwfaLraWEX3HBc2I0mQa
Vx/dl3IvPQrkng9ApCMwWYzF/vqwQ5bMzpKgBpJwobYqhDRavbWPqQwwo4l9VFVnu3Xt/UIeRRrS
Rx8EnD4eDHs4JwSg2smdoCUCNOS1oImzm8f+e9Ea0W6OYdeVdk5inRRbp3hrfeIyTLpkudWzJpJp
vEd+syJ68CUM8nRnWsLfRel4hxjkVZBNuJ5LnDdJqtNIyJE0bT0Qh/AQqlirN1mfW4OzrjQ5CvYW
q3bLHvfjIEi8pdIbCusCvZrsrZn1ucH62Et1zb8p3vUz81c9CepoXK/zlCVQhhUTyQX9Cbwbo2fD
rUMj5et1QR6gjiJU5DSlRrp2Jy6KzXLLR+6ofXAmcGVYlInYX1eueeJs4wZZhNV/KSQo1IitTDbK
ZtdB8lHCxwYfkDpiKd6tw0WaDBSmtGiu52Vxwpe6qh+Zmr7gzLq/rnal3tyhH8OjlWYXO2QNl8fy
bJHUZn/Kmc8Og+tdNHu9WIbHe6kKuik2CAq/Msd9atJ6SY2vHlMIc2G0UoR5bBcHLD9/hM0Hzzu8
2dqNNIKZI/UsejAQMoKD55+aCYxN2Q47mxVeV7HewA+2sTD4HuBV0pS4TcItVqVo16QdKFc6UaM7
8PtZZIAjaFdlZGyxVHH/ouY3rBaQCpcy0zutQVdYBn0WkhBlFO3w16jPvhP0RbpNZ6xjJ3+3Xa7B
hBaqLNmkGb7IblqumszQmRRsR/Z2xcmti8dgVPdL4D2XoX9Pn/Fnow1lmdyOYXtfR/o285aLx+Ma
rXwL6KzpaYe2zwRul1ukKy8NjQC66wV+lJBsSr+vkXnBigzcchfTUtpGKbQQFxAmm8vAu3KfrzXQ
OGRf6ugzS1w6KZPXlZWsnsDbIQZm54U0FntlH+loK730VCdfim+2PJC6xTV1AT/oURoP9L47sZzQ
jWzCJiLyEW7h9W0P9HNXaAnWo8WGAa76AevrA7lD9cYPNZZNY05tP3hOC0Fbkge2VY5npxSI0xLr
EDvT2ZnmU9qxRh6QuOsFPhs0km7BAAhBxuownnMU10Q3xTdxWSOVw0LgkVENW/dyvQaDpiiQAn9I
Bv0e9NwKBAo9kd4cm8n8xQUXM5QD/tAuBagVCQtLBKaB6xbZKZYDSbT3pseKyzcpUePYeLfGgsGl
34Td1xuh97WVX97pNRXnCQqb3qk22XIa6DZlAgNCjcHJtm/9lnui9+YnyIO3QYCYI5e42gg4tpYb
DPNkMlb8D/2rdfHDi0ci9F5dn1CrYS42GWOkcpJHQSEPs+6hHsJvzUiUaGOpW4tottUcpO+O3p9P
MSuz6Mu17nZ985Z+9DQu49UuqVJkPKvIE/wp/Woz1fykkWOMHcVwpN6s97vQ+vVDNE/9+wiK7cpS
0K2tJ2VpD4aj7kDrDmvDezBGmuBl/aonjAELe2Guc7Nl9lPQJlOnY5ByeoyW/U5Y9LesN1gLs+Ub
QhZY7fO1htzGjKPr7ti22V7m7nzSz2Z4d/SBq89u5IbW2/mxZtlOs44VZi1uXRgwkjjttYzQDbZx
uGWZIbaSnTDDl5+AYQEYYm+Z5CnpW3bRNTG8/j+INPRoyrKVCP+HvTNZbhxJt/SrtPUeZXCHwwG0
2d2I8yBKooYIaQNTTJjnGU/fH5jVtzKz0rLs7ntDkxSRGSRFOP7hnO9YFYzu21W2dcdj3jUfyUgT
spy05L1F/Y+66q/LObL8SsO522Pj+BzT8DMW32GmroJGJ6AXc84Y42Gy5D3r/Wk9Y/xiU6cvfcOl
E4zj1XZeki5kIbqdc+YptZZ4cqyD33FewBPjUPafxnn8urxMbSxjZE5ErDAX22WE6Rj84pdxZddI
OkoCcPP4VXJpoIngmFGA4UnADde3dYDVIlTxW1bNvm9BvxHzW2VAhC/Ta+UV23kYiQDk2h8p1uE6
5gcCAQykWGDKBAinmtjP2GTc1edfJx0jGknpPZZRjx0ANFJMNfTAsw4b48B2ZycoFJ3lc317IG+L
sRQGUGhIlRkhhp3CvU71ZcS9xFyEnRI7Ciy+46Oj02lzGyyEL6lNNIkvXbSjA5+6IKIJb70MMwKf
bgFaDeEepX34q+uEoDpjtJ4w9chSFHDLxMPyyB2uu0uP8rtndqLtpb/mIymJVWwMvQPXQ8d+G5zF
u8izEpI2/fsBwszULLMc3hxW5OvlJY718I2x4aaqh03aISnsBMVfJrJFk3l/uxhaX/ErxP9SRDRV
QArXOtM/kBzTD1UY4OgFt8G4Dmz3i6Xl3m1nC63Ocu2B4LB8IkJu7bYPgoYQvKNgutgX9G0TFs0V
oWH+0uJzw++r4JcOOLXZZqNPojXSrOvrobumAzGTpSQ++yYKEAqbWz/elUtVLfVwJYyZwJdlSJaO
HAt5iaywzRB0LzdHdiyYkLmoM4NbbsS4LbdJXqZFikOOAh1QvuUkafQludxtyC/ERmRAZpLkFGVm
hwyNEqfc06Ia0O2HgplguKuAf0E+aT20btFzoytSvQ6DBWa2TlKDNGqYbVbxFJIaeIdqyCBU+CJj
/t8VZ2sfv7YBUOS+4XxJ7fRHXvficus/c/zFUeyGa5RvvDdO9opo7DzEGB0mvzNWaZsJ5E3OpyMy
yoVLYKmLGrNft0mNYfCia+SWVUnmtjZdl/wcc2WH3NeAff52p6NWTDZVxcfWpj32bEL54pj6FBC0
EwL68JaRXLZIM8LY/eliY17XkJbIgSX4dxmIlSVItdrivUPAzeiJIhn34WMRZ852OUpuiYWlx9oo
FPkXNepf3Yiew0UKVDBJgG/+Ky4fs4n7RzwzVZqLr83cPpQG7bdfJDRSqc1pyr2NcHPy20jSuPXN
ucWn+nZjSzR1dOvonxX53HfLmHpexlPS5sK8DdsYM9yxmM7udNPhvaZXlzakINVlnzXpSO60DQ23
u79dxI0haVDL+eFWw91eIQXXtC5txaFMh8cwNvOW37aFGU8rY9ej/X0KQAM2bvnNY5mIKuVeTOa7
b1Nol8z9sYl8OBGUXAsvDPMG8dtAAKNXiWLiUOQBySt83MfkWiVkgBtuyuVY5bsmn97hSlPSOdFl
9p4GJxC88xj7rcWe1mqJ0R5xv2AS6NdAmPLsGPPSjmo8mG5JO1BPP/A/fDFUXm7pzXc4kTjVcHNg
Ysi+4qw/BiXUSGKBF2LQtBAIsxzNZPW9TA29De0Hvy+gRmLzDlzUaJhMd37bQPAKykOeOGQ767hf
kxZI/kIk70ez754nM3vFIADTCz1asiDLDG872yNUC8wrDrO7VWQa5V03lfCSCqN+I411Hu1j4eO7
KmaLuAIrjQmvVKhV0nU3ym5r9tWlT1JMTyl2z0T27laTJAC3rbOJI0ubbSooFuJufGgIAjtLKGxh
D3bPdFnElb7f74N4eKk7Sx8yNIwDRTaN0SdoGbX23VcbnrKdYc5tSuOjLXDxiiCI93PpepvSTL7A
tiIhAdDQWZBcBKgpfyQnEjtDp+ru6NrmVVddu72lPmQNethkeSALsgLzBIVVjs7x9uALvureCW8R
Rz4Q+p8PduEc23ii8jc9g1EHcNFtP5VPqGT08fag004fba4bPCnFoQnK9phF5YPZmMEGH9oGJSOv
SOBbrkMmxjrknBFV0DIj5KzzoXutdUGMQJOm32/68S4z3/OSRQJQSbHJyBACSCDwWi0PUeK/e/Xk
baRV2Uc8UL9/uP0sRj+/CavkW1Tkd1NaTAfeUnVss0Edb1/96VsrRP2I3ucYFeRZKdWNG+0RJmvk
sXn810M5oAMXXhlv+spniFONUQO2B3aEX25s3DB7Au4Krv1qqLDDcgZY0TkJrGcg2u528LrtaI3j
xgyj8y0/5vbQLSEwdbNcXIz7N//6g9jnH0oTZhrCsMTx9sCwX/72VbcEWIEF4k+cYZlOmlJxyUbV
o2cgiyxK89okwrwWBGVtk5zhYOjrQwih8ZzI6NXSdXVWLQb2wYiyvZGawZHf0rVog1U2muWzqesz
fzxetOhCctbS+OClfccoMo9W2gVO7+a19WQLQz5FoVmi6sJZ6XmgIRRg4q3YoGyprpNHxkXntnyg
lm8ZtVePA//G7btxsMWGGb+xHrycvMSOpxMMU3mdray8TgrbLRxNe3/7mUMH1nqdflRI4hKzePLN
SxJU0JsAjuG6Sh+i9UhXuITAhT3z/VklitsQOT1NB2Ti7valnYc/xIgnSC+xOznTuePtq375Lfzu
Z6Zutn2gvpJ3EMIx97s1Bqt3w3RaDK5JdSLbJThli9QvGo/98nD7auzDZ0ZnM64r7t9OY45HHPq/
Ypbrm4R14fH2o9uDmXj//LasiXhFqIbmDFH7AfQibIOJCyok/0M8JT2fclm02MRTdZmevNbv2TXx
4E7Td25GizoSASQptwU+Nhsml18X0x500EYuV7GzXJ0tMtJdp8i4zpqAjx9OaiNvt8zcAe0LfiID
SemPawGuutPVCZYkBuJWTZhJxHmzDqulOq03UyvI7lsucaijWOFRZwM1N8VBRQR0xt2xT7RrrjIc
Mcd0OWgKv9hFuG4wrFcx/sTED7HiYqM1aSd36SgvoRtvWCHKvd9uSydxt0ARCXUVC26290ikWdT8
pg0tNXMfOrzqJ2caZooOUTAHN+CE6fx7RTr3cdqpzuQpLAdfsTyZQCZUGLcvTRfADPbneMMUAqOg
H0Fun011vH11e/BV/c9vI7uUKAVdbp/dYXJKaNJ5hTNLK/4ROC6/fXX7mR28YrSbD8yPYVX4IwPy
MJqB8cP9v5PQvDfSsPHhieZjErytkcN9euofyzD6imsGzTpeu7Csp70I2leJXQgG8l04TSbEeitl
5jAEZz/Ctt4RwKNbvzy7JAnDNwwPioYnTxGLR6X5Df/TLnZOTWzuw2L88KrybbbbL8lIvSgmC8o2
c0yDKuQ4SQr4YLJe7XjgNhHVMSdJ+GDmjC9IC2HkoT5MicKx75sfFSV5W6fdDmJfufllEeodCYIJ
h8G1D+Ek9UY45T63Y1DcAcOQBAm85zRfYzv71mj3G20JUAd8chA2vo2V/zmpGt5mc80DfB3FbLMR
GbeBER6WF2DKYZeuSnzYtEIWdi0qvSBkfsF/ARRHArkn3JX5ygoGwTbiQAYLzdlWeSthOZc05LSr
9UeUWu/1zP+knknOGbnNDR0hsiGTRmFnX4IyKNhquC/SC75B2P0GmZOR11OUaLhrAfUbzl6QVKTX
Y2c+z9ZxriTrOMm2V2f1FtkrrezUynNWRF8rVPfgqWr8fSyonKrcya57lFVJUsbYTXtMTXc4i9XG
6mFsMPqTxxmuJ9s4+AVPIxbkDbVsfZ41M3CWUb9i2Y+/DXiU0a3zgoxxXka4tAFp/NI7NdYm+iss
MreNne+1chUXe5zkT8Ls4djTPN2GebEX/FqmQMRc0U6ZDFew3K5a6R+NPiGzwR7eag8Wjm0uGEcm
EC1WA8ta2bQ5GN+ZCMQVsxGnfkyqYWPp5BNwyLNFxcjYkI7ZzWDo4xtze6YCsDCZHrEf7pgIgXf6
1ItuZA7Du72qvOPf62zUn2MsXWhqCDFNEyyatIT6k66omedAdQ3TKws4YT7RrZQCRJiY67uRTYlT
Zt8o+WDFVLgas4wJxTJp8lirdUAtvDAm7Y/SmxFFRKbH0hvc3s6AKSOwo9QaDoGkoaXsWSbDzQWb
F7tmm/ay8+m4ITAO/fRLW3wQupji0HT2UYExeWDYU8RabJvqnViPz8ljxl4tw5IiRQYPh4lciHXW
GWeNhOXv3xTx54ze25uCaFQ4CourvL1pvxNbOQHeeIwu6b7OxFuHjKhOaFqXpxSN7r1wTvOwB9Gy
HkfE/3//b8u/+LeFiRJQ4TeBJ/fnXNFG9XbGtD/dl8veG4cAA8j1KMI3m0GDIe1LIaerRikyjeLN
dST25uG49GEsR6++BzWuVuYdtQSL5ZZkKe8wKoY+f/8s9b+JwTxTmI7tua7pWRarwz/K0fIav4TS
CR8bl2cZtrSIbtMMdxzFtJPTMl3LRbICnuaBZ0NThVSsGpJfi5wjiui3MyxhaDJcTNvYXTv5aS3d
HKgmiPX+F6fIP+M6+yRR7Rcfi62S1GZBHJLEGVHjPt6kh4G5NO/LQLCt1KX6Gi9WGNzK/xRr0DIQ
RVBonPmE0fd08zJJy13MfTeYx1OyPFEAYHLV9Ozkxjq9H2OFSZOIh8zur1MW/iRB6uHd0+l1ad4Y
9nzqeri2RJOs5DJjjHCZ2zk1LkGdMwvI2pqAmoS/6dO/j/8n+Fk8/jtCT1h/9WbbQoIadRxT/5tK
tRyjAv5hh99ZJ1CHTbVBmEr/uyhO6uU0U82iiMrKA1MaHCn5BM0TmNJF9GqrF4O07zJQdp2I6jgt
GxINo2Hf9MYuXe7e08BEZ85SBxB4wAVWe/1V+ayBS1Gc58bLtr05/8pmo+eAI7deUy3eZs24Filt
gnCVhZ9BYyCCE4yrweJ+LmvFPGJMFi9Iwpo+xUSpQpwBlZdkHmrFcl86zN8YNBRAinH1TdYmbh+H
kN1UIoYINAL2/pnWmM32ZyYhEUAgXpUTJ0/tOx/AZiDaGWSC8FfClIfb4rUzfqYxFBMGD4ZooeHn
7XdMPcueIcskBQMAWggboZl/dpKZY2aZOxfPijLMbJMHvbnCk7UsRyKiJnPzlXqPYQJjH8V8LpH1
2WDShZiBF2577fU2bS+N4qKc5BCWxs9CLtlhhIetC99+Fz1Vn6+oseKEPstEVtYEzapm7wtIadgZ
mdR3VVyVWxYm2EFi8pA/pRVPxwHtFO5Y+83mD9kRHINi+KYGLGY63/oKiFHpHMpFLXAbhtWe3hN4
+xFkXOrLU+WDacQ/AwZaxI6CWNMpAWBLlmTfjW+Wb6PawCSSDC1evaJ5/fvTQfzFTUXYADVN1P+2
R774H0+HoENsoowm2VvLS15uCA4/o5TzfhjtKXdieleIfkhzQC8VDNSZcDDYWYR0ahEzVG36+R+e
0r8pvT3L4z5hc27BoYS09cen1E560GUkon1qB+9lFj9SRR+W+Xc6oBWup4O/yM6KoX9bNFiEGnz6
ZvUFnfp/eG/+4ny3PHTWEqC2QhH5Z8l5B1XP13kR7Vswy0hwuLAwsMVNCXMDHTMK8e81HVs/2991
zQYmQGreLLMOvQjJEFasmmnOSY9zX8wuepEqJCjTKEgdi83/IML1/v1NUybHDsp4TwgLe8cf3zTq
bMUyfAj3Y4KRFMM6ob+Yu3sAdq4vl5U23f2cEoFl82sjOvQUSn84OiY8OlL/qJXA9CTRsOkiN9sg
pHBWcplMRZiOXUtFa4at1p3ZoM4rOu8NQD7KB3PI6CHzwgBq6jWHIRlf4VfBtiL16l5mZGv6iVp7
hu29QeCMpHmVNV7WtN7cBuOBEXEDque9TCyAXR1ey4EhW/qltFtgilXeYS2Kwi2XBW6oOHjVmdxi
/LvocJrvPdBa0cTyApMpwJZSH+Oay8Yi4RFHrSAz1zO+1GWDWRX1Lp9g8+uUotU1rP0ye7wpRXPm
a65nvISscE1uE6EMbzQ7hDf5sxcikgqsbIJgYBw8036E4vbLLsxup629H6f1vmhcptoY4reVrjE8
z9W58srymi6YDp1wWmVTO+7rKPrZDlHxWwHy/+1Q/8kOJZAz/O5QWX+2n//rJ3fCdrp8Zj//63/f
R9859T/zPzihfvuP/h+eWP5DCek5/4IQ/7cVyjP/oUwuI1thsTBtpX9nhXL/ISg4pQegWJtMbHgW
/7JC4XU3LWcxw3B8Ofb/xAoFz5jr9XdmD4wLdB3KcrTCmafMW6Hxu7q2IvKqZZAqToYvntu6Ku79
uWcqa9nk+3jfRrAKR5LEQ0qm1twUMpofavjxJ29mXbF814nCPWap9zSltXrKwuxrVczD6fYdwTYM
1kWYbUUZfFeZ+RNa2BOMX3UOmXGtZlECOGRAcJSD3nQshE9BosHQVvQKxiJcn+xM7K0qr67j2L+X
aaJPju6vDdG3D15vg/0PE6bTMQsnsC/NUQIvPcCqeOANf0QvNl5zICFbrX2WLZ4JHrTuMv/UYouw
Ua0/KMnO0Td3DGmCJwG6DOtGDpzcbpAEzgPlXVvtM67rrRUCkqPAzp9JPAlZxbiEYi4JeAh82IA5
lnqaOX0hQunH3pfGcxbbVLBwQkaGJqfINnjm1XddBMOzkykQaHHarWOsqUUlp48AcsrK6zionBgo
icp0TYlL5LQMDQzwDZDD2Oyfs6DcI3Pwzm5HYHQaJtnBB0e253fIxsuiT3envgVo05C6A0X0zGjm
oWRzXOegiURr9Bc/dcU77dL3SXSk/w2N9+wC9+0krJ2eWIq7G3IKaKVe3yLWoh7NfBA1/Vm3+lmT
fLaTgEVXKqlzKL+4sJxMn8d24pSK3DO2hIX/xZDfZlxf8NcvhB33RlA/sn8XgWk9RQxXn7yYhE1p
WFi6Q4PNRaAf9cyvJrSDJ+zgCfTFngBfwtxIqN1NWrYXRN3jxrAQIxggAZ8Q3+56O47vw9b4AFsd
b9oW0J4/uWwBq7cga4uT6MHqMkS9DpU3rGyHxLCpT9zTSFAUMj96pd4NoH9JsVmI+CD7TPHYeOOw
QteFtCyH3DpZfMjL4T+02WIxx/zhygMwq1zOBpYRNxL2H++kbtMhfa7n+jRoysvepy1BXne22hEO
RRfdN2YXHqbeMS/EIb8rn6S6kKRIVhQoPH53av1FP8Hw9U89JphRZYqlucUTCT5KL/Xb784BKHyM
n6DsnbwgHA5pksVbmx3OKi0H6sVMHbDEk01ZNQkMIP2RCdN48kv7xNryrvKsGro1Mk6/Eps2zdzH
KvXmFVKU4GNQw1nTyhNJMLwjgxdkacbBi/e99OxprQxvOvUdmzmB/e9OiUTv8tj1N3FjQwKkmu9b
/guawHu26uuqIHes7fgPA132awhsABYk4EMLoeCdcmggW7ubH5wpvgehtYdK4hyqHtFiXj4ISNOk
pKOSMEVL/k0djBdlHmBfZt+GwCZVYFTOThuEL6s5fgH8dJ5E6Jwc33HBIYh2M6vGOiih7xNDBPcU
u8lKLlE6XRm291mNnnUyCCQKpqtbW5slbiCRsToXpDB5YSFfQh8EK5NBd+t5/bqFXfACLLZI8DUQ
tXAQwXAdAUfs6Xhg9sapOqhwPAjDIeZ2+JX5VrtjFvsqas2FHREkWllGv2688DItxp/OgXfFAutM
sBZyvuw9y9pgA0UOlGzqtWsWx58ePTm27FkDLOu+OJoJKcEN+PwGgkEyLz0QdxrcOSWbhLAN10bW
zJtpzk6qwUvkBkgR68Tqn3KnQ2CXH3hKxZ4UtHrDmpgtMgg+G5j3eZyJHCbEF61OR2xcDI1Uiv4H
eZ4F9AP0F204r4QI1EZmC9LbcM6hHRcnasu96zQNBhkXBItNru+ytmV/8U5Jau4MzUw6DbTeKfbA
67adjZUNFnFdslNE18b1UdvGfjYRHzT+9KUHoneH/QFasMK4SO9WoI/1MhYa0kcLgTrNQ9Xfsr6n
z1DqxH7ghdf0MDv+s2JGDhEbuSNRspd0xsiRklN7uaVoLgEmjueaFO0tE0dPRVvpo/4U8q2vJqQ6
XBlkK/vO1qmJ6mETsYKx0J5C09wXLrw123cQB8TJNh6QZ7hpBmvQ97CL2cC2hWfcte4r6DR1SL0J
4q/lf9oeCTgB9IG6FOGOjljD3nk2OtrsNHSqe0XDCIY2uZLqHGr0krlXeDtv7EusFrUgpsbtd6Oq
NkXZvDStGK8ugW+OwenvNySyTkzwczVCU1NsscfSfrZGoR5I+SkFPLLGwt1VSdhEYMh2SeS/0B+8
EdGSAZjJd4xho00VF8V5wi8rcPc31fiYKkQuU5JfSqSCa1+a3sbPozfiUHCc6ZLLAevgOo5JYnRC
RhbNhDGqxJBTLPaOsMmgaPYRuFlJMeBScrcuiXjQR0JAnRwIY20/BzUlMpof/EfpE0VJs8mFST8Q
VSxJp9HbuE3xGvTTN1V29V5ZwWPMbPauRbCzWwQ8I5u3XaXSD6bzYKqXUwewwEdoErPeh8Yysq7f
+tx7baAW3IlyxoaRkzo8LO+DO9q8GUW+j1O477b/4nRfGZfEK1s8tqbhUf+MDqpBkHmjhWDG0+0m
RiSDvCU6F8syOUwNewdm7zs5xepifc9mWVArZOuO3BFli19DlPE5RMFhN+GPCMXIxlsuxNz3H2Eo
7kUOh9XqmWHQxKxuZ1uZkGZYk+XNhNk6l2PfnqaWRndE9J8J8obUUH8UkC/2RrbSJb6F2mw/yqyo
1rWr0MJVuXsX93KXTBBnvAlqXrxctVJNrDj0vCkH/Gf+gHUkb4ddZzbOHcv8SzvkDgF+/M0MlkQ4
hcXFcepj2VBF1Qy79z2ipWIuyqe+9leBmutzCY6e7n6qEJcHGh1i+5OIvuaSkUQgnM7Y+wS3+7Vw
HxHqeY+uO6EODAZSJwdipnqrO4O4q3hicHiXLrFiRTEBSXQJhL/qyTipcmpOaUDxWrDXaYGtrRzE
Y3eEACLA1N6Ln1p6nyOJQP3onBk9II2RayeG4J4Hubwnr5wl0xyymAkNsI5ufMhcbHd5MtjbqXN+
DQMXXkhM+lq5kXnqc+sn8WnxPkFfsVGCFDztBc7WHvgblCE+aTV2fkwh0a2sLviReEn+BP5IMPgo
3k1fxcfa6p4KJ2EwwilyqVNbniJydhGptOJM33BISaQ/tCb61obpGGth5ltICIv8gkElPsCXZbKW
HptU+ptBTcWpVXiyWHp9GnNHorDG+9LNTvDoBN79hDLjYKa6OS/bHKbLLXehhzwcp3XYSHc9mXiB
YMiCZ0RZusqzCTeRKC8DyP57mA6KeNDhs2sJt0QyTkhE28pNk4fzCZ7uWXOYbd1+iLFMJeST94SP
NuhJ1pkbcmdQ8KJxmPDaDK5CZVT2walr4OCLWTsnM+hsxMOTUQDhun03JEazUk4Z7bjH5OtWGmCj
Zbi3Z0IBKxszBPjBuz4LRqjdfsJogkNcBOMhZrr3xKjNNiF8u67/JSuRpk89gvh2NB9MEw3eHKOF
mm0XVyxL4x67wKaeaEj6BrcFyN/Xqf4oWQptiuVkjZYztgsITNazbcLubiJwUtNXK5vDs3T9HteM
2A4NARVB3CRrxCLc22vsJ2F4bVv3Z5Jyw06kIV4ahCEdoO1zSg1LsVL/EHG5YksDd8gSLzydeJ8n
0U9w2C2TA/tgJSG/wVFnuyCoXptSoPlT7ZLH5be7oUIaDbanOEUodC5IIN+SoYNACxyd0QvacO/S
VsZhsWsqK/kVmfhpwhAkI59V5p6szsIQMSfGqXEW31m0o9d3qx2j8Y3BRcZFuOaJjkhQeHOnGLea
kxtwoxg0TgLppvloct7u1cxUJBvxftRh6hxsL3uHiQstNtJPc1jl1xJuEJCZDoZWRtZFWpa0Xt54
jUzglII5y8VKWRckhsYsENRblorWK36ijUcwHLyh9hETDUImHUfbcFGY3B663PxRxDF/fYFwOnUw
ncJ2HSR9doo7AIumU4sLEev+omfovf2II2nXNsxoWm0X59+axTpy5ivSqCiy8TuRjXWA8pchCsR3
HFH5rdnpNkyVLLXo5sd9OPs4DFwZ7Hu/fUhrdIDl0LZrhtygd0rya7NJt3uG6j99H94/wp1h3zXA
73UQqgOgADYOcOK9qCvfbx9G4DjTYz+EZ8KcH7yyKh8XPig5ETboe3v8FtIJreK2LkBwmhIVDFV2
qSZ43U71RdLJLZHohEQ3dnl0o0Ks+lyrT54ZT68lmi6gfl8TBJjt4n5CLZpO0KQsZnXLcd+6YI+D
blnayARv+aBpOct1OA4+9yqrOBW5Na+dvGx3PqUtH/B57xnZN9/0mgsqx47c8UvtEpCQVBsroQxn
p3IFmBQjj0hPgeF9HztpAoOMfiLJ/EY7q1imVs6ejC2BZ8PdxCUbUtj/4OvxXmw94vs+hpnk9wn+
XiBNsuZHrmB+rnd1i4lD+52A6Iyup7IZ8gXyYPW9OPed/CYmqppAeStrglzeEVOCkx3VVI42dg1e
v4LcrTAumNRS9kKgKsg2Jy4XslJF8KyvyFpTkBF3DXzBs/2Bw3S4DLm4Ms4+GoQMEl+RB1sTMkhq
F8UbwQrQrXITX3LtWBgJMRKkG+upaDW2rl7MEKrMCwoQtuEGoA1V3y0EZ+b6lBvcIqzjdzL0zEva
B+FaeZVe55ojXXbzISKOFftC8F5lbv2ctPK5dSckPlV6tkvtnGWNcIBmXmKPD0j/XmRUThCzhVfq
F7+V6FiVoKezwgpxTB3UTMh20bHllU1THOwwe+qq+M2PCr2SPcLxWC9XgafREAque49gIj9prLPd
4RrAN3RqLDVe2n1PoPB9OgBbI+Tb2oNEbM6sBO6Lzk9O0+B8+uPsPNm+zPABLntMaZv3JjX2Nqmo
pQP1yBqN+G8Y3Bu74qq2ski9UdU+p9Nd78j6MObthVt/cnbtAVtp8zAJK0SvmEyPJkMb4YA+xd5i
rcIcOQyfTfr89N7O6vI02DCoMm882ZWy70UCfuBWveXSR00WB/ep75hbW9Mp4F1r71pq9U1mWvC9
gKCeTfZ7Q+wCsF8eIOHXaNAf/BDnL+RQtMptsXKdwtzrnAY2lsOPRHIl4bmGgUA9NdqhcR3yrjgN
Nc6zZpmzReUy6SLpjhKBQY1XMwmnzjlgnuhPdaHgqLlJsTIwzp6ikZCm21eVyNZ+H6VHT7V6Mc2S
juQWFeh7PliWEA9RZMZXBpL5A1uyzaiM+Hr7Ebkw053k51gVuk/Lj5NHrpfkcUResbY6GkZiLbbs
ucuHClnW2Zct4UK9GIftHOiZ7RR6R6Lb42YlzNkH6yu81YBV2qUkj78rPIAnSrz2ZOTZlamn2Iup
ExvZGkRXDauoQhuscv/d79rsXIx4XpAIeWvVxS4JzrQOvVONK1VL42VI8i9UuLjQS4i2N6wtRFv8
shnxaIW/gTkwPYhsrhcTVIRQqcpOCfOGgETPq1EASiNw1lqZXj0iSxYnN5TZw7AMuozRuvQjMRld
roNd1AXRS4BK5Ii3FpFpZIYvnNbzeSqCHxCaIufZrBznOaxY8BkiR+U32fWqdmC4cxePn4opWUXS
6k9mkdKh1JyRU7xeFHgfKFpD7mXguUvdFzukgPKxc4Hp0akj6PfiPQQCbAhjYRzIgT7cXjg53dsi
QAE41fIe15a4v31mWiEOdMFYw2X5WGIevrsNHkupk9PM+GINGvqHr3vwosJN96TbPMz+ZjLz4ZGu
6y6YE6yPLWdRnmS8uM6J1yUCeidriCGtXmenns81U4D72tBXHyDDqrLFnSoMk0hFT52r+7b9Gc9h
cY4GjicHYAQDPcl9t87iXU3ltbZBqp4K26+hRhw62wvuwTlAYM2SsyNjfHMuYdpjN5bEkSKpKQNe
kojGkUxcflON27xgW2aBMSbtvqlnEm8ajM6pP9yzCyNJQ1bRxWjwl6VowO8tMy7XJuSBJezhn8T+
vqxX3Rw8ZyyWiJ9Q9T7lcOfOC+kgnEk9AlF+aoaUtImINinthbEDzbnOYy87pWPrM24FKzekrXO6
PahCtgCkh2e7l86pH0xU+9nY7W81iAvRdA5qUNPNiAJTkNg8z+LArjdYNbmZQgIuODskU5hYrNHA
/Cy9/Do60CfB7BGyXXyCswb+yGB8I7lbbb3WJa0+2DcMPO5UD2bdsJn7APBx+IT30VZZdsU26IL/
rAE3Ub3WJcQjgvRe8+we+CSreBEDkMyFuLcNvJqj4ey5fUiE/ZymVdK4j0t8EyWv+9Q5GLQ9qCln
D6Sq7UbWqarLhzq0i9NYNV+tklRX1xvub7vkm+mUAPujsosXHwbhrZEsmoy+scMn4jLMaRqaWyMr
UEfC0A8SXn4zMT0lTuIzauafBebBrdd8McgbnWFPHSwruvcDs9pO+EUgYcJrjWMiYubC0IQTduF+
Lo43v+wNMWGN/aE0TOtcGP1Tm4fRvR3kX8MIjGvqeJ/20uVl6YrsDfEy5j2GpyhjnRBvau2vfe74
x/yUFvN4jm8P9OuqksybfD68WaBXtL0M8tjVbOFqIyznWAdn1WKpjtjfO7asdrRzcusikl8TA7/p
KJhfYwR+yClDeKuW+RLYSGmbMmefX4I4vn0GKOUAtxqzt9Kq/GKQX7KDF0NHlPbxFvU65bP1hrKk
fZiy9NIzAT17jkuHH8jznLJaILBdbcq0se6n3N2KblA7w8sVvQVDzDqxmZlg1kWFgBNtuRpY/g4J
OCbeS+tAZTg+NjkXvFGXWAN0uybO99cgdXXfcEI1nVtsBVNOLA0o+EJzsI8Z4BzlZvGeWRJg4YED
se4cjkzCHro6r9eGneMIcXsS+nwGlWVkveiBrmYsHdKdjDCEde/8X8rOrLdtZOvav4gAyWJxuJWo
WbblIZNviKSTFOehOPPXvw/VF193ctDBhwMYbp9ui5bIqtp7r/WshjgQG+9NfKBagD6DgwSuaaqP
yczFzRW6apLcoE/wLii6mJx8kvNOWKY6jYP47Gfm8sjI6oXDuqafpz7KmHDrnGTqjTDo7nUIqmEY
Rd8zvAiUxativ9DHCSXRFq7ztIlK2lwbmuwE0Kce+7BLewm7lfiARWbQ7Y9KoNQ2cmW89sx33Ard
+72v0kfNZyYfL/WUDbtlyIcjIrYNWAMMS26ZnouPeB6dk+LN2gg9elfHrb4LonPmGed0L6g1SsPw
zrLpitCK4behhV2boahHVYRCrbJuc0NalFv4VAWJg1S3XTaeSwfHdWj10ILvQVfEbdiD590Z7ns2
oqluK5YgxNLl8zA2e1XLMwcyZ59H6bAzh2LEfU5XKIW8vEOujirua9wN43vQybeKRWQpmUWl0QPZ
xyUAGRXipMBumzXBdRoB4CrdXfnEiotvk1PhBeW4K8FPhcOgOGzZb11NXJRyuuQy9Ug4onEhxKKI
P5MjZyR0Re9dfMF97jlN8yi65KV1qb+DhaTQjuo3qEB1x0kUfBwC/1FnC7VFBGFg0KNx6SsSn++N
il6wtnsppzE/RTpo5yMee2ZhSn1Kk9Y9eoDkN+QR0AFf4M1g006OgyOiM3yvq8+SRt/LjV/R2/gb
0Qj87xGhFq7o49d2JuZ9HMHUSquuL976BdHwAxL9Dtskh5rYnp69qjX2QY4K3eZW6iwfY7kfddiL
1/wXTR18IV1oJ52+vDSEgVzIn81Okh+ppEaMWxJfCX3ZI5mAvEsLestj1QT7nuy3Y9ehOreyOGzF
T+B+4lh6wzu4FZ8mh0N11XjLbuzseZMTX3OhbXqLRoewnaxuri3CIHOu1XlJ3XcTQfChquqUpsIU
Pbdj8olzwbeq6YJXEpKRHuOKxC/QV8eMqQWopil/QzawNfA4bZe0XLtKgX2oGaTCseVCtTeIT/HS
/ZW11OSclqyznboqdLA3H6asH3fBVG4KH4hy0Vkt+7tb7Bw9N2E6VcXbYhbnxvaLU2fg8uumnoFw
xLg1qyv5gaPRccBksxuHgYz3nMCgtNe0bezkzG8W2z7wl7fWpyhIA8YIOMeOyJ38W5cW77oe97Fv
2m+N8731TcR7yjNvS9rc4+D2jZ0UKDdEhemf5phYug+uLKO90DU9EGsUF8uuPpjkIewCsTDd7CMf
i+ryOScVHCvFZwGxg212JIMHvtzOGif81TMHl2AoDgVDwbOJEiel1ylsOB9Vx1iSie11CZybcnmr
89ycPo1N9JO4C8pFmnFXf5j2Jkvr57K2X1RKSycr63i3jGw0fETGIamT9jYgm6e9cOXpsB7SBEFy
FHVEi5ecdpeEjOx8ZbqUsf8yqQBK92CqPbLtep9OiF3TNP5sdGvWHVLE0MpztJWtMM5D7ml6dJk+
Bh0nT3Li/P0UEdpZo62EereM4JX5f9lHmY+aW7qb5dU1KtLUGUIy6KLecPrNCFf6qS8o4tK+OjRy
vgGmGU6oye2HAflk6s7jjecwOfCoA8TCmaDTrv8wjF8bY0a1ZJHnE/k0VaiZkOHTeH1w5EzvOuCc
35cxtiswAp9k9X2OVcrcraIxHjkja0QTE7sSN5wHiukykTxRGY3/THlHb5Zx4KJnLLXF4jyUbre/
nwhHbvCHPjWwZhJsGE66uM5olRjjoCZKlpSDSqPbpxEk/9W0ftoBhKR7slLK6T/I+reoS/SrP35C
h3sj3pdRJ0tJOCf+X0Pe0RVPFn+DoKl7nTB6Xmj43Ix5+T72ZfeixI7GfkD+aYM4fCFKc7DSnziY
3FA34mtpm2+ucgOUkkG2DycHIeQcGM12VjOs50k8wQ3aE+toksuinlLZvzo2oeUUJjvEzUj+udVd
1/geqTWmw7AgZveUGUDr95XRPnTUv7yf7d4yjqjvPEIZeIRi07pQ+yS8dVhJKoxuflm0B+hEOhqe
vSztkASAPiCA5LtlWoqZxHYdr7jWMu6t0p9COO7vncGxnUG8v53SmQc/QeBkt1F+rEaUahQrSV6/
G3Vi89hwnHHIZKbbS+VOK9klPCFUyrhm7Ric4tgNHogQih54tNiEckGAweh+HpWPyYNOghQRY7Im
Voz5+XL/7v7FWFrzPNjGsZy0elRlgfasi783QuCwbfMmfqyj8UQjbUa1sv6MPJf4cWwHiCoOewXT
V8SFrmvhTvFq2IuczB/vXxC6qX2PSOfvn0XLbO11x+TEc6aU4Gk/faQkWE5KFTds8unj//v5/TvL
BImzDJogLG8PF4qWS1/76Vm61dUhxeNhrJof7Ooss403r+fKbNsZpRGmw2Tu+f0kaw49gml6xSFJ
0gN9mMw84yd9t0mcQVyWNVsTzflgZCT4+GUV2kujd9bKDTSTedkBLcbnhcDuNaN9eSWdIrTM4IWk
RbWdnSQ92qwKUUdPkDb9reCd3RKbuGv9/DEp6aIJyO8jVdmmrpIPQDV/EgP4UaDuozNwpj5BSTKQ
EwKv4Cq7WSBnTujMa+dikauHXK3DRtadvapgZD1+L8svrjt8tRgI9kpbx7E52Bb2zNz7lFuSURuB
RnrN8ZvpI1P3cZJze72JS/XSMlvNJKlWKmjS7UJ3bWNR4Xnkala4A2YjwEss422VmV+BYLWb+L23
vnmMkqiwHNyLk7crG5OBzqDAsqXZo7Ah0TsDAKayzyGiprLYBqltbabh6DjV9ORoPCWO+2Wx8jPh
tVj+rAKJhe89527O2LfWj5L8PEpa5JnAW+i/OVHBiDowTlFEeHa/Nqlj2T9HdMvJB1pzR/L+0ThO
KL4/ESznoWHButnL7lhJn15fl1+9mF+IpuFLiSPFnEvmI0azY+PY0l6WwG34nWa+VovtMTNm0lWr
b/kgQYBJMCLDUnahEblAkHZchwzFmkvlzSBrvmVTQCJ2Fa+H6wrQmOVaBDRktHX2DLQ4IxckINsQ
723mfBQ+4vsyRlAVnAUpvHwNyBpPluT7ZGF6W58LbcZbiDnkFtTeXwukUWwWWX6I/fElrwE6FtEz
8+QGKbSN0z2bmr2ro4stAPv1Kti1jj9vkeLMOM3lm88EKfA6WkCYVbdeLH8EGfhRj0lqq9amH/lJ
9JeTEDjdsVBiDkVUHlzALIQCtNXO7Lsz//brOGDrgrV7sVMyV9uy1dRizmuMD3ljua25q1OyXm1o
S5PUn+wqO0xyTLbsHz+kZx45wxPCaQI77LITKzwN+3iPkpZPoLTAxS0NylHZ7ItF7n2UrAdheM+B
NzJsUF5Nj7jbqEGRG3w3O4pbr+lQOlFJ2Fbc7Uw+6K5JfngrK6YFSMUcE/TnlIZ90Kqwi0zs7Z4+
2LJ8wjm5Fe7kMrknV7zLzHfmlV94X3H3isngBkcPva3go+3MjqF9b+yYZLPHVLRY6tZZvVQc8Q0+
nwiZxK4nXXuys/YUd+2ROrTcgUNkPlPT2M8GksOYNlRkLe7HOb214EbZ/6S1rYmrCjdFw4Zjryxb
0epX1+bo3A77MnXg8iQVI0WnDcsWMuNSIFICAapHpRnau0QiTGwVymuukK+ACsC1w6adbEwcEw0R
mmjsdglSp13q11t40s+VnzrbCL4DseHBzkuY+My94bAQlozRSnpfgSUemZRi87OIll8l2psxML91
eYY7ruF4n+mcWTE+NaP+jgpYbIuaxv4COJ7Ezw9VYB/zgh6LBlMZMoh/xZ9E/ta+qJy/iJtiAjN/
Ren0NWNF23iyUZsYkQ2wBXc/RuZ7M9MKorOxaSbxEbpZvPHeit7CDoHKHqzT0fO6h6pgihu5NOnA
xWJiqkK5njmdUXanxB1wmXKQN/0xOwz1u0YGsx07AEzN0r7OY6I2okReWYFylAkfqmu6e6fNTlR5
n9I0+2bFICYki3Gp512QjPHB9IO3eaLciL7YrEQhtJMJgAvVMS19wix3veNTDSfZZ1wnMWgr+6+6
Uh9XhmMaYMVKs4nDerW8F0Hxwxva+lBXAG79k6r1l8LtVQgJinHEcq00DBuaRjQoiBTpi07uB2O4
WS24ldSIEoAv5rciSrswdxip12kFy8/9jmrgXVXDeHI7/+ewBD8AIRDSlhv7UfvmH6xGlvxNOud5
gv/d7VACx9G/xWpNVQg/zWuCKzMMmrP/qXZrvBElUqx4VOJgQ+GgVWE7rP3RLsux6DlrzwD/MCG2
sCNQTrrxQXE0+m8hnfULodom8MCTUvokyFm25wSr6O8fMjonWmIvZthwxrgmTnrtiblB0hE36Ozo
4dPwz4OHQPTJ2uaCAOHH3n5JtoXLwNawOJSNS0SNUljXrkeWas8vf7jA3/S+XKDrcXn4DVgHzV90
fgMUv74NFMl71HkKpw1HiRLp+5LA7uTC4dyMWEIjRpJ3imnubjEJVo//fRn/623yTBPfKPJjOOW/
fIAW/kJDoUM8+zlAf9odE31Cjpp3qn87IS2p8vwPIsf1d/5bb4kxzecj8YVpoZv+xbnQqMCr0QjD
XrjPqMkzUU3l7+SInWfJRx9JIcp80u7/6N9bP/RfXtmSrJrcrybRF7864yy/Siui7iTDqaR5QgBG
FpoRBlFrHUncPswjMBWrnd7Kxf8JP1eHPsme9zNegZlwNfIVExFmM06Eqy4nCPtLf8lTPTxIWX0t
XI7uiB/+JFD91WPGvcw75Zu+ZwuHe+VXafhMZGdHnpEDY1bTWTGW87hKCirGEGEmnOEmrC2zA31E
qucA8NhG9pLDim00OtBh3qNPTEe7uqqMIbwBlVT37XzEMfVcd3V36UEb9BolnyeMAxNl9OTL92L0
YQS3KSOIZKTgQIFxxdKOas5ztzSmyS9sU/vA0PrBAMxoDMr9wxPyC9F//aulSynmmx4h1ohB/v0E
V6XTmLzb7rmnk7xpeXo3pmh2+Ew/t4IzYKJpB1te+km7mbn/78divQV/uVEw9FkyoBqRNsLgf792
HtkjYvjWPVvwmMqFmFIkm5hTvCj01ibqf7/a7w+hL73A8qV0cR/9ZslyO2E3aCfdc2IbP8aq/qAx
YN37/ZlVwM+Kfvz369m/eIfub21AEAoWKW4tOgL//vMIaW7oe1TynEWRtyNiHJStPlgtCZrkltHq
WIcGScUgQBkvda1LtF8ESUeVTwtwHZ42kKVPQtUvdwlpUQckNxFzGqoU2U/GUrV0Sj6ptjlzdA7+
sH78atNaL9+V6/JJASb47pdPBzpaNI+565zj1PCAx9PJT1t9s3pfnScvIPPOMj4LZmNuwLUiseo3
QcFaVq/KxNFHPFKD94nIXcqdOWC64T7A4v5oJ7V6ayY6Mv/9dv+PGzmwSQ5B6w2d+LdVJ7BhRyy1
tM+0F2j0S5SU0m/KI2rAkxVVVliuZgfkN6owL//90v9D2+5zD3uuoANNWMev26BH05bXLmwSTxna
NuUybywfIc8A/cISTPkjPcwPBMTX+OA75l6rtlZP5rRB8jf84T7/X2+Ey4dHbpDEfCjW5fkfe/Jg
JkAEA9c65y4ZHWXhiNONey4+LPUHavA1kbr6anhG9Yen2fv9AQtM4UmUdR4jm9+XkhWXaZaxea5N
8wtdwBotiZg/S/9QiPxlSRhGC0mIWhExxKE8yV/Kpc/CfPX/x+67l8DtyA3rm7a840JE49MgzjTu
oYbomrj5FfkBiGmfMMJ8mhzrtsScK4jRPqugty7QTYYzQXyb3h7MQydLd4O/cKHU76xHlagdIWTt
BsuI3Bew31DeuvDUSeMLR7d6iXR77JugvDCTWNlqcrYh1rFyHR0cbjDq8Pi6MQg5gsOBGZAmdjDy
5j011QsY53YPH8E5jVZ0VCt10LHCxFPTVaW2exhXn6mqDYBPw/w+jeJowPQdjSJ70StvlGPstR0I
dkScydizpYZKe2JYHX/wr6WXv3Yqu/VtbFGPldYfbhZ7vRv+vQbjlqZIJXbHpmSwfzkglTDRktmI
5FmNjn9ZMnlAd/AtjVv/eejMi68QZ2QzCgL47rjaZbeC14ksjuTJXDRjZh5k1aAutvv8APKWzgDC
RkYktT71jfwA4AJqR7/Yf7hw+fttTj4Wqyuu1sAX/q/OTJUPiFk4+J3vmlGJ8mQx5p+9UvJbUeh3
35jPOam+D9myRJifcqbTZX/rAgdQVW1bbwhrIGYyzkMHcY2AQdNzFkgJ9QSv3BCnTOG/dNOPimHV
bmDWd8DzjOmoZsLQMtWygs8ihXm0sYzCAVbGXN9FrH62pvp2P1WRnxpcixueKdbEYCLQ0E7oHDNl
BlstnieDCUiu/9LYSC/hlJMrAfW1Pzb07PS4Rtm/+6LGllIkIkSdxd839DRAxviJuFhwz5jCjlWH
+kva45c/LGi/b11gFyQmOZZTHuT73vCPNcRs2ngZfLau3D8GtHceUbo0O0RuuIuCFUTQYd+0Vglp
VjkV7C7P2k4xEoksICtGZ4c/XM96F/7rLiXia11dMRCxtDm/Xk+TtMwt9byAR5fjyWsRWBAZOVWm
fkwcegfdc9aV1darEUECndrHC3r10mPcBqq5vfaJFYd/uKTfHhwuCQKGwOAdsFH+enDyFxuBdhPM
ZztOBJpTuIZ0KCJiDAArWDRkbER3nmvOD3T5Z8Lgsdqbg30BuSG2f7iW387667UgPLZMsR5c5Xqt
//i4Cvw5kHzN+SyVtZJ5SIhvu+aQMPwDV8OHFtk2OtjOqsPONazQ67k2Y6yfVJbDNWuKG9P9iP+m
d8KG+hYFapJelml5/8OFmr89tURauWtBgr2J4uDXegyEbjK5tTeeDQ2lEguleSqUeUUqC7OSYeOR
litwRdT/T1EUHI3g0FQ82oza1BVxzrwdPfkhVlqfwBr2G6394prP40O8n5D8vtTNVKwG8kfwv/Ur
y0NxCQI4atVY7+yeNRgeex3OePl2SxV8icruB3FKxZphFJE7SQ4wotwyCOMSabhMHXqJq8SaTGoQ
EL68Corpg0Cz77SePMlGgEOeC2/X2U1LDoeqLjKmk41YbQ8C1zv0LRDWwfLKI70BgVLIhRJIOGpI
2sD8xANd0oQcz7RCIxSPZHFUQPcuk2ASfP9Sd3O3H+bKOdwrj4oZHoJY0V0XzJIYREivXAAWhsOu
6D37gzVzhk8z9QFaxJe8pahVSb4znM46YeD8qU1kITS4ffgM+kHFwGXdnhT7+wqa0iO8TPH8KuX4
xawWLBLGbkR0dU0s46W1YfQr4jELz1EPqv7EsD/FfUD6uwtw6l47J5H+OZVo2dOAeKeabWBbLsp6
tPKEDa6Iji1Rzn84dPx+50uL2h7PcSAFOJa1xPjHnZ+UmGQQdrWw/ARlGhS69eBcjzsfH/DeaJgX
jPP//6MvLZ55ooCZSXi/oV86ZdrdMMX67GdwQ4zKecj7IbikRpkDQnSTcPHFoetgjazirAI/z99a
Bdm7/vW/nyj7lxoKIgFnLZttED+YNH97oEpMIFajpcM02nhrPL+88gSx/0r6syiBDxg5nJMbRw+G
08/h6txYsOqfQDEGH9OMflXkz4goy2+cQOgR26QfoHucjIJDU8DkfomfEyNoYKuXPflfEKuydldN
k/2nJd63fzk/OvwdrnBdwd8BcoGT678/SydnKOmg4T7HU0MIrhFb56WQ5rkAREak8frPuBXJnF2/
ZGW+bes5OY1etJxTUhDocq/f+pHk29wv8v0sjI/gqZfz/UvC4R3F+4QHThN7vP5cEonFoKniSNAQ
w25PGbODroMEhTK9NxtBhDc2iqd+BpSxMDdJXQSaMoXZEt+1mn9/a6JIMSCBEQ9RiXMa+/NOuu1P
Qr8NQJDLxMbe9luityIJE5E0ZhjBqJZyURwdmR1To2aMnTrROUe9HRFKvxQTEP9u/XbGMsTs4Vyu
X+7fkT1OBWmWJl8xJnNKFeZzKTssMzp9hV2MUToi/IziMz9OrnOwfRN5zRS/Nj27FSsYornmregK
dMcGy39sLwcv/hAXSh68BjcbYwPk44ZLyLOO3+7GzL8dWEgGN31B1IGccAX1MxOYOneaGzBzC45K
JIrmcXEg8nWaqCOBUwu0RUX8eQQidUI2YjPHeEmtwXorYzLnka7siNpmKpAzS7VmR18CnEGHnBV6
Oxe+f/UKsmJGCcffgcazrqHzWN+cFFxbrQD85U4XHzu8YverZNz9UDJqP0GiI7/XK+VrB6QyDDLu
BmoXBvFIg0KX+JqrIar+miJ6oqqoUeDbQGp0R4OpK4dbFDXmW6rM4KCQEWsniF7x/G+zhufHNBpx
CJK2NsKqxVIhIvGg4Ns+NSm62QoY8hbSinu6m3aWpDA2amRKZegB7QRZYHj0cMrj2TpyDyoYYzEa
VmGUh3jSFAprOzCQqtq37V9YZ48AoK230QETnjXKwAJK932uZEEkpbWqnORVZgjPFLaKA8TI9IB/
i+CNjsIpaMCJZZH7hl7M3qWIaQ5VgR0yA4ff+YnBqEd9pCn0hOGK3pPlHP08tk524RwVBT6S9cXe
Qas+z8m4ZcqRlY31uSzkR6csPvutQlvax9hKMcSf7F7vjcGTR6Es3HzQW10Td38dY+zTg/0J/Wwa
Wnziu4Wz7LGNdyMvmvZ6unGZG7j6xunvtqSZoTr0NcBRROvYyV7uvtR5VedOTfBmo+ti3kIDU3Lm
u5ZT/1RZcJFKg5QIf0RNRSDiJ8SwzYF+X7at4LJtIoS2NwcI99ZI3OQvHX811eIegtbKD2OMvG82
c7Dr8LFxtVKlYzrgfl3s5wUhzNuIXBxUfh6jReIf86Z/wM5jsdKaLjIRmgpeD+R4AZx/SzTHfTFA
7CIZIj22jXkNpFEexYDtGSQVkj1sfzuHOIDQhOD+gjSAl1802M3cC024mSmJDVvH9fNNyq679TOm
m9XJmd36FSiD2ta66ZmTOPlWLAxTy3yVG+G8JXuFWDQcp2gF8qOjqgCNkFq33VmhtzVRQOr4So8k
BvfIKtSaPBAETBt7LbI27BCIhAOzqgfXhh0MPvASjD6bvccwOqgEyjyMBpfxMGc/SEZSFzR99dVM
klWEgv8kR1d5DchLtMbuSn8339FxDLaNl4o90WTeNjcqdfKHluOlq5o3DrTbyi+dZ05LOFiC9qHs
eusxEEaKReIFHw9FTowiXpWsqm0LJXnoAnopzjReeA9iEDmwtkx/uqWynG+IpmLuAjjRo9fspRP7
N0O11lPNA9VQy24Vesxzgg1+7dyO56Exrin4wUgxE+vNz1U90Ygrx7fMDiJ2ynkOu1oRIe/7r1n2
F5sDA9VW+NB/KXkoI6fUzt+i6McwONUOaa9z6LBfDNGABOoWTFZLiIy09mYzwxGPy/w85epSTGd4
QB6mk+4rOBt9SAqhtqrO+lAjSLpUlf8C7RUmcPA17tUpwEFzzgLkbzNyeN5IbGhSDyt9+kPfiu2E
BeuSIC0/DkN9ZqyYXgzJRqcDSSLPIsVjlGQOUg4OlzWLy4uRqX0NRBzmafCETN7bT9rUhyhLn52S
Rl9XswRUdemEholHrSeO8QQG3zypufjA5s+SpZzo5rf5cEnXtKSg7XErIW7bcjoO8CdNQ5gzBT6o
noA1qF33MWpaIx9y/PaSkPuwHWvGh0MAXR+cq9EQ7ksz6zFIxc9MueEsyHlBGYB3Wk5yl6CdKhUT
b+S01WUuOEE3UeiWznvUzPYGPoK973zJUTrPntDkpwDFiCtqYT8wAx7xhxkHlWMjwFO2PDKUpO0G
SikkazTYx2YK4xE77CFaGpwUAWRVbT7YvSkeKWNQrIGteRq1wN+PyhV1ElR+0jCrw9TpkLAG/4qM
rt9Vsor3CLhMUuT4LLqcVIMmm05SNDjR11/NWDjZWlAgPyDegaDmTa9VNL9WnUy3Hqurz/L02tgq
BSjXT0eju9Wr27tDxluQUnNb5qo8jEM3bhftoj4bMsxAUe8TuWhau3pqYN96ErMlkQcYS5IriDv0
eQvcQTP46GaPZFh6X1wIHC0oS5xdlbNJp3F4Ra+2vcuBqyxh7BLLr4Xnoi9M8/gUGN2uiQznoSid
eacHfaPM/G4nzdEHgXmyzNDhlEW9NH1H1IE9sWifQX4RDFFZ8uj0gFQz9WjT736y25mkmjqi4Zdf
7dYMjrYuzO0iEN1CsiQETo3WgdPbrk8W99hir9h4dDPD1KEYiUmEcmdaD107gNsz3VORNTDmGuf1
PqbpO5GdXEOTrZaW78JEx9EN7pXIwYuzyrAnhXonz65V6uiTnfUMlSOFE3voHCR643QUvIpV1OMF
8NYhUbF1lYN7Wfz8e9OlwWOEt1HQ9Dl0i741k1j7ltFMku3SnxMrCnH/lnNQP6IyQ2Xs1MaJ+TMh
u6aG5sfbkYBvoD0EW2BOXyrCRR8k5gprtvxro93QJ/YIqt/49e47R3gR7Pq6vxLz55ObClMm6EhW
Xocid1xq01gWlNwu3U0AexkmBvaOaT6qVnMk+rOOQ7+wnms6JWn/lyn3jZE9OzoiWxBFySaOIBFK
Exu+U2LId2sM8eNqcsQ6ioFYCwZ28TfExdOx7sQNTWsZzqmukQD00ZmaD+U8numt1fgaoHBfHxJb
fk0iIR7k0sJontOTbeafo2l09gxErU1c4MT3cAElZtldtOe+Bnm9zZzUOEdr2qhbUZBm9fhaita8
9I4KmaLO2252SprH7dHCD2xzWn+hz/dWzLZ5yRfUKmOUneDDSubbw7ADWhY/IibZjwu+Z3Al3tXq
O+wo45Cc6UVa5PSxCtMiLKif5c01ko+s6vo80kh6IkaYB8+tTsKPWTy67LFfZPBEG8VNkE8mTAaR
VzL+a9rhnU5g/ew+33EnKvOm2/1oimx6nwcivlICCJZzRN1G0+mdwVMPO24BZu0pQAU9N+VCMp/T
9SckHm2ohD88G8F4MjE8P3S90SKKZ1mopUtaX+w9paajD0ZBTFS0ILuDZIBMpU2+eUO2nKaxx9Ma
FC/aytjfCuPVhNt2SEUbIO0DMbnIEZd4Ep1mGdHqJjlbWGQzspGqY1TzWtOQfRpE+9oURFpbY/RC
5wg1VJ3ZT8OAbQ/+UL+Z0xYpX+YXxzajkMH1hHlvWC5Jay5Pdg+RgDAx430W+VPhbHrX8H5GMdxk
lFVfKY+NUNvdNdFMSZuFjmiXWSedlRx5HO6NfLVb4Q1ra/xIg9uOV4GD9Og2/jewATaeskvTMSlb
ork4Z1VT7xwZCKwcsJ7+lgG3UAuQjjJWxXK0gdA5nqH6fGikvYuDmuArSOqnJPYnxgL9sy8K7+vI
wxUsmIX6vC3PCmnkS72GE7KKnBLlY1Ce+hTnerTuF1RfUxGfU+dzj8Lo0q5fyhZhct3WVtghWju3
dZOc4mK+qWap9o6zRJ/dGL3N5G7GKh1uaiBjRKatePQWtmmNAHxOYvsWCecpkNDurFHk1xnHdZDk
wRto1kuCwO+hbxxaGrN+lm3dPg8DmsihXqClU1bc791xRKc4asgubY/2t/fE9DKNuL7TXgQf2X2C
nZxRxWP/2c81tIIBhWyovV6HwTifFoPyj8L7oxOMzsUoTGyYpl0e+HQ+EdIo3xbhY74M0IaWulDP
K2Smhn+7mbPJOZWJmF6LDprBmA2EAWH9poXov+b+l2iRIFGs4HUEyPI3aYTHWm/bheig++igtzFD
cbdha6wipoklKJfWWamlmd7QR0NxVU6nwuzYH7UDtGYAaL3m3VY9Z4G8IcjKz7PlEKzCCpJgnStb
zAw4wkZ+VJc/S5+fM2GBcauLHk51bL9FkxT7FHXeA5Eue1Q82aVg5nTqvO5qT3Fznpi1+FLf+E2o
ftMZ7XKW1YcuQHAzmZ1x0PPcHarIfC0ZBVxm+tL3RtfSxn+VAyPcAFvspuij9Ir/mlXZdt+YwL+N
5fyoDWxeDqSSuWxTbJCAno02Rp6uMYFaDJXMFh49nIQ2lXCCceI0bd7uotXi1DVouutmaA+lCjBd
WT4RE91wwHzt723aYGHSt1/trhewyYaFoQKqHfju6/JVzsYHE92yktQJ7myGuW8/MjObvuQS/8m8
L/Lc5ZBLYEU0mluyT0gOc8r2cey67AyI+Vx0eXXxycJQXQM3V028yjpcvKOSOjSzO6RaJKRlRJ/Q
h3qEjbMvZaufRco5Mkr1tzkOZs7baLHIoQV1WeAFtZm8uMlEuPJqph1UJ0j8kHTNKgl5v/KTqyzI
8FrUw9TE4x7xf7DRDEuQfUM9cRmyypi3rwQkvaWBge1sGk+9p91jEk2PCpHlcbLtn56e5UNh+tfZ
xw/ROnhRmjkdjzFSzNA0xLuDynjnUlZQPQ3LduCtO3r64+izINiCTbwfx5c7EIqTkMmjHmwsyGx3
6gTycusxmpPN0MT6wZD9G5FbAHs6DfLTdwmzagjFGpSVky+1j8Zquo5yOvsUEucaDFiPmm6Hyhc5
ee3qi5faT9boty8U6tyZq2G2SB4Hvzj7WeA84dO9VH0+bQBmqRsd/DXet9l5Splh5yGlnI24ueqm
JqRUN08W2XKf+j068k1tKv3UIj6HmMqRc2nJZ5AXNcR86NAi9pGs3kfNv3i3IcoRyOrUl0/1+ik3
GCk2md99bHrxNuBIxlk029iCtl4acROAIdqy1H8Ty81ez7gWR5gwt5uHkVeF0C0/GlXwzhll0zh+
fqCXz7GW/sYh1yXWmTx9aP6PvTPbbZzJtvSrFOqe1ZwH4Jy+oEjNlmTJY94QdtrJ4DwzSD79+eS/
0KdQ56LR940EBNuZacsSGRF777W+1UFTvxecbTn/1S/Na9vYlWCYO43x62KxZ6n35uWowNnukyG/
Rca3BpNrpUzE0bqLtSWbTn91ow9oip/xhFXGdGQUCp3grVyj/J90ww1xXGpB1PXxGmfbNsYUky1G
F5ojJBkCbx4wEH4Bm8axQYPAt7XGInANIxAaadxq+lNm0BrTtMH+Wkiz/KUsRvxQiZI6x9WePELM
u9h+N0ZrPOtJvmtVJz+kTXGNW8ou0zChwETTI0HvCvIrhYhcci5WHSj8XdLrh26I57CThvUxaokV
KrO1s7PSOFOPHrniK7ubdszO9EAhAsj/ObZVLKlawgQjQWjMr8QLb8NhdMYSMUkfbxbV+SM0+lKY
M/F9D8gC5MytSprTSjhAiCrJguN1xlvHpe6LeO53xjJOGKqUMvTUOWSBSNZJLw/6zAx01JrTXyzI
u3oMDtQUpJFKArNBd2JKzTxwLLrvEZmG4zggLS4rXCwE06hFevMIy4Szg1wQge/GbYgdRvxWrwwl
Iqc9iWx8MukDZjGS9aKlBMSDM2hZpm/Hhs+3qKlHZ3ASd69gRTxs91WnSbsFMYITfVw+lQ2UHow+
3knqg9zbUperyRBj8EPxAjYASWlCqR/rfb2XOk3bzGWuyqQ429s0Mf3MAu9ixdPGdFq6sdRxbll3
m3vE6uTl1E7sO/aIhLfEZ+73YxbqcVXuxz77GHo7eXCR/fitbbBhcVjaiap/lL1n7IzOYTOZ1WFl
LrhFzaZK17V+X1/5S7Wdj1qhxYFhleM6luO7NNt+Lfu8JIKMDELA7sA/XUl5N93tKb1EbSM6dfuz
1w89pImqGtctNVZj4Avj4sSWCuRuygv5Znf6LjFxQjvQFd21ak0kWxHUx1KBpgybBrTT6YLC0/Gd
lpmp2obToJNfyGJLymd3WFT1cXEz7SRbACKkGuLilpKbiPLTvZc4eR99thKigtsOXNYNEA7X6uBx
pUD/Ftfe5PeJoootj7pJ4suTtBzU1tjVuIL8BZjGNlrwVGlR80uvGjwv+hD2SaIdO9mcdDnZO2XG
D05f/eLtq/MKmItN54i8VOQbyS7N1C7otJoMPru71bneXfM2NXeF2dNWVIpLe7KlZT5aWXxs3eq3
6uZuWI8mTUIUCrQp3GFN91d7atitdiUTkKqtLrkF1k0mGPki9gT85juUzPM1ySFfEBN3F3EkD+k1
b8hwsodcC1hCLo49QxCQTQwin1V6EbN95Ag6zmf6yYHRgvdIgZ4+olZlWNfYM8mHstumljWds1qL
8RAT54cF0nhUXBZdU+/cbQR/hpRQzIwUxxZjifvV2wCMwfU7bGCgguyyyphpeGeuKnZdLNmSEKhJ
dwg3HtjaFJ3WtZfY73L+cgWmLIXAsFNK9vdJhVcfeeWvwaJTMudPXaHrz/q4YDRFAAnxoz7o1vhF
kS8CvFIF84tFnNmwApN4tmMHw2RtYOD2aXGDWYjNa2tZ4cLieatYkGbh7i2OTGQEmZ816YEviA7e
XK0m78Vrvy16n3H27JaucRwGVTyYLMoamrKjPjBKcOmxbK1y+Qb0LHA0kLCLeNt8iaJ3SqGngjbR
tYohXSciO/dDrjLVSOY1aSF4S2VCZEAMpbWkta6ktFvaWuXO6WcLu3czkKEpiVZbkHEIO+4esXa9
6ByAHoz6qOiJuiltleDRGQhUY8Pcjtxo/lVgljSlGT3NIhsYGDUvmTV0RJS3zbt7NyZEsp7OTVOp
j1Ir33DX1Ze56v6UA9gyXab5JpOK87rM+p1jtyinasYJksnFXOuUYttu8FJsXEp3iqeLaSkSIyEP
UhszFPx5FBhOek+2ydRVbhb1vG6RU++jZPGJ3NQZatn6/ucj4sJHoveQhTN04tKYxUno5U2m02tU
KdNaANo9EvB4MO6tEhu6Fadwirzeg9FLuGBbBco00fwd5udsiM3LOC9K5Js8vaaRHIPznjn10Iw3
gZFza48q983907mOhpvq7Uw7V885EeeVU2nPsZCho6vFe8sQZpMDtVi3ldY/O02xoxgIRhtPvE8n
NSKYnrVhBVBS+dDq+V2CSXkRHi5x13NDImmtvM+OxYLUzCusndPDrKKyd+3+QPgveGJ+Np4QAiKY
Wqc4IGDdDXa4ufLn+/sy+khpVxl/2M5DNJgbaFcH4oMu7lP+an/RMNZrnzMG2J2hhP/CdCnoOWAk
AVnbdKs21bSWMATmLQDk9ijdcyJviNtraMZtgJp2YwZheApP7ye8Zv4HyQMrMq/CKdTX1r7ZJZfk
Mr64b8YfYDmciWsbBCHtnRXOUT5Nr00fDhYTkjAr1u7nxFRrq+7yw3yRF/2pe4cAz8wywyVF3Ee7
orcdEQ5fkRa6HuSGlj+eVpQieErUk5iLmXhC8SSGet1BT8M/xTxzqN16CzJxhCY9mDj1W4/gh1nZ
ubI8YcSrTu4g3mVV0KW07JDRtvGZcU7wOewqAEQzZ0tf/phnGGCrGlbAMCnVw4wk7zJI9WWJy3Un
x/yVD1KUS1XMCTTJX2kzr6wWlUJmiQbHuWm+GqNN9yzlMJqWBwMLSMmTuL0Cs8ejH8zrSy8DPJr7
SzYAgrpdnEcMlU0t7cDq5mb/89CYdbNvgIL+9akjUt6lGh9Qqqft3gHxto+art3/fPrzUdZxaQxF
cdSYuu0ZkB0VcSzo5K4bfar2Xm1XjNT56N8+bRmibBdrDFKIZvuqcGB+iLjhUWOstp5y9/rzN0tk
W6vEaukYa0W5j1Lj6DBHXP/8ZVSN5b4Z42p/fwZS6sq/fL0uHRpzuHJKSUbhz0OcRgU3OA///bWf
j4Dg3HcEdvIcL7N2/5ldyS4eLVGzrH6eupXUFJyMflexVmPMGep91MXVZu7ztjuotT5sKqBwi2X9
87t3XVL+9XP+7WtpA/ZJa/N2xTj1eSkbsW4dHWtTJ5I+YK+DI6U05Z66qCQqL4dIky4bdI46AQC6
wDPEPFvP1X99+Pla7LQ5bb7qoNxf9Z8Hxrb0URMv43GyJ+A4CioKQ2VDIBEbNlfbV/vs/oNgOcx/
aQv/fwDA/yUA4B5+hUj9f/3v//grmud/BADcqqEXf1t9tFWelOSPfP+EA+y+/vPv//yv/4wBcNx/
WHwrx7Zt9W4FwdAkv7v+P/+uuMY/7mkaqMCABbs6Kpy//62s2l7wLax/6KoF91o3DNvU+Vf/JwXA
0P+hAuxnfIGNCiOPaf6/pACgbP13qYnnWExSEfAAUMCS8+/ivSHRSbJMk2oL/IwI8Wh0jkkzPBWm
7q6c6bWVY3cdu6ZZtdM4wiHXrGM6H3RC53waqd7m7BRkbZtuVJyc5jFylAjwh7dsKgU6UkU2tAkl
P4zm09zWDGdV73ea5o6vLBkEi0lJVoYJVD9JAItIeyLi5IRehdoog6KjqwOS+rzaUhWTQz8Zypr5
dhRMkHStOUNZpMYY8GLGp3nrxmsT+A4Y097bW+SGb3Ukzet68tYOsXgHbFG+Td8sQ8kUajxRn/ei
gidZl7uKIAJ3mqagVTmRG23sbYhKDbOZZSrqYzQFIFY7c0SJUOc3RyNCtwCDsW2yZZtAUwgacE4H
lQOC0UiXxNnZ2uhievaEK3zCBIkKsjbD5CaHetJhHHmye1cMIFhdS0gqzO61kicmkxV8+ST4oiST
5Rdi45JDLbvtWOlA/LKB9rN2Z8Qje6ST173lFZEqoyJeKI62KZZd30juiozG26FlcA5D5aB9l8Zn
2yXQ26lFII3vnESznlAagN5Mml2pt+a9JVIc4ynaDpGObtcc41UUFtU0fyxjdyyMZ4J9vIOhoCFL
I3mFwlWSwIe8Bii3++CMeGMdtCV2cUW4ZK0AtZpnqvoCpy3ylEyQIh7FjnqwBuWQMbvai6xPTulI
EJXq1c+jLfq1MUAUWajbj3mN0kQIMskhLkZdO/syknCwaXq1pdk+LpX2WtZLc1Rb52WqCEcyLIbG
8z0ygPiqIB8V6mHW+Z1d2cBxhjENZ4kDHmrrakki6yUa7qA/mjUEMl7NOTHWDXgst4HU0RTlRY3s
6GDYTUKT5GcOaC8gWRYSenrrEapjduUFDRQk8Yvs5BOBxyiwPLUPlVwsPngnO1hqTEwZx4QVU2Zj
Hd+xriNQMix6F6ZwSDyN97rQ6o95ZaTHPILMo4y4cEy1G+mSjvarSKytTDmdl7VaMl7Nzz858tlU
x1zyWE3dZn4ohKNcFOepBfNxEFNxdUvCKYb+hhtuQTElQgoccQASe/Q62JJAs6xtg8EShH+3rfUi
3mllvB3Mpj0yOQdr1NPhgpq2q6prajRe0JP6tppo4OGYHbpDryyPTTVm28UjsnX5Aryx7J2EoOGy
KG5sTyfamPNjFUdfWNiKAK8T1LsBqHQXD+VaNF4EUOneNEoIYW/I9nLRbwZKjUtZAUdx0KODpvxy
Zu+pSejZZVFQpI214b0SEk/cnELM8ToZVlqnYBzvvL1YimcmCStCgLwjATxnWudwT43hPFHSnctN
DIraPlTo3dCTusoqiVU1NFN9P5DFEnoKXEb0G3JN32AfTRSR2ZiKsJv09iyRrHl9s/aweT+1+kvJ
VBUx1hSUqpac4hixNzbb1aQpzoUchycWIOci5fBHdAZHYECxq6QqKpgllL5qGbNs1EYoOy4tuEbO
Jm1aUn+BiMOjbk5TnDjHiub6JncVuZoTKryBGdiD6Q7Xom7kPk1sBppyLlcyHoxQSRHmzbVHEIqh
/9Ick3TeJvNo/AxfnZ2tY/JFN0qco6wzyPHtzfbbGeY8nCQc0F5VkB6lbnEJ5nsyhmyV5zyN9HVi
ZCi0AUMgxL1zROZq4WCn4DJJ53CZxBgKw/2DEuylNTD5EPRGo0RBXle9zsqQnGY3jnlvo4jnPZ15
aQG7zMW1Kb+LvB+eWw6v1WQyzPboUprpECKi4sxYoOCQqx5L167V9CJUIhr90lInWmd0DyRbgHB7
Omrzd1QzYwEZi+ZYI/S775rX1CJiMAHJEaj8GzKT37CLN/A54mrVmNNzySSBFJcej60VHYXW6YSC
l78Xt9kPlF4BcpfftJ3QTGf9DvngGDqzSOHKA2+9J60WZI5oqDX9AcwsUEswYxoBnX08r/U5IXaL
MMN6nrpVZRCGniwZOQ7Y7NY89e3kiV3jZvDCcu1XvGhcnZpQfMnAEv0CeAMkSOXC+mG0BNtMsYQ2
yzxptZgFDVDl1UziZ6QMSWjVdMgwiK7qWX5aU0F2reFOG8/uCtqUzbseL58u8MRHVOH2ZI7Xbqaz
lVmP8NSSC6mcWgAaiL6fnZL6dvchd2by2MJFXIH1KNctCpwA3HhIoOODwXTIHxknrLUsrlctpk8F
BxfSTFosnsmQYMmLPlDVB3e0lnNP0YJ6B9aZW6afy2LFgSOIgoRg4m0qLPE+isp9TG/mVJhms0Jh
vviUREVY2Lq+d4B1wAknQnQWc7+HWAU4zZy3XoYAcjHaVwNh3JYqVvO1MilD5Gcfs+jp/3npbsGt
g3COdhB4ZC4TrrC8QVVfOZ2Hgudi22R7TfB2i6kJFxEv224xv+gkioclFSTAGharT/8HoSV6zG6r
VsWb5sj6Wozxa9Usv0sjisOl56Ip5juqwurODYJPOvAMGT3kMHttaN9dO2uQt8cy8Go5BhERNSun
c1DXOUtx0/R+l0VMJRLWcNT0EeNOfgGjdbVHPHUM+pTkbSaQY+oicml02qmOBi3mLhJUY2dr2THJ
w6N5c5PpsSs18Tbq2qq0aFDU6WA9uZEC4M71a16WV0eLv4Q5MvzPMupJBLGhx0lm1VkqDsxGZZVD
1Etcreiit8me4c70/UlLEDt5xIjEuvmBwM4NJEODQw/RGY4HiW6Csreze+eDoN+3qI4+hIooSjUL
86kc6CBXcU6eR7uY90Td19FUuUO0eETF2MRXJP+M/An72y5zTlxMQuu4dqZsP1ionopxfDBG5AH6
otRbO97GSyS+GwW0kmUj580i8pJHbDo74J3WGYOxtgKKgeCq1cXWaMSuzqT5p4IoFTE7lvr8jQ4O
7IpT75D8kg6qauulQfnJsHheQd2PmF5qJRDnhXudzBe7vGYFfrhG1Htv9tonyJz8cM8Yf08wkWu7
uUK0UO8qo25Xz1GYV9WNlwqSFjOLHbqbYW2TRXA08jZmPph+wA6B2NK4A++AFVSt1gTWlIgnO73c
D1djsaz1PMIILUqyPIvmmd0WmEqc7UzCqGBuG9eh7i663EVV6/5yI9O4wzG820LUeiiqpXxIOKOy
OkOpz5mDm0n0rbPjr8y+UoL6Tuom7EBbZeB7w6yKaXI7xI1YpfEn7aSFeMWEulKqF1dwNOpeERi3
X8aAH0SvkzcinNzVONdsaakZZIgnCMOaMXdVL6ieIYPEQEYQzyRhVxDKN1mLeI8u5R3v6cjpO2a8
KUyxvM+dcVMc67PzyupaGuNuNocHVh/WC0iEG3TTBPe6yVnjsqSLRuqTLd8sCYyE8FUgwgD2w2rR
2u+o5310yME4u6N5WEShhKryx4BPdmhcXrBUTRnYM/cMpw7Gm+Zk5npW4DrluuwZU0TJxTaDIk6U
F3cwKZilCKRbq+cqIitbk9kXvcQs6KRGplU0vTZVx+xcYQg3L957NrYPETPRXepAlLFgDE9wqiPX
RY+k6n9k0d/xwi7k94HAdCPJSnTAACLLCZmnPqCRoA2j1iDGdD15Ge/NBeqNBYHYvY93/z8//5F5
x7AXZgGFvODfciy/1VK5d7Uyz6ewIm7k0KnipVQrB87R9OVazFRTvapZ9HoEFm70YquK6nPUGO8a
H/nXg9TIFlfrRwVsD4OmBXdBsnMdrjhwf6dKG8cNR64Hxg1xGNXwXMxhkvufB+kl0x4E2LvGQAKb
phbTgLAYOHuIWWc0GHaFxiRG85iPerFaYpr15RwvgYpZjjjxezsqkmkZZDVGNKTjr9q8ZGtQhbB9
nWSjWRNqhyw2gSrT8ZfdcIidgcQGYQLytICgG+pdse/mpKFymgT9hLMBW9VnT44djh9spB46KLLi
exzVMNI6N6GQW+J1rOcVim5npG0pHhvLsddWPICnL4D5OddqHEJHfDL0zY79lxi9mKIhPdP9Isgn
kd4q0rpDhVx1F5E4f5zG/VzSDM96GyRmbYoHTYnEusxS2kZuenYd8jdSkZK0QEPSdR3vYVzyl0pU
jT9lZnLN5H3iCz8V8KHfiSy9aoWzqa3m21OFeqMxTwWL7DnMS8aSWZTO2KLGd4X5yorxjLrOYvet
RHXoVz08WI+srDuAtUs7BDmk4PbS6G9LigQAzMY7gMbt3I5iq5b525A772Zqb8B5Hh1UbcKCuZMV
5qvSPghzIn8FEwM5XiPTGnapMSLir5/fUTGsFxXdnsxJUm8UA1xGtHfvK5tQZxrM445q5JDBRzXz
Uw7p5M7KahjLmpY6bySlcIsmbQu8S24HBR8OwoN9xAZFRDjE44HCD7RPauM6roEi2co6JpXDtCdn
H1nHsZB3DkXzMaZI24fEujLyTvmxNeMNiMSHRLxk0v2wJ+PCvUuCZvYaGbW9l1G5V/X5ZNoOPKb2
/PONsKBoWyj4oLJb7PE1G0dtaCHzN2zYy6sekwvMoHiC+OdSC459tIKPkK2s++VHGpqk7qFngPPz
EGGn20UtksOimDfMRcgTze19Kz2mGplyHuW0wntt7rwZp4FTNBWBZfxO3QipVMt1wLee2wXqPNxY
eB6TAVl5WnBsLCJ8GmNLARIaQGHIcj4n2PQgGiOVQcOdarsfndfQxPGhteKI5K4vZaDSbT1nWBXD
oFD5tSd3mt11giQvYErcg7DmhSwUbaDOQYAzuNbeNBprn3JUI6RsMDYW36+uwc+bMaQLFTevP9/X
NG+QN3Mp3nO7R92W9CsEIHOAroPs5tZ90qDybEtYWWs1rns/EvFvjj/04uMY6amwNqpuPcspMmAy
KdeSEBxtuGquloVZD3hqdIoQbelJXfoljJc6XbG9vqjMynzFFmju8y8SeOFqjaCPFYLAVE7GpHcD
qswR1TlmVoMSZUg9MjtQ1ejZkQkzcW3+luV7hwvypuvf9uK9FBM5znrm+gg/mXUPZG8Zs6tvcmzE
swSRbzsSJWm1QwMXRGLSDiijPrVG25aiD5pFdza97l7SWPs1aEFXDtbOHNT3nsbfvnJ735oXBwk2
SS8VeTJ0lgORGnef8odHG8IHCrzpu9kK0ancvZKwMGP9u1Ya7+GEf8j7dfcuEJnVDMUA66TxYzc+
2AD7fK+bR7/R+3Vlzaov5tgMEB75Q2bIc38n0AH+Z5oSuRtkHulR52C/6sG7gpNDkTt29b4yQ8zT
von1kWBN7UtOOSB01JfrlnYI16V9iJTY8ZP0rifDRneW/KvUAp9ao6xd7NpvCmsJuqmyVmjbJiQk
noOdMhZnhxkpzRnJ1GrQAZlmeO6yCjiXkqAw8Kh5Gy7rbZtPhP7mF5wzO4IOmXWSWwnWapPcIZNK
Pp3rZ+GQYDM1RIi3L949GSMX+aXzEH11yS9dwPhULZgDxZJtrMJ5Fj0LWqVcukU/cV+vsfWAsC6+
657LQTeQO6OKZ8aCJ1YZ8fDAJJ7gFiwjcD2zLj/UNl4RVXnroSwC8OsxCKEj0U1gFJY5fMwl6nWA
/b5ndCedvcQvKNocGyVKvzw4jsW+UHFmMRa/ouBIzC83FV80Cz2R3qa4GMLMMHiD2jdkC+/SvveF
kbnxzmnkeGMUITPMehQxvzDT4o9KaA/jBCynxNIO/z7I8AE5PRwFtfxy22Y3VXBB897aR2DG1VTA
6uak7CMAZ1jZqzsGJfWRKuqAjv9SVziw6+4ct+kTeo9bjXDqvsKvU843HI6u3CN9XD/CNvm2dbxz
nWa/xuN0qmxeHJoSbVpf7Vi9I2I+0TPbvpmb6xrbiOoO0BNZ5mMw3JEadho5SixqClpv49L2+HK9
iRV3NAWn1tfFa38v0iRFoHsuMLktJHmmrnwhw23rldPvJMqwVLbzAyKeT8RLtwUo0pgmX6OqXR2Q
tcDCdyhm3sdcK/y0omNkZWUwDPnHpCD4RrD+pfWVT2oFtw/vA4XKydTplVIm7JjyA1SLtWes4ru5
znABM2ZEXtXW/XsFnhBQxQZFKmJlfZdX2bYbTbTPBloFZVMUTiCcilartRUQ9wzeUKh7Wa2lqEIN
tANeQEt08XsngZLe5y/wP3mOUXcldmWjjjDreldpEH91wezWn/R+LziOiq+KhCulbR+AiLOxqhm5
a3LmpjLnh6pvPnvdPETWTJytRSNlKl8mXHAUUl7nZ5zLetric5V/zyhOFZT3Vn6vbtxiO5ubSXO/
EM+/myNy9hRfB5GPLmq+8tws9UExiOULGU29lPzuFU4w0M5h7K7g8wRR0zP6J30Tqj0KJqB2MSR8
UiZYbkcQMl1ihLbjkGliQgFGgNmhaOZsLSzlVgqqIHLeXzLjmVCLvYezCv0ZwH8az32paHRApz81
BLZVnXnPrYJGunCXd+EWpBdExrIzUnWVZvRXPCn+dKVx6i3iIRta2aieQpSciJpEqT401fdM58sG
GpgYwtiUg6ts7eHaLPeoUtyodDRWVgF90kQz9GINV0Jdkby5Y7QjXPOBBBtBGZ6v8yXCx5Uk52IE
43hv35T4RNeJwtKrEcwMqk9u2lE1dpoYW+TW02eciV9lU/ttIg4/vQ1KbpBQANjJpttDQQHOxShC
QEppxs2oRiW1YhykBa4CpaURZWJH6BWAR7qaIuXy2PHcjhqzFfgQkxnWfhdV81HhttKR0gQJPOgU
guoKxRSRoJqh+1MxcPAsOl8p0w801XI3qU22KrxkpXDp+xbmLBJpLByriUU6b7YxJtdfdAXqJMiZ
sHBQlbqcgaARDaP1HGu8yvJkW9pHmf8mQcR4dgVjgbYbfD1S00M3a3faF7CJtGKUTZ4eINi8XWvD
2PpRonPG0OhEkoYlyAaFLYTJrdOT6wI9mh45qqO4we4DiJRKPVZCEQmymC1G7iMpX9Z5wZZRG0i4
l8pllyMZ1hIaAV7EOgENf0I1DGZeuS41nLHOoSUB+F2EAul+VuJF1DXEmHkV+0mdTRv2RXOrT4MS
mD1GPs9ykNNF5cusTJc2jp9qD4sEI/HXrEe9Z0nzPLJoeVqjbxLbu6iN+aQJXIy6S8wEges6AlCs
Bv1oXesubXezgKc8ZONnK+Kn3o4ohrqYdSemk1rpbah23c3NEdMPvecETkDEvE8xuevnMl65tHz8
tGaHqOnOr1scsb7reWgTTJWzCKiiCzLjtaVxWptjMk65Do6tt4zwKvQtFk/OKK77p8TgsCpZq+wF
cunY2FtkfnOYACabFRzBse1rLZdhX8bhkJPKpxZ9KEbiVz2VbGS9XTk1Er+7vpsTSP57qBTdr/Rn
3BvNDn+duYJBYZyxhf7qrMLmuoYCOAo4mkSPFBHYJMNC/m3NOUWerIn+iD7qAU+i1HThj4Y30oLK
N3rOt81G6u1mfKG/PwRy+E67eT8ZxZfsSa8F0uoviv1u2uV5iePQrupNM6JjT8flreyyxLe98jY5
PCn1kZAlVh76+K0lOQ//0h15A+1uBZB2gL9aNBTijHugXHA8osrJG7+oJ5uYIXhCsIexX8xqjaxy
DfU832pTt4U4xY0PCtLsZ41cb4TxN4IYb8nEwu2kFHDQDfYAPx+VyLl1RnTmWECzf/FCpSBgi+o/
cLjHvQ5lpbEgtPAyGgpMHq5zi6vAc+ied2r+IdLMz8z4TzF/WXP74Khw9PDxoB5L6quehJqXcvg2
N8WcnmqIPa3suWLzd4vjrj1NxwRKP93eVa0w4LdshzhbY7xk99rAgMgz5w998WpPjAsFnnZqo+Z7
yUfKlIIqhXaXscnU4VGf5CsjxbBA593qzl7xhj8LL8lomd/ulLeBWvNdZAyFtwkSg6SoLtSz4qvA
XxV7RB7ZSAAJgSXK96jfwaVt1IfFaD/CEOgXJNtenIWOHT/AqPnVOVnYVt0LMwxznQzuaZicB8VO
CR6javVVLX8ah/6ttqL9/Xu1VvZQVuaBE+umN94a8tGYUVBsTXuNvRUYwiZKykNcnBunfPN05D+q
ffXQmvXRxl7GN113jryTnoR0PJcbK42CznI4p7D6GOFcahudJfJuY8GNZIU5i1QLgpEewoLod6HU
qWekbiyVSaHd3Hl5SrrybaLR0RtpgID4WNj1wZDVc24SeVAH3KW7uzp0YALSTt7ZksP5/n4NCh3c
Ij3zI094rgGFP0Z990vWdLWWdCT0b6DWnqQPlXbxlWgbSbk15iQl8AJlXluwM+LbW9VG29CUbx7t
fHjFXcbL3bED6FewQL7SQ3a1l4udtmFrVGtm2O9gosl3TpvHznssNfvUzGLXujPC7nxTciz2ZYON
YtDXEHz20VA+NO1A4G6mEJrTkj4oH9OUTtVc2JpPkHW6yfP0ZVKmL0aJq7wglanu44sxZFciFWya
3yM09vZg5kwJOhhDIotMHx3pGeMm2C7xVeVMWUVTu9woLyYwW1bCdvQdnRgoW9XP9ikyf9HYOuTz
qAcw3kOYvVvVizel1LfgMDnoB2Qb0ocibmEKe64RRZsfElPbJKnYDal40lMO3oqxXvp5A89mG0UK
WA4wlPZ0AWq/j2py4yPUuW4U+zmAfQyi616hpvVK2MpkMLIoHvUqCYukvN0v/F5JP6qcrgd7WjWe
5FytRgPuseG85Zk4tIqHj9MK4bs+M11/k1kVpNaEmRlfjt2or9gVLF+d/5CZA9EAD+jMLc+RKubN
GSU4QI00oiU6NqO503EbFx1YfxSUOt2HmvNLVeinKUlOZVp/MLN+7yZ3Cx6WgTjxeY78XZol6c7e
0VSWoOXgorCiur3yuWjd11CYz7PuPneCvjvNiC/SzZ7mDM2aosPnbV6YXP4CrWwN0S/Vih5J6fyT
NeK5LLM1cUKPDJp3slhWGWJoFz2FV6ZnddwoVfNkiyFgJLXGAPipq0x+bYOklSRMrOE3bZjt0gfz
kH20inpt8+694K5Xyvo4iPRNr+W77PFTx6YREE65zYrisjB0NSoG3rHerht0UUxJV27BNJeMMvaY
nWvHz7qhXSreE8N1v3iufoMVT3Qt6IZnlbmZzf5JKt4lnZ4YKH1Hs3tqYv0Elu5XDs4sdu5Ra/Ex
Wf6LvTNpbltZt+xfqag5TgBItIOasG8lWZIlSxOE3CW6RN/mr68F+r5r31Ov6tabvwibQVIQCYFg
IvP79l57ugs8hCZGcdXCOTei+pEMGQlKw9k1+i+CL5Xn0XKaSdhL6JJm5qe8Td4KKIY5/A/61TZF
SKrmon11DSgTSbIxKTZWPgbSpLqL/fAgBpopZjfeC13dj3Zz6rS4Ax1D+ZnrJZzINsouvTU+U1x6
wh0YIXOUj6VF/CE0f/IPrwajpwuYfg74eioy4yrWT4+FO5IHvpaKUqTXd2evXFZfTbPNAQL698D5
agZwBSijmPHZcLIQs/gQyQcranZxhccvoX7FOGNQKmkhEkVEtzfk5EYK1PocEbfdNMVK3jtDTmxI
8Qx4bDsITDGli8O4rLedWZEaOm97/wnK29Gdya6pqPBL+4s7F2IPoOXZ8ucn31uqMSNYf7eB5+Rc
09l+IO3iq5jigySDKiaCLqJv2mp9p7L2nby2R/JjQnhbK+H7r3PwHoXzcXKnb6VR0UmxgFe12WO0
DvT0ebTqj7HfDU17Gdv2S+zMbz4pgyoLX+KArxza3txpu29Iia8OVXDaIvsK6/XasJlOiaY8Tp29
SQx5yHxfrWVHZwMxDPbm8xhSi4N3NWXlNY01AADmSIwYW0/wMY2VWvmT568Q2hAgahW7mmnWunCe
LGOWm8G3PtPduoYFUajSP7HGOQCkeHEGvvbYb3l1fTYpP1SYdwur4fSj8OQ6D8x5f8z8PLLI/Arn
3WTde7V6LvNmL2Hi6eS1HUGyu+5uCfOgO0C5HC58FbOuI/PZiClQu+HWs5yfy/tms/fJFASU1PE1
JoVxBQSbrjJvqBzryVcuit2YwCfZP4ZxcWLZcYji5LOtIAYM5YuPh05fXQuTZjQ5rEPiYZ+7wdmI
6TYvG02qfu0Xz26c/LDbuFuBOnku7epTH8O4Xotxk5fFU4COxOn1JlPhV+JCama17qOpNVfycKMX
OHdUplSGp5Y2on4Rut+nbrsDlLpvk2DtORRFjIYiN5Md7JA2BeY2MxB8YxPMZi4HEzEm/nAfkoQQ
mcTMjGSBGv51luIo4w6Fszg6X4aeIvb8POhkMyXzIQh6rGJvcilljuUPrFZfqbYevYIeaGySwut/
rcPPtGgOMiKj1wmuURyRlufVx8BsP9CvPkYq3Y59fAwKKjhEz/IGpOuRcTxrhshKZXtKeOt+9t8L
umnoO/V9npcnKxs5lBkpx5qrFsGkvrHxaasS3qsQKyAUoANVrB1BBWBS9tsyZAJN+OKpuljT/fHW
RnvvBR1Zt6kJ27Y8hDbDIzqJqztD+2E+ccLiexMy/rfm899oPu2FtvX/0nxeEwS//Kuq5E/B5z9+
7x+CzyD4yzIdywJt6luej4frn4rP0PrLcxyX6wkq0N9ST6xmDG98kU1wfCH6zLbkm4wK1PwL14dv
0UdgiuX5bvBfknra1t8IcchpUEAte+YJEUIR+RsbMfGT2s0q4gbyoUwO4di99453F6oOOk4x0dOx
7E2Ij50hHfxgmhRHOZFz6naxeWhsSjNOxaqbzJGMOCRogpqvYQfdyKg+8qmEHmX1PyYVIbuQOHsz
lTHnlONP1Is4Y2auIj7dWV9meoetkDgevmKSzonf9FsKtHci/WLO5S4jwXijJ3hNZuMvTCIH1Kj4
2SCv3lEHOzujIpT8AW8gQQsVl5GaQQmvhb+bU1I96TzG/TcZi3jdBc6TV0zo6eifbISMs02kycEw
I31QA9kafZXtQ5OsMsy1FJEWDEy6FLe1URS7lIl9aET5XWa42cPkwi1zUEPuEzgTK5LM5pOl5Dej
sUJMzJ147jqRHLo6eotFmtyF5RDf+ZFMNp0FuMOfovmSUs4EHDKYxCkpyoCC7NuirWyShA1j24a0
RsFQmYdsalmlJD47B31064r4EBDLQ4Eo766syK5zSOqomw3Xuc3xS2fVXkXJ+ID48CnwKMTaFHmf
AvPrNJRHSLnDjwYhim4jrHQ95IUQUZthRZilgARs6hH1aqJ3Y9my0JrQ7DESvhRR4Gxsa362qmLe
h23DC9HDJODLh/QxREx6h3MwjtOD9vlAK3QBWEGy8rjwXVxt5BeKKnAseWEkdwK8cPMhFo3BsvXc
xXduqcPzlDyqKD+ja6gRuxvByuQFU1W7WOmIbR5BogO/p+8l0FjSycxOUWg30Kz4I01hneYce4eP
3Ax/YPJtiN303C03Zjz+4wZBfvbHw9tPb9vdNvnPHt5+EDmpSYCMc7k9MjzcBGqYSqri/UIM+9f3
uL0eEhx+crtLJTLc1dJ7/NtuOGlAoVqznBOtOv3ei9+74nJWY7BF1Pf7ud/b/X7b23O3h05G+zIw
kf7efuP3D24PZSoxyt7u/rF/v7Y0NOVqmKdS4qX6Y8M/7t42vL2NJsIPNHKFIJZ5ehyU5uV20yJq
wvaKAsIbZ/MySi5pzoDtdpiz7oRqOMMOR76Butw67L9vDLh2BASDoSEFqVzL3Fn8PjwHKMXa0Rby
6/Httvnt2T4AJC6IT90O0jm5Y/vamHmJQtzGGCPSuj3MwyU26msylQUWQ04ly1TGJepGaNPLPZSK
wVYvjd6OCeEZLNNpDFHg4ekbtx3Y5iKjdm9aB09pcUGxLy7GchO6iX3B4iptUW2wcryC60ZivfyI
hSyplO1wQUw+nwvD5VB7LH6HanQuUnrO5XYPcXa0Ao/xSGEsbAUf8KIk0HbqXmRhDMxjOIa/n/OJ
ABU9Np1p2WJuom9NGOMtzsQBOoR3rlThnclmzVdWnKG8X447okwyotIKCA2l+yJMd0AGKDO2LpyQ
HBXUbavbjemBVrzdg+6S7qsx+wKLsmTwzD/GqFZ7ofCjMxEvTton8zgI3XNr838264Oi0YCeC0Oz
U3yD5U/VkubeDjFsReJV9lJUnUfe3khDCII4cVTK3po9TmuhcfqjfZ4uM0SYfajKZ1XM06VcbqCH
AUm18M5S25qIsX8YBy2Yt47qNLo49R6S0fFIvyIB0BxK9zglJYHcBXSZ5WaYUqBoWbw2J8A2OQym
oBX1qvB5wSFpMpINmNiL4h0ab37R0d4cAdM12Jd38FH0xZgtfTEjInBaGpVHTboMAuh/PE9wY73C
kUE6/LJZupz5t3tfa2QJYVCiOD6OBmFSCaEiHA4+giIcqXxklX0PH2E4Vp3y1iYVHCuB1zQMTX6J
QvZEaiM9MI0EWPk00OzMGDcu84T2ekZn4JSdR5UppA5RVHSnhQGTshLuy+3EagSmRSo7NLKCKL/W
TqmuLKmZVQMV2d0eOkbb7mZI3avBnNWVQA8K6n7Z03hCFdhSDyF08BPI+Yemz7tt6RNFV2YUqDJJ
rUekVX7ss7kFgAo8py+lde+74IEB6r0meOAOBMnfEz5tHezFezTB/8T+5WblaZp1gRSEJ+eIOA+J
hWTHKgo/RydwA6TLNmOLael279eTvx/ffjE1y2WZs2z5t81vD20+HiTZgLSWd6Gg5BNFzGT5b7/w
x0v/ultg1mojO96Vv/fk9n63t9eKkKhVM0bVWnqoh/7YiT+2b4rWWttQLtfStLp8ZdSY6W43weKt
+/0Q21YDoPVfnrv9tKczunccLKfB3jYse91EVEAL6d8hc4FyQKO8jJa+i/eVSNGvwLnqjanqr572
37HoDaRdEsKUDUnOcueLSxjTxHE95hMUf9dBRs1E0N4AH9gD7R1Ifcz8zVIJzwYbcVznIP/WNLra
PJ+PqrJejRCxMJV7srpJc0F0Z8eUPemcPA5ecYiL+bGzSAaC583fbMT3Bm7lHgdw5opkU5UWYX4D
HmrpjVtPKmvtBCUFakunR5UvxZKoO9Dqb/2o3FjWKUR3yCQtqI/44Demg+Wx7Xj5EriS50Mzciks
jAVyQiNO/R1EadUo8+rbNQDFrqU+Qd8neo0HkoO4LncH8reh+Tr1RJZecJeWrB6zmCxRZbyriu4i
kqFwLSmM1HFmUxSmyEPkcLIJhqS/9EBVTQZCmrAk3lqI4PjYj/CI+lUxLNphbteod2kpltExI8qL
KQp6R+oYR2DnGNuTmIpz7UV0jVOqWMAcYneghGua09aq8SiQy0Vsccvisw4nCuvtSCYiM7BosdRn
ODEMPocmadMDQdHJSmXS5Mxvkb7HMQdhzD+qoT1myKh6Cf4vE9+TBbCnzCfPImAOvtV1NgSJUar9
QpURHGDkDNuEJlaGquQU5ao5Vg1slMQwUIUN2XNl+xNdDKoInfbQow/yHJtNuxs5PZmLeQ+z26sL
2KH34sXvc8wsebUfjbIFNtd/+ZXtPPlfR5/ytz1VG3pppE9400qEpFnjmh039mgwqZiIqDUzRPht
9U7HM96EVz8YHyq/whHWh/nRmu21ps4PeAjpVwpCJeheSSn4EffhwS/bmv6KWEOM846hRmDl4v9t
CjmtzLNFPve143TsqOCCAQtZNOTYlUs65blbnZzSbD7H7S4OKY515U/faVCcRb15Bjc6Ih4vCdzZ
tCbGN5f4RoROlzDFo1H18bUwCXBoOIKClkdXeNkqJEZxEA0eqGSA8AIJp7bE+6Tn+ZNH2b2Js+aa
jJxLMG4ORO8gOkCEslqkpY0xPCmknQPK9ZAL3LrULjWyCLKm5yxjcohNzOi3mBRccm8jIqfRxC7W
D2onDYqXoKRjqQzUtoXcZHK6UFTAO+OF+5gSXRoSDW/Lz1btvzhpw1cqoiHZmOLQU0WPey8hpZNA
hcK/yrmoN6F5auCJ4Z8p71E9I3XBZl+gMyBR3NkpmfaHXowH1Fm9iJhl506A+PIwQAx4Cd3uMziP
j8kja4GoJLlBui/2eX9XC8ejK8Gw4iYZMxBcRyQ15AY5M66PRjf8PLXiJcVqvBmqnOCvps72QEA8
OmOhLogKtcc9qmSoboo1IOZs55xm956Vecix4wCJU6HXVWGscTWULI5SvpbySwTk4DhSMBlrKpXB
2N3FAJcu/VS9BV1x7xJyte3yDlbDSAfVm0LjY4qbfFck6NQ0hSg1s99phXvIrRVNgHBcKxJ0kYhm
L27uG1s7LpO1XcXGgrJ3dv08b2eRGvswb5KdacbVJgmkvcXoc12mOGj/156b03GBI4JEk0QnHDvr
UsqFl0UBC/L+VbubJGLYz4xhh3QFysAoH8G2BMCMhm2V+5yPBiCcYXaJnbZQXBQSgisz+WLys/X0
EciiWMHIDw8uY4iR2gkTqTBmystUvrAxcUdNSO3qpx350SHxFeZxKWmkZDV/e5/eW1A5WYRzaDEW
Fm2udrMP5crg00jdEXFvUn2XGD27r4Eg59oBWL0pkumdFSuhowP6l0IzViEat5apXXTQeJDWToQ6
LBXDtfFTNKRAuAxau3QoTHG1eiw+oTegwSBwYczGx1j7b2DYsIY7mBbUMuK1iw+8q9MvFh2pbR7B
MWD+pCX6hkI68YLvVwzsFLHDQGzdhvDdwXC+y/4U6Ch6wu9NOf1BeUV0jmaJ1E06P2NKGCtsI/0B
nAmcOO/ESEUvKnwTS3RCHrNMN2gnG016muEigt1gaK7fmoKLktN1P6sEyrfiQEMJpE8VL8vR2F40
ZaB0dJ48N37HyoKehhgQpiam+hZZXAFDtGRWU/QAfVV6GInDLoMAfJD7SZIjK8B0OIQlASzpN+Wt
wjujulItnDerMO84Cy4iUPdmEjwWY3aV5qMc+6sJxQZJgUGZVjbducgZTkznjTb+C2jwg/YspLET
oNBcvpBh60HtGFGiFI8VK08sJwmzzarckEFO5hbpOlADyZGI8EcW3ruj+m69OOBTC/FHGH+z07Lc
9Oho4Gcn58inKGm2IeJULFWZwEDvPbTYFXtDoOhIA9qts1XtHqqgBAxbe09FYH7KCr5+BsYRgtDb
7zlmQwh98IEn95unY/PRMX6gATr0RMQ8TjWyFc1qyJtcsiWsQ+UOX5qUiUVAw9eWzPyV/ChAe+Mq
qgf0eJIpsiYstVrZFYDNMhlWs90o7JfJj7F23ryOugmDyLROqyjb6pTNo+icl9S18MbxIRr+IQxA
eXBhLDbewLBbLeRzFUxrAhMJkE3jN8wbHwJq5EpMFLZsUTwjvmuwFFVKf491hZLVmanPe8EXpJLW
oYwN2jD6viyp3MeStCaWDSAQpvcOugfCpxkcNg7UeHpM6m5tyeKbV9DOS4FAVbyqcZjN4h22XLZx
OwJNo6E8JWkD+CxN4HLBs1MZNframfXdEDXk1GXlO4m40Hqyx3mEw+VCCU068j3oQuy7uXGpxMnP
QQoA4zblQgaLfr7hAm2lrE7zZe2r3bCmvxec/FruSQiAuuBeUXOY+7wmIit0h13teXghZbILM6JS
C7NZh5Byt02rX8sCf+yA2k5McPvyrgrv54Dqfe6K8+DTExFov5wR+2eNpGU/DVG4aZvoIUT5OY8/
XdE19BgMjI0dpo1Aw/BVKn7tga1snMZ5KnrzZY4bsQ9ilvBpfwVxKM5SnEBtjcf3bFFDhF7DYW4A
YRLghNyB/BDbRcTs1F9Cn4uqcv0fRlf+kLjElhDXcFXFiUVLsUy3sbLLXR7dlaEz3s+KUocRRsCA
HVafcZAcneDoVEFwCCTY5yhI8a55Y3dpPqWtNjdJklqbPCj1Q6+du64eIabVASLpSntnbMWfD8Is
3ysPgXMujsaYPiSOJMBbhdNaNcuSHdJFSakDVuKCg227iPl1dLB9R96PgvSFali3qvGekt75aROf
Q1NdugxsBFIxFA9Lg6C9MK8rM+trzKSpB/ROfmDj7tLaD1Y5i9IdOopJX3vkjTXf/hOEJOoO/Olz
Ou3H3n/NopDZta0GPICozzNxsUifVIHrnkrdTNtCjckRkMHVNOTnYhExujpoVk2YxxvfU2+GOyOm
bROutDXq/LB5oxjuHVGEpqTAZPa3nsrMxrV1cuyE/TLO9bmBzIP8UwRI7O9zqAwrLFlcdftzmPZc
FA15RaZ6N7QDLUlyj1aOi5hZVPXFDtxDv9glJADrefIkZFHcjpDNOQ/rh8GOH83QUZsA0sm6mLpn
U148qxiQ/WMkaCe9VbbF0bcNF0lLT2K9IkfYwT4YGRD/KZW+tihgrG5cPgpWOBC37vyWSiDRIfee
Mn2qwMQvSffBdcKzq7qrFbM7TKquHCcHeNu9HZOb43XBK8ZQgjbQw1Th+JhVzkstema8HZ3Hwsge
c6uvyNFAHJ5vrYTmcPyej/EAPTIfNlla78EaYzcT+3kaH5M0Cg6VEV/NoPbPusdtvqqIvzi1AUB6
e2di9YX7aGPWsljHeI17xNSR3vV9cZe3YC2X0aKqZlZzBDYcWqr88W4c7C+hJIE9GlW8rQQihAId
9BBngqm0pEVp2N8rSLZnFkHoFSj+V6BKQu2WWIWPzcTL+TEKU9SfBxUhxYdA+TJQu37F3F8h+go0
7o0VGL3iu8if+joj6VvKYN8F2SOun2Q7N36ADCN3NpX8oap+vNSyR2KG6yOtJmR/ygU3HrD4gnq5
RUdR8CkWakeI0GFSXBS9FAmGsZSwOvyTmdqy6vGwviUbRznuqvZCWEI4YqKW4oLH0EFYabYeYntg
6nIvfeeaoX/fcSa7R4DNiEuGh4ZG6TqaSazMQ+PZD2W78cySxXR7LCGHhbpndtQdxxQJRDyfg5LO
6EBaPJdW+6Jz2sawEHoMgg3EntF2meZTIoWo6y+mUDTb8mdkDvkhAf/LSA4Gq4AVT7wPkw8dnuoe
eRKpD+Z+4Fq4DftsWtfIRinIdM9p29qnNmbRo4i3P6uhgUKe0KYwDdaF4CFxI9CsTp8tT6BSq7vH
ySf9Tw7juIJUTy0OyjdCgN0ApHRDt7ZY9/5p6Nti5yczk+AlqT7nhLJEdSAzDktC6M5bP3EUPAWC
xpsqBQgLXR8AOtijReWZ5+YqsNwfGOKAXYzyLUkPARYiLnZOuot79x12KuMH6iEriwDe+v7HLKt8
HeQ982Afi1Az34XUm9cSjvF6LlOuWASOcMRY2qBDn/V4GCas9hH5n1ZPQmHVmdgfGPrRz7xJWJfn
qAheZNT0HOOCag0qhLXoWTybhY1XpIJ52MafKksDxAPgO5lmvdb1O7b3k9W+NDkYbnKKy6tOjJmP
6EuGJZn5lvG1oUhhmZO4IHonbkKjpJS7QOEjM3KSHKm+n7piqigDzhFlCOdHqOXL3HZqo2LiVfgO
IcsVCyaqVQtv/0XXd8RDAvqMi/IBaH+908zNt0XzUgiqBqWmkOMb+a5zUDXmZMPKieBDaM4BhhQz
2g+jehYy6rdTx7TUNovXVlAD1mTs6Ux/ZymoXdvEzq2uaDI/xXxi1LhTrvMPYmQK3ZnUIKYpXvWh
98mp059ofHBKDc8AOn3EfLQ8rK7S5Ak4KQuuYSs+WiL39kbtQZZOWJBq4TVrEBrPOSuzo+WEj722
T4U/7ZPAvjZmlO7p/+F4N1mrJi8UjdSO5uQLVVHSMpzusVu+pNQjNzPrRdhl2DIR5p1pnGdf9QA3
dh4dcBEjfqBSROEuAWCa9oBj+hi5u6EPgbB7cEv+TLIHZ2ZIS3Vv4kbCs/oyetLlDG1ZlcX6px5h
m3aGwxcfqEX9LZKIkGJ0pMO46uX03dUYR2KiipqgBtku+y1MQYKxBdjgNgp/kiw27arafdcitw5c
NpHu5u28psuCD2RCDTkjQ4GGRWyKwoTbLlfHYDYe8EpiI6m/5u3CXKyeBTD/XRIRv9BXFqXo7JNp
Os/jIqWz2hYDZe6/1oB5Fq0qQnlrexMNJPqr5YBgmermHDchIFGXpSKCSnsVmVhDcPVfwI6RZzGx
0hnL+4pThO91SODISCZOJfIvjRDVNq4sgYMHb6VlU7WlxmIQ1RqGB9XjqDCJV5L+fBSNz9Ta3KTS
+e4ujJG8v0fT6xLsM30UqOtW1hzUiGTg3nbtlfLkhpSR/GCop6H9msIoJrZevMPDJpKB3quV9ABq
zNY8etN35pgpkiG6jW4/kC2A62rAUMvhZlE+bgcslJnrsmhLeqbPVMFWXT60S1f0hx5Q55K2fWf7
zMjrtqXyUjyQVIIPmjCZTdyM7BojdhUMASEqpXVwU/78HMtGtkBIAHd970gcRjcNTIgkNZqMfUTj
iunlymfwXE0GWbQ5A9rG6AzqkrIgdbVUhKXLK8605lgSAWAg9dtXgdzzBVpZ6difwjxJjkTD7ILE
SQ4ZIBTM3/PnuSOVybYtYria4NglNU7JId2EyqEHVQb1Pu7Z49LVC27BSpD2XVvSXZleq3snbS9z
QfGw8bNy71M6PomB6ksrXssIKt5EbMFx9Ah/ZPrqkqri9LjqO2MkicryD3xjqBp02acQGvp2HBGO
Ya8mb0oZuzpFOu+IEH63FT50ufmGMnRYWyT/DEMZXoT3OU9g8OXtsjxKkZIVGE8Yn/bKLD5YWV21
ebS1EdyPdXg3QTrchJPx3lXUwgYqBfs5UGIt8hbdLwLmCST9dna9YVfGpoUF/W4ovifwHpHhH2+K
olaEsJhRWA+h8y3xerWJyyeRP4z9DDk8whRbRbLbVgaBl0bhROsaAdraoMqAPyAQh7FF8dRYJFG5
mdpQBKJujrOdaum+MMKCEwoaD5mdKEi9ZyiyezfoehgASJ+rQftYFKCZEv/ICvriRZQ7h94tN6Ky
PhXBfHZTcKUVSuBjkk9Xm0DlTeVQenSTEppwRTUaaOQC6RBJ8UlnNv4x7AP+0S7naaca8IZWthgv
Row5iYmBIJSPjM0//TiiiBLS6E9Te9jlLJS2jXVMAj9/SBRRAIDLs06S79QvKkJDHS2dNQcbBTid
f2gSKfSUNMWwAraIQk5OoXqoM76LRXgFSfUa1xw03WXdokRC3NdNHpX0+IWZiNjYnNQ2sMq4zpOj
bimpzsb7ovGPwF198WcPv+UwPiQtGUuO1xm72Szn9TRI8luh5u/LICYd3sA0QHug33MVp/zZTh8+
ZwINiUNnxgPnB3wSx8nl2rMvrhgtRI/l537pE90wef1ihXeROAJ2X7B5t8e3e83y8Pdzt18JpBFk
q9s2t8e/t/79XEIXe63dxOSrwCsU9gApT+k03xmB/fTHy/x61//0JYNcwGmeW3vza6Pbq3M1pAn9
+41+/ebCayR3L2WWRh4AwLMDQB3JhHf5E3/v36/XKSAsmnA5d3+8bNP0Z9ZMCTGZHIo/9u/2+NeG
t7+kDdyPGAbv9rZNTOmJQ/HPd/n9VrcDd3sYqyJGeYZP7Pbw9xGFQFfsE2GdE8A/0eBSbAipVSZp
9U6OFkk2pgfYTI4NxbsBY0dusHIBEiAmG1uMk3HRtQHKqIFFMXPmT3ee8MxNMNnhMRXp3jPJfpYd
lTBiHD7njHApAkzHwh281OljpOrAhvtxm3ozw7zC9h/Svidu0Igwe00wNVZeUXwO+/owC/QsLnjh
4euQgyR2terWbp/dmebSMpn9DH6zX6yWaNRiPg91+m1pYeCHWeYK1bUS+iNrUb32tQsZBAcCWhJC
EmFaIVM27oQC3ZZri+tTCr2lHbp0TYEC63X0YAoG1NRHISAQ/rI+wgWvKx/UIxPA8J6kY2quw5II
6Z7rNDwRx6WwpjndOvH2Pb14AHDxdcLFv/Y8fFuEo5/HTn3VDYe3pMUlKn8rTTIk8Jl+7uCxrWRG
u8bnpF2JfDpyYTsYVbCnkEZ8jDd/CGp582hgKyWjEk/5BWnOWlCzXQ0B5iw3afZVBiIrjsUOJugb
shxWDt0uIqgOgVe6Q34ZbZOxoWXuVC8KoXg5CjBL9fx99DELmZnDwC1Qx6eSayDRMWqLJSeWNvJU
prcVIxlQpirblK+9SRV00qDgrK1tm8kaci3gsqyPtoUF5yxoaKCnia7QHQV7wDO8XnaOosTaNDOV
AUcQXwkIguTWnOVG7wN4gWwA6QJpdj3aYFad7HmMmFd4eMNp9rxpkmQppPm0o0hS2Mg+/zpzUSOU
TQU7zIawxbwRxihyX8d9qilx1lOD9dunK690cccwRtAL4gW3wxWXKpedr0P01NEnsoNdemQAZKfW
exlFCZOq8MhSy+tdN+/4KW2msNF44sv7Tocvra5OpO99YC5/0DNdSyfu38wJxK5r5Q5aHt/f3TRP
XuW3v4Sav4iTD79Cn/9H0auHMim69n/9z78nltPHBSgphBPAkPRQnPwt8hWs3pzjrUmOMzDElRqM
8ORndBYSK3/ITdQdCcYCF3w2fiXkyUYXRztizL29AnkFzOnYNvaeHgqxXFL2Z0sZ4SdnmldT7Kv7
jBOh9NsnhgL5b3bcAqX5Z4j1bcexeNi0Vl3hUff/13xTncBRm6nRHmkEZ0fDc5FrUM7D30XnrE/J
S2hTQEbkDN67aZycZhGW/24fFrXjH0Hayz5Q/+D/IoXEEPm3fUjqJPWmWCVHxBpgFXL7mFm4Spj5
WeuQZNhDSbIiERVPOHiZMvT4De51XFT/JmBcoP38P/bD8Z0Q744ZWJ63qDb/yO3Nynl2msyXcIgj
wOBkuxwXOnZrMgiObfpl0CBqy9x7tgJZXyHPT4eEYsuAIbSKWuM6wKe7MKFfNSS8XCWCGa5XOVd0
C8i0IxmmUYRaEHmQmjsuXpGxvaK3tkEv0Q9vsFxvCpC5wCCtDy8A1DGV9T4LS/9yu0mWe12uv/yh
nP3/O3eJPCTH3PetwCSifPl4/vize7ML4m6I5dGzIMaMRBJt0xDXriX9XeUSVO1oQgfqkbUl+HXX
ro5qKujv55pp+3QplBwOyhydg+Wq4UjUK/AXGZOIUkUo13VsH3p7fOojcm3+Wx59g9f+e3m0xYf0
f0fiLvJosob+ro1efuk/tNHhXyagUMe3vWXk+i2Mdv/yfbTPHl/DfyqjHfMvz7IshgmfFTxqTvi4
/6GM9v5iPWybPhuYASqr/xoE1/67MprIaN+2GAZcBlFf0Bb+15Oxsby0BqcSn/CZrwNHUhsqun0m
7fKUx3hA5yx3924Gl3F5dLtB+bRtTBPD2pxVx8H6fqNL324CojXISFho0yarfWxB+i5L1IaTlIJX
l3sHZGTvnRnFlFSK5mLREI6F+uG1CCEZGq8mMbDJQMF+XvoDDZpFfj29UJHYyMmGDt9b94TFAe0j
PRSsJD6PZsSSwiJvO1tc2IJePw2zRYtd63Pfs3r2MoBFkWFSBg3UiNJlg7S4xoRhEbYXLjoye8ru
s2zrjf5p6dC8mtOpIDpsjU6DrHh+uYi+tpXnkVAYXXTICjQBd9ZS2oPVh6aGvv/aDuZig4wc8/zC
jrLdiK5pVA3byRBwC2QoDvFxaCyMqzV6raAeMXonIVUB2I3tLTMuYxZD5IhF1vQk4w8L7d6qbzBE
TpX5Q9jPRCnMkD7AnLbGnG1bj3YQF0ljpQNafaVTS8ydFGOr4TPlQETgEUjFwJ53Sxi6QPCdyvSn
l/qPGeLRY4eGIRkckmeEj35aYhrErG2llJs9MkSBvxNP0p4tux/2gd62AWkPkupzsjV90ufQKpzr
Iqk23jxG1zFiPhPbMtrScnnwDd9i6d1RJM5aVCC00BNMvyvCKmGpao5HFmXPukj7VWKNw4kly0kB
XbV6/dHit6nHH1NIUp2KzAX5222IPcs3bW7SJCjzJ3cMN1VQm+uyaLFYd9RWQombhUF72mqfBJmg
SaOd6rBcQn1FrmTkJz19moMiPuQV6oTMd55D1cCD74hoHIKrairjyKE5+4TFn6UrfgwaClmP7hJv
Nx+v4RoPycBusnKgT7MnAYwTJ6eW6zctIL5+IQEDTz1Ejl9AnacRCPR+PtKYAabcWJ+0JqgZA1D8
HBj+tiD4a23XAmVUbjI16zrj3rQ5mFkmj5Qi3qbepUlgIoXIl+rD/2bvzJbbVtos+0SowJBAArck
wQEkNVmWJd0gJEvGPAOJ4el7gefUf/6q6O7ouu8bBinbEi1iyNzf3msbTukDHjLHTu1YEmFd1vLq
oJopDsoOLSF/nOPc4x3o8z3IkQEXhf0TJYN3b9qBngIWqejl2UFZOWlA8XrLamGcpBYfWrONe84z
F/vfiWH//FQ7cI5c8ZWHRvEed6eusc+DKAIxM1MxoIUJY2F77z5HS/lmlAMZ0yShPSAJiTdUTxGF
7PtKdEfIsRQ9acCITUcg/s4HFjTF3mawcoAvQpENn15MIrXXFQapGG6LNpt7gwmYSsJ5k+T1XQWf
pW/IKfRzp4Er2ar2MCyEcSdnb9rOntgUu1u0IZbFDDpardIProyPtTQZF1SsKmoduZryJKrxon2d
Q1gZKPk2Lcoh8ji7mkZyj5ML1Mk2Sazxrph/9p22HOy6BeDpHs1Ci35Y/PVr6qZsutw3qdxTN9Lk
Cfn2QvnZw1RwIBeFp861aX/qzPmShTy/0/EZX5JasXTn+ca1dcBpyc8ExhsEozbeR2RkQwPx31m2
0VqMgaGk3+ollU35oOUHGF8cG/YDy4DlXhH9g5P8KxUZnmoB9mDpmurUhu4eI+KO0f0nfgE0eiff
Y3ymkGiZ/ah0cL16+keE4MUoICwSMpRs5HyU+T9xDiTPq7/CbA7vTIwk8KEQbmxqGTYtwIFtPS/x
ztSxlIe4hbYN9Zcb+nwU3ZVbIRi19Piut7kcsaMlR3thSwfn9bwszr2VhDWzu7r2s6H7FAVj9Mrz
vpNGvA50pJ/MEuM+w697Y7YS+oyWZgdIpabOs13F8XRXcmnbzYlzipG89/M8f8y0zDJ2WI6hkt1R
Lyrl4/6/wqw5o8DQCGbgqibmjaA79ns3KwKzxeGVJ+ZDS9LECo8pJNwDWW56PWjDpvdpvmOH1i8v
cmLTGnZU6LqL+zXOOFZIl3YkRS7x2Dw0MmqOaUULrEp+p6WbnkOF2lxp9DTF8y/ZZ2s/jIvFwp14
QleksJePNmk5X1pkCghDRDKRkza1Ca61TfLxmOnjn3mqKt8AODt2xCCTnkK+FCaSKlcO7QT4iFvL
oy5+NFVlf8nxxUny116ScBkTYo6ezV1T4G7Y5vr43XuFeixT9cSw1qU5lc1MSSgSQpS2FYb+nqwV
JdkVz0OgV9NuYifdTsTMh9AIyGhT+ZxDUQwjbydh5W+8mt9Sr9Tvwv4VFVH0Q49LCgU7rirF3ezh
fdOX2UDa1F+s7nGg0ch36KYgVD7UcHxn9omfBu2ZhkdsJnKx4sAa/6FXRXZnxjEX5iY79miKe5Dy
zBHpak2SxvCjqnnX6FL0rRxaPJ284V5nt71lmQ7105l+Msx4TURd0xfIdhpmJw7B4b1yKWSu9B4k
metuFwcQSG9IkMp5Sm9ctZfWVHLyQ4iwjSVC6IWDNCeYvbEfvVrSTM+2o30hiuJnsfXOb1PwocJl
xoAzhJ4zpqDYSMLkCuLOt0d1csk9PVTGWJyiko9VNgwBy1VNT2W2cwg2OVmnAlssqS8Vw5Ksttl7
stgAUs2domOAxb323qbA3K1hEOTYvmH25WzCyJMCnagvOBiaTWJ3x6aNoBXiRt3LSn9BdXi1EgZb
c1f6usXQccooxKgy63c8qx0z7zutq5nFmLTG1kZObyrXc/pETnLQntjmPIwcRlub2o+24zROOu23
R920GLVnT0/vI4uy0aXr73TiLf3SB14C4zlO6Cnt5uU1qzl5hYlVKopSVOGye+WuY+9L4hq7yeVm
RusCWB99IbxNa/VgGTg5dTe6r2BOdFBOkVghz7YMfPTKCMo+h56nAX9RzjpM794pt0VKmWUStLbx
nfSsM6iAO6Zakx5sGe2p+zSYKrv6yY6KBbpbhVGSdrmtJJv4QEkrznQ7/zkx4V31B7Knph7eMRkh
bO65zOrlkl3or8HewVphG79qhkUSvgUl6S1cqw0teulsKmikdxCRtA6DYhHZAiqvpR5TxmOnAafX
KmVD4iTMddKJuWwx4+DnLhjBj651EcTSNm6WcBesI43xf8aKdDSzx6qmnIkWPE93vH1GSr5YaHxr
oSCjcqGuUpjdKctgb0dxq5eYVCuE8GVs8dW6XnV0sJFSPONeoR5zfJp+NerpZnb0bEcQItBUAdFq
HIwTN2+ODKvfwaTofRqTQCw2ZPX1+OxZS4HZpmEBo5nftGZ1fmHggWPSupvabjeV2Xhq6K+ISgVs
YxQz9DOcqaKKgQRGtm9hcPQTfp9zBaM0Wi+duQRVpHf3Vi3eJ5NjJRHtefGKFL+W/V4CBvJn8kLP
iOL6zhy4Pd5eNkx9NirlbCSHxB3E8x7SgcXpbNunnpNjN6R0L6V59UNvRYklPlkuI6xFho8eVfai
VgcJNJirYPXUWICwzSzfZ5TjvhRRF0xObVMEBkGC5QipOL28pj0LdtuOuy2VC03zqOlgfPJSxrAz
FljubFM6p0np/5YPBnuMbai1zDX4yIuUK3dRJyEHYfWimsK5AtW9t4rlV62JjpuwJs7GuIvMXeN2
1dEdSVdJx6byOs0OXYgL1CPcQPop+5zSJQSWhefUmcZiB4HtLIzeoXi2BhqvsN54hUP/Bw0JQ85I
bWiuToKrrmuoqnAaP+usA7IK+w+Jj5ayu18YwFlVEw+dPRJCrV79qCYr9I2YwvMeN1hvVM5lzJbJ
77L2ICTfnKm96ZpPQG/fuoTajFi+zVWFMJrFeKgqDNaVGW1TjAlA/skReIBjFBSvxUpi3umVEltU
aIP/iLtAaI0WDrOOAs3hPZrqOWj7bRqyg2Hj8Nq6Ij10JrdVs1cHLo2/aagWj2Dtzm2BTMx66WT1
YH7aunQCASErCmJiE4c4Ur9tOL1X/I3Ddm2STsn1wIpVX7nXNaRiKR1KtCeFJfQltp3ikMRfnTbp
e/otp8tCwzJzWworg0VMFKAMbx6aCWLWvb54yZWkHa5PCjlZu5abtgXH2Cyvik/tY06xik1Z+QeW
ZKqufObQn3UDX0WD/6eXnNOx22xMZZr7nFQJ2ugeRZ9DiSoyfcSJ35rRqXWSY+1CFeYDZ0oVub9N
h5HiqJkIpA5XxkZ1P6OaBIRd7yKDkzQuWw+OD8fR4j3JeLiUEX1otGVzH5DuqRLGfBBu96StvGdv
8sRHATi+SisoWFr5ZabJ1lHgAtu6aVjhUrGwFJzJ7IH9aMyYVU7k85L7tjfzZ5oquUBTK4esrbWB
NdHcp5kh8RTL9ttSZ63M72VrcnbvAP9gUKU+9ZBJDGtzd187iEwJVi22+9FB1wkDZtQBdysvZ676
+2lc3qy6eJh0c7goDMT7xITxiM93Cy9hXVh1VJPCdLG5JzMGwF8dd/OjqaxxSwzhpZDUszhs7idS
B/vWnjGHMIKcgJ3uUbenw1BE5G4c8xfx4wy42jieNGjXdG397lzqZW1Z/EnxlcRtmlwNpe5NNtus
MjMNodXsTipUz15mwNUS/QLEZ51+W3IXsS64lObIYqxocoYBFHBQXXat6+4bG5jjY3TyccjjR+SX
ndKJ4GeuoVNGgQLglXVzbdIYhlP70kowMR7Xgf0kHHrKdWVcsUW0PVNHKoyrFQ+4nXIpfITaTdIl
v1qnTchg44TWdPNH3JO/gC8ZMOEhOSQlax1wTYmEURzx3vjY1HeXGD+7KRInGcH6iM56CAWwr9nC
6H4Enije5YqLSe0NxGjMjM4XcTbF3OzHpCt8NAgCrCEOE2Mqq7OedQEuPpwQYLPgpxiUdALOwmdE
g5Bd/gQX9L2YfDsQKmyPabnOJ0YQbvphmlTV92F/iRgy0d3D2YbF08BpW4s7j4wFl6OjM0tnU7J4
a+TN6sV/oYwY09fQg8CUqbiGqwl1nUhCe6+5z8kIbwjPHy4yY3go17KERtfMgOuULDa318tQWcHt
2e0BYgmAJ1zxTocfWnts2gq7gRaTvlofGruBWLs+3F5y8aZe0BzzLfk4M6jXhzgfBbejNr5z6E44
gBLBR5t7D06YhafbT+vWt3B7AMzXBUpu/3kTOr1MGxvqpT/JcOHPeLg9+9+9hHICo1LrTnJ9b3oB
naqTH5VeGuAceXH78rTWcWeq/dZbg7k77jJ8lgsLp/XN3p5ZKrmnf1fbD5CGIbasf6ox9OWwj075
+ksrogFj0vrMSkuxNUwKQ8SQugFWBrVO32QaDPFDT0vKRoLg3M2a3mNHK/2GC09ADUQX3J7BV/v7
WcvHdPsbPQsA0zdbIkXOiB+H1WwfoJn0gUXvDQnMatwxWcAKvqxGEWv9d9ME17bnY8JNCWBBRbuq
bFSwYPz862HCN5fzu/nPLyqKjzlKGJGw133Q2mwMqDxSLCN55q0P/3ytZLV+LDFtOVM4Br1j/P2Q
a4qAnJs8T84qt0njKWpomkP9q0ikM5mvB5XszKmtg38ejLWpjkV2HeA9HHeuHnWYbZ3kZHgNDaJa
Vh9nbs9BPuQNDHtqn2kGACrRag2fED5NFl7YEteXWqbTQTLcHHYohFQBjUHGmXgynLcbql7HDX9o
4uQyWdUYQAMc/6LXuxVQGHRQRaLOXWw8/1Qpb+d5UIGHSzZocg8Djpb1xACLNyO93jD62WTn9Bwl
6RBo0k1xRY2U9EV1H/zzkJMHD2ilmvYAdh9vX+fnpwEM9ZR2CyovDasLGEd2QV3qMSoeZZgzSYdD
VMmA6qmacEFMRqQDIvXPQ7n+0E70+PhuX3yw1u9gYMYIAGZyAK3vYphznTX0+rrV5gH7mwQ91FbP
lc1xlwqPYCVxjkhymZSgby2dbVJZ6pTBRlO1j/sXDzcyU1GovrEh3tUExDXNRnSRhQ57uoAAGVqn
EYZOSIrQbSVU7XD1jIOT3NhatsA3b3C62OEbhMXHKG7hlip7P6TGj8byfs1FOfpYROkspru0wbc+
A8gQRtNf6Y4AJuE4dED9AGDS+FMRA6my3ZfZji5WKvL9wGqdIMno7UEfFnTbH1zO40Kh0qUmsHhN
YE+PNvoajyFhxKbhmArgiI4baECJ/crKXyKX0bgAUJcRU+oHbzUvRZi12vxHVbvQ6Iv+D0u64TTY
rEq17CXJaHlzUq6XuGbz2QYoyiH4V5sX42TiSpBIXTncpxXf1tVcqBQRAfGJ8EHRjNk+beHb5aPa
6HCkpsH66mngxqvNfsLBopKa2pvQOS4gIkpOLcoYwwn7ol3AQx+9Dy1/6Qq57OzWAUiYs+Ey3Xoz
OJm2r0ZJJVrKFC7FD5zlrXOVZXvKUvXileqq2moOmortGVEDWmm6ZnjoBnyEmvWzIbpRDSyWi1H7
VRFB0YZqOTDNY5dZqgM1BDbkBVJtdulXbwqqywrV2udBUba/EhsSONo92gYkOEbsb4PFXVU6pvSr
cjJP0fiS9mP7jJK1ccyR+R8eeS8f121n/jhFtgR4nu4zQfRLhXLypTG8KttludcgQPXOBwOb/NNR
wxvWT4JPMv7sF5ls6kXzMCvwYWjRgEdqLD/5hf8y89R3c4lj06Qmy6oOkTK/8J3+SLBXrEm3KAof
llDOu2lA9/QM+9B7CCDIEmsJZnJo8f7RXQCrnvEGK5nKo5nauadFLNTJOtsq1A9WJUGoUFe+baMW
/98UfRNCsXFkrum5fFXX1OPSYCE1TDqGmoGdnV7LjVHll1mkcOc67yc7BKCIRLLHnjUCZEu0gvdx
og8lsnHHkkpis2RxK4mT6gGn3sqHpozccpmGzPFPCm1Mss8EcDz01W1XxufCeGifFpP/eMbAliX4
22K5/d6pZ4MNKT0VTkMAqqJ52cpS34a9vG0pevMsFh/iLp2LAW+9/SaAyBzLAYQaadTJml50oxD7
SPXvoTbkO83Wc/b2HGYdZWZcz1j4VNo+jsu3iA+GfTiFNFEs9inu6e3AjrFz05NJsRaeQAuqcbMO
oYrwmXJmTOKkUPcGTNSNYcdXTq7NOsrIcVT4wp3zrSrkiX9VY1/D4iIp5HgSDzVm/p0F8GeVtmK0
GCvQG/djDUNdQnpf2Z7b97VJZyO4TmJkSH0zgQ9cNO+zcDXgjXaNx3QDYhPAmLL1RyPUX4mMviNs
QxKLCC2N9al2jejMtRWzbn9gEefHQMh9bWJrF5PG2sV48wbuvQcb6+UaD3uOGaywNfkiEJ3QVwCS
Q03YPLl7EQi2nL2ba79tQT2VVPqfdqRYHbz8S5VAko3NlUsjimdnJEQIoASlIMzoEBGesy/CiS4g
hf6M2Z5r1hpJQujeOHFR308aIZw5qGPn55j15oN+7Bq/qzjyQizF9O11EcWJzkfZVT9LyuEz2ZPy
b7BLRy6tUrYot2VG224yl8dh4cJu5lHqkwz1rYjbKakRKrdjqpb6+WJa9h0XLGjDCZubnDJjij18
h83lXQwTW9HR6LTNi7mkYaBZ5Lq8CHegkSwvo3IrmKokWufFPrUmxTCzhURrgvhp52O+2lMT7yWr
EwoeXGEeDAIP6CHFYZ6Tq8oi7MwsP0Ve+zKePyOtWw4pUaRNrpxnFp6/9Niihmu9xBjc+quY8pi+
x3xVRNckaYEVe7+GcKYauafzwZvGlzisUZNloI8Wm5HaMw5ylj+gxPjLrB+EOeMrZx7Dhs+GMRhV
H1WufjVMDlY+Ch4v9ZFUI4XsrfFE6Ae8o6ltCuo/tkUVjRelD/ddkX8jBgpFo8lqpVNiZVmE6Lgd
xaCndP3a7Q9uD8lqKCxW8EQa5S/omsQaFlYpt4emYXE6cNF1adSkEYK4Y+IIKKJkD7z2qSg6Sqnt
LYiUIFfkEyioBDy5PkCmGf56Nod9uNo3EiJ2oEshmLqNB97aZLQyaOo8hyJivMP4lADDkOiRn6BJ
MqYT4Y7xZ7MJGflFYu1lFN10zMPsWuTceDyvvo8nbuNeSvvGthzbKahzccp0alpMkr0BDS148hBu
YfmxfuUm2bFCYRHrEKw1064Ckc/XGwxYh2Js2dS7jw3yvb8MjCeT7GkMe4f8ERhPizhzQDEBjZlJ
UJsDSmEBmstjlHWS1DYGTkcJB20GIyXXVUl0Qa/9Wc+Ls0UZyHkhL3wW0YgiwvYqmhNwN6PTewTX
yBh7zmrZMrsUfwvLTmd9uD27PVArz5bq9hTLbBVgZ4717FxiMTxPKy4pT43vehB1MLuc2zkFIuys
qFBCLfvCObL6hyugHpEOwINtXs3Noj+2VIQQB+STkmHy9ycl1TIeCN1fmkk2O5ecyXZp02yH3WVG
rAd9T7ssI7X1x4ipRDePys3CrwKT4aNeJNrBEk5xTEOb5ABLQLDp6LZWyRLx9vr28M/LmfBlaLJX
AHBRnOMeg6kqIcXG9dut/3nWAVdTbNZeKTOU+3/7GqUMVwWRg5OUXZ+z9NF+MhXDVI7sW0f17Rmz
6P40lC9j6lgBV00roP6OswB86K0520vAKqwPUEjqYFlElm+ou995VoEus+4g/ltXuJ1OJsmNCnDS
2CVnU2mHtESjJsvKUgktL4D7SHQ+ChKvRcezJknWvnFRmtclPYUW1M/LluNrXebfHmiy8/YmrJRb
aWCfuN/VjEIKQPEkGcsPVswSnOVbmXDcVOsSXEadZMsyIRmsfg6GdQnwgg7+zFBLuTWc2dmYa2Po
Pw8eNsqjEbF9LaG0bPi9UlGTaH+E4qDR0phtzPrg/esZRan21pIcn8Dy3P2UDHeZFf6nUwSqS545
9XE3k3nXtyOWl2PvCPijnFrFulP0yEkCw0PDvX0Q0Qq+yZcZJ0fXSocIIxp7zAKNAT7L8boisOO2
JX5T3Ls94x/EyWLSDottF0GULmipXn38yxxMCZs6DLMgYY2zuKjDJ4qLyv3t54w34s14Q/d0XSj2
oTU+9u7CKEcOrNNxhVm26HmzSpCoI1Ry2wRpIB1UVr3e4vrYTrG5JDZrVgJt2/9W6n57KUjzH8gZ
nGgEYktHPmZH0QoUgEVwkbRWp4gXN8B8xcDuo4PQ1McMnVyFIGwNn445P6VL2lGVxw4UTGIdgJ4A
S3B7PUUKvbNN+F2oajjLvElOtA9tbvabqZxizub1LVbr8fmvyvrbW4+bVzJH7elWP4/bj82QZfZX
2fERqlvr+q2Avcl3DGY9GiySc6XPAF6c4+1bzkPCoXR7envQqb65/WzGVMA61weTxhwKkP/1Wimr
Ax27PGpD9h5H1sEZwWF1INz576xHF0eIsWzjhQD5tF5c1q+1wqH1jgnE7vY/FnLAyXz7PaRa97oQ
1d6lE0yU9dcTX0qMOIHMByfoO9pIR7hht3Pz9hbV3JAInRtmdOuWvC3czxArfr5KI10zRwdnlVHW
V+FMBctUKF8uIbW4jA63NHl3W0MqTpX1bd3Ol9vL28Oy/gGM1GGnPPT22zufZq3ZW5ZJ+bB9F4kc
Zwmfbirt9VOBV1xb+wwK1UaNw0kVRRY49GyyCGYWXs+v3L00OCdFjp25BZOzz5v6hzWQ9PCy4c4o
DbYOETXk7Gd2EzrLBsbVVSX6A6sHhEiuXGZOF2yr8AsnDWQ9rKjDoTFizkEtMCt+q2atftdompvK
K57c2nxNe+fNyQFJ14a3YzeJVbwm0yVtaqlpyjpAwFwbW/oAjMK5k/WbPVjMOmz9CagbLbH4xLdz
jL+gK94jzyQCoKiyzetkW4I5RiXRaUhwM5r2BAGIs9WE1wqzZmXa4y4xh7t0zN+rLuc6K67DSKqV
2M9vpPjuSaFTrj247RTPT3moH3vWYlhC8ZnP5Uk2Gr2DLnmvNneuSPQPbhqSZno0ZEjxkgAMMjnJ
/bTGFJOaSJY7E6M28ZCxQGWR0o9AgqrfnJELfDoWZGZCV5SpE1HrUnDIbof1gUlBeZ4bm45BqzxB
kxk+K/3BlqH4HYdks9mbcIevWJ+qItq5I3UTQrv3EC381MiyE4H5P4bHmr6J1ePUQF3pKs3b305G
BOeBDnOM/2WrH0bHPaxbBGQtM122t6fZFJmnZqaGJMdNMPfGvZEv2h6asRdMhdRP/9/n+f/k8zTd
lVn7f/Z53n1/th9d9vFfGLh//aO/fZ6e/R+WIUDdriZr3Rb/xsA1dPEfuo3b2pKuISE2YrX8G4Ur
LFydlunqjuU5AgMXf/S34VPo/xP0rWFKKLr/brLWXboGbYMwG3BGdslC/FeDZ24Nmj6HsbqUSvQT
Vx42ANdyNIogxK8R3J798/A//1qU8l08F2br5v/+bVoRIwNF+GjFzrAKQI3rz68Aa/z9L5XAGajI
WM91ga8pfwxXFSZf9RjJrgm+IGkwlJp4fKncyjyVy8jdeFVzXGSdAnmH71WD8UHxKZF+cKwhA6X1
uiH9GAYNdQi5wE6waDqYGvUYLdCC+Tt69XPoxq/1qjG1iE2AR372iE/FqkLZqx7VrsoUzqSZBjJ1
zRGtXMSrfFWxvFXPoonZDmp2GqbVojSElJPVle4bRPfIUUUrYeEFAsjHsiplYtXMBsSzelXRcEvo
2wxhrVgVNojExgkLyGZGfDMQ4QrEuJKfw7DFzIivoNTpSHZgPqtttqp44arn6auy1yfwhSDL4BvH
NArJxt51e7mqgemqC/Z1+WKm0bFz7OEkNPVnFDFSzlj+yJhwohOgL4ar0mjTXbEqj4RmXyI+KF+6
QbZqk9WqUk6rXmkcGUrWtobvYyzvylXV9JA3ASXBf5q/wlX3VKsCKlYtlELsCzftFw/OxLZySM6q
9rlEPsUWq5PZ1/vrnBDHHqv8oYXifiCxs6zqa4sMq5BjF6ey90LUh04Wj0vtvqlVuRWrhltGQIHa
Acq8d1N4kXonJF8X6ddaNWDLs36rpJl92vV65GbxjtceGvKqHefOC1trjGmrqixWfXlYleYYyTkl
gqBJ9ix0mdB0eely6BgpVZBoXN6CeWCbcfOeIAE0uveh4NHBqozNPUsKVAAQJob+u1KqBBb8oUlg
bLleAMxyUATbrLm4Ki92rBN6kpF0EAx5xqdX1fd14Tk7/GWUUBhx47OBvmfd62A7ZX1nFdg2eouN
74hTeHQrP3Kql7KSDGLYO+wHpUZMThhZC8vvmsIXDVQLc7Gfphm2YURUysxjQZiLdb81tUHd4HGk
+rHjaKuirTajbNiTk/q6Gd8V+Acp69SOOMSHLW8VlFgjP/O2+CQ8vMNurDZKyKe0z791naLg2GYH
BefFsWe2CuKjlOzoZJfYvjLnizfaJ/bqX6maQt/qH4WyTPhdVCezWXuEFr8xo/w9izNfN6ZPOnze
YsLeR1wZjAf78gN3crrt8B9qFjVdNVmlYeSz0syGCWF/1rzPyah/rNdXRE7h8aEJErXl1WvG6dgP
SAahqRBhhX4A+F2f+zD542TFE5dHmJN2cmB/zgydrokVrQgty6w2hEgG69ks6+cW8OIRC/k2Ywkf
/PUgCQdRIZsUM+3LeAzT1nnMes3bpSH1UnaH4GIMNFo4JjKQljzITB1GpgU4mvXzgk8ObVYEU8U5
IdMp2xFiocthuKZW9twXw++Us4uqE/gkfGLGkwa/1BoKqC2GODcaXtHkl72wXFl60INpwxATJvY5
L8j0JkG0mLSdWiMmq3SEv70uqLmiLJESVyJ/9KyA+TfN5jg0gkaI6aHJo4Q1ZSePssCQKbOfVD3U
NInUFm2tNmWk7icrvPHS2sfJpfRXD4Fmp477VCVuvo9yc63Zkb49UA9iW9C7KBRKlcNkP3NnX7Px
P1BkMj/SpVzeh3Cu8ZfVOuANx0zfhKfYoNEjEmH+Y3Dc4cqcbZIwhEoLFzUI9/nGWL7rwj6itI+H
bpKwcoR4r8Np2w1X7Fpp01rkkrN6R0F5DizNfoCeMBgtfoUCSuWUIA51mV3cWW3yZDjDtpmRqt2B
Eqd20T4H4eJwqKGSmoIAJiIG00BFCLB2vYcy3IVKi4IcGhBM9iImmzcRtZ8dP8ZFiakYnQh6nrlQ
mGoNhAhnLOjrqTUt4Fxy25n9LP0yC/0U2iJoFzNm/w0ZDWX6uxnVKxckvkr23RuMC6XJX3U13nMz
uLQRokAac9EFB//o6TipogpgIyVx7fgnMU1m6EX7HaO0bvpw5FbZ/5nDmQFcFj+nPc1ACq9yZUTL
vnf6P+nUw81z3V3vSnFJ7Pq1BB2cSVRAPLwD6EKDozyFxKqF7p+l535VxjC0MhWdul4d0wIXlEbb
ngEemguXfa9Lzbmz2H9v5ymu6FM2PsfJfGrn+dIDbjvFai4vKtyzBaagy8xfjF4wvs4sdehLTBBp
Mj+4Yfmz0ckvhqnHuUM+1l4ccz+HKNEOouqaMeiBDHdkSlwKQq3MZi7RT5IB3beXlB1yscbaAWu7
voizxybZL93pjZZd/RC21kfYhMxL+N6RHP7UHkXwyH4XQMPLZemSx7l4cc0Ia0D+IMXSUGqeRz69
In/sHIsqIbJNragtDiEobntbPvEtDw2M4G086gwG1xyKYUbgKRvtoqhk12sY0A2Ti6Ng7Y6R6sBf
JtTbNIBy+qexXkdaXbtTNYSKIvfoHOZ82jQD6l5C9xKVGt2uNozvRnmYQ6geG536FTp8QkFo+ccj
qNeNenPoWdIR9qaZ3KOSFIv4zIhQjeeZuC4dAsBcWgocKXVxt4YG3r4z8p3bAK5zuLBFRXJOIiYj
SbY2Aia+uU4xrUw9sI7EKTvF1LqVMZtHLsd+l4zH3p0+kGihe0LM32PU+Y4CzagkGM3M29El9mam
aXKYOjlQGOZiws1Fzc2eBhRiengR6Z3agnr5NPJ1ief2x5BwyEXTi3PVufdzT5vcgoa6GyId75xm
7Oh18nYCatrMsPNowV+Ze73fdnxYxEk6Yguipkga8FVuIcfz+0sRYprvYeCCETWt/VHMRnzXrDEZ
1VDBIywtPfSyqK59zHbMKCXzSZ3DBnmY/WnxLUlcX5CxuAId9TH5Kvn8msWcWVUV40myj92Pucf0
dO01GGVr7V0bQ2JRuQPik+HPDbxaGh2jbR1JwAYUPOX8XIDroNRnPGvYEIHxjmW+g9kC+2LSH7XO
qjeiift9iynsoNL4qQRce7G12txXTNI3whmufPKsPPIT+JvMbyLYCXWpvmSXfS2p/olc9oPqZphA
YmKhPAzvTby4/ry2XRMioleRu7pPvuOnhing6FCMdm1D69kDUL2rKrzc8FjsUH2JiZK/Pl7xJAtd
6DkP7Qy22cPP6CTVubSG32Yf2fcesmOB4HFwau25KNz6EQsQpconl2qqDdJXuY8899pUCYB2g9v3
EtVqZ7mk2BcrGi4dSBkn1Zttw5SQvshEow8NBSin9tsudaioElPQPK41c5if9lDD1TPDrfuKiu+M
yNLRsER1hNPqbUruZnqILSDGbI0NKQGHjM64oC4AT8Nd42iF2uo1lZ9x1QzbLGY9Yzk4HdMSv4bh
JPVFB2aD+tV8U8DQnLvUas63Z6Qp70nOGSdTw3hQSTwQk0QSH4HQbqNq/KXNBdmUbL4Ie7DXTqw1
id4f53QeTiM3y03q5uUh1ZXmszS/m4rMYhKwLtalB0vIYgFnQgZhThxeMTpNu1TV9h5xcpPSW33k
9nBpOwm5H2Xq2IXL45yq8DhlodyMusRf1FubDAE86JV8yhU4Uw9IwSlMG/2lcK2H1BBYOPHPZSZt
nWYqicrRnTXr1nmgVP3ahCSguHwMRnXpqkV/mBqmjsYcX5iVv/UonBtdQHbIpuq5gexzLurmh+3V
mAJLSULmqdPd5WGhGMyni7bZuyVtq55XwVjAfI6VJJT70V3wGDnaDx1C3DZkP7EvFUioXDd+9aYP
y1FsWora70azrBhmXyIKjraLGzbEvLABFf/yAt1cQv/ta26W/04i1hk3VxD0G26G0RBim/nHF8R8
e1cwyTzWdTkFN3MQxm2aWv55rQpkTAc4ouWZmFNUMZMdKqM/f5lhbj6Y20NVRDPTClTaqLE+kt4a
tv+LvfNYchyJsuyvjPUeZdBwLGZDCaqQGZGRuYGlqITWGl8/xz2qKqrKptu6971IGoAgmRQg3P29
e891S3v4A4nu+5AMEfD57VlRz/2++RbBYdi73dIQjKTJHg0jbJBgWG5jjzaO/IO6Saxmp4ETCQZ7
jscLl28HhE+29eYC+Q7czupc2GGab9QmtSZBLlf3WdHnFc/942aShX61u2gI4Wyg/0NHe22QBHdX
ljbVc6gbncs5yw7v+HHo/T9oG/reY6ztZtkwUc+GlZIeodr8OOhD/anIrKKITa0du2lxZoYFeUNt
tn60niLjWqj6VawqBkhD6FLLTWxm5bnJkvmwxNp9L0m4LDc01CPd7B5nqgaZ1Bf5Q1jwcWkrC9PR
0GnT0yxCEMQqQwmKmMUDgJJV2Njgo1c3mvzA3GvWOASYZSvzxBD6iOLTEzDTor+i0TUX1mrsE1K8
Gavf9WCW7PUoZVitO+NKC8t7I02VuqGsNCP0IVie4NcqWGD7RVLEplRgMWXFc1bKJpzaN6Xui1nJ
GliwTOeoamH8OvyPcgvr+xA45AYPxtSeO3mjtnJcVvvenL+M8q6hvsNIGb8Lp9TJl0jJVCJkv2yc
y2VrpHlGKDdvOWKGY+zVG+dLapFxkQWYelB1Evk+aS00+L2cuQ4mKstxarhHcp0bzJ7cOLKwjaK+
OU9deEZkT5SoPLSuXkWeK8LCrHxxYMXKNp2kmskzCBIh8jh5U9p1u5+tARON3h/8pX9s+r8yD/6W
J5DKBs9CDvEu8wtjM8iWsq+wNp3cVPvqRu2uGiEO6MH8El49i+9ELr/0dSBTpQgP6sTRWCgg/i3e
4til4dDKd6DekHov8xO8h+zcYFngO1E9LVNW6xEP1ueUOv7RpV2gtI24VpGikfLYBsJOuZSYT449
GZBTZB84le1f1QPO+KGQpJpicZXnurrhN/3H1gLzEv78X/vqz7o66I/ZtAd0is7hz8fh29BXkpDY
7wezaMn+ZfPj0WtnFadO/32uZTOlsTnv3jftBiMSYwVzE3kwHSmxF23Cdf7jnmNHG2aWN2pL3XGc
GYep2SxkOMgebzoQIEwjVu2B5vmj9+tb7Vsz9JLOwr1a9M0QWyOdROe1dna1VsJZrgjwsP7qFqu+
8b92YY4efVy1x0mwNEUG8OfTW1an7TKbdEb12aqP9aPlro5N8kNXW/+/u8SQ5IOx5IqOsf2Pzhi2
IMLDtaglmYYyJ4tru7ivMFkw9qHz13FYAg+TVxePsKE/NpvFvCVeioN3fqgWB2OXLL2H6uLky+uS
UJsUb5vd2jAm9NWjpr5N1VT826bqQKIyDLyEAEFfXSTf+4uVX9pBhiBVNcMsdxSAvHSEYFxKPl6+
2k1U50z+Qe3GdfNlnch8N+X1SLXk3rtzH/shIThHMWh00nhnqp+ntoh32c+jmQQUh9ud6SDnVsfV
jdMBnKOzVO6maGFdt1Dxk1cVfkBxG6hNbOuQdTzijXIl7pRK0VRuqd05all3FrLJ3BPyPBnjabRR
cagb2tsu1ya5Pxkadj96zv88CeWuki6oc9Kh6nYwJvvhb+e32uwTCqAZDZGt2iVpKzvmhnH52/3U
ma33xp3hkIX7t5Nf3efj/2iMWkfkXcdbdYxYaX5PMOVpnNtkYKgXqB7SuTVu3Nn16o3Qp3WXdjG9
aCWEUfIXJYT51676A314b/u/fZj/Vh8GRAbIi/+8D/Pwe1l2Sz5+K5N/9mLeH/hHL8azf3N907WB
ZOBYFdA3/sJuCP03xyAQkD+bOJ0UYePPXoz5G4dcoetk7PoETdAR+hO+4f/mGY7pwm0x3hs1/7Pe
jIJr/B3EQ4kFRaFn6KZNp9YF5vEPEkxeWN1a1PoSzHn9PKXTSjkjfbYXkpchZNQdFsFIM+7LXF8P
ZIVPCAlxmhVCR02ZO4HfePlTbSKyZtGzgo46+mvfskizo33Beb5Bj0rRIR/xRXvd4+RjSyg02Ohz
PLc7Edvb+FqMrti0oSwt41Ar4BLvI2t+mieWOr7xuQwjUjeTFek5pFOeK4sph/CjzuP+bN81uRM+
VN/TdkxObQY1y+nAaEdmHMykPu5tQuq2GVr8XddQlwOcBqfZQ87XZdFnH5IoolxnYE6SJ6QPuell
6PoXFr+oZDAI+uMx7tMxiEzvSxwikDDI/lu66NfUucfOMsJ9TB0+X2r/ChsU+5tJ01zLc/QjMchs
d0qO6K2hnZJTcgBPuG70klxWOCOkeqe2jlPEWHYrwfFbXZuzk2e234kj/xWHgoKZpb3grmsA5+Pv
HRZQHVC6TsVIzyRxzZsX5kgcYQKcYInfMus2zT3cVjs6lfFI4jLQcTjr67wbbGxbc0a9D9R2c1pN
nb6GnyV3kHVDMkz8c+WOtwQX5cVwv3dxl10tWaTVLO+GFohs3rQb4A3D72gRamx1t4GDQhrGIcMv
7dXkTHkLrfClxgrs99AGRt0WLL8dNFZp8tk2Heig80K+QURdLanjjkpNQaHF6z65a30Z22nFpSoC
XNmZoEmua73McfiGRZfYeLz8gw8Uy5FVKA8Hz07Th3Hbd/1tzWk25FV07+DHkeOeeYcxfDNX9hfP
KPr7MKqvc+2Dxh6LnYTTUkK3MLOuAoGytnwKB0ow3UzFJpv8C6pL1rMZbbVIeNtwCF8Q5dGfqDxv
D94SGm5ubQ5lD1RCI+ZoQxQNSpkIQUfm2hCRhDkHQ16Rpe1NDj6Kn20u41JCajMFkduGR2erpNia
2aDL5xVdpCzbRJH11ItDPGneKV3HHU13PHcdpcpwmuuDLjPjeEiz9XvOEyKF+Lg1MKKuHT2grF3p
K5kDyWljy6rd+9rHcRbo+B83ee1GdGF6YIy9/obstt6Opolqe25uutf8nMqQh8zds+9WYhd14ddC
m67wRZ/X2OCMKwlzFpENiM8joI8kcx2h4M4YrTcf/X+OLmKHJBz/PuEHtBl5q3ndHRHm36pvyepK
YS89vMV8prXG/K6cHukZHnSDkj9GoF23FNExT8JP0UQMRUK5MpuRQNIbOhmpSQZh9ry4tKCKHpQJ
TKBfBdjAlSoECh3Q6X4dYhKjNGpE7dUhcQZVFmTdsuO6Bdvkwou1HvmUvycpUteSqIGSC9I+Nwkc
9oB6FX5zb/n+p9Zor11rWzvXc1JMqUV/6bMXPwNWgIzdrldvQ422eMy+GvP4E3cHL2JGcrkwKUBr
oqGC7qWWGIE9Lbt1s2L5fAsbatiRI7bkNZLNcBgoBW9Gkxmya19Cgca+6GcD33w27ZbG/m65+Yo9
JT6QmNoc0c1y+oXExDimT5uSSZ9BDMahzAzvoNvJtJ/h8mRSeNxg+xtkSAoF0oNeOY+tFY13IH+L
wHS4GBk2c981CXIQ/V5znDemX75gDiNdq2iOtX/JBhC4zMVw+8VbB7+5ME0CZ6FOh2mxL0Tz5qCg
3E25BQi/pECsA7/NKdT1KLBo+JGEPFm47B3DaYNhzl7HhIBSFIchAMl02tMNXZrSk1rU7nVFx6JP
/aeeZgS+XkH9bOVysRYx2Eh8vK5V3C+m/ehh1ZwqClwgILxNlS4vdU5HOoG4+fRGiIMA3zOs+1Wc
lrGnZe052xljpTdnyXaRPCOaXlaa66QBbhzbOk9Tlt6tkopBpEV1y9zE3fXOD6RZmETIrfWXIttR
kv+h+U5gUjs64oDh/G11SEe9TWxGRtcbybTmhrggnZ92YTyhtGgQ/qbavvUMuhY0Kyk0fl974DhD
Un7u930C9y+FxqNHRrrD4I+42xWnMPAG/btOTxjyUXzUVqIgapJLokrYGz8coBjLNScdsw1xLMBF
fjVuCbybC8YiydM0j7ar0acHQ1CBHaQtI/bzW7hmT/BuORV608fHZD1bxLE78PA3S9MMgQa1kb6Y
cRx1195IfHjdWeluHZaDQ5VkseBINYS5EKi9pRpr0dS868fwsWnDg10A6bF8qvy1S1SG8aWJcxbb
3QJCJh7wipqEC+nTco5NA2uqi0gpF7A2jH5bUHygoQ9kZ5Z5QkKYB6CbDMU5kKBwJ9jeJgCFifSo
jgQTVJhBo0cC0U8l1WI7rh/nfD1VKafcUg501cLk60hN5xZp+j4dMt6Kg0O/zWl/NTNFN9+6K/wy
0DopKTRg862+x9fcCxTQ0/RDjLSkW3E00/BbtHgv/uKLjdW0+8gpZlb2ZJ03y49ME9GO8kHC1zMd
wRju+ij7MfneaXBJlGycz8kifjhxQYOgfe2ErL72D4Y9fY7GddkRinqvpVcuCiGiPf/Su+l9yAvs
yxQWynDTbHyOmmvdyAJxYRozyHoSPc+1gPAQUEJdv+z7sKk3zDaOeR2eiD5zWqTokTbJ/nL3nRZI
AcBGy1zIaa24GnXDdMSODgMSiytd+nu6/6/ZQgofjdBb1HNyAV26VWEcHdMZE6ae4j2qqs/tgHKm
5eq29SrvmBjdi+8TYGot2U9zblDUatY9df6XNQWMg5YMRKOD5Hz2KD72y5GTe0/kmLZp6prvfWC+
gmqzzvMnADsvZdP81EYX0EQ570iOP0b+0G5y8Qn5EnFJhXcM9WXvkhm8oX1CDyJrD/iwa+ZWmB5a
4EPEbQ0u9cYwHc+6KF8iVkVWwMge4QtCRKRuph6P7JDTQM+yngF30tCrhE1+CqNpPmPq//uNOqbK
r+oPnABMOd2RRZZc/CojpboRcmXfgsA6adFhkcVMVTtKlIRS7fPjzE8jvqOiKbqzKnmto5vvhxqS
dZhUCObq54IMenzsrbYp5Rr2w/yoiopqV/3BqSd3p96Ippb8qrjky2qAKlIufXnqbKM7quNClgbU
lrpR9+iG5oeDr3z/cUhtqed4f86PpzPqkFGylgC9tPm+Stl5NT5HCYgo14PcUmvZXRyVNBgAidhn
dQdPuj7gsJw81Gco0+VrE2vJ5vt/oSoXADNYvcLCVSKFVhYFWjgnnGJy82/yBVlJ+9cx9Yz/OiZz
qAuSFaRL9++P/9gVYYLaKF1R3EL32cWqQiurcH8rxbkTAmm1b3vOa14veNbkN/rxtaaKOPgRfprP
bUu3S94JRsZrkeVQddUx3YuqoKMt+PFgtfWvJ2wzuJiuF0Pv+KtIqbZU6U8VAdVu0jmUlT0I5+ol
qKfK1DmmnvB9Mwrdz2ZWuXtV8Vb1SbWVKaV63hdyMBl+quI3kUDGbp1AQPjFjCh9iYW0T+QUwLvU
kaZUyDDqa4uiRhIL1bb67FOXq3nlIB/SlXxb1cJrKd9WWzSp+DTkzdTfshotgamcCLryLKtNZWmG
Jnx0ZIRW6/Wf1c9I3XgeMezbWv6iCN5ddiJhUWPU6PdXWZmzSn5Ey0IdWe2qLV3u2iONJPzGbPpj
mrES7fdh6bmBVVdfNF8MF8LHEENxZKEl+8BhfJt1+8mhzQ/xcG/2y9euCY/Zss5PRnclqDd7Eglc
yTZ8a8m0wek+0TtiKn3I+qY91DKXLcFGTlX5U1lZDr7t4rG0asJZozI9xtXCcDlYmbxesphzIRQJ
Y0zuYmmvxkVByJg0ARsGMcODi1yANo+xekRmpfpdA/aXDhnBS13rpyeDLEuiO1ux62A6Xii30cwf
w+LONCvGRHdltuKxmK5RGp7xZSIhjOp73Zl3hAaYl2Eev4zQzA42ZMFdHGHkSnPTAh++IOqeyl/8
pj/ZDO2nFkDoRtOSOBh0PT8Uw7Ds8mkXQ0B+6DudS5brRqeFfPCbL0LgVz5wq4h3ZVrMAY2WtDNC
/KoiyMy+2awpi8talosLeR2eZMtlGclK2KjNj4P/uo/6K3TFPx6i7ld17pe2RVuB4O6m/pYrWaba
XEcx4A83H8IKu/wqpAtG3qjd9xszWrDMZozsAx2DlAUMvaq1gd2m0xyeM6YFg79rXGru2uhDBFnJ
RZbPAQGBDoPcajOKnlm7zkRkPHz8LSwJ7hw15GHqWCMX9friXtQDB/noj6f42G1cvJOYgwGPytes
Xm4Wxnmw4GxR5iBAgJSA1ebHTS7SDv31dMJGhXSRUE7aXvKsF7i2lpwUIBaeCO7lsY8/fOy6rT/R
gYAAAP2cvuxf94uy5RueLZ3Lx58PrTvsUQazO7ADfGbqs0lrL0ErZl/qROd7tF37mmuk0Xny21Lf
hfq21K7aUsc+dtUxUw5NuuV8NixLElRhVagbJH7WGfQa/OR2JWHT9xChFrzPltjh85TWZiCYOymv
xIdrQtma/nWMbGWxNSfTz1EBhmBreE+lHIF9YuV5/1l7aTw3Sfd0qivZUdVWVxKt19O03N6tRn+Z
KLA+LMdcm4JIts6cJVnIVbAC1q7RvuW3gjLxL6fJqq6Jys2iXmA7gZtAuxnv1P8+u4tzqGoLeRdd
tzSHqyHGr0sKdGIalmNd6xC/5Rhpukl7IHnzURl4VEEc61rUX9T+nM8VoITQT/fpHCXknDlERXmo
IWl/tvNJZL+rOAJ1A6/bLgKVQqAXpItfYKJVR0Ra53eXkWyadn2WkmHCx638Zupx6q+Dch+9m51S
NZBAhSTEhVb3exjE+73kc3z8j+r/Un/4T48JVbL++H/Ulnrcx7GP3Y+n+Xh5H8dSGEjYjSmbdV76
SnwYA5b6q7qzV0zMPt5f+8dj4lzEwWqY+49D73fR4NBz0ezR6dDCfXe11WPkHtC6EGjOBaAC+7Yf
GH1Z5fPbVh0P6ldxFSj3nTpYrfMLjvT4YKepG5BSv1U+HZTlpJ21SLV0dcr8y5CnzpjZE3eASswD
SjtS2afH1KK9RdwIDFrBDGCSvc4Vbge9gQocUC+H4jr1sCgp4596EXo7Pk+mS9QNeoMosYrAlZ1D
T3ajhECsJgojOfMWqpaWoQWs+BTbbepttSkkGFxOQpMFUB0uZfJ1V9YF0gynnoOBnK7utDr9sTVy
LKp0khJAnW0fN5v/7S38t3oLOJ2M/6q3cMfXEv+f7be2ypPyn92F94f+2V1wfrNlL8AWruOZpisp
+tPvXf9//0MT9m+WabgI1w2u0e92jj+6C5b7G6RtA/g/qV8mD+NRf3YXrN+4qyEokfqoiehK/E+6
C5Zhyu7B37sLvmGbFr4PmiLC0KF7/7O74CEJKtoctliCUeXozvWLI5bwiNgfrbo5cPJ78WNEfa4s
jPyo95Gxs2rdeiKXAUBDsQ5nrnzbbCrdp1prfHizZnmgFVBepwVhAXII52EktBtV14M7RAdyltPn
igT5DdFyxbUb6vqz1d58CBFZoq9fATOVO+rizZ3Zl/UlW0smBmm3bPrE8B4bf/XJKwuL56JkHhWH
Edbk0HoSprYciFsxL06V+Bd3JNnPIHV+Z8aNc6iB726Ajs8/el+7xcLQeOVufrFLNw/WOSyOo7FM
b3rb7sIumb8kot5oTe/s6zbvjzB4qs/LYoJhxnZ5svIKMUg0vMwLBbtYW+rbAAHzpSsAH1d1T+db
sMhGLsjKOoIx4eTHHFnCBavj3YIsK4zt0yiab77no/wH+Wg0MxO9xBHXFGPGsYVkO0kXKw1LUks+
o8+AJ+LGJNoV49UvrqPIlkuH1SLkw3rVe2RxtWtRt7Gtk+ZQY3Zd+3dtEntAffaJ8i/F77Wh75DP
06YhUTOu4wBfzNOQIRz1zOfJIxMjsgsitYzuAKewOmrVlY6C/6pf0keY9eUDdBLkx8V0KGZ0nktB
R2Fphyrwj9mEIg4DM4goo4TaNBoP9jw+le1o3AG6mDc4FDHV8/JN96qJ3KGpzEoILu62b6k6L73A
XOmxzBi4Ar6Gg9jZyVo+aAKyiQ3OKajtn/yGmiBLCzsgc0m/T3x4l9BeP2WzYQVmW1ovtukHLonH
jx6+ZBF398IszK3nhPXJr0eCDxxzPtZmPx8cvqVD76NW1Jfx4LKsOeVzQ1RMCvStLBbgIODuAyLQ
qN3UTgywUftVdfp3GvILs8PGetQ15JKmdTLM0r+K2qhPM08qPe3Wvtfd6GyZhHmKhCrLaCXaQUOy
fOxdwRoY9yeLn1Js/LHotmTZf20ph15reeOt/SXMxiTozRjQbgZn0e+wmYNIPHv+E7F35k2QAQT6
hPVohzWfCJf0OSNXPuH0OotwEbspXc4C+ddDQmyd2wj3cbbQyxsxHDmoAmBTC5DDvIR87+tJuKc5
AtvPXuaHNCpIYiQ+DP+2Nz/gsgU7XS2v5WJquFbRy4PWJPyCZ3Mc+NRpmK5Hs7AINV7ILfOA+oI9
GTafprkcLnMbf8fknZ/ahoqdg18CTQyzQZj/kO1xY3ttGyzr05T0l6apvQdPLyAMGfJdL+gBSqtq
g1lrViSwoj/28mStEW2CAXPtXWcQK70QI3WB/wY1w24f/Mp8dqPsnITU0MxIvMZaiDVsinddR/l7
dKPqrajgY7QwBUuuvjd+N58d0hS5alG2xy75uM7mctIpVi9tkl7KsI4PNNlgppRVjtaV4tjQ06RM
0xhJsE7Snr7kJOLmGT80m0tEW9UUiPLZvLNAFWPTiI/gkr7auGx2+NHSM0rWbn4hZm3f28lwq0wk
QgvLqpMMJ6Dz1Z9JU2aG7a+v5VzW9x5iaFJfaOZOM8W11X8Tfp8c1xK2XepA8grDHSLW8NAIrSJN
FPQWHZehseobYmjCfLBcPdWJUUDgruOrtzDNbkTcEwENa94tHVKntWK4773WfLQz/d5s+vJeTB4w
+kzbttVKnhOVt7uGaGp6Dd538N/7pnJOUZ2+RhPNLVHUYl/uKlAfp4UIIOwUWXIaPa9DZ+75+5zc
VpCbVFoSU0uDtNa+O2k1PaeheV/l+Fdia7i5ugtPLAdmwBhUXd3WeiyX4bO+cNU3fte92LyvOen3
sZ7od50sTJaCmnE0jwP1SuJVowGlClkFIS52k1QC71uUhP6rFYItt1uDtaNkJtchCaqp1m+mtCDF
Dj8giW2Of3DX9IBHdn6Q1zCrcZHEtVF/S53Jvvfo8koZLPHSw0vl7QuvCO/UjeGJnWngx9D74VeK
W+dAj2bYZF0VX52S0rCG3DUgjHy5NCJ7yxOD6t2sXUQY79DIZZ/a5Uc9hvdDbIqXVNPeCjTxde1R
8pc148zEGkLWM2YTyKnkfaM34UreopaRJSM6seu0fEVf+3VxuSfLpPgAJQiAvFPCYo0Wqm1JnwQ+
pz99Db+lu3eybOtnVMX+KygUJ9DJkYjxjUM4EvFzSj4yiIXkiVZNcyxb/lENB65k7QrQjDvqQMhN
Ozr3SVO+hbHTbKesqM51BuFzBCJ6nFeU82NYE33BBfLokjPTkYH8acgH2fgr5qNrVP69sMZAJ/vm
4FF92jqwi65+U/fA0ntBkASJ9mhZUYMi8JYSBKA5oGLuJg3XNwW2ryYtNWN0zZfJqGai342HlUBR
aoeu8wQyzY6m6eBWxnjuQ1pWg2M6R4bsGj4AzqtxWn/VufGtGDLjdTEu+lj6r0s+PTFD+raWcYnl
p/P3dgZ0dfRpPvf60F3hYO3rTHyL7YVepTa91R2uBsvfuY2sZPk1KQG2cXkfSLwlPcVCMESmnoHD
rtWDtmOAHIbeZDJAXkTWNuSM2l1BwHveblbzm9nozmM2oSDP9ca6mpmVHNKGYTsGWrOxu1IEbT/o
dAFi8HdJuu7JRkDYa8IKKaqlDXKrqy6taaX0DTE+4CU562EuAn77mzKcfrg5tvg1vDQzmbO9IVhv
NpnxlOXRzutH/2I1hEVMrX/uHFSmnnUfDbb+1Pd3c1eTm8lypQWpeaozhOQYki549FZyGCQuvau7
x84PLz5Xo2sVonSOswKecdu517GMz26DHSOtaW6xSvq9WRumCBqxe/YQZoc66uanSB+e+05z6PXC
Oe9ddFhGowNrio6aV/XXIv2aW3p5gt70s9UdjDt+2O/jnnT6RKQ32LrDZm578u20+bFNc484GsSp
Y8wwlbR9iLVGekGi4utku4LqJDXOKRJbl3THO5o79baq25LMWqjAfN3WXkRfBGnWXCwr0FlWr0Wn
aU3hUwrOIGwc96TMMJVMp2u4NEYQToAZutaxd7Zo0MqMZnx1ner3oZ1D6mLGgZRv1IS2TYNgEpQ/
Ne3zBN3pYjfPcIKr55RIF+YSGeHZdA6f0qI0DnpDTuWUDeUbEhOa1xFxvg+Gk/3wYBecbLPbNXbt
3QSzRDLB6/YYr7T/PP9L6TxpsT3d26H9zSFx7VisAWno3VY30u4RFvRm7nvvIvL80LCeuYIj7e28
vOTj8styrPgKWQZBAbTmre0l1tZP+miTlkUGIrqmmR0ue+gShMe0af8A5nuebdIionR4YAZbXAs+
RSyj80pGQ5QHMZVVxDN4hEYrMg65574WZtdRJ1t10okxq86j3l8yB06aBdbdRi2CZnp5sbshOVpm
+Ilke+ZEMv/RSaf7mLkbiT50H+shpJXKb76Xmj1T+4TU0AxF++Y1IDfFjliN5r62SxBgKBvMpDll
1CWh4QVE+BHHaiz62THPlZxqN6lL1U5b43PojvNTYdevMZ6RbHBqSkQFY2i9PmUEuxAnsdyqpCWd
cZ4fKrD7g5UYp26W029sMcjGMLBo2Gvbqerormf6Ic7Ln2XJ0BtqVnLNSowBRLtWm7j37LtejAOj
nguuEC8bxEWL8nSseQcMjTjf5GDSZePnok3tk5oU8VJxjs8yq7R+7pKhlisB8x7nDPGLq3/1MhLM
B6Aax9asn72ZVVJiJOmBjvAjUMD0xt/PuStoiWcVNOeMhLHEWdu9MY04+eD+ovthcjZ503xNUUFS
dDYbHLapf9Gn4isyZ4mFL/NrM6TNidBIiDWzk16dqaT/gt3R95Z6L1wc1cRaWYgOIOPRvcN+GfFf
Qdl4bi30U25Fj0dnoNw7Cx2ArVFNT5a/GHdQfTbqj8koYl5WvUECt8BC0vaz7xRPka/xi+VKLCK/
P0mHD1w5YgMa5tmHwSnJkTIbKrmrf9Is5r1DUl90rcXISWRsAIgTIYBGBC9a/ADFwq30JSOIrAws
2SPsDxjb1fB1NJlpYa8i4dihkW3PvzxR0wHwGU7zPvtBBBc/Q6uGB1TX/ECymIBum5CjqCMZYlpb
DMO+aHeM9OO20Ypz7o8nyuAYoLrevKtqAzFK1cQhyn+TUyBGPwy07i0lHHUfdiJndOXHz1e37/LX
1AUqTlKHs+tX0Z76BqabDSeyQYYRuK1h70wzuvOnsvxk1CUCIGbClYxgYOIIsZbLPGDT+GLP83Oh
u+Ox6nVxzEMLVigzlX5mraLntReAl/m0dtgWcfyRmeyBgRl8jO3ec+12AwCqlWtnNhSM3W7LrDps
j56mESqXLp/JMDbunJVY0cZMZTOZ07LFJA0SFndOlt3qpf6cxL7L6VcOG1FayaUuly/4EbHH2sRF
pVUIYBC9F6WDkC80yd4GtJub0XdxA2A2O4zCvTmmRiIuaFa+8QqKp5tGZ3sGYmbazclonJ+GaMf9
TCYXgjYXg36CR33GLcSQ2pEYM1YZX9JOLboTscAY7ItnUiL5xEfjV8XUZY+/Lt3TWfmxOAR55sAL
HLS/V+q0xTbu7AkxSiOQSSX+lXgAJrgF6ulpoQ3dNp6+q7MSsWE2il0VF9ZhMQXZV60IcoeIlFTH
Npx4uhdk8B03oP5umZFUaA4sWHJMVOwk1JFtTDgIUy0g/qh/7JwfCbX6UG+qvTlF5hEOXhu4R99A
fhBLsGDPVfsQ2s03zPU/uvXUs/QM1m72b/WI6qYqCTxuQu1Er6UL2jm1doNn0WsziUny4Lddlrpj
md5zHa5R4pfmGt7mcPzK4pU75GNIE4ZWoTe6p9p0+oe2eiiT6chAjoqP0ehoU9bZNTWfDwWsI6Id
PKH+dZ2QSoGBXVk0opfS28xAbTP7u6RbfxfpylW3meHa1CzK0kVcc1MzPrmRa10TsebHxKvhKLBE
Zewon5DdnCzH7O/zXJAx1JNb7gqEQaLoTm15N1emfTUnLz8lcNOw6JJMijCrExuwAjIxgaGv6go0
nyEWVM2GF5R1ZHgtDggHnVhJzZ93OGnC15gu/qDX2SFKQV4YSBEvaKtg6+EF9iFqZXV2x8KgP6JL
hWed40XFbVNv+4WwI9cysR7JAXBuTWCefvritv1MDOVmHpcsWJf2YSn65QJ4EOJ1iMaSGPvO6rde
jI2edcgx7Uvx0M/6E6wGAMXxIEWdwj0NoNCZFhVcWWN8uj7sepLOpRiDdO0hWY8NDqd91UF1TVpz
DDzWnCQcQ71fxaNRdMZDJb6OMlyK/IGH2igORtf7QE8KZ6cxJnAxtWSH7mKvpRYsJQl3henOB4gW
5c6zodUaE4Gqxm1gbXxLsukt77XutRHA6sbye0875tnOkzekIMUlCuOvathKCbUJu9LbG0ZTHvAA
v4wUYlbDbZ9jUkMcq7VumYnZMR7IfuBKZ564tjBlf7SiPn+NLSveISqdLH/YIy9sQUtxA1WzSEbz
ftJtIhq6MDpKo3hHgafBOlB1gUDdDaCVBI021QNf46xm0L4z5TtGMqMfo5g5gxkWez+dYLDhfTrR
XPJmpnzRZCwBwEawwREzuiaFg5AZ0S939ZaHnJBC3dK6p5lZoLk8gd6ov6ToK2OZr+sSQ74Xc07B
yq4uTpn+Su1Wvzmxs3cKivQ2Nd9TasDN8meTygZt3Tt3b/uDODUkMnUuEIuwORboTU9dsmaXZLZK
tIqZfx9NGUNsVWlBI4bnyp/040pXFDoYGAzTkjNeP6SqKJN2lzi55ZNjHuscP1a0zPRfZ9v+jiJ1
09in2pm6N6PzN7ZBmRMS8XpvFzPhd2nIVF9CAYFP3ZzB9Pdt1wvyrv0vscbHJKjWbJnoRZuIMe6h
k0K7NUsAT7CcYX4zPTRfhb1Wh8lqm12LhARfaHUtCs15iuMYt4T+OTYc8TkCahNpbyFA3ktiOWff
cEOclSSx4oUFt+5P925nnyjrkkaSCj3IE674jOdk2msa5ZkCV3RKE6VOvPFO+kvSfKK2C0DsuUQ0
6a8lNAAHQugYcuJCy67O1tQ9kQBNeRO8CnPa2EMMZZbbyiauzNPL1y57pEkILMNBG2DFAPlIzr63
7Yr65PQpiTLv3p5OERX1q88Ibf4/ys5syXElu7K/IuvnhjUccEwytR44D8EgY87IF1iOjnlyzF/f
C7xq6dYtdUltVkXLuElGkiDg8HPO3muLITw4mlgSjeyZzbdEZY+PmGp8TBBn+uGeNjp9rcLjH0mg
Do2hMaz5HiEsKGUcYoO9ddERNVakIXE1/RCiKdRq51Q9QfBLD6OfuwLGj5fvjbiUK9r77bZXRr6r
m4b6KS6Dvcf1Ppd0zr08uiGbfi5tSvIMtmo3dv07E+X5yJ36cZD+j94pg5c0EcFLJWkTjDQofHkb
XPAsQhjB0oAmECt3iZkyAb7grn2JwP0YBdE4g0o/NBriEwtmvM5pNjzNERrasUy3UIDz48iujyY/
OAP0iQdCgjYG44LTJCbA1QsSI67zvT9YnxY9dNRc7rbL2vjDxd4MTzvAf1n7m9404a6Q+SKW5oev
2DxHY3D03LTGUlkTusCEny5e9pSM5Ys7tx6TWzUeswmW7AiEQpFPcwjwea+ivtQPYUaQdVZa9Ftr
yz32BurLrhMnB4slnWBcxWGfNAejXzW+V7BF4jaRLPkHpPN97yuiOIfK4HbDRA4faL7zDVgzhrWK
5lRhXy5P3GzQEhgsyNZCvoU5AQu4sdYpksejC8WpVt5AtKb36C3hCOAWxs60QcfRNE6zZ4NUITsN
Rny/PJg/x5guYZ5Oh7sCCW/1i0kDZdeG4VejHjGIw6xMMGKTSlrNoIppvpIq/mIUiXkCcnyYFvdH
UyPY0715ZRNi7+64f0+jUccH1qy1NsqDA3nTbReKAhT1FW40OIALWmN2uytwhfY4Qnp0kmCiaRTj
24Tie88gGFHT+Rw22rjovb0mulFZbJp6MRPk8tFUgbMzE/dRA3VH2lw/wYWi0iWWc2XkQDfu7zPt
XfTUqUNxDYVwbaIeM4LyzevKSyIJghhrl1ASfzywq6Ytv3j0RUy8uDLtaP3jblO9m6GxWQ37fEqP
d3/m/UGxY8doZSJrpk84DCmOFrXtIS7tnD79KJsMcAqD4ESjwlzsavcsAtvJfnslmuVOdZp62Pfo
0ixTpjYlFGhCpD3WPwgk4x6K0cVIH5Im+JzDL3ddnzV78oDQYeXcx7zLg1HxBXmTtjZ/KMoMX0M9
HDtktZwi9we6v4D7GcVsjGAC6OqUKXnj/cPdcQxUeiBGZvjeRkGzU1b64rEFWrPTA8U0LVMJWR6l
6a9VQWJtpnqKQrS0u6FIn5egtZUbF8C9YC0u7lV6g4B+F0vxnOcPkz/ae3a79oher4A6Q521Gi2s
pzGO3Z1RBN9Vnf0s5bxvK+91TrJfoWmgXieFo54ZY3BvRLwRIESK9EnYKtpZkfl+N9ZbEg3q1E9f
HaLmVlWAzK3PYPEYNz364jhB65l9VFfAd4wT7FjC3tSoabrxRdTFm2nPcoP2Cbo6uZ0nf7zhEWx3
cI0vd0mdK5N8J3V4LoFp4muu5j2NCU4epd572Vtv5dyKVZR6B4dFAPCj1+2AvIa7uZregsy2N/cp
yazL5mwXy7/1+CDiyXw0/C799Mt2kxjsPRxPG6dKOK9svq2daSALM4vp3RpGTBZxa6xG34HVgYgu
NQYWawJOoKVa8K/MkxKhRE5Gw5uW1WSuKyYplDO4EWQEFETn6GKFAzQXoBYBUrTs4w5H9fIw6arZ
UW0+/3FeLjqAiS7jypDum4x7EEbeax78dNr3Jo6ejQlH79zV37yAULGmCbpVUbhXPwdCNXfp79Gc
NjJAxecacKiI+ATlK8mHWt6/1i0GzBQ+cVtK+0D2n3UyeHFkFUu7ke/YLVpvuQuvbVSyh4GTEiQB
HcSdCyvI/cHmJHDtbaC1IF1LPgyZfKbfSCopCl1DBt98q/pqLoEkRXHuU/a+7suob7Mav8oAx7Th
VSaOzv6LUVQf+ocPTQwaAEShB1MvzNNuqautt8bUL9JzT0QjEDDaP5OUtUEfgSIuohqiE+R23cYU
KJbrPHhLm2gbGv5bxFNPHhnUg52kB2dxxgL0Gg7DbKwhW6m6to8MOrpTviRWT4AZ6M7hAt937Hdn
WmM1nouCfjaz5rXbxnrlPwwtFWEtJrhDU/nkM3pcWwyVYKBY0GioWc1VngI7V4qmXYRCP1bPqQUZ
tyvEEn+SPkpjZZGA1k/xi6L5xL5FyXXAbUfZuEgju2eCjK7yFLmmiQEZut7k5lvdjT/vqmbz6CZ6
46N5Zf0p+PQRBgFMAcdmJlm3wRqiqIXIQh4O9pStu0jJw918/we+IZGnrq5GemiWcfBgDSgrg62C
EL8nH3RV1TUVkh38zCNDL8mw7JYB0VPn0/2iRQDzLKGeDIJL7Hpf2AYr0P719W7x7/6gRjs4JBqF
/njxCQMi+WQuQYGR+PHamRTXRmgmZ6YoeJ5KE7hIPkiY2HW+Q7QM/Ulisc0FHbyOnbmNjNCJwlNe
p2o3elIRgzd+5CLod7Y/vVfLy0IyMk9+zbejjSd2CJgZs/Bqsv7cb3f3h3u4jYwT4mIc/1YTbTha
EZ8vLEHWLApkbWcvtQP4QoVweasS8V6PN5K1rqZSsSgJUf4Q7Ngu77YOOe6RAl+GEvaKeKFGe81u
r+wUub/8ikDBR+iuFbGWZNhxoafl9M0fKkRAjNTaoqFeXu7Syzu//2nIvhGgRl6THq31WBpfmGWW
a2SJ7+OTXWRkahDhVYEEIl70XLGdoS+L8NMq9D6rG0A+/SrJvWfuV1gG2/o5KBMJ4E/NQCM7RgBC
ACzLvUswihEuVP9hefm3TrkjXFxoIQaKRSo8S1Ic29/v0U3ONsCUwVtY7ruOvzHYl57SUvgIW0ml
aMDfSUsQeSmGd8fhnsFyXq7mkGyhCFMWidcgi6C/yG3mkynkZIkCehRy68oI94sQd54yYf2upXOU
Dq3Mcbb39/s2PSycNfqbbRqv8Pav0XKm+HZ4Vso91EI+a+Q4e4/Mv3XVpqBSWAMwZUzXDvLiPkx2
o+kyp8T/Iu36feoTxekNBagdzzZNobMkmXOyG/lsN3nNPIKw0twdH/gmiRcJhlfVD1e2tE/UaITj
Ok0DucjFDBIXvx3BAkGlvAlMCSxozj58rqS6w8NHFtllkNWh/SAOzTrOmizbYiAixFV9sZXmL02Y
O3awWK9Z6cJ93NPPG8LwpaHww0ypmytNURRn1CraP4SYm1ZBVo0IEsd9lkFQ9JbenO2Vape+1olB
DFIUPbFOhHQW6WA4DLlxQYiKhOccLPuxI6WbCEcJncrzUQeX+a3MiZMzXGPfgFRmNqKzgxKxh8V1
kmvLIBYsd8yj6etdoTTNgtz/jMEIH00Bq9Kbrj2zkHMT+/QSUmAkMdg5hR6AjUnWdN/CpPhu8hWv
XH+a1o7oNCI7RtFDX38lUeyrAUbTbh2IZxC2zOR7IVCylBPpwrZvDMfxnnUqBOhv6mlCnqK10T+X
1nCk1BHcJXHAmv1OxjZeL8Y0myDFFRZOXr9h50zEk5wOovtpCuOgBdGEdrWQoshrIxfnlixWF/KQ
cQbnXrJSdfLqMa496Kk7pH0oEEX/CsvQYM5GqjpF5LpxMzJ/y99NGWZfgoLmis6Plo7Sr8EeogZx
l+wgD4Ms5G62nV8BFuxtogEdkiFKAz88x5BLYKyOCGjj6miTLbzlAyh8ovTGJOZZ+svWhvFnum4D
j/Sm0RxXoXTfOQnWcqYXFGnSgbtsWzseegeMBdzp8ms8ZOpgtc9mj4rHaIr1lMZs8KTioloXpvpm
L5xQhik/oMQGG5MfhsRbzbFCPtv6LLhhR7fRbNydoQbsx/kRQPHAaEiEHM5BvafjS9Mk6ogSi4QG
TLCPXdLflKcJd8VCHoifdPCdm995OaXUpcXjtulVhbUqplPXwZhklnYVVNYOyVcbrdSeBSo5+GXl
rKmhv+TdEQvyz7BBA4yFPNnHARA7pl7VPnSKfUhbiNWKXYqZbLL5AuB0FQbeQlmfzuMIgU6irTea
Rq9HiXjLlqjHLFluyiYkI9KHygB5rz1YtvervwC3iGn9NXlIzJ+UAqws0TnuvBm3JpOzXZjIr1bz
ant2c+wG5ArxmMhlcIXuByHI1tQujgBaXKWNiiktntBZILQml4pxMmqG3IfYYXA7Srf0HamgHCjE
DGao3zumje00MGgkUh1z+3k0l2oNjU6JetvL1Nk1yy8eUUy525H25WL97JmRECNG1YE/urRZNAzJ
vEmn+fdgAB9uLm/MgUu4qsEmWkUoD7Gu6zWW6p8+reDaPBvOWGxVlL5mVS3OU0nqQo0Hz4OCt6oN
Nsnc5jzUMyjDGgKBIyw5TbcBj/tMlcdN2szqdRXPWwFMP4u76Siz3tw1WmydJQA1H4p1jNE2p0Ow
seP+O8FNL3Pb9Gs6/ZuqSo7h1fVxKQqbyRFdxzWpc0eTFHsf3typ1NbWnUwyvbsiQDRj7ZJwYGxI
jFEmsd+PKcdOieHZaFSwJosFsL1DELnLOIGg+EQaAmdVcYSGh8vcslKC36yJoGzxo9UMd9zKszc6
gQo/W+PNTJJ8A6RgqXkckg6Rm+C/8Oevddz3qzKsW1pd4xe3vKgARqBXye/ZAFnLHzySYWOu87zs
P9EBkS3REqeVZMGZCbCxh2679XnJLvPH56YYO3Z6I4qk5bcQXiF3dVnRYEPw1JYZchH/SP5n9eTm
xS1Bz3tihONuZDj9LqFLH+zCvdg+1mpKCEy8qd7YVgTaF24zQR7RFVwkWTutPHQo9fKsf1CFj8FU
9jU8O7mu6mrYmEbJhJnRBYGw3H97dEnVkG+VoT4b6wk3/PxW5fuZM4q0L7UaLEvs4qSs1trjXuTk
Jp1ebyAK2oSSEDIYYBhOvgVu1r5wvxQZjlVfd8hcxhdFkuzOdHAij5oAFzNfzgbtMYbPrLUTorMb
2nlrmslr54oPnwlSLgHyhqhFfVFGXHNvGZLEHQINynTOj3qf2PrJjvzozKTqMqBBXNWYdXaBJc6+
G35EJCJvwAyRhDfGZ1cC5Mqd6LA08FsNOjbvFIA+9v+z0WxmwdAon4aS9QFMMBKtW11lGDtHvROC
08aXTYi0rzZ2dR6f8maIHptq+kwex07+ANzFLKAq3qoWYLTZB19jiIa7iBjHPMqmjVmz+ZeE5QCP
ENuiJ11uEYb1pCfH3UnZybaqzy0z+NjivhwwDWM/H7+HDrjkySYoOVM0OE1nMS0tV+LIHpq1D+TQ
PXulNru+PVfuGwE57dFcHGl31fr94Y8fPQond5IkuMU4vIypTmlyoAbPF6eKvTQW7g934f1//Pjf
+G85kDWk7ObzHGRyE/l0be8+iD4xPbiXSziD24md3+AZpiRMy3BCa0SgWEOuZpK0ZG0uf4r+/U/3
H/+z/3Z/yn+84j97ipQjxULskGUoRcpKUxPVpZvoGgHT2Coxj2uzbBHpTeG8MTTtmWgm6ytq3uQg
f6pONdc4wYMfuqm3krV/LvyI7ohrFju48UgFeJbsUZy22OzYK6Egqk6+1dMQnJi8di3dwqFPHjjz
9iyx1m6c2JN0QTReBwPfRZTLTeFM5go9KcNK2hwO09qV7OKz4u+nCPkxQpZ1Nx9otoVfv+LIDS4y
+82aOa5Lk2Wu0xDJ3LrdOzLARC6+qcTuNhNhP5tioIuEKa3tbFgX1IR03qHOhtanz9JxDIF/j/bX
ygpvkwq9Pfn0lI7WweiG71blinNI3LVomYO6BAJn5DJxeK6Y2Gx6hjY6yB49kQXQxVp2lG5ovHf5
b1MH+csgPlsx/aK5SoC3Gb4RngFayZ72tm6xXaRYVLoRwvTcWHLxZ6e4knbhQGUPCObnPCUX9i7c
Bk39jiyahvTMUjD52SPbha1PRQRAyoMzJ7rnPCS/xnhGQ2Rv+FBvQ+PuqdLhqguzgTkd/9A0KFbJ
BPBvDHpQCY3/WhiRzaU2TBvRkUhMvXy1CTP1u+FlBNawMp2YHU8OWbOsluhDpc5+1Nn7eJ6dk23X
zqlfQKey9F+xTHXseanoSAYCbJV6I2yCCSc12NCMHIBTHXiY3zsXQkv7s3a4cNuaX1hq2ziVY0Ij
60nR4KuXQVQ5Xi3G1WSPbLtmm3Gj2cR5Gq0mqF4L+vmJbKaXKPA1E3YIwU3vzStDjN7JXbxV/oQz
VDuFxOU7oYKnnToE2T5lFeTd0URf7E9BA7glCKyjD0jgPAXltk3z4SCXGq8vq5TBQUsSWINcIoB5
vBIqt87Smz8oFMH+gPxTwRAdqhCie5Ui/x7F4f75RXO1XSw30GsfS7x31jy5VN75h5emN2e0b0Ag
vkXRO5CC9OybOGJChovI8Z1nWBroAWg/3X9R4DzYLp/JGGg5R66xa+kZ9BGkNaQboE7mxUzuCYWW
zw8xK5GRBrvlUEd9f+jB4UJPxYCVWQzWy3MaOyxnj0mRnMq849/t6elPOKzIdQMTfiLPhROH/TBy
V6r/lATVsP9sImpB6ZEz4w89sBu2bxnxlCR7+474aEeHLNIg/KYrQf6qu28z73Musi9j06NoHMuD
R0igHUYhA+yke+nxeJqzGZF6DIkZWyacJon1LsPn1IVfRN2ZO88mRaGOp8+0qiaG/vSj+sRIt2FC
YrVvRuZL6cCKxUPfRGnyTH6CvzJrcKdDth9SGT8XkGZX3UxSnu8FF1I3vRXlw9ZjFMVU2k+u+YJR
N8JoZ5QyupC/ExzHIjb3QX7qqkE+lGNgHLq4Yc7YwJSIarILdXQVnaCc+eZaWfpQzN8KJEZT7T2P
tHIUc8YKXccONsRTtlRRg1eWdKaQLvhMHpg2Jhsmaa9+Rp8j63Al6WXqUFbB9wQTAjKurtgKvFAn
azn9WodWfaA57KrA4M1w+RxZBNKplO4WFlgC3Nln7PGy41Z3GVhVyUdSVTash6TYYKqoT7PXchfL
JzWz+pHO7gg3XycKSXDnMnUgXzTDw7KepyCgpCFMy0Q2w2xnIMmVYD57yci6PwTVTMffom9AAuOl
ED1MHyYRvo0uKKuPRQZgFnAfWRtm9dQL54/MrXvw1t1u5pgGCUR++D6mo7vCgoCrzyH7zu7Hn7kJ
vM0PUD3X3Xxmy1Smyx0kbTfSUq8FeaMrTBTDqqdhfXI7szvJ5WEuARthpSaCcDHiCit+nyueC2+I
u5prdWerWIqe5qcVpwXNVV7D8J/CalnTCEP7HfgQ9oZYvstmhLDiMcomzeuY9M3FR+L0WVWM7iq0
ZkU4fjTL3Lr0ia8wh/Qniqno2PuVee01QnivkwBdY+MdoWI+h/ENiXG7Hg05UF2kcgc0CzSBOzIH
MJNyXflFt6EdF51n4/dEv55KQp5dHbvXYHGbFbNofvnVtiB5tifhbCBBwrK/DB1TYtNEj+UMfnwF
jPRA/5zQD5pN7Mu6S867b4KifA495/uo7RdFrtKnUZbnwBvGX7kdX4Lb4MzRZ5MzyZ4NuOOIAdAm
Y77dMLV7t4B3JbMz7PqEDv6Ee2CGyLUOrCr+YnXBJ6EGzc9Jf3jkWWSFeVOtdKmWBtKOC/t36CFF
TUqAGEnjY0HtLWrDAs2WjS1lIyIF2TgOf6UzsQeqhTZNWMRKlXNxmTy0oZBPghdSnTiDy8b/KoZj
W+mbGu1nG/4JwcYqPWrf3/l5/UaPisFVthgH8hl20PTNSW5yjKNXXO+00WNnEzPK58pgZfPq5JuV
NershMgoW2gBO3bZ1RHzLfEvZflSIpMDqqRRF2tSsdz6eUAvKgO7/+G30FN8Br2vVYS9mp3tyime
3alrH0Ixb+tJkMgZixCFANquqa4U/heBN4rv0Y286gi044EQjl8g1x4KlezLdJC/rToiFRvBN8W7
u4sHDhQ0Hufa+UIcWQq7vURb8YL1izoXa9MvRwEMMioslwyfMMR2ZxU5+GU6Un0dhNqIdI9AANwH
qyv3UznUlz6y51vndtEe/hktYNptF981n1rE0oiXdXFRMGdWTUIzlfduM5LgIevEp7bmGC695eGr
ZFRxf4BlY53SjwFQyaVIk+qSN7G79Ss6rH/8SDN/DzBoWtvsVyY5Dze/jb5EE3av3GfK01XWc+KH
zsYOeuRUdVxtM6NeXCPEV0IEX4fk+7HmjenWGVu4+aHbHltPf/G8OX1QznLcK7o3MhUSKJjxdldQ
0Asotm30W3jucpuc3sM08VkaXA92LtJIiWYa6xZkGcZObF1BnlUpUleYUzpywsceQYCdEQSoivSW
vQ9uiooI7sraLzsUEgFId2NBiuPlYFtsSfpJFR6akgX5YOSFv/VDRHl/sjze/jAJ/hM+vlsZQxf4
3//Dsf7eO+hgbbRwEFoePkICqaof357hEvFs8T+7KMzISls48ZbG0zNr69K35im22uCJw7UDyhqf
xsaoHvrlgf7N1pWT5m7O6H8u8KkYjHoeLd9KHrMpztC0JO/LlhCGbxobB8Qreb723RxcQWWj4Eyz
6mxnkbUuYXFsVKUPZF0nJ4lf/OIuD2nmvrZZoBeEjTjbKYr8UhBqrgQEXXpL0cGqws+MJPWLDmry
nDv7WoWzulglScSYcgt9IN7vVYma+ZZkv9QjgmPzHl6Gqgovc6erbWWK584Lwv/icErn7w+nbwtm
X8D+bA7pX0CPYBsE8wYiGtrB+4nlmRTyJunXqZ345NEbLt2OPv4yf6kmjerHywAPCNYcxI8OmpCs
PHYyYwlSeN/Ip9gJJyCn0VtcMTS+X7iI8eh03qs5aeOYgo1AZKJuY5q4G4693pau+yMTDdhoEUdP
Fs5E5BfR16wBS9+Pc/4u4rHYyFLSRJWRt0YNGj6Sc370x6k+oxC9tRb2PanrY8sMmr2aFu++ZJb+
j0872/z74xSQD+6YYDtd0rmW0/JPpx3RAiHEXqkOnRUSh0cGoxvqfTWU2HgSa2JbuUQMJF30Stxz
wte/H+wuPtIlfgyLwHyIGFR4EwTnu6Utcdr64Cgn2ELIVOufTpWrq7+tx3l6y8f4cTTzkcgr1IxG
mH8aSdK/GIM8o+H5xx9LWP/J5cTncpf/IxwWcvncf/5ck4fat5/RvrtZdkRoShcVxpodf40qjSlS
lXDDJd8BQyy5s2sNg8mIje8kKXALK9kLQ/c7SKLNiDVh5sq1RSzY1JlvQEWGjdfkdLw5o1Z6LtGw
MLi9KtvL/vSn1IkePctuH6cOWKhhpe2PnlXSNafiw23DZkcW5zKZwKMrHudSFxulTO8zJKeDrHmM
gqP5brbJZ2z18RubnG6fYYM5SK+znjMk4Su0SEgxh8lFrG580PxxX7BKQHhOYrkFaUfgCeiydc34
5DBl7tG1NwKj2tmKbo1vzTDchf/CvQ9sBoOCoc6ihypwo0dqWtaDEENlk4zhWdfFR6/d/lfPzCuU
7VfNevA50P73WXuZJKIKtZzntkfXALunXgmnlS8Vvf19lY8AkyiwN4bAY5rXiPq8rne/1GN5Fc3s
/Bra/EA3NDy7LoBUNw7DVdv56hUmB1Qp4biPOPCwXhg5iHAa+in+wyTacR9vdrOBZ2XY6bnSnzji
0JLrI9cvtt4haB+sBNuL7Lk1DQ2ROx5BYAGiBURZ8pRETn5o7WYiph1hZp9YUPfK1t5mJqq6sBSf
//h0tP9+NXI8TzjekmJgeuKvVxkDn9iwseseAhqoBxM1s02r8+L1H1lv3eKFFiVV425pLlrnTKRg
FONUHVDV0wHwh3bbLDPI2LS+5w59X7JJ1N4zmZubk8PkdwKqGmD2sLRZbLpFaD+3/sprNeFVEz1J
3fhbuyRFrQ2jTxRuiDjolq5Jnb+YLc/M/ME5AMH4L67CJUTxL3541BV44FxberYwxV8WF8Opjbmz
PNgUXnmN08m6WlNMFEJmxI+KgLW8sPJDoYrX0gpQzpOP/kqFczUGcKdTo7ubltgvwfkzDXLUxQgz
d2legvqZsTNXPYJwlfdICBdV5Dx+AxAYrWwDP6BKkjeupmpD3IeZNvrRJazZKp0D7el0l41E/zRe
7WwI0XJ2tbPXzMM2M+Ot/+IQCPfvv3pABdIJXCwgdCMF+IE/L0Reb1Z4hOvo0JP/ep1ArV46soxE
bn1xvbZ9mpUbnWoV/yDeCmtrXH0MMcGqniKqxTNp0OVB9ZmlpDSIl2xKETTnlv2ae4BKa6gZPjeS
s1M3/UcQf4bIFm790H+vR9M8WPWE682Q5rudeBsUKlxpOsHCMpXX1g5R9DPWjsrsvWAQd53j5sNQ
LRmt7KZO2mi6l8A7hSFZbB0dok2dk2LQdeUtq8zh2jBSfhjV9NU3dY/eNN/piqCc2HHf9ZQ415ak
sCsL55dMxubGtQSnKXDxZ/RE9gMIgkeL5KVTq3IcI4Nx6fAYEVYjHfLg5uqqGd1s2sm63LUmLN5H
ndEC6E0Szpypnp8rRzz7Ham4Xd0823brP4wIpJ5zikPCAtEdI5zcM3s9G2WFDaUtYojtDgYLQLjd
DJ/QrBkdDCY7qsl/ckSX7gHLm+uoVXI7GChTMS2qCtpN5VX+g+VoAxETcpgRqdmOfshPbwrMLUZr
4L0+kWpDl4W3LBdXOhDZPumhRVY+emJdqGYbU85vTZHXm9H3EOMJI93FVlrczLg7oD1FzhdTp4cw
TSnWFcBV8IBnFN6axZUmuhP54VbUwtrLNmUpeGeXFZ/SjA6fEeGJ1t8dQc5PA/GTyJ7+0/RsvZ8j
RCn4JGl2QmNFkgRggTyjJXkt+l1nwKUy4yKQcF2HnGYpQYt7H6HOqqYMuzVZF2wBxNpbUpVpMk4C
8FdfoA30UF9MsfmKBb18yqIxJieLV0ahy7599t9Rjq2A2CdbFKfuQ95NDHyq0Hj7xwuqsGCC/3Vp
8SxPusKXQrqB/Mt2ORIkok29Z+yZrpJjySzpmnlhuE6DFmzoLH/2FNXPRZWEm0nobFsBwT4Nkfja
F54CrEAjz0jATZQBOQTasKIjSR7jmjyuV7Z68aEBYMCGbxAH23Y/QCCT8zDlF6d09LWdDKR8da9B
OGbtYxAaECL9koLvNkZpdFvGf09sSrFZEB+7jQvkvyHDet+0kr3fQ+PJ257XKdoro1dk3IXs9OKW
iCF6Z+g2BAw4gExzxuilEEyKIUMjL4tMv7x0UVSh9ed8jB3hQQVvAZW66PSjoSG6SeDqzqf2Ix8s
7zakoPgwoC2uvR2JJjmJ6j8QUR7jADWuMG6W9Z12Rn8wSqbnZbKb2U08ehJygKWH4QBTBD2Km2wG
FuTt0POvKMslRzAPyVdx1Q28JxIcyjFGddMRJIazuVvkHe9su7T5srCaDzkdnFXmDsE7ptpLOtWA
K+RTMYNhYPNtnyInwCHYevUBZ32ETyGwtxJT9mquC/uaFmzPESo9oMtcC6Nis4H3q8lQygy4lc5u
oUy4RP4icluUEais0b84rwkmHDphfr7piVhdJ2kJcttP68cYfcgMxGIrFf48VJOJSvIfQYpQIEiI
imxC6ww1ad7cz9j/9WP8Z/Wr/LcCT//rv/Dzj7JikKmi9i8//utrmfO/f1le8+/P+dtX/Osl/tGU
uvzd/sNn7X+Vj9/yX/qvT/qb38y//m/vbvOt/fY3P2zv3J6n7lczPf/SaMLv74LPsTzzv/uX//Tr
v0f/MZfd0P87WeDxV//t51+oP/eX/Bv1RwhCnLnGPJdSTrrmnzIFqDb+I9DZItCZDWdAErTPHssH
OfR/MT8Of+Us+QI+ZhCa0+7/D+ZHMDP627XHdFGTeCC7A5tMAstbOER/vqVHLUiWoqnsC462FY1D
Z+s1BCkroKBkvsLsjdFXrpOckVZEDPKcrNs0ch7QkKMfsZq3sGQg2jvLHd4I90VrNVvqwMpgvtu6
gPzahqFSaTUsUYJNDYVXFA5623VarAcJctvUJbr7+UDfBgPQ6L2hysDDlJA1BXLhFurS2aMwa1Kl
Lz3Rs2x8vM3MaHZdzHEiacQj1IvwwCftC53emohR+eojiN7XXdjuRINVwRx6wvTgHJutYaKHcsod
QWn6vVXNq2N3701mlh92MOzYyT5CT9RAN4ZmY/cD80RiZsGm1NfIgwE+OU22dZT44RkBA8HFRxgP
HqM1i/6pScvE8POVJyJcgFbnnzu3ztE1ZU+GhHyW5s2msMyPbgmWFvM5cLJDCQz3syw1MZDTZQY9
u0EbJVZWgYU1shI86gobtTlDAPh0QszsnBKaoDSwDgN28ED1LFjLK1yFXYQicl5bPgE7pNSAIIgW
OLEmmLod0UpQ4vWEp92cOa72bYk/20ZnG7N/Q3FR1pKDXf1e7A9NaeLUbzUJrnGBlqkId4H86RL9
t9ZIDLPIds9DGoSPMcRncZ4n7eC1avNtkV6BVeLOLKYRgfHw29PD5+jk9cEIFx947JEJOWzibvRA
pTBNbJKMoXiR6eMcyp2TIv5kXFGskUBhCyxRBQ6MFMFNE/1sEpEg212h062FNZqZXY5MyFM4f1ow
fsnMrb83xK1qhvRiT02y9Zvg4maMYw0vpSDCfrDu+1N4a4c6/7EclnJOjNeF0pYtrOkyr3aMd7kE
/Al4SFkAdPGsLLtVKGhCB9qA9+Jb1DJKl4h/u99O04cXQETfCxLz9hQs/c5KyBAGYcfYuzI/lMRG
pfxBcmTC82wGYBIGhHMGO96+76ENar0ecoXiHIFJOQ/2R1r5u1h5h7hx0vMo6lXmBfYZ1Fy+Rtgz
U/YW00rG6i1A17Gm388Z2/4f9s5jSVJoy7K/0lZznt2LvAx64lqHyIjIjJxgkQqtNV/fCyKrIl/W
61f9AT3BXOA44Dhwz9l7bYHTOxXgP4Z6H9R6CkV4QBPOD4j+wN0HoV6t4WACHS0ZQBOjcLR7iwgL
BlP3rPWBwgN/9z6xIOdwz5bE2WdIEvVF5ehba+OJ2lr7WrbZp8TPnoXQuk3ezREi4VBvpuE8oBM+
V1zRjmNQkdYXUnEfZT+92CF2eMuvtDfsX1fZ1/SdIRdtC8npQ3ndQWqUnExD3Kqw7ffehLkdJ/Ys
Rc2vqa7yTQEJewV71sKRHBg3lapLYDLSms9Us0DVAP7tEx0qEnnF1/paCqU/6+qAAjO/OMK7TCrv
dpRMLDrIXnCuBbti1IMcbUyTX0NNiT2j5FfdKpCTluFAJEMNKLbGUeSpxkBUgSxq0ga0Ii72WNsJ
AXoXZnI1uG4TtNDhs6jqjkaO1jE6xdWBFLfdQoqBw1XhbNS6oVsJacl9RV1pE6Uzc9DzXprGRAuT
5uscFNOasCVzDXxMnXJBHJNfT/dsbjMa7BCdLil2RsTdUXoJSAN+nyRRdM0s71g78/CJX16zcYDI
vmnuXGP4SU/J+hT7IQ2diNTfYuzOLRxvvLYAQ4X9lYRmc6/89MzZH3uk6VVrTbp0OWaS7zJZmL5t
UCPJ+3i+PMoMGymfN5NN399f+L7L8+X9j6fvcy4vUvllSctbfzxc3hose9zVg7xfFrHMsrz+1xJR
KWDUi/Vn9abP2NdWoptzpwkldFCAan1/qM3U1uX58miZaZl8fCZ25iLa8raqQz7+8dbHZz5eWz69
vAGmBM1Sa3nr0UlaVNLzd/3rNdCW9VpmeP+6ZSl/PHz/2PIt7w8NFxG8FROuN2/M34teni/L+Jfb
+r6Iv7Zz+cxQeaienKpafyz3Y74aICUFiWz3x1YsH3vfwGXGj6/+2Cd/z77M+MfWLZ/5Y00/vvH9
k38sflkoVeG5ofZfW14Unb6x6mRWR2rs6eXzy8S0y5qotr/2/PLWx4oWLkbWxKrQBQ6vvtXp7x94
nwuJKAaXjqGLEYO6oFLFl3jWNcoz+n0+3WkVkNRbDsVDSkLxyRlJK4yKpCbbK1McLsurH2815Jnt
EcwwKmHuj9eXRxAsfi/h4933pdR+xbL+WCJN+lVUGFQxSzJke9ASc4AeFiya5stDDZ3Z7+djyPAh
yEJk+B8vZkDijnH++f0jyxvL57xglIjg+zsvDl3OA5pNzCFjMbRq48QVIABkoNxzGUNRJWyvJFCT
R5WJetxojXptNkm00VPE/tMNxN6w//iLArbmVFDoYBlpsOE9PFdULbiE8JtxFwyZp3YZu3c/nfon
J3QT08/4NdEKyoTSQUw2zZNxJusuE6qBgN3/xdOP+ZaP8WugWO6ydeE4LWPg4jygtD6aRbYKxfAt
m61xqIHTZOVO5PSaRv/qpfannABqEpgQZBaz5nbBoTe4307L03KAa2M32WHs8Xwb9kklOOSEq9kn
14kwiQ5tSwKq/9vuSJuEu7QceNAqTTv/YOY+O6btmBlniJgfLU/xfJDcoXIoMHZwXiY9EoE1wI90
nXcSBykX4uxcJzbakPknpTLz2wno4ADVe89BCQPJd/ivSRtqvwppzThILItEjxjhHlTMfUV8y3k0
4J6N2lAy0FcbO/FomUHi1awpO5qmC8c90yxgTXYebzqgS4gVompT4t04OfSxTxp1HHzFkZj1Y9CQ
KzgwopcV/cjyVRb2teLGhMsZ+y1ivIso+Ag6MtG3NNZgopQIjmhaeUdhwG+Z5MmdM5SleXZM+peO
xEC52JYWZP7yqLep5RhGfgjmgM9B74JVIgUwJ0YuJ/zAOlcsUNTLI8r63Gvh+utmDPDyG3BkI9r1
W6T93AfgZp/3vzNP+gZnYZk8LmYkMcd2OksIqZcYBwy3s/UWl+7f2P7leUIjcuZnoNQjnlOffxGL
rOP0IPFMr8PQ8NfNrNtYOP0fE38h9s92114D1eQwJPudtmCNgCDWQh+7Q4RSkvLonwfgcij+9drY
tMkmGPxpRWUD/RPMBm4dd0S/cFwbCwZ73qQ/ni+RBYzQQsgm88llSep935x5Qxe/17LJboFWK516
GmXzMbVs3nLUpQtL+v13mN8hMYKmHhYQC0T8ssHLo4/J8loTa/q2V8aXj/gKRpDZ6T25Ygm8WOyw
cJk7qqd1uVn+dcshtDz6mCz7YHnK1YS71sh8t+ktqbp+yZVxmXw8HRPxik8NW8co7psQech6SSx4
f2iYA+FrsydzMVMuobrRclTPk7+ekpa+I8XOoyJmVZzM4J19TBZL6/LU11W557A4qd4Y8Er2+s9G
jNU2A2t5WiYBRg2K0vxeCPE9RBIZJdz2VxHG5nbJpl32XzcfP8uj5bWPp00C+Vuv5NGzTAQilr3r
YjqnmFr0zdg71dlubX01FBHEyR6g0cq3wJKMXPOWDTL5S1u5RDUuKOxlNcNAdH86JnRtJFBeVsNJ
18xdZFY46vU75TkwgjrHBi1NmXga9XYTByI5o/e6+GH01PdNuPXrItnKivCbZWXhAvrT2ptP6EoH
ejEfHu//Ak1suqxDuj9hi+pnbWTrAMD0R+2wHB2NgRtyCJKneBYTv//S86OPg8EhcfdkfsqGjHAg
zxcbIH0UlpO3QebGya0y60z72jprDAfh8cZra06SbZarmtuHJ6htmU82ns2tNfziYNcF7UtbuNrO
p/m0KRODWCgUiPhJpHUhNnWgxEyZujGzdu/UxQPyjArDjaPxP08ol1s4ScaybTeVIBxFIzB81Tl5
toW6FB8CER5kUR+NSIeekuGCW0IBGpNTmYk7mkDf+eQhvdxaufg/Ny7Z1nP2dLc2pSIbTnEbja9v
bl4Cw6fPyli11eh0hJQLuluSmvhcavdeRbjqVVU99fbeYOC7fl+6mfNyghcP1xff00+5sS7FBbAE
woAKhfqAHbppuNOxc9JYYLoBBvkdfRDIXNuFjYRAI0DfLXEIy7tTRFMNvMdT0HKumSb/2SOzcBc1
fn6uzW+TqSHyq315hqDshCxuAOlwCsvumcaMvvJT7FEU6yI6VvB1lhWD8go6J9YvuZvfVVQGtgKx
wkr7FdQsNCi7LxCLiOKgRUjKj76D50S2KhJ7fz5TLhOch8jZiTQ2iTo8KfwlUy0+AaKgyP1HyDIc
suY9/tdzJXR0s7WPTnfnqAEsfxDgJMP3u81musn7DPx7j7H95nRVu2uingYPHjqaPOogELW+b1tQ
gCsSQw/yZY6ioItcnLoUKX5HmWWTtJxmxukzwMUXX2smxtwTUECHZEnHjl+agGShMfbQmTrhiFoz
UxuitNaq4eqw7B0an3PnNNRN/Aq5u/4rrEGpkP7Mx4tLeINWQwrSRLD/yG5YHn1Mltnsj89+ZD7E
YRbs4QKcl5n/mG95iMQCGZNt/1reZczLn3uegHeGoERKW2Z9j0UKUAgj4qbPG39jjqa2qa3oE677
6epOMn4ENjAdov4xQiK1NfSM1ERnLqTB5DY8A1ko9jZrBCnQp0gfR307Jb3akImCJn/CHz5NKGIH
u/jst9k+VXJL9QI5QNASSJT5+gqxIwkS1XAmkbz67g3YzPrC/ZqnngLrTWXJ60pnbdYtCh6TyqQm
YtyT3aQ9TnrwXUb7QRnm19pQYtX4vXfnBH519aRG3mAcjm9OFV6mIbefdSpgBwpNsMM7q/saa+fl
fcQI/daWPUgar/I+lbJ9tgdat2ZQB+sw9Zwb0fL1LavBvMzVl7dAzx8z3RMXH5Ih7sEQmenUW9vl
TTyfcmjjt9qNk1072WQ7+U72XAXTbVkqe43DPbTIdwnz/s6iOozzma9rlPaK7AWZflHpJ0LjYtom
aCyR4E73uYjJEHOn1xJZ+S7LrPZQwql76YvguGzESM8SRlJoXPASA4HK4Gx63LPfK5sIr3rMwpUn
Ku/BmUJJXE0wUmNjUybqCpNrx18IrpgAIzVyL5M2+ILTZ7OsVTsGePGRsZ6hbtGXjBXWx2Xv0G1Y
QZ817jt/lJfMGP33RZLtSnSHpb+MWdQccjTyu7hu+tcU1OryySCnF9fUhgGJ1Ik/td3wdXldJIjC
U99DbD+mBl6Dpicoc+6hB/lNQU19pj6YA2Ks8Jxrtv9m9e8/sFlyOIXASI9dT78+jKfHZYF9YaW0
r1RzC9CK3/JcBe8/oKWyZ10ENUPDONnWbRufpBWBEZp3iajPbqD3X+E5NLtYN7yDDjD6edKTy7LU
KaBhuhxi4KK9u+WwWz5oluI7NWn90RRjeA4UFs1l9TPJLSZmjJcQLadMxbBDnWkeAyd3HyKfMqs7
Gtn3DOmuGQX650FN5Y7Bsn/yo2p4AAqK1Wieo/Wxxtla9EUDCo7RpSpPBSelh1qzAAmJNP+OTQ2b
ZTh+acPM3QZGOWHY0ajY5fYBWRLXrXk56Yjs1EyCV+649G3kG+qEAK6+B9ROlXNejhXiaO217jWx
qIZpjpVyD5Gh0an8kMx45vDTmdTSea+16xRbYqjoawdS3lEsTtfLt1QwP2o8wF/9Uefn9nQu9ghm
74QXVO/LsHFJpI2lvk6l424GaImXLKcanQRkui7fMpOsummq31RtGUjWTUCxdHpvloc6dvmWgXMA
nqG3JFfDJhs041LbQXFzQLW+L8LtDjYEgMsygyhwLmPoCK9NgxqfywSWinlzHAjp0eh864gW5Lru
0BTEz8IhSGhkT7z49+T3CuUy2Axmb1wNs8+vJBsX2Dl7+Y0S5/v6ULhct5oW3DyMQZcwJCW2NMzk
W6qdl2+SUwEombD7W9FV4kLSoNjQZdffOvPzMkM9c7wq/Ks3vDrFBYQw0VN+I255y8/TdVSsidX6
wW055ci+EY+OHxRc3xCCplPWPU44rledtMsfNUzDxG7Nt9JIMTyFLKPk+DxnrCP4Q1TioKke35fm
Bp8KlVsvqEhBmxFydXZQJd04mFyOdeW9KX6sZdbYwAYNQ7J8tHISd/PYw6ab59ZjbtPWWGbJ8gG7
sl69mWCrME3MRGtp9hBgEVfrXVF+xod6v8zKv+epFVXzQnkl3jX8JU7wZ4I7xH4mdz/gmQwgT+a8
xQYD25Xd2NqDJK3hwA0UjHnbQD3iU53OuNP/kXJUCrfTviIxQbu2If7HvwXOYJ4bXw3bEBjIZ3My
b8vuAQf90okqfDHrptzBjYNMEWbV3VBrYq2b2EUn8/My59SCrmg7KR/AJbqHfkTy0HTVeWjL9lPv
YPFZZhv9ZJub7ogdHoVH1zbWtRd+cAEFRafMc4IvUxtfl21xC/eL6Frj2QGXsJtwA5xiIcSddNAd
hpRuvsvuuuygktHcyp+m6gGBf3wMg24Ele9bn8KOlJhlFs/2d4qm1VcPBdVG6W5/dXQCHjzcxVsr
rJsvMpXnZVaqdW9hQHgysIv8THx1ugeonB/tzFUPoH1xpheG+b1Nq63uVtorskiSZBsQW5klg5sV
YUjnRrL5lqqHEaTA92GW/BMjpd0ZqdBPRWliAc27FpvCeF2WFTTil0ZD+4lWgwMmqCWgeeLS7fj4
/llr6ztGvcMwevIL/uqO5n4wnKMp8+/SGiz++zLmlVqetpBhb0pwMMn51LR8bP78Mpvhn/5/h/z/
rUMu7X+fj/Oz/1+vjEf+43fH/fjjf/+Hbiwf+s9kHPkPZUldOYhhHJDIDh3338k4jvsPB5u0sE0X
oYywdd76nYxj0heHDGgJYTsSneysSvzdMjfFP0zXNSxXGkJZrsEC/1Mi8E9Shw/pw5/adsnm/JNY
R1mzAtAiSEMgnrHtv8S40OVLKHR+fhyFn9x1ImkePSgnqIpXPU6O2WhM8iQnIYCcvyyb+tFyU/uH
rOD3Wv3TWrCl/20tgFQKdhP7Qqq/JENdLTR4eFjeM7Syu8LyPnVuep0A0UHZRcE2ptW1sh1sdjqd
YamRkNv8GoeCbJOs2arau+N+uFr9+7XSZ7HAux1g/h0tk31jkmahO8IxURSov/ZNpWEHKBQ0dn2k
zBMnWrMRLcOgJHF+pE0k7pOB28+8hqhp+N9My8lh8IODkAoThqU9kgvpbBlBt3j+LI8FzINLoMrz
RQG4itD6fWGUcq2FtrjPneqg9fUB64lHxXJ4/vcbs4gZ/9oYS8A8wERlI8H4W5VVYkEYKCtkR+FO
4mw4wxyVm1f4x7y1QXvhoHtwnOt40Bn9m/s4bVc1qIG8KS5qyJ7C3NHvMl199nThbv+HdfsXP7/F
YW6YNqoNTN9/iVGbuomqXjkpLrX+0ZujZw2RHHNhj3tf0ICuCT0jTbt8tdy2OSWWTqWjL1EUM6g3
vHi6S7U7bJP/43r9HRqlbMlfkLVCxobw5W81SSS0odDryj2YYPcaosMNAYvN0kbq7TK7NFYze6AJ
g5LkcOp+/8L9H4yOrMTnZk3ymlL4/fe7yvpL4AKND9murXTLdfktdfWXeWKscXgwNOgORiR7oIWe
drbhNAhdadcqM6uHEAd4gpdDN/yHsk+ip0za29GiaELkebhLqw4DsVcMt8zMkVZ3ZN90Q2KeRsM/
ZvkkuGKRz84I8DoZyUTvX3PWVmw+2eMgL3YnMPuZu0xG1VUOd5GyrOOgUQmaijmoHffkjNyDQzp+
Q9vYrRWg4V2d59y/OVAnKStZRv4aNCgB8cMlqyRCxafVN5Tg2i7Pq/GGjwO4zq8wKgGTBHa7GRwE
lEgEB+Tnw7C13SpkqEYieZ/13Qbg9NO/38XEVfy3k6JjScnr/O2FK9DD/rOKKEuJYY5S4Dl6z62c
nuY3iqjnMnPdsx4BUQEOA/S6VN394A03Aqyn8xRnYC8C4pwYVHJ7RuBsJjX/7HbVTzKHR8Y67KCx
/dEHOds+lt45nlMqAs/5XpQwHsJwdNm/NAltoNu2oxWvHqVAxPPumpydeo8x3jkhH7mPlf7kjkF3
DGpHQH2a+RWx6/unxm7v4YejOgxg09eaDO6WSRK4N+nRsOlzAmhpk5ydOnvkJ2xvSTMMh7qx5FOH
EOMh8O6GldPeZ00q95S6oAqDQifHNrhzo6KE+y20LQfOBPIG6TBQfatBtVIIq1pLOSfS5hC8IDFl
xyKLaM5M8bVZMkOsb2OrZ5thkJiQkkDspqlNjlzeNoKc3x1/7pBeQkX5cazNi937m+gSSzQqNkbw
G65ZRm+QpVLd9x/S6POo1S1UHGS4xKuO5yWEi6E9BeHxhjb7XqFv33QFnO4lbqIPygoIV+6gahqc
lQRJf+SyjpJZEEo+6MiV6xZZgh2E9aXlXj9qiLgkW2K4YATZJWlrHOLaw17cPasiV9DL+X3shCFc
GRhy4/R1szMM8WoFIAxAStIHJVv2EjX5kUHHzS+abOtoiXPhmnp0Syd8cBp1TpvUuASkCD14Whc+
iAhbNcA4Qjvzcq/hxvtEdCrjbm+mFA7mTuq2f7Fwmd9KlY10ZDhSdBKtKE0CynEilBO+WT6AkCcc
xajEvi2ar2HjZxfECNlmdNt63Tqg+GJrOI0OwS3GyDU+0ny4BZ2p8yVJdDHnST0Kks2hhsSTg1xK
NsEaxSunWVgwEez9E4Pt8G4Qgb+L6NyAYRQ0aeyKDPLZ55hj3b737GIVAqg4lmP7pnkl/O6uSV/c
OD5PbWMQi4mtyxSlBvGJ8sv8zDDFE559dvAcnzOO2coG1n6yyEvlltcB18oEBU54BEqMB71vnWQb
W6x605ESA5BqFvK5mbqb4Jalej5dlo8YRIBtKHeYWzcN1RyB1K0JZPEf0KP5D+TWqSP/C9p0BbDB
dWUEw9Ws7P3y7sd8vaQ5hdhVuCrYw+XxP8WAlfd+bIJB100NxjwTEVknKCrTTcxzBAxJDolqSLEv
rnYhS23VYOE7jeb4neakfZ9WarqxRYynJafhmlZDFwbJp2UyUFpQk5PtRs7PcM4abjrmiRaBj3Ea
qodJmp6moSwI2AGjbw1u88lHpsM1dbpoBV7Y1nCxtAmHamvdfzLybiNz/6XIUof2JPxeklcJJLLr
dtu0BQVut9ZubR1T+590hBZeWbyqsluH9o8et+Iz4PdzSh+G+BLrRVp0w1WeOkdp0qRrS9Oh7zp8
T/LWvZ+zDx39q8IFfY+FxGvHl9Zuzjhk9k4QAHJCs5JlfkcyHr1Yz7U2UQvzISEYdOCvsNVqE1hQ
nxytxAIcQRw9I1fr0lbQd0L0H/vYTMA9OBP5QwB4Vm7Zw/+iWrsDuD2gqI/lURThL52z2Y4GocnJ
itC9pOfUUOmIlOR+ynGLBka2ScmveaCv9BUvMmGqnGsPKdawrGrVjbCmAFNcT6G+S/eiiMw1fadn
EAUME8eaEXyQPYSif/IGzd72vqvWWB48MN+AqglUgNSp/GuCBON9bybmpB2nrMKNpRvkDGFKD6PP
FqFJ96KxN1FJxgYmvvw8Jcp4oj+2quovSoBW4sJ0S42pP7uhC5tWDZ+cmRDdWmfcC9aeFAJYaa5p
bytjKE59j2ulxiFphvDNyFJYtz3nBVvRkAdvua5hJ63NaDrgXSsPEtxwxwJe/WQiXs43L4vTIiOJ
ZR8jyadVQIaJG0IMKeFG1NXaDWR65ve7V37YU1kg2a6YCBoQnoMNm1A1FQCnTfIKrSzFIG58CTbJ
wMApb9YUGuNuImhtM4QEr2gBvMlKk9+EllXcorbbAqzVus9aojI6OA1D2FBBMOS5CVR/gVtpyGy6
ybY7Z3mkfZ6mw+hCq+kxzB+QtMQHIyxuU6uyHSOwZO+Ucyi5FuAsGXdB3H0G9crdyeA9CYOIjFjM
2jIgsm0gVhyO2gtwHVDwAwmRNubDlSofZlv3yatDf+cUQ8FXo2ATjeI62k1nNVTxkVSl+bwvkzuR
KjQWgN3CKFqTDtAf4zK1ToWioECCEeicIncvwXzJT7Xd0NCdtbHYnKZ6bsr4WZR/x1Ewow2K6GC0
xRVXSH4T7s9gDhjxPOML9y/WMbaqn/CtNCpEBGNqjQsOw3BOiBRo3tqptfWTqAeoRfqFbU7ynIEX
vepqDkzXY2cvmgE/SQsQCfyV+ZaPe3bKPqew/BQ6wUsX9+BkkHKgbC6odyRUz2xiE44m4KETPb/K
roq9qtEiqrCDoVhCpexoC+HQtG2s7FqNhSy272WUsh9dwGlFfoRbScipkxO0EpGWoxyvOi7bQBGu
fiha95r7hUZ+IBYa+LNi3bShuLrEbE1+KmFUPWGCxLiTduHRaAau+Qr/shVGr2UwatcGApzJBo5a
1dxRRwaaYoaUbQOSXdyoJaSKu9Ky7QwKweVdUnVkL9Y7MOHFESoMhJbhZ2Vl+bXPVb+ZvOpXMSkA
jz6XbfhtMHPhDUVQtdTsFkxyivdczsBf8hsi8K5pCvgkVsPZwdaFRW7Tgqqg1GfAVmAT4pDkyVjL
taMeTfxvWAawcwJBSAED4EHqamtQnZ5gSsLaaLaGl9ELV/6GJsN+QBK95vTi7voE/05WItgutEvS
NQkKcivewCfbcsTom6bBF2z/xOCF7LLZ6rA0jpjV1Z5oJRB0o8L934J1J1IMxbENCcSOVkjg5RMq
AHxtRYVcCydtHhhPVSsJRkQ/M7T5Z2/qi10Tuk9661UrGNqbti9zoP/AnTl3YJy1VfTcjuIXQeqk
QI1O9Fi1KWs2Gm8dungyv1AlS7Sqayp+PVe0rjgnId+TWPx9G6Ja8YRFN7tmZTojjQ5aMNDqnZ+2
dEguXF3Yx506o+fWbp0FybFN02Osuduu7O2rgsYHWszqVsloe1fuTnVEz3H6RQbevdZH3U/DqY8U
HK4wTwbqm/htqjSzz7pyrbNLD2QrOv00MHpbXgn73j4rnTzscjIIdoIEUHHIMW+xfKotzuhgzZWZ
OgEEjrC/VC3BNq2IadqnTX+2HYy4YcDIyKx0nmreD1cCJO57sNChlX6tGIOdOz/0L7bZYVd3gg7V
vIDKFAWjG3LUAkLUOxMZOzMCo0NO12gkELq/nAYCUyfGm2ZFxsnWbP19kuE+QBFQog2bEUwwSVYj
sXzRxhJ5Ask4fE38Eq6ZdpMM3h7M8n5IbPtes7jw5F7xCL3JOpRUa1ZaNxawN3ittQb6FVWHNRq6
KTfOmtxO6KMfc4JMVdOU98szT+ryRDJYhO6CNwmht6HOcuhi57bTcGsrq9hypBgPsa0bD5ATcvQF
VbgOYEetKsoqx9IYoe7ZcrhR17/gGio/+XwHV4xHxFY+uehligSF1alAi1yUGz9Lr3cuslFHZfbO
xhQFEFI/kI9NLMUjvAGapqygR0D9Lsf6F4Y6ZHIJSERv578MMVh6QSKU7ucXoA0ZECSLKFdNu9PK
BO+vrIFVA04UKweSMoEhxCYwCDpro1JrPU1GLFs4Nk3NfzRaVe0nY1AwjIf+1HE31/bDdFomeaLa
9I/nwQhGTPnDtNXZu1wjR/snJJCRLuzBdkoahaX1kBQI7xz+MWfuvTsICRixUnDzfCI6z/23/VCT
Ig3dYaeH1heiODn2wSqRSgRyNgPJhwQPx7afwiJJvlS5/c3DRXLWIAMIFyJnmoaXLhekw47+g+ij
mzuFtwrXgt3oT9zSHSLZ3oaQVR0lFGaslJwQaSU1nPOVRRBJNA5fsajH61KPPmvCXMlJgCqMwicb
asGqMo4GN2WdZ5vrusELXaXud2sy35zJOfSqeyZZqV130ytxXdPGzsJ07T/hTAwZLUT5nm4WozyF
ebGvSe6o+0NkNg/cjXwO5utJYvbwVXYI4ctNUR50GR39BN1QcB9nNsonj1talB1IvtE1en2ecWLw
sbmNxx4Sal2ibKzFW94+cmPvbT0yMVcTzVbcZg7kF8OD9tgNh87EEZFgxzgkNv+kUobnUOTVWqj2
p6mB3ret+G2Ip2KF/+mznsNKycAAeHOylY/Bn3IayW3JJqJudHLmc+MyIYzIrgL7ICP3Zz2xnVFb
74kqPErViC1+qgebbveqqeK1nktyVrMCAIkpdn2HMScmXXFTRPohsrVH0ntrXC84g4Y8+QYjnLv2
uXyTqnUZqxeho1nwbLrW8BToacNTWgHwKVY58WcrLpTrsGP8k6fylzdD0ns4swg3kONKLvuAJN/i
V4Noy/tCwJT2yyHdzTXirJiaH5wu7jj5YPs2dPdOab61ymgHHYw0/9Vbg7n2IkvfycG1XnzbuLml
NaP5XaqctjxBQYae5QbGs+0WXyqApKewYJhruh4BW6CzLnpZQzoonIfYmW+5suprmOXFZ34SOGLe
S1V2MGor4sBa9DkJ6XF7+EfhGh0vbqYgFiuLMwcD8xhOnBxWKjEoiDlGcNMSd9OEenVryC/Z1Y32
AkfhloWMzKOxU9ui4FqlPCjLSEmrNaKI4NAQrbqfxKM73VoSafa1UxQPYUhVEGYVUav2yrQdh4G3
re+7GX2feySZJ4XO6OhZyEaQomYgczMblGxZyU6cI0NK4HpFZRK9nFQlXkowcK7VfM0oDK16VZ9y
fQjQ/8o5T0HcGYl07gPqz5lmo6I6duYo3rB+k2jiO+YZgOt4iEjLLblz2sedehCTfZ2g9a1jS1p7
YMNylXSEl8R912yTJ7wzzkELo24DP6i8y8vwk0PktjZ56sKv1q3JCMrPnnCdrYopG0d5Citiss9m
zL//6AxxiZLEaTbL1cLX9Gd3tIwjdwUX1MT9Jq5Z+8SMHpTde895hDGuGF/wAfUgeXFXIy0uKUZX
OXoQSGmyjx/I5+G8NaDIlRinJOkv2LAThNf4iFuOaVLSyjsib26xlhbrIOL9eORGNhSexzioPPR1
qVPngH0Z24e+gY6n4UeCpTMYJ9kiu7NTJ995zvS8iCvn8vRvnWUtQ/TptWeg6ii+Ktzj8GKf8szd
aZCiUs5CSp4KPGaYMhhE4l4Gwv2NCLdvRAzAOuKODwuhbqnT8hzJ22oIwuC4KGIXXfbCR16evqtk
5ez4+L++7c0ego+5e8etd2MfYN3K9rLo12Vnvzpx2a5rM9HtrY0SMh2z+NCRE3Go5hmoPoFgIgi3
tOBLuRWc8AAY3TLpIqT044+AQbeBkZo7M1KEoMgkGuRn+w6VYQkkuHsgIvyCb1ydshTke1Kkb2M6
kLVhAJ5OZ47kpN/VKRFyDG7VFgy5tpJ20BORFE2PXgmr2IH1hT/Pf4ARWHvpp9Dpnit8o/sPnejg
u6uhqvTzKGGU7Qu3dz61oNHIkFefC4pzDRK0gmAA8HAd9Pbcjk89KQnoWsJyYzkaiG2YxEY/N1U8
CHiACQ9+o+Ebq7EvsluOE8ASqtVNqq+0AbsyhKK5eGp+IvEmgxh5cvPpBz+0w+laA9zfZ2oFt6nZ
hMX4BYice+uDydgnrl1sRosYtokrcVXnDPlGc07MpWSbUEZpEz+/s6L6OnvOznjNCDAsgLgKiNBd
HlINGgKyBwhoUFP8xU7T6uzNnGMvhDZT0w27xEl2M9AzvhRgRnYO9wfHpPE7sq1dfKbW1Hwf4mDv
TM2+m6C6OCDgcNx72cELguwlz7zzHGr9Rs++WMOW6W4DbN8bl2eGRG63LbjrfvMLCjotmYloA147
P3iwvdD5SSAbakHwpJxf7ubkzJmTVq4qMR5Ks7a/pYTKM8git8MRFMnRST26Aw2brqWIy+jZAeVe
x0dd642Nk5rAYT13Isqd08ZogHOatKamDjeBX+6jvSiHPfWM+kQIFbzNoLWJLfETan653Gh2q12c
SvM3Y+2aG0b2vwACHRg6As1BVrtCU3YXy04+UUo7+VQPuD9xx7PFWG00cnBQjddu52dOyUHRYma/
NXRwV8Rua4fKbJutOWZPAYOBddQy3vWrNFyTmZZDjWvWtjdGGywc2sPgX4FnONeoyrkGafb3Ch7u
0fqaDSRHtyFat2H2/Qv9DMGLHeNK89hHg7ZDIe5c+yq9qigLLzIBXuaIgYwGUo04X147EJwPemq/
QclcB2aSbnIquveRqLW1HnCBkpA1Srt9bGsuxLUvFKiK6cf/Ie88llvXsmz7L9VHBrxpVAeGoKco
kXIdhKQjwXuPr69B3pt1M09WZMZrvw6DoiRKJIGNtdeac8y2zoc1ucco6GmgIiCIQCqKjGcbKORk
upOPPMUtxG2SyZIRTqNA6uCYkp/d9/NbFHUU5WMjHe89KEtTfEZC+qMkIpKBGE/yHpevznzVK0yj
mCHY5jK3oMNF3lIaLs/xXBdreR6f+JDmm2yCPU46AP6Te9XGbzqCQO1lPw1FAF0cV6wKBEUklrMQ
q71uS34+UpoXqzMIQ2YyVM9ivxuyDoFire0n6c3o81MBHeccLQSoQsjoDkIO8FTlKoYphHSX+W22
xqN1I12FkK403tXtHIM1WcxxN+j6LpEhYhLs+BIWQvnQ18HeiHpOPKByCF+ZwqTwmawqA3cnY6Ba
wvaETJEjiiGMOvbxagG+uevi/nHRUxrk2i/cqV6hyWihQoH6OlFnr1WK2zaceKtaIDV1IOxoVAxf
1zViY8buSxyJsLqBHd12gLyKUKiBAZSXE6na9SDfSNl4KpfDWJugYedGccWqirx7a6DN0TwFN842
OLx1Y4zFZkiH3okhYa3nlLdDVdUjeH7jrbnOrMNa0J1meWi285A+hZMcH+FoyLuUIHa9VkVkIhaJ
YVFVHuBiSBjot5aM2B2W0YoMK3Ub0bQb+x6sQ8v2nnZw9cICT+EtAqCAAPveLRttTrYcUPFRFxgh
UxeRHY6gUjwRGUhVy0DpIWpZBZWmE4gOE3hSOQRyyWZ/akg6UAOAvG2friT2HV7IsMHRF94/all9
V0Pa3bEnvY4Ipf1abgJHagrkQXD6WW/4parT0Pbr8v0h6g8iCcRE3pH1/j0omb6qskTYFv1jPJn9
6zCLr33HxdUolsInR5SQk0yV/ArQyibsYWtClfHmnMkX9FTFL7GfOKMoDkhUGfFW1HxJp+4JnDY2
1lQ+q1IS7aE81c5cEBfJsEBx5pxcWg0Uy9nkKdzYJA1VVpLAR8fcL6EzTJif2efv2htJVLNmfVdS
LgYdHaJ0kDufLW190ARoqBBK/AKjw4EZ7rOYq/2apeqZsQTWuKKsCQ64VRVSwyyXmF0aSaQDu7JJ
2IY1jxAlobN7GMKGPQaXgblHSpMkwKrFlXeLEnvZVmo6+Go87yXqCfCM3MQyi3IT9rtgpCCsIObY
yPZw5enCwYL6cUGLDP0c9STGvB2dU9JOFWyF7Sj8ZAFQGhDB1UVRzeEkpKmvmW+hIdBiW2jwd2P6
FotDdzDwaOy1HtHxKCELJgl2yzuy0NqIL91caUdicRjXmYj6AzpkxMWq+S4KCdkqGtyLNWGqu0mQ
2Rvm0wE0HcZKUeU6QhDHDVX4540cxt86KSirPtLUrS5m5sbqngniY1wgJYFzB3VJrdzmtspVnhle
yt0YorEX0KwgzpQV5O4mud/Qe5m2VovRcAib9d1PMhSksjBkDG8JnKj/IjK17v4YHBjdtutlGi1I
K2s3GLTJLtFS2FrM9Seh13UkRBT1SqSZ0irJGMIPRXeVSRFdF+DJMJLfYI0hGUYWq3XaGiezMKhJ
7stSxhmO8iRdGxNCacbRqZLXCqpaqT1oyIRDcgLArETkfCLimUECnaLbPSMWvtOSLXjRjVTBmcQ0
1Brcocl4LIAlWQ7tXk0y36SoJbBq0rxqSbNNlOTsG6KIuarBftRSrpgLuHCqIkZVghO4lof6Yeym
ZD3m4iElvc1qi3xnkQe2qcVsWLMkLp5C0CmN2JwEp3L5iIj1Y7+cW0+9FB+KrhHfAmUp3GjUC6wT
0kPf0gbI875CdUJqaBvXhU/GHvF0YvY+SmTOpaNFjDYp7MzIjWcLxhbV/9YQlfDSdNIuHqd5F2o9
nvXEQE6smF9zpDYkSJejJ0TyLmJs9DaJoYumWrcbCtSjVIXBQZ1g1NQa4BnaKduB4k8ySumTSIrV
EucMDyhJC5PGH4EgDdNMmT6PPygyMm3U55eksHwLYioK2XhPAPleGHJ5K0lNfarF8kSX3ktTufog
sQZubP+llUW5Dqx2vsBH3tFouMQVEdYESsDxHoOErCWx8lUKEK/qshKnah5sMmBkDoc4J0CbXtWm
Fh2TxgYYK0QfHJfuHAH0EJW5c2paZYyg3oeokxyJy4nN6L2B7SVdGHeLHGqMcgZ2cat54W9kTDud
Pm4fhzRXN3VJzyKZgNgPTTk9F5b2LbQLD2WZ6FN1yldSWi0XGt7i39dmpWSgFJtUeHBivyC6x7Bo
IXfOQ43LqGCwScy4gL/M0A5LazxH4PwuBTCZA27M57Q+60z7n/RUiy9WI3GGFLHkR4mFKMASm60K
kFSkQcDd+9fKzRt1vwclu9nev4RbjJ4qZrOXa6QAgmq1NsrdGJreQvruN0UxvkhNmrkTYgsVw8y2
Nyrm9GIm/v1uyhB7g16THnO5vd/c0ycI2ipJVsG0I/Y3c33Z0ffmBE/s5ObzwouH6YUZKH6XP+4X
sR7bYaPAK5WFbBPcnCbFKP15A8IK64te76SuFjet0v9CwlF7yd2oON48it3NoXm/B25Q9wRLf0kM
jfSMgfbZ9o+70+3uH2kaBktR1Gq5y1iZeKybhXK53dy//OtGM6LYq29eyvjuSr09wf0J/3iq/32s
UYmyNMJynbMVW0hHygIIwOPz/cfS+2P3J0j/CvT47QnTCikWwsXnmm7pttRHHLpCEmHDvn99uwkj
AXMLEgy3GDBkmxnWuPZmwGVsV27v9/76MoiI9OnDjhKKn/jr8fvb/9tjf335189BJcG19tczZyHR
74wG6bDfPsB7CMgfn9z9a+Hu5o7bcMvBLzKzjNVtoDYQcXABK06n5cgvLBJfR9Oiifh0/wFB/bTk
toL5PFUYJ6T8z+c1loKj4/4n0ANjr719535Pgu/piUn39ddD98cBfPz5Ey1JCv5slJu/nu7+E388
ZznRAlQr1HLERHZbenndNrmlvN7v3W/u34CZL9z866oTV094bWYo3hG93AELlyVwWmU1Xj3KJFsO
IancP+bofrj99bFmANduJ9X9TJpuAZ73m+F2T9XnlOFIHHmEbU3buiqwY9Kep73Hl3/d3B/Lo4V9
okD/PO2Cyu6yvPTuLyQklwWjBzez0cDWSZsJgQj+FCsZEDYhFcjAQBMXhczzpmKKJpKEbyFPVUWs
KI0/S8RrR/6AYpG/kJoXYk4bmCy6T04SYNtBX+V1/SuPoytRkY9KSjN2nLyZKT4TFwjpSyihOJh9
6jV5Z2ps+AkzcWb2e9Clh2sWy6dcTsyVPKe/TIttEDPwq17yByHGMVHknBaK8sWclc1QtESmIiTx
MfcQh0I/FL3XIQ3JuKMf+izXNwpjEu5DNSRH89Z2joN9kOrR1uAftEcbEtwnXTnG5AxEbaReaRXw
yfCEyDGIz+tmnCTMAeaaHC96eFEGGamiACc1RTkEKq5WpT9Mt9Fw3+U2Sesn0bB2QKkDUo93Q1cz
G+1ngBT9i5o1D/TO/D64SmIoudFsYt956fRcd8rO2rRh+sVqjTtj5PWExHoJDCSJ8PhaFgb3ZKlv
ZQay5kzkA1FHV3k0PgTRF9s8cSaj+7oD22fLIBNUYnIQtOkC+pQJTiSzh+ASHhM5GGmYyuKeLD8h
EL1e1LRDGMREWOGBB+Ao2ZI8bUp0FgmTmyFnyxkED7HJGDGcqewLEokNeJCO5WKpI6yD+y7DGXmF
ZXijdliHkKIs7OhIqxky84lge1tSeOdaNmjbAJaWEPYkKhAVscL6z/jckt5K3Zctdl9KTsVfNcGq
HYJz3B0LIr+9Mk8B0pMzZ1LTuJ3iDGx1s9ZMSGwNmf/pzAQVcrzQ2dhTXfdMrOhPyjLI/0Z5mjui
uSGq9w6yiMfQyg689tau5hjpMJkEKwKrnKmxJPLZkfdVevHM2flDDF230DFN8Ive6v0N2S+aLUny
OlhUphlK5C9DTNp1L36yn2g5ZWWJtKgQ/w61Ifwh2l3TKuiql7lTyF0t48+4IjkH8bOLFjLwFs0A
QJVLj7Oh/cLX5WrjtkoFjMsd73Hf4JQKZPwR8GwCv5nUNSxEqGKIdggPrrGuRN10lbOeLCFBmL1m
rGW/wGnhNnUJKCCcIAVAabtMUJLzUSx2i4Wxxcxz7bIUUntmmr5atFm73B8KSZ5o+lF6JF9Y4CoE
vbqtlzcZF9UhXzpjYyQpARoqXYQllI1NqE3GReijmsl5IK6YKyLd1ILLhJZ4Y7F3tOG7cYJiN6an
oEkofVS4RryCFtTGWdWL5QmKIzF7pELA+afiETlsLBR9SFqQKikM1GhYtMNlmubkOFTJlQvFcLnf
dNN2mjDwJuU+DnimpFZ+1aZisd0KxouhNvT9b0nzyfINILTHZjPGDzHwYcJ8VgroftaqzFobN0hG
0ArxYxgZ20hV9iWDWROr5q5eNKYFXS/YufGodApBJ1K8mrNleCCT86kumq9IzC2+NdO1xuR20tWO
tDZRGjemBDQMuDU6m1KaXClvKi+3Gr9UW+UosckbyqLbIfP+oN5JVwlNRbqAU0y5qI57I3nOq8Sk
8h8bknEmjoLxgsCjs+VhHG3JtCidKsrCTDzUuqkeNHlWD4WMOBG7ZgJObyZdvk80h352xgDAcOA0
SntVUs/1AC0YI+Pk0bxq7VJ4UfDMHu7sWCRXa3yzsUuwN7Qnmqhug5kMbXpOAlDffc+Z/ISiInrq
aNRHQZdf9XE3L631pKGEBvxAlu487gMLomgiSI930U3d0KOMSyKsF/DoOn/+32uIpZs14J/U9iaC
K0PRcG6AFpZ/t1Usg5xYsaFU61Qy0zUQtsrrCNC1kQteTfSKBDm1zQ0Lu9Jugo5J7+L/8C/I/yJi
Nk2TBVUExQVdUVR+QyFaQdT1OMerdS6gdAp6+WSErADCGMUuF7K3TKY+RxBQrfDQRUfVCokVyWmc
wyhzWrxyiOLCaHeTloqDlJ8G2N8dY+YNO1TxeNN83ptU//6Nu8P/f3vjTOPGhNRR3ato3P9Zeo13
IVOSEp4xtFjdyzTJ3IRDcJQIwPIQL6i+BnnGnQZpM5DB5bNlSt8WZS2p6Wc8zvugJZB7AshmRp+6
LD6X9HboBWnf6FI0zGsNJTDNmQeAK7Gdx/Hyh1Pqn1Ci/+hkuXl2fv/gTUjiqm5ahFdrvzOl5zbB
HyPpJUtdQemuglWPu5YXQQ5einx6gyqDjOWwxe6WGa+DHrM8qDjorc4r5VL1UPLvR/NTS5NmjfX2
1bo1ROqkeuPMe0imqvKnqhydNo80v0vUIyyj/g8y9p/I0Yc/3u7fCKi/ffn/KxDVMv7heL0hV/80
dt2Yrv/9X0fsXuuPvGqjuPn+Z88Xw08e+Gi7//4vwRD/pqMekfQ/TV1/93vJf9OIZqUAlXWgqXeX
019+LwV2KaYOYOyM9RVO5r/7veS/6ZZmmBBN6QOZJCb8v/i9NOX349NgroqBRL0xV01R/81ppQr6
FNaYWMHdt8jRWGVZR83YE671PluTzUMSeA1cXPbK2u0v3Yf6xWn/rBLHfROQ+8QhTotjCC9dtesD
nwaPVDCoY/wd2+Q1JW4uuKBdomvaQfHbVMFj5rMzXRUfDGsggQCQyAOXIvwXWRoubVWXcv0fPpM/
j95/PAf/dfG9vUbMbJamwbPWrd/sRGCCZ0nOzWUNkOO5l1jz+8XnQkzEG57Opv8RBLzBVRq/abH0
+O//OF2E/+MdVvmkQCGJhqgpv/11aA1TjZl8WZtXa9yJP+Vjc1IjR3zvVvkP+ZI3ksiP8aQ+Evep
7iAnpU/ICQ/Wk0nw16muPPUsYa7ZQ/P5yI/LJj2TRN0e8faOZ3pjrRcfSVpXbUxI2pNBLy5xy/X0
VT5He+VB9CvzO2R1pWuwPKffsJj1B/WtdedstfALCOLsxbBtIbT79/qaXxFyC8pGA/lleLjPlcWW
KnruEJ4dPC7tPt+PK/EX3UplDa8UuS4YFjbTpts81UcpdaRd65tbxc3fS7YPdvSVXHgtq+ml+Fl8
TOkEFx2Ctd7bKSGrH6G5Hvf9KfFEc5V8z2uUge4ye4xD08r+kXd163SMhhJhA9al/cTk06NBc/NP
UqeJnhU2zTvX6lz2miubX9iFsuwR/xNebsywK+koWXKeHxbDCQ+h7hClWJ7T75DWeG4Lh/KCRPrR
RNX9ko8X4O0l/g+yzPbza/Ghr8aU4aut/RA0YBx0GArSNg29Av1uuB5M9Hq8IS4jb8Iq2abo8+uQ
c0AfFpJKkaEX4hlZDhI249y8I/P7LB+CU1ce5adRIY3DHso18Qo0Ca3H2BeO+XY8htthWYcPbMcw
t4E1g0zqVB/ZtjZtlDXRuXSVn8RD1dXj2rJFlAefHfB2kMOpTZgNldSrDHu0fKCJHh1MdneuAQmC
0D2v8yisfXUVeWrroKQgL1J7k34Fhwr/5GF5ZaZjufkJ9u17dJAPSshb21YuZf4C1FyDd28nvsEc
juxdf96ZL1ZiF6o7l2723ZzJfJ2OCFrUk/gmQwl9DDdGY0cGLRanJLyM7KwLcZ7EkKQd6Nt9TZG4
Tj76TePkJ/kRHZN5DT91XAa7jqHpS3A1zyTwcVwTpNi5PZGIG/2Yn0YAxx4OGePcqp4AKH5dfI6r
gkntul4TWe6ymGB5po1DjJr1DKavxFpQOZPXOTmnhp19D0eVdxPX1oWCHmnLRj+1nAkaA1Mu/7aB
fuAVzJFxZvfUD7ZMSqqbed2HvqbuJS/Fs/DNYaVyypV1ZjpMSOmhpUGdE/m2kTwVjcQXANbbC9RX
WHw2CB8J92MMLQFjO8zrgKQaBPxOc8xzp99EhzSBI8gCqHTuLMLv9SBD97o70PNgNPIru0YeIIE3
RFmZDy5/PT1AZ9J9JJHaJrl277O7ntfRFccJsoYidMITwpsQ58eFwMcfgU4O+tTDMGzmFyhGHoFu
1pmp54QAxp+R1sf2hJLYaWXbPCn91ToPh+4t2t6Sud/mR/FFdHOXeDLxUTo1439Ymf+1OEKVrpqk
X0oS1zjtt5JUZjSrjbpcr1uaeQUdYzk3Xsy4/Q+l7+/ZJtS9sqZZsoFpE6vk78U3QATCgAKJuCNp
vNz+hDVPmzmcvpeWPMI57xxxqbm+/y8Z/f+46Mj8hd8Xfly1Mp5sleGDqVrirSD/h1wjFEmqPpE2
tJaE/EWZ41vbtEjW1YR6utAV4R23DCrpbBVUz0lIR0UyP0plLNxAJ03SEHRwj/OlDOAIL6bMqcbU
ZNWjsgAuI+7TfjpNgAyd2mzIeFYQn8QiaULmJJtgUiSiB5ZyxJXYHruJJSNbMtcq1R105ORULEq9
V8cZSlNibFOdvLe2fZarnhBNI67hQ0GkzooSrJG5PHbMGwgN4SofzkTMEypvltdOM/qnkOHnwcoQ
tCSYMvOUpk6jhhVztnZPXELszyFXMaYXb9ZQUvOesjA3VpkGswUdUtFnq0YnOHjqUWPlqBW7rZin
kq+Iy8boi2Wlk2RnqwXJBXpA7hGMVyhn5FiMGedGMTzEBS+Bj71jOTDtAiVU3Ujk1N40ifgEX+Sq
wdtjLZUrNfEPuc3pUR6BtbPVe0r1QD3EQw3hbdEhcQ+INUuNYXEprrW6OevZLed7zldTTM9H1QqF
f9L8kS+AlllTC7afHHKBHWYd+6aQVpYsLKqv1jlpuiQuCzLKXIUY6UPXohNRGW0Z4siFz1BPzPVn
H2XW52hNKoBrD6kWalTMa+thkJFvdFq7SYmfn8bkQSmFL0u+/WfactHkD9JGdbs0819NqQZrraKz
NKG2ShisRgJkn67UNaS/+nMfa4un5lwoAsaZmU6FMDCdB3KHYEjXn7QlfBIZamOMOopmtBZm7UGa
ftWT9rhUguJrrfiC4Om5mrKP6NSLUe61U/s4RcVTEoQXOW5/JeaEeYQDeFF7OHXty+2+OnrSGJve
EgvJSssVF0WzxNZS4CWmQJC4JBQ4erSF7rlMv0WVIW3lSaKAcIdLQs+Q4fRBYAROR41P2pS3Ja1L
X8hUNDp41JNhbB0lJQGXZtBzwcBbNG/R51VoroTpe+ZQF4XsMlXyr8CYGZ0UYPutFFY94TFpP2PK
6BsuFPoD6lyidLkydMeBT2AOQqoIZLLLAciMW6Eb78enir0tPXL+j9StQFaqbDTDHB5aub59bGKA
ZSf7tjKcQPQalUhzRxx3zZI5HUYq9UFHAJSTo4v23mFu70B+cU0EwJoUkCBtEMa5YSPq5GPsBNK7
NgiOQepxSu1VaN9J9LFMT8tAMOM0XM123FsK2ZQGURrw6m8c+XaZ7ZYqbZhifZcbjb5TsGv57BNP
c6QlpY2kRPZM43bdaHplHwi92SNrOS6wg8p53BACFjCo1nBP4zvZyHqBXpTQtDZFK4bacuph4zSP
Qgk5EggsQhY2o06pQT0F5I34kcUPrS8xz+YgE+MGhF7qMeulwRQ4VVV4pkR8z1zGK4P4lu39Roj7
nk+f5Be/7kyk+LBuoba2boKVzFZnpfLGiMT5SR3TrQG77qbXvT9yv1mqV7A/+baM8+yPh++C3vv3
BvmLcyLZkRPJFDCURCevQQwygKOv3DE2oAOVBduol7/rUBZWMqlt3kPsMDYTT8tjOyIqdCgCqjU5
ZYfybCEKQDThUDQGb4w71/JbUnmt2xyyw3SQPrLURpCcOrrlWg+LgG7ASd/mJ87+eo80Y/ppfMkb
qBH2AN7f7PIckYX8RgtaPUUfzNtX06EHVn8sP/MdFTv6ZIDdr3xE+qu5a5/IICXJEEg8K/3JqAA4
EtPg5JKLPyZBMgiEUnWb1jGO4gOjJYkCNXUbfUtBCyaKKaGJG/NMQy20keI3b1IL3HsvsSqorkGJ
iAzL1j7NB/OXuam/4+EtWlyc0Cqs4J5fHH5qMLfPI2YBCKS2YMEWo+5x0s7NjpZvPJcXSvnwwbSn
Z0LZfYQ/vtE4BpexglJD+cnel8QnsPNzeU/wnvg1kYsytbaNKCzlogfGadet8TuRDDDs5Glbhtts
YAnFSZocjdJtNJ8UBpQ9oYzQdT2ZK4X6avSUdoeojszDmZOt2xFMKR6awWY11UQbcGdb21XtxaQF
mrcKXfBG/UEj04mXd8bVtOxyj7xfcxUJNpwrMpckutqFM9Vuy3tYeeELTdDK1ShPj+bNNUMZipKz
eZUrX5FWxeiUs2PCptQcIbK1k7w14w03dDntkkCQwNYIoCJl1h1feY9xMs0wikT8D2uZ90MHgLSS
R1w9do5LDhsw3DgvPpe8W9SX30DYlWbXfJKTzceDsGbygN0BE8hOlr5N4UaGa714HIfNZL0JRxYx
66hpW/1NqLxhzWGRCxveYiOEHfdkHIlZ6lj/PDZlEPIbSBSIARaqRvNiHDGfEkhqxjv9l+YJ5+U5
OLGDaokhZtP+2F0I/ONvh+8Uv6/FvtoMv9iVFXh+v5UVyq9D/tGXjkhI/ct4jSe8wY515LQBB1Wu
cZXrhVNeq1XzFLHZwgHxxhmgfOZs1xJ3QIVZ86Gx4XTqax16qqsd06tGsbqgs9/hV7EQ5LjNy2CQ
4bCu+P+3/L9ifyA/hHOSIkrwyLI3RPuCLwIJkoFU7Eo+0RxiPr899TA8lNJrWTo38a5JWK0bY91K
Hd5Eg63kMW0cbS/VnrELtgxvMAXPJZ/UiueoU5cPqHDF4LlPn8PFZwqmY/3od8KnWnj05JGvLRiE
/JpS7IhHnb4k/LbpMG2GPebDMlxx5ELVF2yY0juEbtMWqtUhYWYGRPbXDFzgVbT22R6pLrtbPSAL
EVfDpvwEbkrsccm8D2q7bbxyXM0g2vHB9PTsbWEts2b0n4mnrjHktvtoDRTDgJP6mvmd7lAOsAUb
vek5hiV+QrWVOwLqe8VuBwy2jozkGS8n6YPsGjAq46VDhOQCt+SoYZNKZ8DL3m/C7RH1iBOd2ZMX
2zS9DD51nnUBRNG/4BFRJt90lE3rSK/SSvb1a+bTy8G9AwTE1jbZIV4hGKKz4Bl7Ymm95WnMvemh
Fu36ITuzo3nrVskmjh31kLKMhS5RgCzcv1AmhOv8qPK8wytZDu+8hjN7XbNYR9sBlTPjRV41CtnF
szYlXeBTyIQWEw4kyHIlHoNHjJ8dUhZmgc7osjHvHtuT8FbvtKeeL17Ns1Xa79Gm3QX0USgUzsHE
EIHttjMNT8lM7icSnGBjraxP2cufuYJ2D0VkS/tpVR7DY/PFZGY22F+lsWOdSHFTKbiu1Sdh2AdW
WPWiHONruoOdLm9DZYs+NJhtebZncU0+fdVtKvFBP6sH46l8Rr5JiRkXeCDIXQUhvoZml62A2+6a
jfRqtNvlxKbuyBWGZgi7xPizwwokIwb1Ik5WAw8GUTIoptwq2PK+5676Wu+gYFRgAV4lxVMUDgPz
qHVOA7lb8IdgHQnrSVrxOQURik4kamdx2pdwlhOHbepAT6FfFQcaK3BsGGOxr5SQGn9SVFgEunR7
9RxdBKaFtrQyz7JvPcEBhNeMIS4EFncDvjqx12Dk25AXovT2tI/XMQWBdayP5EKK6hEEKunp5s9A
INGGwy58Wb7y432ZU71wm7/TXxkTW3rP0TKLtuXND7lfbtNzGG8V6TMSEG2cw/EQvxNyPma7BVIy
wrduZ8IIzfQDi38/b9E+MnLrIU6Gwo891L5peGXywPpjgfnIrEu6HZ5mD2rqC8Zk9gTjIXujB4Gx
+kQLZFBs6ZRtllV9hh8KCCA/h+9cl1gMFOXDGlb9YTiVj3Fra18E+8EleRHRY+GrgsfIG8CElksZ
6yMp4VyHdcnLrlN1DQk41jHh+BbXlnLFRUVitXtL3jvDSZHx2fN5eg2CJwzn2Ee7jcIRi39Va9ze
W3o7eMeZRVxxIXnVZ30t38tgrz5X8WPyYFbEL621dQIiibS1VfwxlTZz9QH1lWSn2+TEkGThQvEi
rauV6uNGI/2Plsha9LsNG9T+EKdu1KC5XfXfpuZ2N+OxG9a2iJfhzXwSl2PwVKwNL3jrv7vKrqgC
LkNp38jtDaRmOzyKXn41RCd4wFHqhI/VPl+c9ENHHPKjrPp3Ys3Dn3mbf2D7RGPfsq1DAnQYcBpz
SNvZE9e8+Gw588PA2DXedNvYm99VuJFXVnWFvCCele7YMd01T8ibuIooa/MZ3A3GPmxn1/BDWYnf
fIHHaQw3E21mOqwT4lU7qb1McoILHsFipz0iN9aiVZSd829loYj18m+NgXB6Jn8ylVaQH4uVYhyx
wUGuQFPBZXEW3yEWsln4HBaR7YlIKuzrAiWzwWDWqV6J+Y5TL2ZrO+ITrUfZSfvGzSiB6rhhq+4Z
FQSJJKCxhshNPQAfzV5RPQWHRvlpm6+G9ChE6ihFoC85wSb8poYpTg1FwplJfRA6qJdJ3ugYknqY
lqu3pKfGtdVv4lDQi2kpuw+7v45kVMZ2dBn2JGF+je8B0vbQWT7rb/aNVsto2wl+Wn3FFMnGMWYS
BmZrLzhquGaJQCV8ktoPs5vvc588cskddXs8ppQZjIsL1YevLQ1utevQ7B+xjIJLYIr+S0RO7cR+
g3Vzpx7qNS0/lpfaC4/ZW7FJfBSG7WdfeQaNzUu9K1snG22uFCfTr4+muRP96Xv4No8clULo5Jfl
EB2KL+sSnroD/h/EVZv4udlD/aR9Xj9P8JSKH2l5IGO3YPafIdSBXoUNcDV9GaZfMaXA3wgOluSm
HFvQFOcoNMxQZr6h8har0yzusBqE+LVw7GAe2I1hJu2m+3clsTsMOSZrsQWDD72+tfvbd+8395+7
37v/mjGGLORp2rIok8VuTbGEhPr206WxVNtgfsjCDplsEp1bUXJRKCguagss4awzXd1iahEb2UOd
orCnCoHWVLrkJlNOLW86hpacwmjixM7bwckrKXZhBZ9jK9rpmsn/ZoGqRoMjrgaBK8hiiBbC3hon
fVqljObTnA4SIGrgNuSaJlRUgtGtgln0WsNs7LQRaUdZGp1O5Epel3RvEjIkr+5BxUg5WWZ5ka1q
mR67aFFwd8y13DpIJtJ5m6cWaqlbBqQX4VuhrK7ccMbxkzXwCppMdmXLaLwxa2ibywEKh3iKnuN4
pdUqBJXEkAgGw2U0KARu1xrCyhoajFvWZfdYUx2ZSuRaOM7sZoK2m00q2zViY9We63qVLrRS8HlE
tzC6oF5Q30jBIWqVN0AXmKRZH5IeMXKBANhWheSRmenWrAxA+6yjUb0bFNGVlgyxbE2FjMP9nMXB
u6qk7RY8D+16UB56wvrXLtoK+dsIq2ELvHiThju21w8domTYSwtNcTlPyV1FUW3NFBV5p27C0bpG
NyBAQuxONJjb1gj3GGxe9bSQN8MoMCbr9Icg+cj6ptkCbf9WMS7YzLaBL88Jpqgg5vor+AlZ92+q
yWaFKBzcM2aF9GPpYH8H0+MCCgsE9mvev7YCpIxJ7N6KW6ahRCZdElxq7YcQM6RgYfY8RBnX1Rpd
9dhYP3Vh7KQWj4NAcLOLpXYb5DM88omIXUhybH2XF51AMFC6NIzJYf9ZAnRGxJg22JmRbA/ROqCb
V/fLtTZUc90nQuvggKH7rY83RuP4Mt/+mCyzOyXCRMbNSw8aVEizWJ4edStVsogjSGTRbiN5LVY0
qGMFa22qAgQoYGqjue6XF2A9L0MRHXWuoYOl0G8cypeuYzN2/9080X5Ec5Mi48azzP6djlpsYMCc
MvOU6SKutVm8dKL6WkzpGpup3js3Jq5Yc9XBA/3MqhzZvRnyHxhfUtC+lAieopwNcVVQoipldy1q
vEuFqlBrj9Zng3QmDj6RCm3TeOh3RknBXEFLNFQbWO+blUm4mOk5piojLEI7HMb+e1CwK7gveOoi
hihJHf8Pe+ex5LiyZdlfaes5rgFwyClBzdAyIyewEJnQWuPre8F5XzJf9n1VVvOawACGIAnpfs7e
a5M9m6YIqLPg8BCatJWKiRldEla7QoueB61XiU4y793JflFi6MG9XTOeVt+ScviIR540Tu6TkEE5
KGsPZoTqU0dBh1jSxMz9TKwIEUuCW0qqMlsOG1TkEPzRoIgJIZPewsiprJWLUvnYazwA7OCpGw3s
hOjamZeC5YBopaj3I4+ppnFbGJVPfhi/m7B0KT7ZycZp24OeimQnGiSYqQ5QSPTULRTsIYemoqYX
0UPkFrkRU4WKy+/WqqDjFnTlreMCTBrqZ62alioZ1iW4hggq2wd3aBrOt+E5M9B0Rjp+rMReYjIb
zkO/9eIBE6Gu2sG+RL0YWMq21Ip7sSB1tFrHJGUwpDVrpHR90r3GRcp4JKUbwz08u3KrF/xwZMrl
8ZvdujSwYn+6MXIUZIHz1GM1n61mTfZlsnUIyykK5tIjyNENJIhpHS8h6SWdQEUlgs9yI9SZtiDV
eA5WBhiS2CEaFH/fe5Uycy3C7BliCj5VjpVwRb2aRgLBDGJuS8oMbev/CEniEyCCywJIUDNh5bPI
wNsQHEArHf1s0x+dRv8ORuKpK9s31ToFWnlDZ2Nf2hUnQNv8cLFKod5dq1D3sN1cI0xcwiqCa++h
cMwDitdHWGU3Y1nv+sGi19aqwyGr668yPbqYxoMg43GaoycjywcrYZNSbLLTt0TZNgn939oMr9Oi
J2QFyLIRMMWZ3t6tyZ08k4yKqAkrj2gURmeKfoUqLVzVyjJXdYaHyMkZeMRA7WqogMBd9qKi8TsW
nTcX7mNQx9k27YAtdEm5b5r50FqAjeJaPRW1Qn6fmj6MffuGwI7c6wweQ6AHTJYZE2V5f18oCm6K
bjOF4jbocyDdJHaOKJgSEHcrwj4wZDYr0JUjkszQ8gyTTSvT672fkIJEfCatM5JIySZACOZmz8U4
8FJJWa0e+lMaBs+qPa4blFBJQ9QhIM2U5upA8bfXdw13s5XlJAv9GuncrL+k/WTtCM3sVjPGVTOf
32czOmkBoC9AbfeZwxg0bUtsbSmTaKt9hGRVekBL7jvOU28yuMHr7k4YTbLGcc68iW5rYDCt6uF6
NX65TfD7+FG5F4Jc7ZJCn0hdzYtA5oq0PPVO9Kjw/V8iyudJkXwjayjkSQz8p+ZBpuUEw+XItg5G
r55Ul4QuXeCb72PBfape7H8lE3sb1Omq9QE5REpXHGJCtLo5yj2VpNOtD/vwNsEY0ccEXmHZIGFT
d9fIlzVyZknWhb/F9E9namhN7wZecW8Ys9QryuQwq9o+K5yDEbfdxlE00rO7BAxuYa2teVwPCDbW
A268ZNaB5ascf8uftyJkXqahYcGFp9xNRpsdzNKI1zXK/RVJk9uqsPMdgUE/h6qnjJuSPfrUK6q5
gXPsVVPM1KHprhsdwVvXh5vZIAnNaR+bzKGu2dYHv3P2qQ1V0q7N+yHjkVvO3QHgxk3CLvIi374q
icFbw7WMYtpWaRo9wgfhimnMV30sidtOsrfEV5+HOpx2pmXSqnNfbTWg0NePW1MMECjcJjv0gfXN
ILTLa2JlbWqAhEjytlcEym053MO20PRvbY+U17KoCThLzdrU04dZUU5hOT9ikzAY6RqmsSGujBGA
MTw5eQHa39G+uqyrr4242VHGL1ch7gpQK+1D0ByK1EYEF6nrJscbnU0/4yIIQTT1zspnDxWGselG
6muawogtQo/tWRBWqpGr2q4+MUwvHn5OiRC7/rodG2u9uDaTytN7HIC5rj37ahdc9R0TBQN9ROF3
vZfG0WOSxd2WFg0eLAdRUEUzGwwFkbTbKCVQY6ShMQ3UNYLWviZYAg2GVl7j351WnXvvk5HstdM8
76K8v+3FVnFAKOhhJ3YzhNtjkw3GUa79sTmmeBtCAC9BhRiQ3tBGE5V5HJzw94V8zalxqERq8P1i
O6gW/Ak3LG2TlYzafE3HcgcnorFyDFtqs3UTV1/3qqKu1Cpoj2bYU+ELsScGRMNKKxCyRGVDgk+w
gRJ1Kx0YPZLLA25DavxE7yVV+veim8p7JSMNdV7S+Jp4WnyFC59UD/Gxy0Weo0Bp31yCTo6ETf+9
iBAYGLNZHaTVI138HtLlYVZdSzqb+tAadXcM3JCmgjDzO9UfcHJ3ZnKVVomxk03v/xUKPk0lcr93
7CD5OmraOvps/13uZy3C1V/6gP9fKIiLO/w/6/ekaN//4Q//1gm61l/Q1xH36ZoBXRrI9P/9Fxte
U42/pIhUxdKL+E9FKvEvraBLZroKkNpAWKyadCwvWkHzL1doqqADrgOuUJER/k/Y8Lb4d9r0otQw
hG0JnU9oArD/U8sGTLxsLAwxVzS7F5+cXKToEUhCF1ygqq1jkcBLp6AZP/aJjk/nsi1fbFUqMr2S
W2f3Fp3wnPI5LsvMgMHL6U9DpYbqwihZrEyjA4aVwslKVvbilKqTaCRcTbntlmw5ucB2pWb7SPTY
kSZPLBlhQd2AI5B2Jblt6v5JjBUGbMZCEAeRkXnZQ06zEl9y9kIGyvdwEg8Q79V9Dhij1GayQKON
NWnmwecxp2AZymMEc1ZVPuPOfRozq7vi+X9QBp1RQ6QiAEvKbRw6wH8D8LyB4dwPUXwy/JCpwCwK
KnjFqXKnds39rCM8z9i3mpYxRQaYV2RRj9Gx+hQFviHdsu9KYX2rnOShqQKYtMOrUwEy082q5BvG
m97BSW5nhOIpEQ4Ry/SvqhyFBo+bn9aIUJsy3EjrlxccNFtle+12MT3n4RpMhwJfwHytsunWTPJ7
TUTf0RAQ8TVk+EZtMtlILoFoZPHc5Wn0vXdxGwhDHxC7DdxD4Cn5Q33dhs0rWFOM5AlDWYriZkYF
O8Fyu2oCd9pmUUl30MT9jtGDemr+UCgFNbcCMSHOGiOGdNzmVAHZq6MdZF5iIdgX5MYjtn0rHefJ
n6pHrarvnMZ+hi360jhYUYIh3ruZde3i+XKTWKfZc68rTFwbnikGPnOiUoeBEkMYVF9VyyStEPkX
Na2x4Jaazv4mtfJDOwyfw9B8OoLGd8adMkiwmObcrFOQnuaxCyL8KuVWqBEqDx85om0dagbhzHXo
QPTkUm8Ko/oJLQEZgMqzKeyQWAT3LlT8tNV+mIwj9bR8ynoyodt8YjYTmj8zUhzNGBJFSyGhs9tx
ZQ0lbRa+NNWaNVNF9qXdceLV4fdoqCa6vsWEmqcVW5u5Q5XaaF/cj9Jk+FkP9W2efxtUQbmzpKZI
mgljXbN41F4TnV2FS5DZlGFtySO6EqO7Xc6nUi32hUrFXGOsnaokeelzehelh3xQbhPKF31mHRXb
utX7CY3FDDjRiJTdUGAgaZLpCyrzDUwtRAVtfNshKiZ1BVJsZ/KXWnZfM0Fkvpa81Jr/KnJI3Z2F
5wwvXhDB2RmyDt0ZsgyjVe+UjuolPdcq0WavdOI92lk8VKQQcELQTyjLZ9RhXx0G33Wy8Hl6mLth
TWFYBWKLIP7gzuOtcGhUFQPqZMzzRxiSVHAse4X+4A5WNsS81L8xAUBlQfJaudQJumRfCwx56iSo
vEbXtdM+DQlqz9TNNkbOmWzpLdILK30picdZUcy3FCq3RTygAon39ePQU0tobZsZkLoZJvPanKt8
DetLwc4X3LejANWrnhAiQsO7VXOdVgB+b8x700/e4C2LjDslpCSa1NEHfrkDphY8NPWjb8UfrEer
Bnu+oyjQj2I+76EEp0qkXHwVVcEDRey+2w093Jli+T6NSb9B6MALBdNOBDVonxBCr7MJXmCSx7eN
5vRU7n/GrbIP3JvcrZ8w2z+4QUmJWOOaZth/1zGxq4krjNLm3hLRy2D0W6WBrFy13WFQqPqqxXCn
456wu13KU4LTK/7eCyo8WWP9dO2KILacdwyU8WSl6qMbczLrpqgIlhp+qOYNjpv9GDjoLaMfvoaU
tEyHh1bQBUry9kkr6A4ZEwobd85DKhTWxpl5pEBoeezD/rMRxYNa9t/Hkg8JJuDGIGjWa4Gv8c3X
jm3chW4OYWdAdNll78pINQHcUK8bzwWWb7DHztLurTSqwn2qPvhLk7OffoKDJ/+zgoIR/xyD/ITT
HeVW2W7AZUxe2xrYuwoiINGmpx3dL4HWFk22XtwoFTN+3cQb0+XPKv9ed2yEzD7lyETQ38vALvvd
jlqk+wmG4qfehXfkI3zOkzFuxtDhn0SY/5x02piwCL2ZuKNVSwpT1BunIM33SWy8+pH6w/bRPxWG
sgkRWW1Cw77y9X7rjsPJnjTf67P5DqjEaVQRORl9xWcqPTUbvV5HtoVaWw0eVD9Jvay9AtY7Jtmd
kfkF+wzRe1eatOfcY1QYnk7IXZrm92mf/gjiJWiuqbduP747YlTXzljc9SCTqBOhvSaKTSgo+LUw
/AF7atMPoMRgjdB5c+v1MKVr9I1WQ7U2adx9RSuHKI9+DRq3Qydg31Ct+uyBsHgIlxDuzR+tHryM
I+10Z/KKPs5WbVeJfWThyG9s9Vvutw7zJ8qAijMdxkoUnm33B4ymV6OS3E0hwwkmVya5qatcodNj
DTvVnB+0DLVXFYPZ8SsPoAX/NzGu1Xx01nGLZTu29iUT1sq0X8exDr3lbHf1Uts1jo9ujRZwMOpv
wYBWO2iQLAjypoaAyM5452bfcnBi9jRSdkGAmNnX6SCeS80k2VWjXz92b7Httzv4Q8dmFl7XWRiW
leahChb17qAcWnevNYTvjSM1q0J/MObw5CCJWlFYETruSbeGlrxQb3R+ycmf3MpFiJm8GwM1aaj+
L+XMiajGtAosiDIo5ta2WXK/gxSiFOggIEsQqzmjBcpNzhtIYyTO4k8mago9W1p9M4eMnp7J66XK
mZv705LOhkKvUHm6cYYIgBlBnu6tcmGoGMeeAAavjOZnd8xONSRojvhbpEFfjmfrC7jPzrIrwJaD
8uGii/VKE+xZiDE+EddtigWvqdLv7YCRvihjaNEUGJPB8VQ1gWKJr3LHh9dPeFbWXUfwUBnlT1bJ
JW5l1bswiC+ZuOXUdfVDTA11ueoZHaC7iZeybZ6m9NQZD/mFwuUgnoueyxUq3wsqIrN0niOyTD1h
+6/J0tQww/qN2u8t3jw6FUX8YGX+jzyvYZq4DJ/seF7X06vVOkcc/0zc1Yj7DTAMkY0foixT6Bvq
TSk+MBEz3U2fNLcUiKYzvHCCsYBGEF2dopnIjObJMYzYSzP1FVXjkm3NmeCrwbaHncuN1Xml+2Yx
+LFX4HHIEG+HowFCetV1Q08zPfNg5j9qTvlpundEF9Dqdr4aprZegx4waRxEAAbq8pBaaFE8+244
omFQ74BRUjYG3UHvBBV4a8FWRPVFmqOOuV+5KQlfNtIDUQ2Mj5LgjfLtR1wF71Uy34QifsCUTlCI
ek3FFdlXRkwQZdkW0lBNzW7bwFYlIWMk0HKR78zV4+yI7znYpgI1NqXPFJWFdQWnFMUJYdFepGwJ
WL0biuDVLMZpkyfhyawE91066tz+kMkbT4oeqivFQrLgxs06j8ZvZkyhJGvLO5+BNV8FM8Rk1cje
aF+5YXBbmDigx2zn6tDlk69co0UfzBQ4bB5azvQZIz9SoRCtapvmlTPNVJfNEyNy+mQO8Itiu1zn
1eA/RY3depBWFzlEdK26yPvn0BSeTYVRMLOPG25wU5g+wAzkvduAN6C4RzHDfw+M8MlyZoYpORQo
c6ImZTTFa0K4wtaqPkEAPFAzonKahu+jM3wD6/w14VfVZwuxavEBwZ+Whcq+gr340CkGQq8uO9Yu
Shdq33vN7x5wMe0mc7jSav9k6QjEpqD+3gUgFwfshNBHk8Irmzjex5H9TY+zE0Cmn2HLI3bSQObo
DrUmZ9+ODOgBvt9r0Bw9p3Y+wxaFgZoP15qa3Loa5Wo7tD7alEpbbiM1SJYH3ujxHC86chwDKaG2
soNjKfpuUqufjdM9GoXzIWI/ZNzr7Ljh0jPC4b+YPlSD8X+HZYcsoE9uOA9IZFeufz+UNMURgufY
WPwiBN0VxckaduX9AELHEy44dNJQGDI/j0b+NAUBj3/Pz6B1QAtE+jBQ8gyXCgwp6icGBNu6M03A
PeMhcmbDK/C4zqF9O0Aj00uyB6eqObQVUR5tY0FNy7a93l0BuHnU6yH0FDw53azTf3U/jWB6aESK
Bqer7qZBe1FL580v4yuFyFcuXS4wB+eRhZqNmgsnL9EJg0IvL9JhwibWFw2M+0SBsD4uSqMiuRoq
7uuV+0KcV7At4AJsRIRGREUNXuOTgcn2ktjhBh72rvIXHNSQ7WMbUr3/hE2NSmC6jGoN5AQWeRhV
NMCjjq67BrxfJEZkx8W4FxP3KNel7++/+YPWHjq6xuD28g0qHZU2cm7TzGkmxz8uatQBFIGf2c/C
CF8cH5HZYN+U7Neg7BCRpz86Xd1pFbRH/dXQ+x9R6H8F8/DNtc2PDiJZYDDedh0KauqdUdo/q6S8
9x3yRu0IUyrAZjQdOK5d6pKa+Rnr+UHTxqs6uh01npeBX+ycwoUfjWtQdHtY0UhIszRfdcNUbCIr
p3dYlE+Qfo9tbJk0AZnUuio9M2K137OKSeQMRp0ZX/gW1rcGhXlUmzzmXSW8aqPkgQ46Ff0p/BE7
xrYLnkyeewBRP+EHZMfRiOx9Tn5luDBG5CKRZQa5GrcIwWkxRiTI8OMsq3Zhybk+zgupIgeiGvgT
HMsFzCNxpW5wG0bVcGjzvkKvWH7Jv0vHAFZDXQVrt9UpYcgXi+Xtcx8XlmnVNPWXN5CvIVfvgGmQ
Qez1XXn+TM5S9Oh7TZm8cUpRgJIeKlPm5WLgSuvqvOnXYL3R3gC89xxSYym+LzAZZQENBfjOeWdq
m/1Qqhu3CeESIY/Otm3SPPYLX8hKnNsBmD6OQFmMIdflYKIboQJdHFN7aqFwRtB2fn1bQLyQzEwy
nwBzZMd2qcXINXzWvJlcdbMxoyiq+8QyUfeVrBtzISMpcnVZFEqQk36wqzSK6Xk6AAKRXyttFHR0
v63Kv6YtGIH1XQg959U57TdWbkV7+X5j04yej368TV7nERmuBOssiyFCqFOY6bSW+1rulaQtynXT
alRdfu1/+RfySMjXzqeD3JYLGixY8rpwXwFEaofuQR74iNwm9N/LrrmcDfIn9Tgw+yT0Yy13hfyQ
el+zfwiZ1xltU+6YzOqDQvqG0IzwvH+N3O5nfOJim7m+yVlHCSRHkSXCbT6Ts9Xq0wM32PxI/mlO
Xrllk4NBwk1QcVhV5kD7gIgua0Vph+jd5Rj89sZ/ruKtx5imI82Tv3k+elGoMoaGZrYel5MDYkKB
h0wp9uQFr8eHNE2i884dKfeR7n65ahzsMCAU/7igzjuvCm+KaOcoc0MfJ9fmTeyE35UuUzeXPcwl
gqTCyXnGcVbJj1SoPYFIA3Lw5bP00KhTa1bhEpr9vHjer9oBBf/5V5frSv6l/I//8TUYLTNStxCg
9XJ99HFKLaHwqf+wpY+WDUYVM9yv02f5BSDi/AKpUkOJBUqewWNnDvsJh8GMiiC3KUv5EuT1H9+X
FvzBpx3juTnRTfK9L+feHF9j8aJJLwoLN4i80uQ3lmXOy9m1vFbYxma5I5n6jPzOroZtaKd3dqBw
IsozTy4uV+tvp+h5Vf58pgy6d5c6yLKzz3/SwhBQXtom356Pal5hCteD+nC5wuXXk38iX5ObwXIW
qn2/bdqE3WRHW/kzQ57s8jcuf//nKSi35VGTa+e/kdvn1T9+Ljf/eO182pYVGTPnW0+RMYoyU3Q3
ZYMGlABLEAieCgP2vH9018T/ojcocfVtjPfVMRtmQ/JeYen2xrIxyLX3Ngpxv3CuoNesZrVYga+8
zx2xH+ruZPYGVLWxJIIJ8RoiP83VMUQUiVrvhaKuy0rp9got/qNcFG6BIkOrkYPKbTslQoTRHjB0
u7DRxum+5jl5H1IFrfiJ/P1/Xs0B0G8HB8hJWs5EXj4hFAhPw7Lwo4GngNz2dYtQdbnakYS6j2p1
N4hxCLauaQUn+YMg4EFhOWQVgBYFvsPlIxfucllcNi+vjWJkF8sfn1fljxx52l9+/7/4+eU/R6Nd
7AlAiccrcivm7eXPf/t351V7+Ti/vXp+699euHzAy3/5p9cu7y5/OlrQmn30SzvRmJs/fnj5+/Pb
6cvJ8ce/p90YbMuofT7/u8vO+eP3fvuol38DiHVcDbBH15e3gja311L1LcxTNNSSrfbbqiSsgVpy
wWfjV/7VftHGGsrfspCvyTXZl5GbzZhsO19FuihZhZJdWP3iGU7yxSARlBzHAB25fIxIOt0ZhXfZ
TrLS8ihUMQiV9/0/AYayc+rWZb0thHYvOzNmNvC8l/RClQfcxmyY1NTy3gbylbEYimj5i85Qxcfx
3NOp5BCiTXpE84mzYb5MRyhvwlDdyIZOsDyPVBQqRZRbe3v2GaKAIGV/BTpy2GVbXbiHchMi5PeM
3sFGsxcA4nLRyjVGEju47TWVyghStQqWIGBqk67qHI8UXtZgnVdzc3TUqjmWv9b+eK2uVZtZKCqQ
hpT1Y6sNfy+kOPD8WqyOuyTDHDMbGG74hZ70510IBUsez4gyz1GuaeyY85p8LRp0zgFTi1bowBBQ
1Q2jX3Aiiy3GZVUeYblt1fqLXxT+RrbXZLctojOCfHI5zJfu21TijmF2TcV4GddVv9iJ8kj/8ZpY
xo/MfT6RTPFYOXfgzuvyQPc5NbUWB4g8nPIQXzpylnwUnbeXB5Y1M/TKWwJAljELOSmY0uTqlNER
4Z4MeTKJqh99BHpXHsHLYTSGlq8it2PiaMlccEiD52Aa8g4c1ugcuNNLnKR8SS7chS4pXwtQT26r
LH02m6nCV9YWxEEVcXuYrDcSLOqjRB5eFv/0GpUY4jAaKKSaaI6T0v29aGH6UZ1EvXF5bVq0ALB+
MEioPr48mbUQfYjALQ/UIs3N0PTfTJnwII9XIA+VXO24lfg6igxN8ikvR0QeoMtRCmuNyao9TQAo
uDVeFvZyk7psyisUalKxSabkhzwc8kD90yHrluM0FHq5J58BZh7HqbTcrVFm1k5ecedDJa9AB1Eh
VsCB1khIbES/VNYne9onfo68Dsp6fVxG6QdTgfDCaJSmQlJ++nQUNsOy7wKN3Z4iO0lXcvu86gbI
3NWQebTchVJTcd7fyx6Vm5rRM4eMaIQtVw16T2fTJM7rBUKJr99dDFL/4lFqhRUdrII6WunQorYy
h3xojr4nKaihoumQ6rBwhyRz7sccq1QOOXElfyqRqT5hQxtrLtFc/huu9LIp1wpENkdEgTQgGEjI
My1cdoOynKj/K7HI26id/juJhWFaABT+s8Titv5BjPC/iSvOf/K3uELTrL8Ma8ntthzL1IGJXcQV
uoHwgjhvW9UsC0Dab+IK6y/d4mfUm8l9NyFUX8QV2l+uSwnbFg6AB8QX7v9IXHFGmf2GOlNNRB+W
beqmqgsTVvMf8fJJA9F76NzoLve/ywePfNxY6YxXYpj2E/5yv+heQlH5x9l18OfWybMzRl+BGoLM
jQz0vssd4LI4o2PptDPW0dbpKO7kBSwXtUhObVWkuzM/2FwenGNb2ltw+9dp0OlHuSjspc6ypOa1
GO9Jr64OsK6KTRsKTE2kxO2scSZqIAhJTEr6YVM2GcJq0Z98YXzGqeLfVV3abltSZ3OHW/lsepXl
23e4pdE1TFhcqug+cbKD3xrEz2HPZFB0bXZJfWAS+hEBQS39WTkFBj3IShny7XmEMC/TFnkrk2vy
9mbp40s58PCuCutW9HlJMwEzaY+PXKG97/VN84Un/VNdRFUowqdNUdIfiTKLertDS3Losa7StSPQ
fCDRb1nQABNHkb4PWVCfKj+AXGngEg74Nkp8xkBfSMKSCi1v3EBln8akTThkVDrAoyvwkqjqVUFw
SuamBVaPOg9J11repuV3cIHg7adloJA4wXx+tKq820qpy5QWW0s+QkE8k4iv4lBNT9OkdzhVqf4T
lG0fHTj3gEb128io1xqxP4lWj0dKRzqGQT1dZw2BtqA9ehTPPcLmQdEwpmBjiFrrEPhOswOlXqMO
XWojZkedcxxsYmhmSgEUZekjgVfQs4C5ng1vT7j58bLr/zgSl6NDnpixUYBsCSPfqeXk77n90zh0
xhLXdt4d5WIcjXrjFOYPFcFDSgmQx4QV17tuGVhZyyhMrl0WoxI2yI+Yt6OE3Are/igX8gv9sSkf
F/XsGx5cFOSLPG1xoi0k8PMq5aK7Aa418ln9TaLA52U4Ldcum3JgPdu1sXeQscojTQzX3yRwuSkX
8mSQa/OElRzGC0aQ5bKUF+Nv+Gf5ojw7htj8JrJIbJplti933WVxeU2EtnpI4jMJXD6UU8kIl09r
bXlkS0Z4CkB47ZCks5I4cDkOlgtJcpbXeRbV2Guahf1tLhRwOTCuBbTR1WWgfN7G6mJNLTikZpjh
wjHeCKUmq07fScntjm1fgCdQnHGVJe18FA7SKSIN5qPclAudRg5SicWpYr7FWrbXNH9X9kRSMTgS
S2OZwRKxR/TcpqQ9OlDGF+8PHF/CdGgx+q9OMW66QlepLJMs5QjxNDmERw2yqCo/lLFpQbEfUeKz
o5dPibQqPy/ErzX5mtsU2s5lOqzZVBKn5Q90v9F3WRxd84CA8pRrh4QS3cnKNHpEqhJsFEE8REjC
41FF+X90q4EwGGP8FmU1rXMlRAU1P7NnAUQHRtoffcGiD92O4JWKu3ZofiubNjjVtvHkxCLbyo9Y
LUc7zIimHi1SN8blhiZ/AFo7q75h3aqQxVYWoTxD/DRN7cwVrRJpNd83brWIXoxy0/XNTTyPH22t
GJ5QcLEQ9REFNVI1nnT4bfyvyNWwrlYlbe6sXet+/Zg6arQPku5FNao9tilAHLkL51Az1zQy7t1t
RyjYMcrUqyGL0m1e8RtV1FJapAJJaLRLDyHFWYvc2hnHt3GY19qYvCFQh7M/xmKNpHpejeRbpfpy
KozIdOoEM2FHxgOahU2hZbo3dt1NpNMeK+Kl8JdTtYz6qNkFfDtqpItrebKYiOkI8ML8inIHoTtF
H13h0FgBrcvMILvu6C6oejmfIlOBS2JEB1DK11o1Pjpho3mDicBLzWwXD3Gnb6aO55vpjPvKHE7z
koNUOpAo6jGE0Z5ML0gASMyOkfs4Yf6VCEOsyI35VNQAiXGp4V1x4AxRap6JWaPZoYQbAjSecbYk
uzKebpXYoVY7Ua+MxnxRuEzAD5TwVohYnOzGzA554mCnweacziEtVUQipp/sGhOwRKwb7XEi51up
8QMXOSHr5thUO8JxMk80PlyLiCyLYLgtghgTilG1HpIfb6wjn+hqfF69iX61E52C6hohoole2asN
IbaCHGHPyZIfBKmpO+R5T2BcSTu2hie0PPgBhbJtC7FkRSI1U5cWqaX2a1fTu70eU3CqSv7p1KR3
LVQViCL5eNLzRLkZJ3T0IvgKp9S6cVIlxQ1YdjDycbuU7bhJ7BhTc2F8L2JYOmi8yUeZyUO22uBu
wqgA01el7QAEWamJmbcwzwaD03hd1pvYz7HRDDF4K3Sg0zrIXM92Ou3aKc1yjdiN3hbjpI/Uwuw1
a3yuSOBBY4are44jXlEVhN2pcGnnztjsirBfq2r0lQQoMlH3UwS2lesOGpE2VbRceJ7TGuUCwl72
1mR9uVZnNJd9WWkHJV+Y2Km70RF5XfNhvkggikn10xRE5R7qoi88FXd25i8SyuskZZ9aavG9dRti
N4eVP7okSGdHw+a6TVCt0N0JbgZm2Xs9peC8XKphwtUZhjAbTL+7ajLNfJ5t0EJT4SPpCRRStcrn
BF9rBwqqq7HtW4bSrVPg4HocVxgmUNx3tPIKy/1M9ZjHyYJvd1RTuZnRM2WARWjkc01qGLHDQU1R
QIDq7qbuzp11BTudCRyqHz6DHKc4MQ/xfk4XG/GBxNzXgUTVdakYb6PFg8Z2UZ2Oz2QpzetRMX4m
tW3e5/VTPYVXpQu52Q7a5FAn1oSRINeBamGRwl61h4CPccskP6t09rWij3d64j7yQe+iCMtwowzV
dYygMALe0WTWj3gS3+YSn65VqVdC9Z2NofYED5OZGYXGDebPdkv8Ez4VsljIC1aV68wf8PqkEaiz
6mdJAh8eQTXcFin6vFjD/CWQZ8ww3HFO2x+j6d/GCqmGo1pdR/4cb6AfW96YaDiYxhtUJpHXYQXX
7eQBd2xC9aR9woUumhARYFSfQuB/tU0rNUDUgMylx1+vNUT4JpG5WJ9M+kz49H2nwlBZYh3vx+aV
Xle3Lm+jApEZHg8a9MZExm+T7kTSKdeOKd5N8/sCjTvVfoX7Ixx4FHHVtwTX86hN7kjndrGFBS3Z
NFui8j76Lkm39qy8z3mzDbv8WxhEjMRnA3JhKPgtAnIdhJskuzB/MPx1GQ7dvivVkzIm9tqFbLpJ
lOorn932wI5I8eTeliZJZqVS382oLDGch3ZsXqcWaapzyeNIgZuuJBWVTPQclA0C9wiFCjMRoi6d
J/Zp0oYNt6fuhmdp4JXdXe2QTKn5kUI6ic6OBWgyWEiCMzUq9kDumeao/QZf0dZfptzhIEj1kdV2
uS3XAmyReMNYDJB6mklhSLZMX+SCsWl5XpObPBLz7dDkL6NRMvzOcsTTWU79FIkBjA1qiXIxLDWo
PzaLbjQPwXjMSXSG6tVo62qeHoWoyUePQXoROxed7A7gSkkuwbmvSeWQFI0+wRRpdTUto+B5zNNn
UajTVnFJcq6SxdisUSbt0vAzWApK0bKYl8qIXMSQ5IE2MQzaE2OwzvDzHW3DjNd6g7Tpj4wpzeyT
XRRGV/VSgsin/j0JwOwLPTtEQ9/v5Mu1FnmBrfd7ApVpMFXT0Qrm6cgcY6IaZ7ZrU2TL6UVZxnH0
L/DxdCRzA+EC0afmoVeP3VK5vCzaZVSuLyg/pnXX1hLRIhflMh7OytzxXItkuQDb6VEsdoDWMLGY
y23QW9M2ycizWoqZWcKMhv4Lq2KpaMfLqFxuktCVHf2tsYzsh6SNwIksq9y7QlQTDAy7YZeOxXwz
/T/2zmy5cSPttq9yXgAdSCATw604kyJFUSqVyjcIlVzCPCMxPf1ZkN2Dq33s89//HdFqyR2WKBFI
fMPea7cmmw8pnpRdvgRZ2u95ioDsGE2gr319nmUun2UYrBLbuxp5ycVdCuMhceNfdYRftR5K9zS1
GrF7xeYz6JLx4i0fAKb/mDPg9JkCImeQbLURDf3RHGmffC6W8rsoMAkfpnwSznscThXhkSTG5bGr
EK1wiURxWe+mIXceRA/7s6BeKCIHWJJU93UfHLMoDhHkVrSmuU0AoYH8wXGGdts21ttIy+UObXm7
59FQPRn4BHKj+Sq6JERpZLhwnGLyogX2OeiE6guB2nAZMIsyJ/uYsqA8dwI8TJtB2kiXftG0LbmR
Cg6U74rmIdJh8zA4ivrTBJTaJOrElUd2U8SR6WAl5K4sUSfFS3ahNKLxbPnT45i1Z8wdF94If19m
KrlK8cNum/QiMSEBlrwbospZ20UCoJhHPFEwTr7NW9J1Wx/SQl3F00MyI0wlBWHVpwKYcTmOj7m2
zTtrrM8IX+j/uWBAqhrdqqoJ29Au0gdzzk9GmDeHsfGAi8nm4k9xe9Hl2LKGAQcUjXFybp3I25pD
84MMvlPog6xzV109d1AYYTCPk7y2sVeebOwOcIVxl+QtL12RRSZ9juDQ51qmvkdHZc5k9JWHtvfM
58nFDqsyy2Kc2P5ao5nfJlZa7o0h2Bp9BO+jxlU4xYimfTFdB999hQl6jfQoDhNuVWNQ6jEZI+x2
6fjW+OEvRjHZ126q+0vBTrhwC+OsTDvY+Vr+GndzRg4Dq4iJHuvRNkFqTQpfB1XLjvLh0osiOxWq
p54jE8/sSgKskRQONq5VATeSk82rVtoW9QMEDpCeD4zg7tWk5SWxjJOp02kvx/y9Aw2+mXxQA5EH
ocbysnCFd3N8TGsSJlGlM03JN3TN072LpsKkotj0Rdeu5kaIQ5O9IsakPSl5XzMCsNaRlhgb8G+u
oxb1XsdvdOclLQm/7FR2UeSRyFXzamIq+IJjZge70MY1iQ5nanwG1axwLIYOOPOTrwRFBWvyQe+d
u8pIg0fU9reaKc2eb1ts6hA4CjlRXJmNu0PmCmitBjyZjpBzYugbcRDce8Fog2CQR1e0j6k5DvcN
q/r7z89oUZCfGYm5dpym2JHKw56JMpW+B7bKwJ6Nru9sEDsILPvWJwC70EImp95nBmSUCTbmXopj
OfWkhsT67CdgQoXjDtsEzFMy9BuzRheJQ+SIJN95SlNycQVgla/1QvzpyvfMI0KN0FGIHSFmCv9h
7AbzbIr+SzQG5s0svumO+6sso23d52QsOGx5OF1xyjbfhTnDX0MHuSXxFLSElc9Mn3F8WL2mJhtE
htI+zB+8KkovWft9wN20GtHbH6IOdz86r6OR1SD/Gr5FlpS/DuI+6wmwDsmkWOVN12+zsCkvplS7
pF8MLE3dncque3MzYd/jJ0LYrpuFQYjYM8+CasOsQ+9VafyqK3faasl62Sycl7Qh6UXJ5El3fnMR
kSoPWornz4O2ndtbCG2FuB01XESS095P6W5cIiq7ApRXmU9HSZwM8zK4hJ0nrjIewrMmQJ6ot/wa
2eaFp9G3NhDNsfDGR8xzBGaWXIEk/TL4Vwzku3zYsPIGF+qmxh06qmoLMv4LB012EJN1oAUm4qjJ
zlPoj+vOwSYeYPDYEW1RkMTmVmBNButoeRGQHq9F0mt6UL84I7liXlOcvJSY3TlGEfsQp77YJWlv
r5kaw2nNDQBC5MWu/Who1pXVPIwz4qFlmjoSlZy478hydwgSN9xTLYp31n5DGS/XcInw+rscTJPb
od+HJbzNUXynxBj2aQF8FB3EXZ5EhFg7XrwuNKb/AjfuaMTjrqjLvZ+5PxLK9i+S6l7XdJGRYThn
oUgqz2vEK9Nb4kIvDBxuJaefxpVsAQl0lRV8Sc+5D2AaAf6lT0v1SHndgwpJYYcPXbAyCMxdeZb/
0c5EJRZOB1PMi+CROsoFsRWgQCwpsLUonmvULtM8GSsvwmSjFjxxl6PvHWOc1q1FAQsHtlqDr6mO
9dDY26GxLp+lmNm5CwIVySIeoJeOPRFEqlIciSf+UnNOE3xD9GOp8SNU4XBXY9lY8yi778M4vFfD
eErjiWEMxXrXMbdWAUkhzkzqoKUEQx9jncZzvgt19j7i/8Uw09/cDvO+Y3Un25AnP9HdMSIXBXFz
gxUrqw6egqOiTT3CPEGFj15/yABnVJNgeZXG+UO/sIaBOZ99QpEmif29zyPoiSKdjyRuFWbZnEV7
qfoSK5cT9Fvl9dNTSERw2ibDnlEUVETf7QFIBeQ/x1l0yRS1tytn7AC0rzVeQxaAmKqq/KMxE6gM
nj+8qaa6sWbLN6pO+7vYCcAsIh2dp9RmrMkmLkUhcvZdl4EDCck6xglnukZ0mCl/VkQl0rVaT3RS
H/CsxnsXUglP/6Rdkfz8gXqRsYllH4aZaM6J7Ncwhd4YedD87I5Bh8bos6lkPJ60Ro7VoGu0BWFt
jWmy1rcDYofeuiQhXEyTLlrOGWnCHva7NIsEGrnuYnQRk6hCqVPRTtjuZP9YN+a0MlSBU0PIYKeI
kF/LqmHI2YpbwYMuJND+Puyjr1PmUyOCDGKfyAc3KOtTbrKa7SW6Zp4z5pnmiOchjvBNZEXAVXRm
gIE0e8wLbbPPBVxJAbOoWC5Yu7HWKR6dwqmQCvutsUuL6tWsvea+HJDZADS6Gw23XGkIEvjlKrHH
V/iWh1VF6nK8jnuPQ1b5482ohx0k5fApge04tIprrGD/IRLAknPrlTu1MM78Tq8HTOzrjNZ2k5uh
WnU8aDbRks3Ut2Bj0oG4hcEv+lPUQDHmMW+QA21b53j5KS2TWhhwOEzMkmLes6c7DPc903Ulnm1S
ldbOCNTWY1lD+1BrNqe30in8TcEPXXl9a+2jmAo1rcuLF17GrFGnJiXRrquz7NCl2aMw4mHrD7wB
rk/eMmnXtECaVSvbNpBhbL8PsSVXURhlZwYTu0H6xr6vrfYEzhy0T8uqt4/GhFWQKyB7lO+WoigS
vQeU0lDBxUHPvcpqEe6pirb2EPIXAc6+iWeP0bHVVwdVevRrZUN4WTn3sDcMG02BQdbb8ifAlLmy
hZgwZUHisAPz5FbUwbRn0GS2cxFvZVKjfEf1TKB98yjMRcpXcdwOZPE5vxjSh1zilc8mgLa9Cm2D
HT7mycnqzmU+fOuzWXDKEscbjAsrOUcnvqVWZkDapq+yHgk7zWfQynkOCHTKv3d5CqJ08t2935sZ
88iCzYld3McOxUXAeHUtxyY54VvcgmQyGH2zsTyk+DUOymTpVCYPPJPDk9cF2Rl9FsmMaXnpzA4O
XRXvqjGmMVThLWC2eS5M/lLDa1zEw72X4h9xArveSK9zUO/6NGmlcVNJ4p4+P3hND2TQaBKMWDJ/
UFWVbuWARMULKSGhlze7eHABMSDBJs3i4OnYIB3Q+aaU9mFk8FXnJt9GrocTTX3PAJ+zYLCdrznI
mUutzfKS2NatCsfmlMSIridykTduSgwTCfE3MsCGG1z8TVbom9/TqRZj0jzUkAtdX5+kwspJ82Dd
QyYD5VaXhB5nSX2aCW0+lD759UUmrlZkjEAII671icSTeJxxc0qBv4I3bhW1JHQbOvFw7chtpVhY
9nMT70gIJP+Cs2tV6yA5pvn8MLbcv2U5fsc6F+8t3tRLEdYrI58w54XaI55OCL6rfh9GJR8TLkPA
KeZTj7c0ysyLEZbiQs8L1MSlqSNLXvYzxXl2kKVqcVN4QO4r4LRFqx8YENaA5eKJ+bZMT05B2agY
3GaTr89es64Nm4cBrSleUQgtJAUfqpxDOM8MLNy41xImTlev4yKy+yalzLxH/12fXUaHsRqsdVbZ
z4OyTojOvZ2RhPEh9JaYwbpjeVL76UM69Q+kufZH/Ky7NsUFCY0iPuR5wZymn+4GCfYiQdfbigmC
d0fg3sThCQGMFQ9+oHgjygIgtFP2nB8+93XvfMRJ88NMnHrnF973aHKZy/T5pexIzBiSVq/qoAb3
3syXxi5BCPv2AAgKGFLFfng3jWO3kxmP+oS2aTvkuCF0UVdbZNs7r3ZJoLRC/ZKr5l4bjn2wXfbN
8wQJe8qRR5mksJ5U1t1MT0OwKTte60iZXnn6uQp8754B7jMQ8GmVBQQRxbGAN6ZJCkRBhrfg4EzK
PtBzc3FourdJ6V1Opj2p5DVGdSs36B49PL2MpwYF05usIBhvmG7vCs1EqRbtDyh9JYR0l8QORawL
PnLb5CHT6vZr4ZTfzKnsVsE0vGlNZeuNyebz99BerXb27H4dooILOA6z/SD0l8iDYwSJ02Dt9jAH
L85IKGhv1DNHoMOA2Gdz67J4OpadfK7Sk5Dm+CoVz52hkfnWUPr42y7/U1W1aOL+vff7/OxzFxgG
+jmCr0fS3DLszZe88mrZxuq23OiAIUwZydXsoUhl+YQzy9cZJwG+faMH7ikKM19l7qJB+Pw6aVuQ
OLAVGB6apDEPDFmdLlgLKD442YBXEWiWbWIJ5sAzw8dQQ/jsogQQz7IE+5QlUUMNewH2EqUi0gQz
f8ttxKmjaez95oHc1WwXLsqhT82Qmfl4V0L8S60jhmNoFfm6tgPiMRO8c58foiy5BF1Hug6jmiM8
LeK8Ry7unC3WKUgbOmVlPXKzkIrg1C9qHkCdyhgLM71MeUoyYLEs/fM1xCzGGI6oqtPEHeJG6XTI
bD0yhJ4hUy1CH3fJzfVnnrzW7BMfEPpfRILrIATTSO44j7+gJqY6XvAwtCCERiy/yeeHT+nZZ+Tu
v/+ZYVvJNp3KLz/toQMQSPuUbkSNAZ7S5Tf//KxcMnb//eXnZ241gUaCNIYQzaUKbtLh+PmZ96/P
Pr+Mlj9YaVnPc1dfohosZl6BiOJgzzaTioLjsHzwi4IW3zbUul94Mp8fFE+vwwyI2nNZd84e/d4d
cX39scrYfH5++PwScTMrr6T07/C63/deOp3acDapA/hjLK9t5vlwZJ6/yDDST5FCyunMVJ2lMdsK
Ct7Ebuj7vGjXVuarmGy80MvQ1DD5kH7OSz8VeL6rXjTav+2n7O6Tg/P5WboEIiOlVSjUk99APCwS
x0PkvnzicfCdaaIE+NBVfbQe+oyApuX++U1x6njHvJwKpm+VD7C3/t57DM0KJ8S81E0IZf71obfL
e20J6GpRimpE9eQBfU6EWQ6SHWQn6d7oHcaITDLjUV6lB172fwVi/18CMddx/pLBc4vKX3/8n0Ob
vRW//kEm9tu/+LtMzBX/EJbJvNZ2fMf6DbTzz7w+8Q/Pl9L0WZU4nkvczz8JPNY/+DcE2M1/Z/z9
M62PbyeVKWhJySD6nwjE0Br8V54QW0tT2rwGXpft/hQkVzehbnLfZ+jottChwuiX6Rg5zCa9zgIQ
Wl6bliCcyW56lpkdbYI/OkCIk0PjC8G6wb0Akwjzq1f3z17JxtxSr9R80Prie6/F7KAEmpD0LQ/S
s1vixjYkw7tzlDMDXWJz40cwoRe2/xXm9XHXs7XxfYbJdel5OwY25Gpyp4jqsRvkljF9Sqk+gAwO
wn2YZxf2OqQVeyUjMZt0ajzGEH+1+aLns9t4iEhGba5qQx5TG7eGkRDfYII26YX66GrzVBi/lGlE
bnNkosZ0Ln4BpIO5LoECNKAJFJqyh8JeWMlHMo3DHdQYyIo9DIpREJmV7Tvp/tpPLnFAoFnjliWx
08q9b+fnZQaRWsAXjWFXN/q5YwxCpPLad/MfwzTRxjWbOQp/TGrt0u6yviSSQcOPiI0nl8fcXWD1
5zQoTyHDZ3z/JB7CJGTBeo677FwWcq+JfbljaS1rJl3DdI0b92LE5gnl+bKgvvqB+UJ2z94upiu1
EsaAbZOLl8Zg9Z026IKmHZOYc9PFHwJOMxlIX4OWIFNqHAtxiSaYLj+2QbtxSw/OONDgMT0TnvQm
1HyaBn7NtDgDEb1FZnCwwoOf0pVBNZNWekb6e5XJdEoYQ/kNAWh+fGwS467HkxR7JldFfK7ESqIE
cqGWdpJSs3TZWw871aUsZPzLAOGkdAEWTS3Yyelqzs65m76aGdZzX0YfrJdIj3DKE8AgEskFvmS5
H4qQuHUMqoY0MdV75Cjwkxl78PwcxTruGKR09mvaozRS2X04bHymf1Wk9lUXHRMYzMIKj2aTnpd3
WATDi25Zoczpd5lmHyqMPupuvC1/xsqYX2DfnJmhPAtCGFLzfTJxkYtslSHPnyBTNsglsiI91NAX
Q3u4+QUgiQat+OxUPK3hHbe2z/RtuI6zs9dTfMyB6Qt1KWd1sSL+gtV4EpHch+F0iqPswwsZW5n4
cuMRQYVMz7aaX5Zrcq7V3sT4K1V8DNT47lXW2fM2Yzo+O9F0Gyr5ylbqOJOaZ1fpuamTt8+fMWnC
P1gZtKwawwECra7Dj6D1oI4W4y4koglg3smR7UbyrkTkr6Q9lFquvw6COmJN+AWvSicfDWjqye62
uZscTWQ8hkyRbSVnGp59UKbrskEHA6o1x988JvM1ntNzOnTbOuFaNZqnlF4qGXdN3d9kpp8bI2dl
w3HgfR+j+cWf9Y3ZTBmON4u3pHGyt7b/Bvbq2A3zi1vPL8s7CBDoZGTpWUb52/KHWa5HSDQ3Nx4Y
rc8v7aTBCU2YoJEZ8CsFtkYfBbnYlXsKtuKOeviKIuHaWcMOBZE15lgkwR4yavP5fVJ22QmciGFQ
ry3+Sn9W+1h63/GLzxFnAjPBJ/Ck2OHjc5qOp+W1ZSFn2cByPxbjKpmtXZIU5yTmKGDyDF2bZEoA
J3c6J36xzT5GaIlx/DoQayHi8dkSTNG5mPyaDLIYRwYcbit/YY+4s3v3daxqrhdzRnF1aA3/CWfa
tlEJHoXFL6M5puer24zXSI3Pubng9jdVPoJIml7cZNhBuOSUKeM3LzS+soB4vG9HdZGN+R41FWDK
cA3LDDqx6Vxsd3z3VfClUGD0VfIBfOpkabHC5s72LN50EwE7zkVsEORdg6G8t8sefKfYMuvY13O6
KPPZh/XPc21eK3lXj8unaq/s+WR/dxISIsrk2DU2ju3sjA17W47cHlPEJcFf2sEC0PzS2s2D1vOJ
iPVnxFJLtPFdEoynmRth+S/UMtLejobN5TU6LqHX4lQr/d4G43Xk2mykfq4ZmNwlstoF0bxBXkKG
RsqIndtqFhqCL+x/xIrPy4HNLGUBeDz4PNm6ZH5hj/DW1fUXi9CWfHymLwBhKsd3K/rRxj47fYe1
RnpezgRyfC+UwNvlJmot7jEhwDz3ofeq9QIRLnjS+ORoaLXnmRjd9WZ3cyT3PAfVXdpfoy556/gZ
hOWdRpr4aGTozzCEWy1/S/yB+yO6b6LL8rNyi4ym5Y6DoQXVhUGQIX/pDOMi0EttTHRifYw01kkG
gqom+wtzaiJQKgtvlNFB3JvsPY5yYo5U99VL6rfJ71isJOI9CZ0Fa6cAhwTVPVovMFCDc0w4Yu9T
pFmbeGL97ox3NhwzFvfdlyyeyfjq2zUDQdj7On1FpHf1kaOcpjI/daL9hWJf3tmB121S+HdQ5IlR
4znbGatCAdOXKPsOmfk8DhFxX4uULnak/u2zz382zfG0G6BRa9d5jKPE2s6JYx/BqqKlWz77/GDI
5vcv0anxssFQoHfwPdQQI+6to++GX3s5jeve7u5dTSti+kTpoDQLVq6KYnvlNzMrgeXDMNUCS7QE
aD+rr4LZ6jzp4BiQ3jCW2dcoJh417OicPL8KD3mfrnTW19vJjF+EK2CQsibycIWtfW2SWOBshQe/
s+jX/ZySdUCAlG7veAYA8Xn12g+ncbbpSJeECTiB68cwwK3X4JI3U8f0CnkNu+WCkZo22lPFEOC3
D5pm5MSLm6Hztxc3asYtRVECJQ4jyhRvMyO6FqUsN9RfL96dnyngwcSa8hTY1JH31hTCA8jfe8e4
0L/EIwtgTCgb4ftw9ZgcaWfkaZxJJgckgVbVsDQuTspxA9m1Q88TFlzYc2K9ZwapJ4W6eJIAjAjC
d9p4+7KaXnW1KKS4zZOGw4NboJj0LffnW9hMK262zbRAgRk6fMvMvHtgVs0cyRclshGOv9FiCDul
bMAN54IH8Nlqpmcw7nDjQOUGZOqo+C2W7M6bk0Sy8B+ujz8J3hT/XSb7lkvas/QwECr358T1OOEy
TAZ289pNYVIc2IQ+s/R9DryRyJnVbEynmjpqdOvN3/zkJdDzPwwc0iPpHUmkaStW88L7OWfUl4Mu
nMkt9kEoriTYFawanUMGuojzhUInZpI34vo3fOeylEp/8+Ppdn7+8TbGEZdXYLIiMn/yjzCzHeGv
VOXe6ijiOWug5m+Nutr55i0Vw82x47e2PHTjY6xAN0lONQrbKJl+o8D+PzPvxX/nrWKXwezvULT5
y//yQv8j+DS0Cx/7ICuP5c1XY39TVCaZcfJc82GqKAyY1rkuMtJarbRoNkWmb8WEi17w9MkoWH1J
SJDcVO7Xv/4TLT3af/+JfAdIqiuUcOVPaecVtJk5mQiQAgtecNSc7Mh+NEiBXSH8pAhVzgZo9/fP
yxsByCnOpncqseewvZYqeTP98d2OOAA+y0NPzddwZznG1yqbXzoeXXaCmm+iDKG2c/Jp59bjbilB
HH/YpcRxRNwAS5Vudtwp2XjLo4S8MfM624BmeC+G0MNDDiU/6m+JbjZCvrJjIH9dARdAVaunXePB
D5uGfdZBRJEBNSzhLn2wLZxma0Iwr232ynn4QlTrezqbXxkfIpMBYcQExRP6FrA1rH3Nt0/emhJl
IVWiJd3+zuWqAQgZUBPT/+XlmCLk6J9ZuBZ/k/r7Z5eHZMOihCNMZf3sc7Ky2M9LC/h2ZLVIJ8yr
9rNjnn3/rKzHF9E1h79+24X9Z+87uNqla/dwWXk/ve/+gN2E/xM4hsPwKUuewJ84if2SlMOt5cG3
9WT6No0cajPDOVP3z7S7x1rmR5u6PuvVQcxPUVuQKXOe8/7m+3o1WsWD7S4Xg0lBCvH9Ct6bRsJ6
aK1T3KEJAMDNH5FHx1Dcz5yHqB1Py/cdPMiiBqpGZy8pQJeuIONK8CNsC9Z4Yr1ApOH80tNVMfXe
MNAitAaanlgZiN7o73cyyc4FYqO4/c5WnTKFSHjfcav1KNK15Vb7eIJ0Mw4eK3yBMF5ivlhyAC0M
A02G1ssLzoGHPoJe/110+o4xHGFI1SbX4UORji+DCw0r1queFowK3H61sM7SEG0yZX9raEfLLH5b
itauItdaZZd8ar82enqHqPQsi5iWPbrVDaludMrE8PE3DlVyTs38HHny1SrVfuiPuZzA9yUfABf3
FvFSHqD0qcreBPGcLo4z+zpW9j6a1H7i1O4779XpWf3Q7lGxnKaNwe2K3uCzTyqdvaVnjt3oWBeP
o8VDi98DcOXFdxapdYkCFjqeIF/KM98DT15cwZjgr6+0P/KR1fIEsCUKE1cgAIHU/NMRPLtGWUvD
LvZL+7a0dChrX8ULHNKvy6/MRnlf/M1p+2envjIpOT0PzYpaONT/edg21hS7mZw4bFMaspbGtPz7
R+qf3LKuIyyJYkVYeHF++iFxVKddZprFXno9MjPVMsTJ5udmRD7Jug014R3yqvo2z9QGOMdHYZ7a
KP1YqmzilwHeOpvY9jc++ZtMWva+YV1S2p7ekq8uByFgtiOWtlNLGhX8su+ew4+p+/SMaBrSzYIl
5TjLxxcdWi99wlHdNCkRCTPpGDmSP0Cprr7ZvP86SN+QKZ66DrESdK6lL3Pt+SXy5SWt5H60Kcnb
4qzc2zyMe0Wjs7xIRR1SO85lsp1nHIFcMpveq75UTBjQrM0xqes2qfKDfhaueg3z8eQ5yblo7DPL
qY3RTqelbQKTdDZnd83e7p7L4zSHD17A6KNlXmA1dElM9+5GAmuEhs8bwOWCt8+YwIo/FI8LY6In
idNzP2KHQdIOTuToZTAhmCssP85sOGh6zGKFo5/zttmktftqFqTG05T4I4JtXktAzt1ygkv6tb++
uMVnYvlPBQ6XmC8hoLlA29RPE8gCLupYTnkBpYLHZ5GDDKuRecYdfRPeJgctOHkd7CpXIuI9MsZ4
N7TVAUrXk0We+FrO/aWhzUOhdtLSuWjpHdvuRZXYaejQl9at769tPt4iI7wHa3hfe8k3n412BT7g
LjFZLMdfJy99Syy+v2vxJx0KfZBxsC0Z/BVwXZCiHJKaEUDPnU81uhQVuCVuQDMuy6laz/17GZAZ
aranOBjeXU7+nMPMtcuzrPhJk3c0pKL4GHeC4QLTu8AYb77X34TWa63GbV7+sjSpLl68xhh3au62
FcOR1l5Wh1Q7zF+QjrzUEYxj+cuIyAK16W6pxghtIgzboAZXF4QRodBH2bS3HNPFpBFtUQSpdhlZ
2K9+Ah0afDVe2Z0uhxdH8RujcDrDrH6sGNF13vdUGTdq927912/0n5xiFG7LfwQwSUv89DZD4XSz
buiRrLDsbkG0QXdjrjkguOYit7vxKp1jUIV/c32hCfrv8syjfOYJLYSFyvun47OW9oREWRd7QEQv
OXq85TmHAqTP9GYweTOy/BwMHTYeepWkX2MxhuXccAgweGHCaXGjAHO5Wyh+BVTvpchOGWs22GuW
Wkw43x0GKbJs7pZ6yWNQ6o7XZbqBLeu1Jz5+AZEsR8YQn7Vh7Nre2SGEcnHqEBJJFZZP72HgXCLL
RsChafsaBM3ZWeXmy3LuJlx0CYjbsBjwoihEd5s2yc9s98kFHG4hRQ/1RFnP79byMCp4NxN572Ct
7Lv0XNj048l8G7OJHG/OjeUeDu30bfmd7dl8mYX5kqBmqtG9tel3w0WxKGn7+HfTuNtExKtZDqcv
5r2l0HFH89Rx2bd0rpC9dZ1dOpxtKnhlHri4YrzXZUIR9iQWRhGPWwn+L/9YxiFePz4Qml78Wtb+
rifNFlMw29yPJku23ZCfHUnVQSbHO6J48tqWEcEKzCbKQ7xG3JVLWYdT7G1GiY95ncy6AFamZC8c
1YJQHOihtLtJmh0nVM6RZ56rjEls4l70mL7pyb0sU2vBvG6ZNkGEYDMvN8sQjt7rffml2ao+W6m4
1kZ8NF2maYm+LU/4mHtj6NUFQN91+RrNCXpnvLDZsdHxuWCc3I8O0XApQnVESDGZs2UAc6/L5H45
fZfJWkm/KLv+AffKZxM76WdvGt5FmTzNDGfwMT4Zx+XUJV3tbAbJGVLuTszJm0SBLgpNsxm9Scmr
MhQnNNPXvJ9WU5CoLXlxSqnXZdKWY9RpuHsLU73yCGflzOOD6rKKnpLaQZ/G98qmF5nJ1ySMNmVg
IW+e3/uIRx3VRF/k8M6TY+QzR/SbrYWrOXRhb4TbZdbWdRnjRSIXiWBmJFpV0+nzgmfpsZSRCLb2
48Dfk9NLMhUATL5ZuvGsci9+1hHBC6EnHw7Lw6eQHR2kuvQLaTB8Nw3m+ssFt0xfEx6q1Ujv0OJq
Q6LCCoLxQuv2LxlUzLto5klac/jPcExrps4cx8uccK6CH399agnb/bPjw1XoF4nRkLb5U5WfTXZS
W5JoqdadAK7yh5yHgx18Yc7FwANr3N3SjHo6v2eMyY6G/HFupGX2vFxYLdKKOzRTBGNj4MFdm90y
hNrLsf35DVzre51Q4DbxR+lDlfWAFqrxwsP7iSiYtel4hJYOaXPPPGjYIDc3iKkxASuPMaH3sueZ
U2DS3ZgZ/otRT3u7rvB1an3NXZr00CJIRlWUzN58LsqYNTdTJGfmNhmdvNkKq36rGj8CSg3U12Wo
0ZTMQruS2aZpkyV6KRbKmYO5cbTKHUJFJuH6KemmFx/DZd9/mI1drUpu8OV8iWb7sOSMDZW5Wk51
R3anjcXhtJw5Twj8LpA278omejMx53r98IIL4TYmpFYQJIkSuUfAvDzDM8iQgU3aKeKUeqDUW567
Ojv7XJHL/de6/pOwCWill03M6/LdljIptJbWOD6mD8j3NyU7geWqSF0CgfkmPvP+hvHyMhkwWCew
wD8unQZKwmcCKRGZT+9Tzgtgbp9POOJ8sd03FVVQqW8mmHyM3GIaQEtDfSmIcq/bj6zTz7YzXpcb
unP/Wfr/b/bN34BZ6KblX4JZvr61UVyE3R/hLL//a79v3Rc4C8WGclB5+7ZSklv79607Xcc/XNux
LW9ZoP9r5b6E3liSYRdTPoazS0f/z5W7+gfuICoXNu6ulIj+/idr989x4b9rXukpdv08ZyR4XNMh
mOenQwW16TK/1Q79jUJk3yD+wc956EITCKxGNpfbitAKwpo7X6Q7Z0AKZprl9hNC2VZejRza3yds
us9svD7++syz/lgxfb46qrRl2OdLWrOfK/JQjSjnok4+OrAK6rmU58znXOo8Qx3iTDyWMrihfnQW
Z8vCCmFvSIvHqjWE/OjmXrxJQ1JDAvTtEdr2+56hOyNujkob7daDDuIt0sA7bGA9hOHg+9+8/D/2
lb+/fJtyzfMcxoULeOc/m9fYSEEBl0IStDxW32QTxJd6TuoVQthqVc0St7uI/CtEcG0P36bQ7K6d
sE6540b3diTje4vHet15xcUts5VnkMDndeKLvxyjpeGti5yc2dhiENH37c1yUSQzm70rgzxZ25Xp
3rtB8vg3v9NSHf/xgnEtlh+m53s+1+DPv5OF4rrwk8x+5EIvdmgy3BUgzBBPWnjQUA4QkAl1n3J9
bKv/S9h57TiOZFv0iwjQBE28yvuU0pR7IcrSBL0nv/4usgaTM9Vzu9GAWlIqVUqKDHPO3msrz6Pn
Wmon2wgphQifedkrgfqM5dlNrR2eIuMmvFeSItq1GSvx7CQIrgIUD4MMmu3ff/SlDPaXj861I7ii
uKr+jHfKisxv0dSZD0IZ1rpDTO6ImDtlIkhSGAPIRsNzNmFzitipdvjEvhT1uvH6nW1rHdBxpJUE
YUX7IZiGndXmaFAUwko6ROuSP4GQG/Oq4c6gvFVjVKqy8MnTrC1MNtJSUNpvXJfAObQc8uTnboIT
JG+pPoUT8gCTiHSjHrZNasptSTolCVHY6bCYovDrqXq71pMdkHqbiDw4TP4UPgrfB0fA7tHScasl
dXSLQkdelxsCXd3OSfc2E+YaRcAVWEtEcKpGIxrNnvBZloLxG79IJraV10cfOy1vr7Emki1DBc1C
3Z+9bUa8Q77QPS33MH/fFQDirW4R82CZpITopX/MDYmQFchu39MbdNSrM4lqTfHE2GqGaFZjjDtl
qHWCM7Tix+gM8phG9Sczw9QyDZ54hEZBLR2jwt9/3+Z/Nyzmy881HYsVE7B4g33XH/str/eQMbqh
+dDgoHduS7ZyVFQH0DjiSH2LqpnwjvlYv4UR/g41Qz3yAB/3jCu9hnmxb8nsNVQ1XZLWeGBKCFRF
k1GO02aqJNLmTP5DBX8pDv95iuIdpphJ0KPJ//97xHA03Y0HuzIek62tGbTD50DBenIxWJnw3XYl
AiC+dMT7nutlCALwV2vqpZYU73Xz7OgR0gy48j11YgADEvVJmG6tMps2Y9hG/1CcW7bKf3xcjC6W
54IHY0j4c3zupMSRpQbjkeL/v+tEKmFvI9opuYQt0aeel5WbOPNO2K0vxpSpixHEbxGMkH8ogVt/
nShcy0DQSe2GT/OXCrg/ug3TEt9Sm3UvJC6Ji2pC4wY9H2l191lR53iZlR6syySgf9N8Wg7iWDe7
aOyTW5U1YkM7dQ2qAw7BsSizYlXVEGOiWLvwtbDUz7CMDql7NKPuuZsbfhlW89435C7wDZJUXRAO
GfJIUkZYd2tx8ilWGJn+4aSeT9o/DzkyOVYTlOKsvwxiptByWeq+/qiH6LuAVjMXfM3VVFnuJont
Z2JDfjm599C0knBdf0i+0Iy+GiO6TJMgO0o5TbuHL4SHxzXPZpPiEpoo8+AF1BDok9Lw9x94Vin+
+YFd1hVMF/zn/qWCaxSxHmlWZz6quvEQjUQdbCJjP7nt92JsZqM8VcMyicildhU1BVfPz2kVIyQB
zNUq+24QHb8VOdkKXudd8MKoje3lXwROUnJV+GYsz1JHiIRP/UTfwXQ66+iJjzBYvAMotIqsO1TP
Gf/Coa0t9pMEEadFjYwWew8CPDe9tHDvLzojqQSM5JrDs9JN7wKlVW69uDIO2uACNulglHsdWocO
+CMhWYQpUazJzHum0navBdXEjrRdZ1FhPLTWPVlxG5zy2HgxZGC9pQM5boaZi5Nd5ysro+rgOzhx
8M9tqTsDhqusbvf3B1/8d2doGQJd8qE5Fni8JYPKf48ncYIS3hul8ZCSLt7anbrnMUQgPrnwFxzN
wcQlyRSLWF9cxnFqV2E/4gEnLrTTUpxjuvB3bY2EwTP2qdfLrS2GkrjioKMKyWbNy8dzEbyBaVr7
lid3RdnidbTaOb2adWE2ipcgg7TZxfEcM+i8esStJ5l5nqwWYVjOXq8c/f5a+ajT3eQAryh56UrM
XrJBZQnnYzcwB+KzcOne2EoezZxI+78/Ssb/OkUhJnr0tTlW9p+tZW0w287xhfEYiuyjKPFBAZv7
pBLOxLo0xIYgEOKf+qpc+1Ganm0iA8IWpgQ2OkTzrcw2meWO/1CmdP5cPTq6zXjGhgFko+4Zf36q
tAnMWFdj/egLC8F+r+q7JGx5JdWbX2repXI12ksCtRjxeBvDSbK9T5155TkFro753C0scBH2WBHU
a2oWUXACuGjb6ZfRl9hEc42cByfZC7PQdsjqop2qJ7Vp2pDwGusQtEJH7Paxd5gTtX6isFU44qDc
5qtGnMHR8MmimqJ9mtglcYFZQPcf10o5waCjargSNerKej7prTmipivQ3kf08ObISJIcAcG69EMy
oWysdZKeIaywTU+022J1Q6lLBHl7idotCeKCNHUyikmR+qBS5L6dR8R4VxTpThLXsqb9EazrgDhl
OydbwYrygPJjlPzT4Cv/ckGxTdK5kOh8CvrGzp+toslDe1dC73loqs9vqTZhj9fILbRnW3muXWy7
/BH5A+XzafSOTRydpJWFr82kVUcMNgmImW/eAE5iphXghXWnifZlyXLR0I+ui8t43Tdjg2RM1OvY
+ZbU+NrduPPhGPT6La+jHfVQddeNz01TGs/KH96aztEhhd1jDFB6pwUbDhix33H1PWqdfQr/gjgX
2w6f+850XtJGQ4MctCszNjE54VTuCB1FcMWmaDb6Q1nZidn6788QAJws+obpJj63MyJgSBAxks44
hayQOkceKAutYw+cYLFgNTywdnpV6Jt0IE6gnmkElqOGy+97ZvsYZlrBjC0IZoCBAclAn5EGNmwD
KszlyppxBy7cgyLAtV3PKIRihiIEynyWoP8eZKA67SWb4QkNFAWjB6cQzzagCsDCNKMWqglBQDrj
F0I4DMkMZAhmNEMZA2lwY3ANvC3+2gXhMMMcONHLlZoBD/qMehhm6EMJ/GGGQLQLDmIGQzgQIrpS
Gy+yMIBG1Nsa18ih8vsBUhqZ2Qaag9s489YGXzpbC/7ENIMosirk77TFbRDthWCl6ImsuplNYtF3
xFUNzqKzKAKhrMtw3gO7GKBe0Gn5SRcoOet9fUs7SAoOtIcNPWjYRFr7ED1nD19vsi9S9wduHH9f
haN2nXriEX29u8WdtO5dEyNWnL5mXhbuKEc7D1zxAFRs4wgL4c6O9FMVI++N8h6pQhptKoMTIhba
Tivq/FAq8DA2RBAxo0GGGRJCVV1/reCG5DNAhK8tWmvejMEBLmLNmJEE3kg0g0diiu0rHYz/ORmd
e8GlchgK2VwLnFxwLWUWXry8/ekZuUcNoY6viQGYjQU9eCe/rm/+TD9JKrmZSPw+eoaXnul8bilj
lGg4mGdJixvxGVOu94v62kaYEHUxIxJqZ66La9gE+LMc4LxP3uJy90Jcd1GY7XI7J4WsT2eES+ts
Op/dVzAd4eeqW5/8yhMusAFv6cHQS/SRzdVnvZUH9XAdLcSorS3AxpjYJ1Ylq28GZIgtmuWcG6cj
urKSw/wUBJopqJ9EgogfxiiHdYbUVDOuJrdFsQlpKA6ePnwQ/NZFo/1MSUAjK03j7++mQ1GD11CT
0O9JQ5wojIH+Hh/tLIV82XCQ6pnA085cnXQm7EC7DPDd+6dmpu+kM4bHV9HWdqdD1Az4n9EC7pOc
xqZva0QJeVOxhlBP9FUlv4+44ZLO+jLA/Nt35ICRhtsASHKnWt8OA+Z+awoYa0EGuTM7SM43bgFP
qPQoBrGnc88+yTv7bkh+jGkQ3Kemb46a6d9zD5xCOYnXPKuvVeUH18ixsNTLqqPzW31IS4z5TmCe
Q22cbpG+R9pEkAVZqUSNedm3aJp+jL7mYqsnd92geH0BVUimIiOlAQH2XNhvOScA8HMZr0lZxvE5
ufdlDRPE0VMNL+Lmu9WNHk0IkjP194FCnUUJg8VdVxJoXscOiZxdDvfN/U3vBbrzpSRrPCmH8EVA
ePVtGk+dNX2yw7HcAXkhAA7kxKbs3Py1F09F7K4Yvownxqlw05KjWgO1oxZS+zRSu43lpOm6gd+M
K3wg9qvTfoaNYR3byr9bEFBWtWzFG23DN42uzXbwfJaIs43qf1JfDRfq+LgfTCCgC+i1i2CCsy0i
F2AmTJk1gtDfCQteLJ8YmafdQnoFNzDp23fbna2TWOhHNUSrOdG6nAFXyw097avp1i4xwWwx37m0
yz2ooHpU2Ed3gWgNM0/LBay1sOXFzNpyyIVEJQBWKppv3JnE5Rew1ByzO5TgukqmPOBnELxMDNJx
ANMLPMXX30+D+wodE+Lkv/G5i3+zjQjJRSgSbxY7YQo8zJ0pYtG7QW5xyb1b58hj/O6kfbUjZhOL
4swnM2dSWQ+yLABdVs0MM2+mmUnCt1DUQ0xNRly9VhjKjdXNBvuMC2aqaCEWwNHMmZKWzrw0rT9l
Mz/t3Ua3eOn+eDjN3tJJK1Euyzre9gujDVgb7bSMBQJMt+VmcmG6vT+sZuJbB/rtHfPPfFyclofL
vaCfsXHL4xiUXGVoROS62VM1GC9xIoKj1jAtu4lLsjED/sbER16FptxAoJz2uZO/GoKWdxe09aZT
GFpwOG80DxptmWtb1/ipF86172MA9/Si2Nl26Fo84hUhTZVrQWrGZhCOvm3KHqJsD3yBZJZbIl8b
suV3geurrUY6ay/r/dRHNjnniLPbTjkbv4dN46BwnvPTADqTpj3mAohXhO6mTDlQ1CtOfaX/0qT2
VZKXG2kul2jIFheNzrGKAe41wWGoldgE8LhdljlQAUZ4/Hl49Erm/0QYJQLLr5kW7Wjxg0eZajIs
bPiLRBtdzIH2LDv2ZG0k2otjR2oT+g2lzKCwwW6C6R8tyA7CO2QzdDhZUj6iOUAAKz65AeADZVDV
++UpMg/BX8+vW+4tz72/9vfv/r8/fn8HO6Qw2HQazNQ//k2o1iRfvf8zRalHe4IAzv/x3phKeY1Z
dsneyNxTMY48fH9z2mr51g/Ln1VdIClafpAzRAGJxrLm9xP7vOUdlp+8/97yUZaHCpU+634IUcGo
bWx60bMrZxfHXCE5MMfVCDd4hcz7Rxz7e20AdcZabdqYElQwEo+oPS03k2lW6zbWCZCMGwb90dgR
c9yskXzD9UF7vPZsCD8xxKSzTmzbRklwk9TJKYYV5ncM1c4x0kP7RAydfVK9TbBmRr90B1/lpfc8
ruTlx8tNy17o5LlSrVH+ibXMrEjAS+C3mQntE8EZ5yqOp/3yuuWp5WZ5mNroYjQbtuX8JsvzduL9
616R6JQN9FgCyeONll9gNT9H+9F1SFHYHGygBHRQm+NCiLYrJlAfRY5JnxhQUIoYKP4U9P6Lndre
liJUfvIDu5lA0HI3SzUAvHXhgVJcnlhuekcn3y6eHe95wUKsLS25WULklhs5k57fHy7RW+4SSPf+
5Hvo1/tzy+8tr/7jbYagBvVIfC/sGX2WV7hI4tZLNpsSljfN6/bXoAEV/Tv1bQnCer/JkJuxMpoT
2pab0Qb//P8+XH6wpGi9v4QUYcKS3x//8Q7LD1gSIO0F7QKajTrH71enKQ3s33enJbXo/TfrSDV7
mykH4i6jPOl9/5Fq9v6y9390yTF7f7jc++N1Syfs/bn/+MPfg9ref9zLEtOFdZVWca8onzbi90Ea
WgqcxXp5IYEAdfOyxID5qUrTw3JkCoUi4jDp7qpOUUwv39n7N7o8lM0cw5gumTa/7y9Pv790ubd8
0VHeweD//aKumwMYMzed9lYcHTrdZO3fT7LYgo3clHBn2nmYq8aeKOzlDBgmM64/LaF1/0pcrNgh
GSVUdujRKzvL0qOqWUBlszV9uanQuxHA/O/HPszftVYTlVoYzpyLY7PLYBxd3nRJ5bNNI6A24aOt
JzPe1oiA1T0gwD1JXsv3UrH43Zll/lqwszv68wrGnL/gaTYANdvlAP7xjS3P/cdXVCyn6e+j/n7X
VwUnb9S2X7w2+O5qER0sO8rxDqGomVqvWMnSzR7t4JNfqgHLnOzhOVcKzWbBrkv3dp5We7soLty9
1TtkggPPXblK1Q/kbPW+k222zllJAsWeKjBH1nWAA/nRvmuwbS5e9vANOzgqOR4Don3XUw5htw2N
b5NRoyDI9VebKIej2dxapVdnmYoH+CbzQJ3lW4Rq2h5vwlXJVjD6Mt0ZxxL1yhZimXON2vB1qjSX
1YEgebWM907pfcsZp1YtAoZV1HchyZpM80Mkv5S4cW5527vrQVj+ETbWeaFH1I7+BROEg8IVoBDY
us+2Cqbt2OPPmZkiedAUT4oU9arN+rWv+8NunDsSGSG05yim8KTr7JloKJksB6Szq2pIwdi3CGWw
wAxLY/g+0e8Fl6LJvR/UwV2HeehuariYjzgYP0BocY9j5v7AWzbu9LqVB9+Gbg1W/rnMgujZracS
DH/81qUCPE/qJUgmimBjjbm3jdPe/gp3SQOrNAX7GpBMz/n/RCIrPLEw6TA55iAP9Y/2CCAQA5tc
R+lAUUmkchtV2Xct07NrVwwxM2F8oOx5Z/wpz5YeQZvJ41scO90xcdRDSD19TVLFJKnMb4M56h+q
5IDJJsdu6ro7ABmE1ZvjvnVwpDZTFx99L9j2o2Lmi0t5qqFirPkOvk+udetkYaPrZNrzST6b3eBp
TlkS4bmz1uvMWNslkVOnlLbPJW297IOn2H5Zr0NdeV+TIEInb7ZzYmCQYN9YI3htL8ph0LCNuryb
GFPJ9zH2SW1IkoM9BEPaQCSUP23LvHvqxrY8oCvHmh1WB7slmdi124fZDFRNrJF2ZOqpc9BAvnOT
mL0d85rmYQoWPuyUmH5lnAWgwJN92zyaFpVS2wkPLmPxIehAZwGaPMKNTXbtSNkQuZC3qXy4fjDk
gLf22pf2kCjxGAclLxHhq3hZvwGs6ddQWmzm0WBciamREP9K+2g5YCjvHfJm09MYGIqbpFxNErNX
/0hlEN1iaXwg1Ii1KvvxnYEYjus4vw0l5xNQ27WVVtnZqNyXsLDMS/p1orH8oZHfzGJ8HqPMfxiR
+GKVAu3/4NuQMscrzbr0Zrsxw5XUu2OV41UbgftVQ2W/mKW6JmYVX2p9+J5VVKQCcoavo5b2pA5k
I/wSclNoob96WoIgNIbRBmfrkNX5h97yiiO70SPSB31PIvIF1yCtiqg7FrRInDyrzp0xQXA3Yz4d
x3ZV+UI7JOP0FhdJ9aoGHKrgyJW1w01ZP7w0Wle5w0BqJxSG6X8aMIr2bWJiDkZvWkVC39OfGdYs
K4nx1QL94oVOjkiVLgHxFcFZEiaT2Wh4YYevKgU5zUJgcm4m+XHozOQi6mlaY5iYIM1TERz1KdlY
vrDOrJiGdZaapH6XFhItl1xcVKV2Gn8aez45e3sN9indBrNL/KvmZj/HBuA36T38ONtZps9JrbfF
mQIGe+VRf0N+TuWgHNqNPxUW/RStodv+jXha45YV3q0NVX0cXe2zPlTFrSlQvY6huS4sB41WMiGZ
S73vpp6/yqF+bYLR2wWFe8jt6Rqnxadcq26OXQ1gKOioyuGz3ihjkyOW2VaUu2Hkw4c69kBvvhqf
TD+buaoa+PVj4bbGazR+iVwLPVonvvRmi78+7p4hn/6yVVwdhoTOiJ1Ts03DTcdu9bWmB40VfKyO
6fjsRaW+RdHpAEPNppe+o45oZRx4y6n3LvvSxIm1NzxzB9clyjM2X0PLw0w+Vhe7NFtA2xLcqaYB
qfQ6/YzGhKSAatfZ48dJlPW2COrmZndww3O0sFvpvui9qC5B1lDODwcs8h2kLZ893qi5wT6m6gQZ
HzoUMLZMT6D6thvRtMWLWXsUrqwC7nKfbrzIaC/p9C3vx+rhUZRrzf6FxZqz7ekRDPBnP1k11AAr
udRWHL5IQB17I4zJGbubdmO9KZ9vMfLcddaHb5rldw9Xp/A1ITUeJ6d9dON3JJ7VN612yk1RTnA9
Fact1ceMJhy+etcdxnU1w0SDQhWPsWES85IaTOLSGUmoHLTTo2sw9S7P+FZQna0h+6limRwc0a7T
MXf2+pBdPGFrhwmoz9qcIoKMfS4ZYtb2UcG/I+KuuAbx0O56u+fKaFNFKVjFb2MDdwGq6Xr00vgJ
Wiuq7CmlwyErbobsaSDp/URSTbXl7FjXjnlua2YF1yHKvWjGH47d3MbcMFbBGH2FwOQeg2wes1Nq
z2MmuMJZQLLMquQuaQZK9WNFolBDqoGW3l2n2Z8siInHwdPcrY44lTlXaC+JQgYqxC88r/2HAo++
0p0IQUgSPQPUzVd1FOwRJU/3UKqvVjjm17rLdPgQln5qHhr5RWenFLuYUX5Pm4Vtu3BhAmaQFUXK
BEYV1HSOHXTjN8oonMgaIJPKtta5FYiT5zjzuqj/SjFe3ycx23Wv7CVKeIlIaDKRjip8rP0jKD7z
T8L85SjsiPX4FDoVFGU9LIAaY+ymxj+ufUGJ1OfIrIvMfSOGnnWFZlebtPJdTGPqY5BA6fIccw6E
wI1XOSOlOJ1GboE7ZaXX+GVZlX4SInnresFClZKq9MsG1DVZ41E4vCo7MxGRCbXr++BpqKh2xg4f
ItYsuKIeUDNr9PaUgSmkEDupO19p1hk33W33HEgrha5oZbWBtjv4GVR04nL6So9h0FhCNuHFlfch
6BzSApIXuAXlpou8blMbTACsXTgrxukJ9CXuOfbFfePWT5NhgyEIhg8RO2QqxlP0CuD2GgQ+yWP2
OO2nUa49H6dALH9E5ZDs9Y4Lt0EotI1xZGsKkTykjW1cC/ejLn6xjEsOEiz1hnwsTpe2+Enz5tlu
Tf2HpUUUjqXzkfmr2BKDuDEE+qkicd/CKZ2+hgGWT1DJ5AFYJYvETnlnoZxqVZiltsdHBlDO7uWx
DmDyWvoHvcy+uaRgyqjuT35kEMQiJo2SGpEgUxDKS+GkT4bjsoZHKbKNkjY61IpdReW67YVtdyuV
i6N1Xnb5CUmxIOeU4T2mMqsOzVwaIeuUrhoUmV2SANnrB6C6gWgpA6N8DtN+ZqIqCBkqdj7LIPni
hWkK+dwpL73Rbfp+CM56M4YrpXr90Cik3X1g3b0s9e521u99l2pF0kdnWoAHStfUUMT0ucTxeS4Z
DGraLxsDI+SGlFiKINjxT2VrPcfoY9Y+VdoDoDCWx45KjjSn+O2BBl3C6j5MwAPo0rygQKA+LAao
YG+Fi12z0Ztk27g6oiPp3YtBjidl6p+HNJnpYUwtLk3UbOguLBYaPgGWQsw9P0rbeBrGXdE7jNqp
659LJe+oPZ9Mg8IKxM6jmlzST9IaMpnt3ss4/1wY6hy1BWm6homFiHwW0GROu697Pg4LqxgBRNMd
QyN9jketAyzdgiTWvF8seayzVsGMqKSYjkAEjg6z3BN08GOF4nnfdnhtXG/46tQ0XAh2id5sXT2l
Ag7C4LNwcsBoRFWptqpxqSRZNhe9aHAtYHQM4SR56otdjO7PrPa/ivxzNMu1nVh/Slrrc46E9MmV
xcdMKuPUmCJF6l2PLDZxrJaxbR80g6Qc1Rdg05H0EdCOxaNkt8vEgqyyS2/ork7h/J6pDZVzjmOR
xmuXFAdL81M6a5OHrNum1aV7z4rxNxlb+5zkTYVHBo0cIsJ0rxeduTfE4G1R1c5QoOcQeHVo5C5f
Xw34onDGwxQYn/Pev7JAIn/XckDHB9NNj1AWwEfp1MUN0s+l6A0QoLJYGWVJWF2eA/Lkm1gVVuVv
PY2avdWucsyre39s7mPjtUdl+6dcvMDXFrhZsE8PgZFjGeoeSewQY+9EV+mjoC9QSO0SozgFkpxV
14M6t8gwgygxt8QgJMSeIIYNzZqmBvbcYbCLFeFCBRYfVuJKG27fOot+TQsZe5GRpOAcPV2HnTXW
3w0vX2MtcQDh9Qfdq6dj6+T5mqMw0vKdMt452izneDXlGxWkxbGP+l/IDYmfJQKCZgvdfZozq8Gk
PR0NrCp1cSZk8SdBqdMGzY3OMgkzkoNK1PFT4zlcBR9CT7vQlclvwfAFNEW39ig43hE+x5ugRAmx
3ChErdcyHT/2ym0PrP/Sy5Tah9QDXkP/Pl2LGNlRAvYxFGN6YG/zCsWYhcWnuhJIIqVBzg3ApJ1A
I7Lt+xT15iyVyc0OGIlvXWO//PCvMkCiWcdAaeecJwd14XXdbkRWOtmFvGTsSFYxO+WNYrI5KOn9
oMN/YDBoz3EdPWTVGGdi5wUpMRBLLJgrPjlH0Jr7ae2XpkMeGda4fvypibEmiN3+ZpLDsom1LDz0
YW7MGM9zgg+Hhp539FQoEd7qP/Kp6NEAZRrIJrsGZh3iMpTFAVy3ogOm1RRyW3+jmw1qXNFuLbIb
tnVOvV1UiVxjisJDL9PySLnXPJYND8NiYLztCp2pD1Z3LuAn1cQhAY7EMyQm5oKUi2tNiQZqbA5L
Y0ynu5Ok2mYW1bQViMMsIrfHkAOio22G1Gpbd+2BpoP10c5/6Hhu3THvLw37sSOr8Y+cMzVuxOeG
MsZDKXnTCioyja6nuzbUh/uIQatpCDniNAUwEwjxsKV2prCwqgXQo4QMsCxIrYODtYkx2gt3UwHt
OfTbdG1SZT2ZsYY3PKlhaCLf2gUZ/NlaRB8JK8RLW2X+2g4wp1DMirZJ6Mp9OOpqjeay32su68wC
de+ZNxuFzyVG/NbBqR2kbZUJHWOuiCRN/YNMD/8K2f1uBt0TcQ7yw9BgNE4y3QDPHsGULGZvYJBc
prAjYkoYLEkTkR4kqsCtRUwB7vAWmqkqbylYhX2Dh3etjUDSNSseNvm4crTGfBZj/DPv6akGNRAg
5dvtRaZKHmyaYuusMX5ptW5d3TrdTm1VPvV9X2+cKDpNnKXrofJafN20y9XczA79xLhp6UHVOUFY
tLdopOjpil7QcMpd2d/DKT45FGa0sH/qa+etKLSrQ87TTrhGs2mlfkTMMV6bWBIDmgbt1Q2SJwB0
OmAJtiZBace3dGo/Tm0Ijk2ZP/qOJLyUOC6YVuZbz5AoGyd67bhCVqJzb2Vtll9k2u0qkXw3TZJH
rNJ8KW0tIrAZ1YQpCeRKrTZ9tA4rkqYjr1Ar/G1VzPqaiLMasckdraV19CuuhqQItyzGalDETrx1
KTwQ0SLjDcLJecvQt1FFe7M2Ecq5HWg2WDC+jaCuKsjftBjPUHVnE2fjyF59XpDEhhGfgoL9Aekz
dNWL6lCGqCynCFVjgV3bskf+Olr6NAawwA0xfgsstj6hfTvT9zbCbP193BotnQpsCnUjIvp0+lfJ
6skuK46vKj51OBRPpEbEz4ZF06PYegKWzWI78OawVV0kDtdqkG26IPgmMNPTTnwOGCpuoZb9Skdz
bUNlPXhqQLYTynQ7digr6zZjzJ9m6BUbvjX9Em3XJREp3LVau1kfXzxSAUec3nk+giYPjWnv1W9a
DH5deZF2hF8nthQJSPPxoaB6Of15nG9zKALvp5qRdZpqTRjekUF3Sey4pDMUkVypFY07X3sys4E+
VSW2Qay3Z115hIUhZ0ruQTOEx2IeZ/tRiHXjhsU+78oXBbgXtffVomd/QNSd0t0Vu9/VNb1+jiVL
6qqQ49M4sV+oNCyfuNA+jkWFkcrE5SaSon6y+jvTUXTRavfTUoVJXIzO1JyMg/ps5YlBwxYFUL5u
uN4mMdAx7PRNTerkXqt+RpVNGknUi3vWdT/s1DmTC4VrLtaR5Ce9vXYH+8WuMw1umY1OooTI7OTy
0ZGuc1RFxabVGnzqo8Uv/uyHVUZvaRaYuM0cubbsiq1kYbM66iik9LNmY05qaow4hjGhdES2TbpJ
LYKDzDBznsxWP0Wj2A0zI7xAsU1MREbWfOiXB9OFB0C/jaa3VSTPppG8eV30LIdAHIMgGrZww1F0
6l2602Uudnlq34babYE9kcxzE7k/nuzC+tmiqbgYqQ2iI8ZdCcZ5G+kV55x0+nWcasMqUExxEUuV
zRQRFVy2hlpjymGF0SFqrAv7GqouPcfKf+ozfee5uf21L67mFHoXK6WUlMbYTOx4+qE04GKpTjBG
U03lsY0iUMxt/nNRvvuD9y0rnPrjinIVwT+25+9J3WV+k1P95PTjxjbf7GHof01AM0a2TKjhRHfo
jG+suKKnZjIp/VVDcrW8/N45kbwkeWLt4hwtquKSXlNnXqd9W13z3ruAdsueqdoSsxg57obl1FsT
l9Ge3jJSgcj2LiiMPuO8r84QJhqY+360rRLfhMCZgDMt6/YEe5w+R+VcHN9Zj3qKCCmG4dyB6Yoy
SSM/boA7u2W4G2lCIMwlQTjLjTUuWnuDhrg91LpxmZJCXH2U0HDUezG+jElYHO2wCnaUmYjqm0uQ
cVBOK625m2qgOA+QYSea+FPJlvgSO9qHzqfj4qH0PAeqeKqjWbIoibKzaHOS4xycevlcuLF7Xm4S
TXDi1ekzGfPWTSnxE9dlvK8mp2Bu4KbXsq9jfGO9nF8y5QwfVUR6ik9ImBFiasiUfC2EfEm4ImCL
MvtDbr/DUgnvNoloqyGh9KXC5gkdXP1kFt4ejmjCiL/VPcqwGtYaVya/StnpW7eYmNbq4mqpFFd4
UzfHcapYnuRhc4Lnho1Du5RJm7xFQ6we1TeT5NGMfMI35mrjko1kBVflXmhm/KIjqt+mxqhQQojx
Ko1qjSO43g814ahdXU37pdJgVM9sWLSD3hfRforQF4a0P3Svig76jyHUwnPZMf4rS3vJGh6Zrb0Z
G0Nex1Qdtfz/2DuT3siVLEv/lULt+Zo0zkBVL5w+u2YpFCFtCIVeBI0zjTP56/szj8yM19kJJHpf
G8Jdg2tw0njt3nO+k/qo7Vt1xvb2nqoh2Flly+UVKLCOAV3fdBbAHywEEdV8xN1AR0sKG7wIiRSO
kx6XjEwDV1rxEW1IvVmWUmN0giAavaoCs9R7WyNWz2YHBWCy5J5Ec/+p8peD3aPUqwPrrqzy934l
jI9Qt+6pyv1NNU0Qv9m5XZraDYg7o4FopZDdlCEPcBDNe1nVr/wLSIJbKcgX23qwJX9+xWwyQtJe
7iFaePDtfXCz1McHFLqk7tFvkQTqhMoTN0thfDcmwANVQMQiCuCKdLPXHubIUcbEkPaVN9JsTW/B
2csogctzUwRJQzLFUN61+fewrrZpIKAPsrRubIQr+HyS2ybvp10l7GzvWmCqKi+tt+6MicOYLPub
O9IwzvuveQ16p+iMF7vpm7suYRHzHeKaVQuGfw7Xx3Yeq4d4/lkxjt+Nkr0GDaDlwZNxdj/nGSCh
6ltrojYDDqQQ5pFXPKYEdphx1d8OVSN2o8tuglwcC5f+bdwV7q0X5p9loopTTZTIPWP+57BgCkLz
rr3DpxuY8WalNfTMDYg0AlX6l07sYkDhYEAHgkbCJwPQ8LNh/CyWvj4wMhwjR298pia/memT3Bak
BJBvkXK2Zam88XL7PnPqmnQGvyQc68uvJ2LkvECQHaUeOp0Nqc8ZEruJ+PIwJ5VXH9iqvaRi4iSx
kvHG7jHOjwNB7lO7+ser1yKwJ4wDQV4fAlazNfMCkv4YXInEqG+mJfs6TLT0TMt8qBlbdXLwdsWs
jMhvrJaWlIAKSBnFb4/cNzOOfod/Lc5Y9wO3R1nr+QeRrkPkm0vMZp0u3pzND27C1jOJH1tpzfei
Y38WB8u+mESxg0s87xD7Hmrep4gChxjLcPFvvVV9rMTE7OcB3YZKLG/vtPlbopcS34+rSPXGY9KN
xISQDHVEwAhGavT94wikhN31YwHW4JYxgnFQ0yyZeDB4bEjAIqgGsZ7TbBhlUbpW1MfoYLJNM3CT
oOsVbAwMF2Cb4VuMXX0xDY8uFPdjohQQYvnVLos7TQMNd12DVm4cMZnxNyFG7MdDMNCZS2brdazZ
n6npk05mflycRe7jqQwiq2n9jZOi47dFb980k3VpzDW7Z8PcsCcgkjWQLqOJqqlxhyZ0XnuXCQRL
7c3R9aflxcmc7DFhoUoW+LOmvzwT3DPuGjMN0JFZ0djoMi21dvEqbmgw4CzKSBla6oVQwpaU5AbP
zGIxe/Nt/khku6UDW7q0afUC/vqRWmDvHXNiC0qBfFdNTURHbkuUqvduY0r0vTnyB7tnTRqCi6XX
zdI3h6PJ+2YoEbXN4lEEwvlqs7Q9itqnkVdeRiR82Galizha+yVTeoWUkOJlpKkReTP93q7PwOyj
r2Cq6d01QZ9uV3ZdN60nvsbe+5x4/Stv1Jd0CibGF+20ce0BOYE3s/k0pbOXjvgC4f67I9R0B8dR
lGHHJppd0DVoAwnn0ypxH8/tARJP8yZ8wCNl+lyKqdoZg9c/rHV5clQW1a4souuALi+4whtrIpzH
WnjnRJpwnxHWnXCyi7+8DA6q8zSGVMkQksgdYqtrOaPK8qY3N7DDmyyMt6K2jwZbppvC+W6gwyXT
K9kynVDcNQd/yzAziUAxyktfmywaVh6/lrKH9YltpLIgeldqnZhap7RFEqTLxeok2w6C46Eq6cX2
02VYxunhBe1VeFNmr5RPCm4ErFbo3OZu8NZjENvMS3Q+CVEUX9BHw3Fz5umyMDiaO9c+D1OublsU
KocwWL/7dlJdTGGXl+uj2m2qy5Rbr4lqm32s4+YTHTd/fUS0DTZQAGhkZ3W3vkF3W8eV9CTtRa0V
L5EQ6MSCNEEuPdRPE34hZsk60GiU6BCz0NzUfoVJIV+tl6VN2kj5eNbbJHA2c0WsZ8vw/mooq5iy
Pq/ZJ8or8nhi761j4yJD66254rWKtLn4k8LpPsFJ8gz/YufaSQDlPOrIShRjPz3a2Ts6RPe5d/KD
s4QjijK47uWlbrphaxE0wabmJ82O8Ib5A21d5Orch1d/T217ZnpG6VWm51FyvVsymLchvCNQU9nH
VRUxJyD14inVsa5TskEWjZR8gpGhgoC0GAmwMMzEjSFZHelBfQz8AhmivA0aip9Wr8HtLtdva3pa
mNJfRsd5LS3wTjFisSSrPzMdCWeRDbdgmSVJxb11dGxcpwPk4GlsMx0pBwzq0jIruoRxedPo2LlJ
B9A5NRW3rUPpGtLpGBl/SXRcHVWRt+0ZctM65Y6gQ+1+aWHJuUsb8q5SLUmujKBhKlj00HjLjvjR
xN0h5g72XUnrJJ1s8tfJiQbuR3Z7ANYlYGWozBh3OaOpKKsWIPYDlNFuplveQmNlpENS36gz+zqd
3jfk5PilOtEPlNGJpFSd82d3JP65Ovsv9PCTwJKjMUowIDpwRcDgOdGJgfSxKPkJEUx1mmBArGBJ
vOCkcwZLxi6lTh5cdAZhcU0jdF3W/qU+oqCayLT5TtONrjMRhvZElqFRfsfVUh9GQg6lTjvERtId
OwIQO1BNOQzbz+kICA5mETmJtWjvQRy229YlXH4iOJIweNp9qU5YlDprUerURTX2t5nOYSzrbyX9
tA3eIZ91BaCXaHx4TjE7PB+5xBKS6EgyYo/JxSPncdaJj4NfFrdzNXzOmUVTMs5P9uJ/URbzEaUT
I2edHenoFMm+IU+SoQU+QCImvSC0btmcPLY6fZIEybeEOErQ0OVDrwMqdVJlF1gPCwRxurQ6xbIm
z1ImuObhttERZPjE3k+LG6c7wyEHsyUQ82oe6B3rBS0mvFadmukQn5npHM2VQM1eJ2v2DclmDmGb
7sTdoZS52hlLCLwhJkkuYOQUeTqnsyKwM2lJ7iTcSStF3V8O5//Bnvw77IltahzJ//rf//WLi7v9
6D/+48c1qOTuo/zx3//58qOqfnTdjx9/zRphBqy/62/Uk8D6w3Mh0eKrxIT/D+JJaP4BNoKeNcgT
H7BBgG3/b0kjtvcHNBJQQo4wQahi9PgH9sR2/mAp9MIQ9rG+8WG8+/vv9vDLHt390/P/qIbyoU6p
Qf77P4UptJP+t4/aBVlCE8IKccbanhmG/8xMRV5h06R09YDGN6KrJcJCG3KeHLs/9ebr1elQ2wKA
0Kplh+RTcxvQyeDXz1wPBqaFYtNbOj1cf+afzBLXT1w/ViF+j+YBOLLv9xtXJ4p3ox4XJ2QK/nr+
6yG2xpMowv5Q0Qs4FhBw2XeXZ9/C6XF9dD0MqYnkZhgyUtcVtb42LlhdhxXp+nCK6xD/lf6o0j8l
dzJGjZbdiE2tZZSeQpAtJ+OkHC+JxJzkCGbyV7cgBEkRj7SBGrHp18tk58B2yUOyTL/AJR6jrwML
S9+5Ki+WQr5YdmrZpiE6RsbC+1wmHwBP4ELPzZfWAgvW5/6ncQ+Z4a1cPHm3wHqne2fsGZrGR2mQ
DF0OYMSaprjvzfFhcmTOaI1N6GKxBiEC26bIJoohsSM5JpQibXYwiQI4uk57TpM5ZauPhG7SQ4tK
fmta+7LMCcyKAIsRFYZuL8PloJwn1/uQOozFnMOs1nUvpi+5HOW+ZLo1TMww2MbvRel8ZdF66aZ+
3XlofVKGYlFZzX5kleXjQvs/ogUnI8do3H0QPgeJNe6zVQzRagXfKvQLNHrmnRtnNnqn8IYmKlTy
MqBLsNTMszv0J/UAzWlqdTIIDv2+P2S1uWL7eZr67K2Yq12F5YkmZAdMnKo4x4eyD9dhIpzSiTDr
EToXGBiosFYClX0uuQCPJl1pEaT3eTw4e+BZyPzgVhVwLLeEAGF2ksGt0zXzEaDQT6MyvG2VivCs
iubBzlv1KPKzC8Vlx+a8jxaPZC980vsANRL7BMr7ymL4QM7IEz6Wdg8pmMWYriPtc9R+TInnNi1h
2MxvyOySKKeZu8fESNBh7H0n+5OW+XKbZ/O3So+7GHywcQ/W9zQWKRD6NbpeKOtzV9Qlhcn8YIJq
oYhInK2kMiCi0PlMeo/9CiCMbeFz2sRZc6rSShCS1x46Et0iVCdni6KsLenpw2t4gltM9LuKNfWQ
+VCV4DHq7P1M6bXFW5Afk9Fmz+W1Z3NM9247kYA5RU3rzTepEZTb+BH7yclFjlEF4xh5WsGXjt+L
wciQINWPmPKqyEIQbAwMTlnW9g202pO0162VmzsrblRkG4LQ4JTuSguLbpnTqJ5JztTOgozwG4//
RuUR9ZINTHPmGuZ1oyxyLPIX2ATVLjWsi7kelUNmuhioRHLGlV5tsjFDeNM5BDbMOtUwYNfC2VEh
KJzSnYnBbrOgPNoCqGCLj7fY1jvS2SeGr/02Qiy+OMXB0Hppq2T7nVfOxaLbP/QLsfX9YG0IjMQx
zD68ErCSEJXvOiM5oL46FoxTjLprDx4ZdXtOoEcCVTZYTr51U6gzzWyxW/QvpoD8R4OdIGmkIDiV
zktpee85rOC9tU9dc4vdB+gzCES6gVCm4zHY2PsJSZj/Y3D9niYDwL+mjYlAF07N9Ln7WnCaAcIB
NgDonBUKhyI63EtM9jQ1YIr4+tZyTN4eev5jT+kMoSgzAbnIEPqOIebsELYADv3J+lOhrS7bb3ky
kFjb2NmRBeRQOFwaUpb08qp7T/+QmsH+Ok40OlFUbWOT/HKDYpFm6sNgOn+yPYQZM+wHELr4qPu7
BdIhRWmbnLrwOYZi9Nr5bsw/KJ2Pq1WdWs4xc2CPuxb0VaRgP7mkyYLp0t+s8G9dDdubRvNT5Dwj
LfcDmTxiTNR4ecoOvGJKVIAGlU9LEhsHIYt7p8KjRWst3SIUSSh7d44kqk8RsAxV69WesX8D6as2
VM5MJYIKx3NbbALwXpFR0VP3Kx/r9KROHv4BMI4w11M1xRcpNmM1+Rt3WrzdOAU/YII6+9FbiuMS
cp03J/aN+XvhVSdYRJsqaMtvrvPTKNGaWYY7ot5IT8S6JFHd/AzqSpzzeDwarTUck6l4mUvGr0Ax
2E6TgrTNCuk9uEzhs6oD/2nEp9Vi3Rz+bFSyHuPVfqWvM27BChmbvJsqmhyh2HFWj3vBMtU4ZL4U
Cx76pwxraGvE8GcsuCy47okTC4zpxB6i3pRWiYM0+45OhtehxXWJsY164n0c1bvdZvaGQWu3RbWz
YM6W6LSy6jtpsB9aTFOC0h+M+b4cm4GKN4TqrJj8hPemD6BsqZD1+CJ+a2tzOuk0dTFJ6xSX8sC2
jLZIX/lRYa/F0SgW/NoFw3p4n1GYrOUDMbkBkmeHSb+Id6Vfdye5YGSWveZOXjqLSxI3S7xtZYYC
OmMS+NqWjDMNapBtgy6HXBY8oeE8E7yktOEtpOFW1pzCUb6SWFPJia1yLl8UrbfdKqb4QL5FF+UV
i8aU/3STEdzbZBfYkBY/YtwmTh3pJA0hv8ttMzQsNMty8Nbia4B+gLnoQKazr+uX6mcVekYUMpna
VVJBJuOmknTM2HIw2h6UndzLlpsROdOKpIXIbtt5Sqx0lxmre8kJIGKdvku9hgGPrV5bGoGHxfTu
jGw/dpBTGVHf41GUTLwUeIeaa6KruvTgOd6TYbjH0EWKUNVir8sXlNhYQ3ukTN5y51fuM1fONzMo
lrNqGpTNuSR2hRzH6yGnkMi7LNj54qlxsXE7jMdcSf/KGUlBVLLutpnCY61IgyxX4j9rfUAf804H
BmJAENzGVu/vlLm625U0adk0nHkyfB+Rlu0akjrmxEWok5gza52jgg16qxdzJDpFxsubGZBXTKI0
/kvpFpvGLAWb3+qj0XmNA1PQ85gb+Dj6snwyoQLvF5yhaEOSU9q4RxWw5fZrtY/DP+Olg69sAeJM
Qzy2M4Y4osbAHBvGd9b8DquBuk/60d0nIFXOnuHYkTeFMso9h3tWWGASVVq+A6c2Qik0CBJuMrd7
rLBIxqVBWPamNd2RabJev7MJVUCrHcMCO95ede2THaYU0LnIiFwdR6SZ6J63k01Vnduotdxka6DY
5iaB+9eU2hPAz+z0VrHs66mkdTV0B8+d7lP66r5dMGvVRaxZkVqeWV7E+n9Lftt8Bos0Mo9hsO5J
l/aqvEfdMZ0JpG8ja+mJmMgKcaxVE/XSV2eHDsQe49JT1fXryU6fF/ma0F/cEoVQR9dfxwt7vcLK
kx+WhNSMMakDamYoEIM9bgUDBYEGgzERYmp8iigSClyHzQvMDf7ahUp6P+CZXsPcPZWInVn3nM3V
qpQ0EoQpQ58dweg/UCaQOFR68qSAopCok209BUmliMk36tNRbc2083GkDg03hgGXtC0UqULvTgfp
daVY7pwSF4t6BYT1VPa05SZpvtqAkfd9shkl/sCpYys+LAPIIt/pj5k17NaxZwTUet+CpDPPmsax
hZkybtoiWc+1aXo4uMv3Mm1x7BbVGcJEd/apo/qSUyqp3tX4XGbBjyllvZAkYFeZZRxqUZxDZX+Z
Gc+AAXtJlSFoINsjMbt2zmzG+whTY92s14jVgHeerr7aprTXnJrLyUqKVwTdFr84Ft8y/EYdKPeh
yG5q5jf7nJDGQow/xjzWOUV0EXJU6Kb82c/FhXmvfW7MlwZy3inpbXJ49SaCjsFeep0bFUGD1RTV
FdUo8qMqJKGQ0wjfX7KrTGows2lQvM75I/ZsRbz5uAPYrY6GGbbnGE4CppMRSGPVLacyfGoXTxtr
OUzJJwKD5QSCr6TfX73atoU+0Vyh4Mk8OcK6qiMjkW1E/kuHArg6O5O09yhL3qgowo1bstgwH+t7
R9O1TXr05RrATa++KBbbvUfjp1nGS5qq53HCK0PbbbwYwRwta2CdluHoo/A+d2n/QfXwWqBS4LLq
LgTFR+GQQU3KgTESTIz40tzkYaO2GK0RNwfeweJGduzcAWeJj9GiKQtxJnmduOj6awoNivwLjNjX
i5rM9EehRBWhyyqQgXIWihYggefUxDwXPkCkpLYQ6bz7meJ0b3S0rmm0UEOLm2LuWTo8I2RZEQAd
y5mrO8gqgx1hcowBK2/CJQ2ObUgjeyjTgxZWgatPz8sDqvgBqTMvR+/4pV4Sb09nX6KnWr1Tv+qS
LzPPsZdpHoX/muCbBKqzsuBpe7ariB1HhKQqdLopP3sg5K0fluyUMEnZ1F34qlJkVokO2L2e5osE
Y8HCk+9C781PxbvMmzoal+YmE9bFs210cO16KRJ87JNrbdKGCK1sxRfcmpTUvjsjd55uVF6gjHXe
yyrsNqIux60KfpbDAOBLH0wTnQ1SIftxKlfOUb13dZL6b4eiGfTEZ95Phvu3DykPYZWN7nJ3PcSe
j+ijSFBBm+JapOMitR65kXZnC2Xk2c4HeIu9+iDJDnw4jdBoNmYQzavbb8tKjb8CzArkFKAhPPqb
tCQ8vHF7ia8oKgw17vuvKYvROV5N55zixv/1KEcKn+SK1Zr7EIk6LtEMSWWm0J8IObcZdW/7ZEKE
oJxdD/3krBz1EFaJPJie8o+r8ra+CsPzqD/3+3D9WJFBZkiMmTGE/hJVl/HZy7KnChE4gilknnb6
iKAX8WgVL58ObZZo0RO9rM65gdZeeKeMJDlIz+TOHPoaCiRKSNR9f3ZagifRI36brLzn3hAyWa9l
HtW++JEcmth+o7edcbkEeAEKZot71LCPbMUUze2g+XWI9V3SQjmF2qJfz9eDmYFngfS3tTuvZNnQ
yB8CYs/Xg7E+KtvwTtfb2u8PI6lsXK6hpXRpjOrDOjQv2H+1UGogVy11PuIuT/ZWLIjl9DmpspXF
d+UcJV+WJOo1ny7Mxst6P1RksJNirdiqF/uwGk+0saNYhHvWACQTwF84c0qH2TwH2sXfzaF+dhEh
R0B8vyjw09w4YyZCzJuZGF/q1iWJVvTNoe3EeaYoPXQZBkG4LbeQ7f3IsVCO2TlYRRMPwabIXpmM
JG9z9WRg13IgXbMp5N8Odkv6VvrhoF0B6oDGNF7jR1lhomsaygOTWZrWC0DHdx/iMGVtlcWfCDkP
cTiS+NYQO64chMHenC07L8/RV1FJvAzSvrh+QiShw+ZgFnVyacX7apZoW8PhreqykXzcTd1k9teu
yXDliNjEkohcJjcV/7AEeWbWTdEAcAfzt/sDus2LNEtkkANEkNn2D6g35mMs6/lpxcO5VtVHXJbW
Z6XqM42Br4so7ae28JKtm1UO824hSToaN2yg5rsmVX+So75uU83PJ7rep1+YkcVThye3F/4tMP16
H5bLvNEUvZu0+W5NhX1p7ueidJ7YhYhtW5fTvk3DrSNZFetlbU4ZXrJtAm4qWpNh3CUJNcXiVaTn
TvhL2OFuW1URmR637c0Uz/FN4mRP7vSxzDJ/F86svQPeLpvtF+ZDH8FXZAfhHXfGZHsdC0vX2JR9
CNmpgTHeyGq56YG57FcjdA/+0oU3ss4dhEo9aoXSRrZd+odRzuemYcY8NjkRYPbPVlbryXOJ8Vwp
SdiEkCpYdPFLvS5UsiZFRuY7860i5XdnQ0jaymD6Xhhpd+9W3VdZBw7qcH3TxeJ0Bjfmb+lcUgvq
G7FBVXle0rw8JmbH4HCwoji0JmAO3AJwk63noCUIozayl+uHqIeW84PSAe3Xw7IMWprNyLoQaDkG
3amF2dAyruFg1ME27FwuQKIxbOSAUW1xAhaWNvnAh8n1wt2O3DITW+5hh1TnKy5hEe0DO/vp14fE
tfHaCO8LNliyWjXM5Xow9aPAU/u6V0WU6ruOkg9dWi+n6+dtDXXB/Yacq5LUC+DvQDKJjgLb02yY
QrMergcxd9sl5vQ1zbHbDJ5s8azQRThfC5+444++PiqsDPl+Zb1edzs1Wxu/lNZhnq3qOHOieJb1
p6VQ/DdpeSpH8G2G14QXwcCmrkeahiGtldgStFwW7WpOePMgOjGQ78PhyJ9HYwQZqklSphdL1hDj
gUQumxFdb6HqU8wIZ+8H0zbrsjjBJQCkRgtwhQU4DbuifpIJcQ4IY868+oAfNQcVbGdsYOggpwKw
FVGm+bap1X2m+FmjQi3K2/WQiCTejbEH3m/BO8HZivVl0RRLplRyZ8C5aoNV3hPmSR7keKhtRuNB
gS2BRjstpGkbNnqpSR4G23/IRiffkSkNRwiqGXK2pzzJftLYyg+83/k8o1YyW8zAKYqqZvySZyUR
ESj+F+wuG0YbxqblLdi06OegqeAPCzprIaED6gBCyKUCdpjmMCsT0gVEfD8kyK7DnG5PF5P9CqVK
0GBkeUScorhN+91M0N2BxoZNchQuRzqM485243njDPN0hovCeg5Zb9uk/LP9VZVbv8vDTW+TcW27
GwcdYg4seDus/nekHqc+LHBDLBNjDf78cP3qTv45y3dKgNpTYUGfzgNt23RSbXCfNzR6t/xkCpwc
w04/6DVsJcNogfjuD+vzbAGUoYDNdllKB7uziYJQdnOjZ9mRb2TWfb1oMJK29Qcp6HIavhhhdFNq
IoaGaisP1a1Hv7Qwsh+zSV8XncbNzEwAqWUJMJjwGVHGy8bUbMF+vbM6A99DABi2N55p9j/vVMwM
prG+AUZqTot7SKvpw2SHDUIBVW+5pt8SKqOnruHP7ghz1gNNms6UhGmRoK2KMpvQbgQ3SSqfcUmB
V465662uG1VN+eKJ5NanLh67Xt7O+o1Wi6Nu/Cya8eWhcBefvgoQrPWvVYiWuij9L4x/Xl0Hc59k
HHvw++J28mmHhF4MGCxo7lQS4I6bjJJbBkYUGfunTlriWIGXLjLuZpWBO39A69rOX4cs9U+GtUBI
LfaWt4Q4ggX9x7FFYIWsFrvmMbeRhjBQa/YD3h1pZPGxcL2nwhAAaQo73pnEiK+Wd+vRjus6U4PN
m/ZcdgheyiJ+zONbnPXDZhWttTOZnJjxNG4Xz6m2i6FoBkzuzkAbHplWD+aJcU8ZIhwQ9g8j7P+0
hbwDetdESL0KiuO3RD7IIYlPSzICGEU5bVIiIM9GARa7uLhcb4n42ciCbeSx3bTzSwoFimnFP0tD
e+JzYLTvbuv8xBDPpHBTJNWtsZjw6xL5tco+2a3CwyRxatfDClj7Ymt6gm1b87CkNrKRkM4VsMK5
7JqXzuEE8Ve0/2bAnokEI/KILkP6Xg89V9rkxYjOv2UWVmYLVUKPAAYrYNJuh8I7N7CpzKZe9uNE
W8CRVsWty7a2Ma2WVvGnQNRvxbc6I5Ypy+0vTi++pzbRGxCwSDNe61fcfENkDSncEEte2qGt9/08
Uy7TUawW62WlJd4u+CW45prBeYnTEB2cP97gZSI+doBQhI9y640UPyW6CJktkoWi+kiseTM2rkdX
ql0JA0zHyFJP2D+OE1VP19swDqsCsCs3LIcRUdowRSf0OvCNJ9OM+2d0TV+xKb1VeTPTecMLhKtu
30nvTsQp+nInixZMjpugAZcZoCEvrIq7EZLyTQYEaNMFJZCdgtqjWyRyD+YKO5Ebp2GidxwuGeZW
wKGwtVx4iqCON9zY8GemxnccRQcX6kNjdYT2pBg//dlydkHrEDo1Hqg/PrnYt7I1eRur2aO1INhg
A832xT3iodHiSlPZF8UebeO1DfQBk4FFl1ivRHhBnl2D0xo0uNVdQtIw3vkir7dO3d7k4YrErNhT
05BXGaC4bgFk2LLjZW5Xdnj8I/Jn1dg/RUtSMWMTzp3pbfJxH8YyHE6lKm7lC05RVsOL55KSDDWG
f0PIS4yyUbdwXzadUbybeU6xkvZfGSTgwLXFfUaD8ITNE5EfKmZnHYPIBjBaFP39LCUmpHEto7xE
2Ua+H1iZTeMIY8tV37aYlnq/gmlQ2UwHVY3ZIvzs45r/DOxdbOYrxDkuqI4+UWy0mGHaDek6bAmw
5/Y594nOo91bcb/cuCIhnGpmH7oMHfsg098FHswV6OQ7tuachRUB0f47Hc5PBT9i76TNZp5OPpz1
l7T2GQkRa27rIjGxP9Olv+RLbZ7EqrYrefSeyZyI+Opd8KcPIKUkmaDyQfxlum000mfHtStNDJoi
+2DKpvZp3y8bOvgu9s/sua3xobt+/jQunGImTDa42bYNAGWpdgUmhU1ekfrpdfOL49fnEgHXPlAz
QALJFFJqwiyiJa4uyaLqB/UelBzmgmhldnROWlSDftxunIW60qRcV3N5pPr9pgqXU1NgDFCjdZsy
5JyK6sP5JOPTvhPN+GYMLUpwKMInV+EOn3xvhywBHwMUjp07B95mIBubNQZSpOkTTj2Plz5hwjCz
ZhwsHYMk12EXlOH3mjaVvzIOziYsbH5wxzyX0G3dPgQFAaTp0I+OhNlMjfv74OsyOBPZ//Ox319i
rFZPSlcCcVnhLY+ucquqtxOCJN28PqdmrcXDbqoixjhApcqST3Fng9OqEUt/+Xq428zAy+JLc/32
69f85eGvl9OvWeuGgie4PCz9EiQr4Eu38Oxef6A+XL/399Nfv8Tvn/eXl75+0e8v//Xzlgm8WWLB
U57jbCJSkJ8y6Y5Ool8c1BvqhuuPtnAZHcuV0DMCX7+Yq50e/MSs9k7Sf9IYW44DEU4H4DX1saK6
3jWZ9+kt+XEcv+Iz5G5op5FcZH2HcRrAZ/WWrdPyLnGcgnD2bwJ0+kdDrHSOzLY3I7ZMvBUxjaGd
CtjR9FChrqRLCiYmM9d3K/CQgVwfIjUIrd31oRQhZpHrQ0JSsjNwwyIenRP58//8+evr/aJpXj91
BVxeH10Pnsj+/kq/PuisFJNeTanMTff31/3+tX691u/n/+pr/tXHHMCRJ787KN01d7sF9hv9RTwI
i729PoWy3567f3z2+uj6setnr0+vh+sL/H76r773X71USRQkhRr//FZPRJiu0UxiWJDw13JG6+f/
8oM22vm/fr7W30QQyt+/6fr8+p2eYrszBKdJzwvagXOYITUPCWRZ/vbw+qnrgUQk+mLG6fe3//4V
fn/MNif7F5H+f2Rn/1Z2Zjn/RnY2f3T/t+Ts+h1/k5yF9h9Ud0FARI0ryMj7i+wMWdkfni2EbwaW
QO4lwO3/lp05oeeEaDR8Ykz+KjsT7h+BDuwiGsAkUSU0vf8f2RmNJP6av8rOIPi6DpIbMpT4hWxH
6HDSv4THm71hjKrmPupkAJC9jrSSsUNyjKkZGTOVe4geWMTNU5lw/wrXhUiRkLaSuxsXvkQUzY0d
rzh/KBHdgJGbW360HWoQTNbHpl730hxfQsdi/BISEeQGz1Nv3bS1y9x4dWFQAN+vVudLbng12DDR
3bh2+1GZA5NP1F+L2s6puPcs7vwp2cQ+SPZVGMeW8sQfuq9kuLDflNVN3gTZJlYuzc7uDjRSENXQ
FsDFz7QClU2CNQ7AqlsPmJn27txjf+qTbYKNrzU+szBM9l4ufIwl2HvRGQjfEtupTqmSgKuv/qlN
Kfn81MLJCrIW9+trScd5tfKJP6w6GEb60oVsHyefIKMhI9lcESBLC08czERTDsp9EHfvKrD2Q+vc
DL5fo12TJ3jxI51dVM7XR7Z+iri1HjWsmHX3Uk8Gv4lAUt+Mibgty8W8+Bl9S/3MmZW4vT6yWrTw
OPpuAwxEdys7ZbqfaXio8wTPhHC6G9O1GNuDBUf3s1pbpjHGfeXWyUMMS/uBVKwDePL1BpBNRnlK
L48htvmQrDAWA9bBX0+HOlYPi7PJzTSEe7XIXeqmzos/0qet/dFhmjTK27GOvyZxZdybYcLeMGGL
4BtBfH89tNp11Ij6ebS/l+Hs4x8f17vrISi89a5M6uFSleLQOGUvNmaL0jZuYuIfdLd/lYwB7LLx
NljgarAmnbwwF5GX3IrlZYUwSP1a+bQlOPWj3siDG0h6/k27/B/Czmu3cWCLsl9EoJjJV+VgS3IO
L4TdtpljkcXw9bOonrm+aFxgXgzlYJEVztl7bRtoGPEYthrcG78vG4bSoFrFmYouQ+MSVtVnyyRP
I9JTnOjSRh1BVcIA4dQXF98Rs6957B7Ilo62YxhLVMx2+1A0tnWnCzh4+7bvoJMJ8R6aU/AgtLJ5
MmxWsX2pLi4yZr1PHOB/HmJtjf5/hiXfFNTWUkcmr1MlKhR6NtVRab4OpRwfA7PFAFmqzwSax2KY
LOuOUBD9UNbFsGYz1CPgxIEMHPjkaqH2XeMn772hOqlat9h+w5YTIqREWHT2o+GYBLMn7ckR/Ryr
ZzwMWjl+eXW+D3vaDosSUb+uOREwEE7/zEeWQF934Q3OfdSnybseIHPpYeM/jAlre/R40Ub28MO9
Qk37LIHJUPPT301BgQch9ex3bwr3Fb3STwr5SzKdz/7Q9k/SLaddNGsuPWnK13Qi4z5wjDPVpQ7N
Y2NuB80OVj47wOc09Sw0LiU7tFm4BLPQw84WCjZ53Ov30E06K10mluvt0qobX1ypv4ypVl6kRUlo
AOK49+B6Lm0p1Vf+oelVcJ9O0kR0VAMsVv5JDsi0MGP522yIvRuqIfGSkn71GDnd1k54a9CD2pr6
jXr0gkYeHGU8+YZ1S3c3/Mi1uF40oTVdSl2M+IUjQBXAitClQK5hN+ceBpKNGET84aHU+uGhMIxd
Z/vZspdgT5L59korJ3okyIWuj3AlOTWNklRQ0B4pNx/v0sYd7myr7W8LOAi/N/FbpttQAP9xHNob
uAtfRGWiD/OgZl+vjqgXKaTP0bI5LYpeZS+2np6DEvIncrr0CR/Vwkn7d6Cb022PyuxRFtkpLmR4
vl4bwj7EJZaFpJR1dDQH75FBiQVrPoY3FMLFC5KwldfY9uM49N2lsf1nG5Woi2z1vtSN7I6gym3R
AyK2nNFei4RMaasZsluNsk5pdsmGzX18k4ip31U0SI6B8WgZZs8C33M3pRvYD5UFtGPMgvqbUkFH
G+NG1S5uAK3yl1NGDnXBjgVKk8/GUKmITkFQ7DCHP4eWJh+0Qs+PHdPpKg9iYN9VFe8qxzyHqCy/
PE8ni0FofwYqWM4+c8PxhQQbIMo+jIHr1VWpImvVdLWxb6TlvmZzsTHS0xeLQG/2U8jK2M94rz12
7qXgEANZCvHPdcLytVuzJGhe+W5AY2N0RnrV/iiNc4qUzXPV5+rZ0UzoJ7Ge7xsV2Bt0gcnCCrXg
rtBBtPqS5n3Quhi5VW1dmlEWS0jP7akuAMF0fg4/AWQ/eLioenYJzFjmbhsfh7g4BWXlE0CFpi4K
3fDAR06eXDtjoZ6NMAHnuFgrxCwmyu7OU/kiRiT5UPekeNgwZYh8paZmJO1NWnvqYqUVsk0v6V7w
hVA5KQvkOjCTBtn0Swso/b6q4/jJmIFJseAbXe+liYOdgxVDPu2x+04XNf+hcTxdbJB5ejh1x7yI
xe9NhUrKdUW6t6U7Nvirgo+DbzVaA/QAtdEOqTpiYUPSS+bCipLQsDZhseOrYnQSjXSw9BDcFRtG
RVmMYmwOHeaS6f3OTeWPLoS+9VVXEVoIfAUpOhOjkx1gZ9LnRMe4mPj+HDrezkT+seS4N8GivZkO
/Kg0DndRJqjElPFmhChBDCJabaNxg5sqYPtbtMnJoHDX0OFs8zuNQXYOkNc3mvOtT6yVLOaEbS6m
kXxdWR9VWuEUjMVDH8TJUk8CfTeZAb1pD4BemVZ706zfQh97VKjAcKi039l988kYDKWs1vxzOFqU
j8ruBdNMcqus4cMCD2Z1yL1cm+mhS+mUVuNDrLIGKDZoO7PFgpUiQ3Ytiw69+8cdk0egrgyo9CO1
iPpMM9zp9oStqal/AKItu64RK3r/kLxa/UKJdHZ6qi9zGPdZM0jMknq8aTWcXqWV1DuP3tqSGvTr
hPhWJGhZG5HNTN2hJuS9ChZRlGDXqv6EMkWmFBTPWmtPcKTWvm0i1A9zWGz+M8yUP3qu3bauAIUV
DMvOevOqCJOmd9eVmJiSrP92OzID6Mt09LKcJ7IDnlPXxmYUONsaDjFf/TutJFWdTFsyNb/YQfUH
DqBa+lN4ZPHhmr2+EqNYtTS3Cbe8C6cS3OxGAGVbByp4L30IRMVXFzscxy0BL00l8ToG1KMbfdsa
1mbsKYra9JWXKg5niSyO7Ny+wzdNi+0PCsFXLECrKVPbYmw6loP5DaD/Q91Xc6Vffylb8YAM5B4N
vr8BmYsl6acntLIfnwOMtxV5A1Vo7wJDO4SqPQcT/T+gdxxN64kV4aQuA1kZ6FxxJUbavTK1j7SX
dyIUe0m1KtGc3eiWu5SBeOEZwyPiJMSvZOks0q5E79fJaIGquQwH0uQy7Pj9I3bnfIWwJ1qZSb3i
xEe27FGx6ONo4xmcjk2yrw1bLsxEoOnLoayYDmoTcxVa9VOJnaT1mepNmuf1uZ47dk0kb1g6pduZ
OY3EcDHoA4X7Hl69BdunUdinkS37IqgRRrtnyZluNiYA8CI4GjWX5hV5LBhb8vDV7oICR516c/P6
WE7Fn6IV1VZq46PgfFy1TZ/wbzR3uTHd9BU4HJg084vrS/Zos/CKnPoR4amZpAVhqgF2WH6eJuoe
xjQ/5oKQicITDaELaP6DRt9wqBMF6DnRagohBpagJXDdLwZAPmvwQG9TDU0GdsailYRc+DFSVt+g
yCbVs8xNqJG8jq7bb2icT2ZH12j0UgzM0XdtcY6YWv1HVTG12w4dpfPk5v676+mfiffF4H+hk85H
rcisoJlZSO/Hy8dPmj83RovtXBQ5WWNxd0ml3TNFkgKkjR/K9J6B1X0rp/8e4/rGqjBOIevNy/zG
KqK9LfnJbbJIIju+a3tqyvhhP3RiOG5cktZcByG4YBpScfXu4BxFS+dtPXvYlVF0y3r5lY7pXF2+
l45z8ir/LjPGS1nSIx9zULRed1vW8mDV2pGVEXL0JvoiA4WmBQdgboHlQc22UV3SzPlt5yZ1jt2E
nsYGD0XFzc1WEJEv0BY4KZuCg2SyYePTtOu1/qLpySWprHdbxJeQqdfB7LgoB8jcSnY3pCzvamVG
axnHS3T3SZNflAoITp2AlodklDQ5UG2nY8gibhHlLWaJKFzVfUTp6t1KUZZhxvnuvF4umrQ+SiS/
ebIGUx/gy4+9xTQ5Kb7K+Cwzo906urp4IKrLrHkPKNID0Mbro3QCoaTcFEN829WKDN1W17dOTFyF
VYsdiBfcC+UHmsJub9GAwFaq2RA6fUqGFc7LrjRYLLF11uFusOUeInCkwWL0ZXRxm4BaePNDDJ9J
gomJ9TzbBEQJ/gnvkwevMx8cv4gf09J8CQJmdeT3Gn7f/qBsmW9YYMm97XNIFX6H/t8ozlbdvuiR
ld30jaEQyIJgSfv10KxqNne0f/tbmpfiXsseYywyC8OurFVGFvSyU2f2goSejIwmIUHWq9qPD4AB
fLqFZCzVKrGJ3kD63iH6j9qYcrVXnN10REPto2jHS3tM+dWOGt+ULud+NFWI8R+IgdYbq9r2zn3v
SZQW+cZJYD3qFuFblaBB4zH0L01teHcat9uza4QrEwXryfPyXWOnb3iXjUNDYOGqkOJLb+ETAWai
1+AjCqpMGkwGkPZMb+vXNqo3HuyDkZrAA+3j2VbmfBimSdx4ydj3bmso5b3ImrHy7KQdfvxFbaKS
hJhyh++ZDlrhLevGu3fmbmLYmM/CcJgum8xYaA2Ys9Y7S7u4GwMGeDcTt7LT4MolgUfd9dgzvVKc
h3HQWGzZq1F7knjMNeUTfubHrzMVbdPY/W1fiJ9oRAzftXGxq9I8JN/AYqsd+hvZodxoHOQdmBYQ
sP1ev95oAkxNjQmO3fy4Pi+qgyPx9v/7uOvdiYgPbMbq7fWpTcbRHVOn+Oclr3cKkrs2kEFvri95
vamvcUTUWK4natBEcM62e5Q7C3T/DMv9Vpr2vm/KUzJSYyr67yifgYajeKUWchvvJaEkC0Nr96Vs
z1ZLzBoVIfooyJo659XG7pRW07ebjN+1iWWkQ1gvfXNv9v03UXuMBGX0yCR2hD1T++zGkQtjBzAs
aKGW8T1CV+HYXcnYvC1BFy3V1zRdgQ7MAsrWb+oKFmiMXoJ2rVi6LVp06VU6IyfyvXT+o0ake9dL
UxZA3+mhzBqd2+06koeud17/RG2bb6befiKMWFsrI/5AV+YcIKfu4PqikKpcpPBoewaj9RdJ6fdE
xYViRd9KHsBkD0zXHpLn63U86/JQdTt8/nelrQu0cAjx6P/0kEoixoUoOqSkbc4SjZLqWP6SWRMM
QXf2W+LxoY+QvE8ebMUrJ1MoExfX/Mf4zyWH0iBLqZCTeMjTo6dwmtEAgSiYPGSYz8HpnsBPfhkO
5Tnx0Brhc9aHR0kMdBvrJE83fxCTPLko1gAX2cZwyh1oYflNb4q1oSE5BhenkumWmPuS0CzjJtTq
NRjrBSywFdkf23iANYx/A3ZnwLHB/gQbinEMSppKs4Uot9jpu/HdVc49duvWgWLqa++1HjIzuMUp
Hvwvom72MdDXeYlAvqQOcx6XYnbX6fbRLWaV1d0A468q6pMW0yuOqXkI7b1FkENZkCU+4nJke3UX
veuTuDVr2lpyChXlO7QMtF+oNQjguz75LgCKiGuB2HHy8aCSa81CKttM0jqqjeeQoJZq1Q3mr20+
oI7qap153zgbcHvScCDNIunAcUPwVeyn6demfE2XI7ios8eyo6ZZZgebDZSXPY4j7WsEhC+6praB
lrC/GA6+cbbcpt+IrP0EuAbwPgkIh66yi5HsTTHTCM3qJwUo5CPO9kZPkq3cHWyHgoBXsPkZ/PJU
MfAvBlYtaEYBaQzjIqtUtZd2vh68CvVud1PnwVNZOeAsrBQVlFvinTqPVuFtG+ttDIIHLYvQZMvo
UCaXzka52srKXUY2QSoUuFGVttu8wJWIqWXTl/kL+b8wUwBikH9M8TWKHytr2+XuLK9iF8CCg0Nf
douqeZhY7i88MmGWjYMeQFrjE8JxxhHV4Nyo3yKqDgT/BOyYFkDI/1ile4CDUaMKSv4kJfRvarrU
Ksd+ZfS3VpqRJ9g1B1NycBZhs7b6atc6UURGEsbmMoi+xtHsTrHF6tGk95wyjWWe/5KkKAmCrntM
YsVWppsoEfW0bsFAtNl3D9sNLtc2Sac/Laph5FIp7V/DZWQIejw6D4QskEYvgNVYMOBtoT15Lq46
KyoP0dgZi6azj5C5siy+z11xRn4MyWa8U2Gl7fX21bIkuJWXzo2x+VTrvqv3IrPuZ+bDUrj6CXJN
vMxqQi48Zf80BOtqerAu6+Rc1uOCFfptFkhgBOZoUj45ofP6hk//FiYXU69f0FFUCFjynNWkg+HR
YUSz7RbhSXTjqyB866ryj+7AaJDE+1rdOQifPU5EU7EK8UzoNh7JE4jyVyFLEUeXD7UUL5adHMFd
PYQwZSXZvF6WHidUh7JxMW40e6stP9IauIiIA+ydJhr1Nu3eIstHDDhZn0Hi5AtsDVD27PIxitKH
fKp+IgYKY6p/KsRBKEnuMsGYAy5tkPB2yuJziofPgEEhVtWPlopbcgAOo+u+j0n13pGLwDi1klZR
AkSlLaD0Ejom1D83nVDJxAvjDaxusvOn6RGMxAN6ZisgatHTnvDP3WWe914RYbmUs1+4p6/KB5xu
vWHY+eNTl7dkNIykZc1L1aAqflqtxRuOKMEMzKeGKaAL9TNZkOUC9fNCH4n9BMMyxmwFkwlwhSY2
FNvuMuQ1mv3HYAqrsAxyBL+Z+qlj9eaMxamc+j1s/TsU3/eOxaJsolAMwdqzgSj26QUfS89X0c5D
mx/g4MCTtW5jHcdlbLoPdeIky2bc22aPWzHwKE7rb73wAUNjsfZoKbusDUWIzquvMTG6GV+XgI05
FjahHjKygs6AvbPgmcrhbsZxdHn16Gc+QlFGBArnG6ON/lDRRMFVlSxz+AoRHW2dkrIsVu2oY7BK
/Cdj0G97hyuFPq2bqWH0JIVsb2f5xYv/KBKDbi2YSgvb1l6zOHszYyIhYyLOvCl9bkIsTv1TD3OQ
p8Xn64nUZhz61Q+Lj6c8xj8aDlg4W4Q8tXepHRho/QhTN9UMA5iXjhBngOiKUInmFut1bWKj6HRM
kSlgHVA5VEVv6JrxOmoBCp1WT2/XS3QszTbqxGcQVbiqo0vc65/Ybxjg/foS6i3nPLqysaw4Iw3+
eeTGr715q43zB2ljqN84laAOCCWYX36P6S5egsikVzzgUQ4tSkazfyv07N3IvLF0XKdZBfaTXUOM
smsqO/pTEFHcUP0P69vnLnuw8Yxt4hmHRTA2mUJ8pcAEXEc3ijkl9rRVN0Qha8jxEDQWA0KKtbIn
LbHuvU1Kdg55FPysneo26MCYTA3jM0cmvACJn4x2cGt33VOfDUjnSJ+dkGvuyP9K8ckdSWCbCPxg
k+0j0cw7UnFQHt4qSeFJeItI6fTiJoBbKIeizKCjWMBkjg39bdI/EOQ8j3RfFjmZ0Qt/Hh1r+YZF
5MMxCQDyeqp+udJvvIw1aOYRtslh0iwGAKWMoS253cyraigouRsW2rsJxU0rkcG4+pIm2Mbp9Fk5
QySfyrCizJBbqmwY6asWDXKM+NbVIgfBbDtXXNMZqO6hvnH1Bcy6p6aDfy+bZtO0/sskIND17Z+u
nhlO1jRyvoVnN/PvpEFxtDUf2np4qUz/pELaGFmtvVKoJSu6Q4ZTFjssehow2pg5lsksjsfPOBp3
hFqlAMybnwn8KUHG7Ffp+i3HwYgXrcsk0PsJ2jTb3wfxJxV7l9Nnml27hK0Yb3KupDBlfJHZu7Zy
3Dh9lKZrUnRVqLv3C0eiMsR99xwBzi5bPoCKhLuAqkD9yO/AO5Yh8c8eEGQOcb2cm54qrIlMMrc1
XtNNq/t/WNo8EZbasQrSiKWeFOuR8WeI2j8zHLKNXdatfgwuWEeLFgQbUZjlCcf+s+6zd+rkecjX
/LxHN6SWBDT7rJWRuerUTAvofEwu6ZM7IVaKViyUOuvkOvVwVMKgQouZ6wY5LVsHJIrPojLmhk4b
AtX8gOJdL0PVEdytbovBQiDpzYErEaRR7AKMykBVe7bndJ4OngSboQ2PIq2gbzDU+SX7sjTCme1X
H5ZBEykK920+ULtS3x4pIHRTXlI9MRa9nj8NfTpu4hqpsIpgOTpgHlIxrUtC6MZSfhe49TYaGAeL
yr5ePestnWondqnhxfFndRxkTntXCegGyAuTs5OnBIeO3ncnPSr+dPOAVC40bT75c4umdA9hdMxJ
9CUMWqkcUj5hJ0kV4m4y/Bdn4J/dhOqj6MZ4EbRrX59NyCbIL3r4ayndO/axj4ArP4zUcxdj663N
wmu3rTDfmhzaZtB24ZLI33eZUdbS4w4d8ID+HMMZc5J+tmkPktddgcJl0DO19Far4o0aIotaerJO
6Z+sjYCZnJV6tZPEWbJSA/saZ96umuSBHIJhlasZJuF89ZZg4+KCHOlMCaxAd1YJmv8VmumvmkbZ
si+SRzdjt2xQAFg2BRwRpOUN72zgIIcNLWLyHOS7HUTwV03WwwIkte968VJvpmdsRgHDjiFgnaOY
dApvXHWEWZENKZZ2bly8LkqW3gDvmgwg6mHcOty3djeR04rwIIJe68vdLEkHpA9nnwBnYA0I6iuD
0AEq7fe4ToIVeS+E2NdFuzY8J1/1sZhlBqwh7ZfANe+sAY5BEFMcJBV85bvFWxnCOuieuwQ4WUT6
4w4DLxT1BmGiW28gaLOkfXQrpMOKseWQT9mJkWET0993TkHGSUyvydwlrmYvtNASWE2UiaGX+aVy
mpGpR/+O2fMto4H51bc3TYlmCLZGn2f7dBxvol72OzCU2TqznH3vM7slRbNnCX1XdrR3kj661Uya
DHE27OPUpzOXgTvPdMSnHqsPB4K1S0zN4EsCVEnVsBMz3hSSlQGlno2NC4m5ZY6bcNiHT1J7LRsX
j16QAs9Zybo8ihB1rwipo5iNB6JnTIyDgp4K3mNiGCqxuEyR/knK/AgvVK3ol6Gmzu+h6EzLWnNv
yVIB0kxiSwhopyyT9KYI4oeg61lvwGihKkuxzrIxLoBliKN0k9CThMDc3bN93XRCQLRL6M+qws0O
RK/DxD1IA7Y6UXUsWr0OMGZ236vQfwnaA6WbsrK1L4py66l1ttlMUB6ZYSxfngMD6gomiHjL+33g
gWTAVB2DdE4THtrtxlTFp0iiVSmTEL6Iy/CqmdCUKYRYYXIiswfRu4BVTBKRW6C/bztQKSBRF4nD
MjOAG7DkWdTY3D8ogoqdTWwTAzocAJ3pySkhsJYG8H57LuDQgQxd/bPQQnkkHeVcp80RqeCTNwo6
7UGWnrVkaTfZpuIr7UjvijD4uEfNyizaBlRBEETsU+CWiJAmuAo5xLTpBlpntqKnsxCtvORNSoeD
LDUdaxATQ42vQhHB1aVslBpQ41MaPZheYS7rsOi2oArFnReENA8186n2y3uIgjMgHnmxUuZTHNSb
yZqgutFm3CvicJaNjzWAUj9ZiaQZkFF2ybQTer9iy3EHNlk7ISVA/jE0JwCzlCPYuiHnidEBTtpH
HSVPHuls4phpz7017s2SXV4fQh4xfGYd8W32Cr+ZzJ7R7V5LQDQaOhwagAZIqAOXn94pBTHAT/kl
yWVlwerlztpyNLqCZv+iDI+uW2FuML7VqFymXTJWd2oMQe2HfrFKc4AuZkl8VJZ5p9m8vpGChZ5R
RLd5k7kEG7lkZtjIokxoRkH3FqMn2o4VkEWRB9QnboUWvVEUZAPSAhB3QDUanbdgI1EsrSZa0/Cw
TpnCfNwtmS6cnZvnOP1pJ4Npd8icag0K2My0R7Sr+rKS6tMpLW1hWzXmSPXK2E5gS4HFSnqEGM8p
gLkpvHXud7f51gvorzbRLtDg/QwpS9+0U1uf4AYWhuuxi9lJUYuvTfAstCrx/Rm0RP3UCtZ6yoht
A7tpFPVu20FiXwfBeDILBNpJmB+HCgxV2iESRWCys1z5E+oJ1a30By28t5rV1J5yzLVTxwck36gh
iB+PrE9Srs6+rR0MPVkHI/ZoL1bEaMHis6hWRn2CAbh/Gvk2sC/fSSFrbVKkMtQna5T6q8hxkd0W
RbYuR8GhroCypHly35o5qUaofqBG4fL0V8Uc+mWZ+UNqDe2imjC1q9INl3C0v2Yk7kIQSR4Eww6x
xFtHw30hUwYiv5YfUxLtWEQLFwBxFio63GX5Q3/qGaEwQznvT7EWK3r37OrDrRy9YBOMVOl6hSK9
KMG1xNmHM2JASQhY88m0CpyCxSzLfpa23iMg6kiZzqZM+ss41iefeAnAC9EOOU23DqjdLvvSkFsv
lV+p3qfsOVn8ZsKt77raOsau7a/zNt3URDUdMt14aNudoplCf1AkTNrBC/2oZkONgt+mjagzGckq
lfiRciZPi0LGMh4AIXluuy7nacmLBsZ9yDLM4+jzk22VK7nWmDHtgW1k5aBdL3P5TQeuZOOB3Cos
6B1RnitGPzuEunlwBhrapOosKGRaS0dxwPHSjAxEfm2bo+PWFDgArxP2YyO3kF9Iu9g/4ahYGM7Y
bkfTxGkngcDZBpSHmHWmrj9PQvtqwsE6yKrcN8JP770b71EfouIoQ3yfZeJQ5gwfHPPbyRJ5IUPu
LuxAAcEnIMxiOA2AQWG80iNJm6UJlgcv6wRkBy/FlKvbsoUq5Znw9mIvFIvaaeFjyPIFLIN4Belw
35j2Z2mnr2EOsdtKRrFhVFPuvU1ddWvC4TgiiKpp4LDgLIsW8HbOAJla3pLqUrMSLqyPEKz5UL2k
chr+BgYLu/4ssVMccpJfyRO7tJUJadRgiVl21HmqRmvWTVutwtDeRi2iyVFW4bqurUWhZadg1NK9
rsbxrLvJTRYC6yHISeydSZypF1C6JmG8KVdJzWAsIuJTWwsmURz3YvbKM6ljH4FmJVlg9/KmjJPg
K8rprA01cW3IpAgEzuYA3GolAJR29dCvqIlsBzs4EerInEWeLSd3chpH50EvA/Peysq93zfWdgj1
h5gW1G4Q5I2MuK1K29Fh/hYHApb6g+75ZGsaoPMG/UmnMGhbatqkgdBmJJB+MEzvI8EVvBwbK9tg
XKdniGmDxe42M4pprVtdy/mOjQRVV3r0RfysTzJaBV77ITMLHAYjTeFgfxsbCmNB1ALDH+RSzyyU
auASWEpmLc0EUzCUvGcoKchVIJyIlnuzrGK6P1wi0hXFiqxzGDS9jr8j+1B2rZ91DNF9/hkIO30m
C+4uzsxPctzW5HEAIspwoBCVBdCYTKD+PuNQQGNL8p123fhqq8B18J23L1pNMyp2ik3ggv3KSsMm
zI+FUdV8OWHOwtTHNW+RZty3BjOlOvSkr68VNATGKTZSRfTSJxqjr4mgL/eD7TBvNr9iry1OVhy/
VSXzck6VGgAXlAGZHnIO6p3pWeBRyS4xa9bWfUlwKR4Rk+XTGE7vJvtguFZLp8K0KUqaF3H7GhhN
vPbT9k0aTTBHH9JzKdrvvqmybSqLiDDvVq4AruD6AE2+7Po5wcDd5BrH69R3Ehku1n3R8GGNwl+C
i2/4/AndB/dYMdi4pcVqsxYvgtX9ysV2L0Iiceq5Okwyb7XqyvYxj/0W75wzUmqyMQVE3YgpiueR
23EYbTjMiYyeCsMmSqmEWlYZplo2k1ZsBIJ/RJwRbF9z/Gja/KdNhwpplHspG2FtHX+yN1nFw9Gr
PKdzDmI/Fc8wmwtq66TIZsR7KVFT2jWIPfGq/lEoQAz1KtdXY0Z8DuoDaadLOlN7LPQDX9SKCMce
8oP4T/o8pRQkmv//2ww27v83v/765GtE+O/L4DIlsqiOWhKCk6L+mzb/XzHi13egfE8m/e87BmlF
rPj1enwNt78+4b8u/r7+33tgXWBe2/9+3H8+xd8PWdUOL8t8J0lnv37sv7eEVgBwvQZ+dHQak+Nj
/tbXd//7Qa7vZmCSyCEh2/nf/0qlpSwhrg+tU2dq/v7//r749dbfV7leEu7QcD5wkO599R6Sm3rw
clnui3ww9q0OHUr3gEJdL+FjK/9e+r3NI8ASMdd/HpOgraKg9p9HXi+FM6rw9zYJ7hGTkLW73v73
Fa73/n3y73v9Pu+fl7FhhoDsDPWl7lA+X8edrrNuCM+/H6Q2NBoP19f6r4sl5GZBhjSf5/riRVNg
+R/spzTv2ZqrFJiE1wEr02p8VvOfZPYwRfOff277vXq9VLTujZsW/uaf26/Pv952fZHfqxOrUPY+
RUu55f+9z+/j/rntejWjhkXhfX70P691ve1/PcVva0BY0o6WVEC2v2/+9+v+freiq0Ay//Myfx/0
v172+vbp5B982VVbp3RamFQsy3RLU+y+uOoGMGrt+c8/V8XQQkP75+5eQGH1Nok/V1wEzLTrk37/
/HObKFUAuAaG3e87/PM2v8/9563+1+N0+Or0vf/zaZEV1ofmMF1vvj7Bqnpaf/+86H/d/8+bXK/+
e7fm59VuTLr1//wX/K/P9T9f5vrA3896fcz1tgjh2Lp3QRjEuJFR9qIe1OmcLYqeMBkPF3fTXsK2
jzd/h4vefNZsUGMwYozq6ToalJTwDlFSlnvLJK2BGZzqA2mcpJMhqGLL5pBsxyQGf0HXPwiAK7c0
fRtiBNhS2/MlqnWNxRbbqdZKT0lwz6uTkVI6E17+KIJG7Pwo2aaDeqy7mJKjRjXTLch5GSSiv84J
N1WgzlIvb20QLnQRWTPLfLyMlfqysCKnRIegRSM7q6T9Sg2wngW6Ixw/gncKgxjKXBdffjY86pWf
bqIaLUQ+lGiKyO6FShyvjZxVUpje5mUdLRpsjvhpqujGQfx0G87tFzwSND/yU64jAaB3ba98mC1H
wVKY5jnROWkb3FV1tx8EkRBuP4k7y3NIRun5ZA7b1cF9YWnC1oaUcYTrLHQMDwN1DJq3AfKqKYJ1
Ov6nK0J+qNgkZ8sAjkerR1sD/aeFSz3GxQ0j+unJtLJ9UVW3iHPxPEvrre7rA2FtMAY6Fa9t5nZW
KDdRSCMKuHC4YsdOHkCxHyMCvBswFkFCGVATcBDDRMfiTwMgaK1409f87+zW3AVeFD2GtA6nysCC
H3jEV7Mxl954TtXwI13+MZ7y32il0xVV/k0IdGg5RwEEM8YFiP2wpWV2YygRoXVK2Lc00UutfpKA
BaQQrAiGyfa2wbRwtardtQZdb63x4Dk7/KctKumVJMaGtfGzD99nI2tRLueIRTe+5OHsG0Viu6AW
VKRbUxvHe0PDDwuYgZV5Ni3dIH2Xyo/WdO3zXaXNscodGenepJNg2WYbD2nG2rD44iFyRpiEd8Ns
3of6IW6GCalniAEASiE/dLUxyYNc0nrETx96xLNnnEutwc4+0n7aIJ9WzXA7H0FG4rS3WTR907lm
mSzpDNTWe6u5wak0uj91bgxLg9NvifpPLYYRhVwUudXSEonFfsq9oUPRrxocIZaUwwqS58a0Um07
pQKZczvSD8lpKSJ4eQniFPm+g0W1QG815iSKe7yXg4BsVbSkCXWDGjFD2sjntE0eyuBu1OFK1t5n
lRUWMOjwY1TapvXATPX/h73zWJIdybbrr7TVHE0Ih3rG5iC0ykgtJ7CU0IBDOcTXcyFuWd16zUfS
OGcOwkJmRkZAHD9n77XnmGTDuqKfEB2jAnOXH33haQYZAnVobQzTi1+N2PXFztC+XR/mmxlb8d4y
9BzEgX47tWQhW2QhBpF6GA1IB4CyO3KYF6VG55Wsv0WlpZ9pZXSbqaIwpvEoN5r3BEANPi5Rytil
ClLnVUEvhNShiV162bc9TXHDuA4HuhM5Q9dOf7crQdmD5xxw+H2TVo/I57OlT6fS8eWr0aoz4zMC
Dq2WBHX1VOoBsOkmoTM+p1oifme9YQxzjnNJDvPIuCNxo50tCGBQlQHRUjzBv6oERrYsY43U5JW+
KhJ5sDwjXOtwbg0LnSWpLs+gdd4D4k8YFpdfyfQymcAMXUShehwxsid2oooe8cIXxyJu4YMfgYTr
jvLf26HzVrSrAIDAZC0pyJ3A/CkyZNS685r09hk55jOcgBPwS2LxDBDKOrK7dhLJegYxtLI5BchC
aE2N2zSKCJeYiIkdPxy1JVvjIS26NyKrGQm1441INFIocBE6dBKxRXDsFszAKtBHRtHRYK37Vcg2
sazLDlFc8q74kBa1RP+CsWIvB4xXkWDA2zLUinRqdheXDzFIltzUuR3cIkJp130ABGeeHDtDvrKK
jgOBRschy1566IErg3ws9Hy0I5omf5a2YS3tdlxl8DlXMCCnlVPrNGRI1gHkOKyhMDw5iXmrhrk5
/awcBr5VnGKuRAcRm1+lln7lsfnZVDi/abguO90O4afn+GQ6yrU8IIDEQD/jgfxZRGP4YiBOGHLk
nP1Y3utJReYcJBPwWLKj0dnQsDJ73nBkbvwGD57emvV60Bz6mrq8Zm61iEuHADTS7JoqHPZE9UUz
HS115AaZCO3RFu4+WRw1w3S3cbEMZeU5T2lsWe6+qpz3JpbrchA3sPryldCzXWS41SIMWjJU+wDZ
h9cfoKYtQmdmG3DWXXcWuWsCpt/K0ZjdoOkbkTUUwyqwtE+vYrYXqGFrxRaTgR5pkgtgd6gfBIGd
bpuLbSnMrT31V2lUPBaDvhFGhv48QhUyVtlrbLOZaeWLr5fJQS3DiBROWd0h/X0A1/g0zmQWUTcP
EEo+y8F5NkvkNLSGc7gPTjhcwbd0UxquRoOC1XCcK+Jyll7ZMEQtGco4otmnAcKU2Nn2MSyMGIHa
KwP7NyLaHxzZnQaH0BW9R9ea7RqRvaYD20TSEnDZURtY6hRNaIfAsq/1mqZWKs2bmPQAq2b/TFHR
ZjtW3YgOM2Z9ce+grC/HJfvm29gOb2HDTNDNUIJ6JW2CmGFvnn72bvxoVcMrxOHvhPmsCi1I4PG+
E/kDo1Umcnp5J/GZdrHGYDw1uLCiezGhQymnWK3hOXVQKqat8MP3xmv2YYcJh+7muvByFB+t+92I
ZiLllJl516JeKATjJx2VhSZ6AOp6sQpmV1Bb3KYhmBkDTcQaG9R2gNL0mjfJ3CDz9uXAhB5rWrjU
RoLBophzs2YeSTtkvRzMUC7X3M3y6UoGxUK66bG1P/Ucq5Hev3S8qb0un2OJ01cfsye/Jio5Vfdx
HZCM0Ll89OHZkJQJtrltk343lMGm2QHg3kDdszlIoJKIMVktesaEb9HIYLBz5Tn2ZuFCS1hjMzqr
wT+lZXlPWjtCBrPAm8Le23vBd5bBa05JRC2G+hlByMn025vOywgJ629lG77ZBJ8yh6ANlfTZq+v7
SA+weC6biaaWJegNT2wbM/6KUEzKhtroqWgGqB36iV1yK7px2oN+DMr8jCUAkQ0eIKwyc0zhs9PS
lpsyb4ApU15nCQ0SzD18mgIZp5WDH3Wybzn7VfI261Fcd48xjfhdHTFVQcfjYlbAWoDcvAjVEcVW
BNsneMP9suKQa26cvNq4jbqyav+qLSVYqAAJfRbj8gpmLwKSAkzVeYoo1QtdbWFNNk1+iw/Z5WN0
XYwDuWHkq85059Q5gM4Kd+oqv29y4C+AofUN0umF3dTxHRmhbeC0D5zgqCRv/S996LoTNOQl4A+b
BK/2QRMjqzm/e0PqS2IkuW5G373Vjb8JlcdUIx55FKVcRpOmZiqSlSUZDrrGzkMRViEFrELGZ8z6
0KHmKRQORbo4PHCXol5yBu+URP5NbQyECzcn0JwkPglsWCrsrwc/YXOp4juDw8+q6djXgiBlTFid
wrj8cZuY9rjBuDy1HoPGO6M1+TAGBClTTTC5gTcoIKSOce9VF0J5pVgMabIpPzxTgiyS2r4y4/SJ
WvvJcyy5tIGJoM4dPulKMWzx1HD2fE41zriCuEkCVMzZ3LnVwoT2uFOh2K7YO3qCHujd2ipn2uRk
hPh51GBOJjZJGP+ojS/ao10a9YK5u7Ywhv7RLvu1YcIKH3ONc6s7RxN1N5hPGfZq6Y1FbxwL+wct
sWLLmO26IoyNgjZSW+S4FgTRleEVj4iHPlgpV0tC2FC7Gkz8XTYa7ccMzHdySvfkvCIqi9qjFOdc
6uCiIjTEWU4hOtlQrJrUW/p4cZLJvqo7/yHXum9GO5YvTvEQrFG6z5lfIHFSSEEqnCl4Av1I9TrU
yaErpjvicA+tkm+V0BCp+mjFwMg8SoFSdJDBo0dew6LSQ+pObPpIZI8SUaoR6UAF0KUwXpl2RAMs
4sJ+T7o8Wqh+hCHmmBthjQ+mjmcpYQ+M+IRTEYez0uzbRlCyIqtqwRoxMhyUIMMbyDrmPo+Zy16a
531FEiufk+jFORzyK3jyGOIcz6Qca66a1H7WoA4I3GOoVNWL2Rw1Y4N5kTGArd0LAouVYDnGQarE
D+jh/ByfvNmx2weg2VMObJp1BAv1ilXyw3S0cROY6n4OnxxbAy5WSOxgXFMR2j5bf0kE1ZrCBHRg
lFJQWZwsUPKVqfVjMa5YOEP3zVD7ctwkQsE2l6Op38aI6hdR5a5Sn9m95rOVuLb5bnved8x8CYdg
ubfMfqdG02fyYNxVto9qyvDREoMg08k1m1+wjmNIvmivdoNH9pxtjksDLaRrEJwRIuNdGj7qHcQd
MM6qfR20Rw1dIsQbuF2ZfEyy4irSnYOq4TeV1M996zODN0DHOdns9EtWi7KZzrQCXqT4GlEjyXxK
oGmhI7Oa7tYt+le36T/jvN1NDLUd03hD1glG0OrTJXGoRLTWuPmmnoEAG48U9yp1bzuGoQvCaq8U
RiWNGeWiTPzXxEZ/gvTpIWjvOqEzCGXpDrYXNrEOxJeh0lVmixO2VHbdsF0704A/Q3evJasOBWqC
ZBj9xhf9o6m0R90nmzmMxjuMbWoF4+A2J7xHqSSAcjm9eP6dR68dkUnuAsKbfQptQoFNgem42JES
s1yNvX1AMbZQdbclShz9ED7n7LHC+HnQ4eyxTS5rGVnrITFYiSm0btgMyMExHTrPB6Jk0bY32PvC
eFr7HZbTwl33lf6iZdkBSKm5DYaRDN1gUyrCWsPK7ZBUtZ9RBdrTtvbUFzjBKTDmvA2qSlZf/bWe
7qmk7b02K09UTIpxqRz+DGkcGamhhPq9FJWF/M5LvkY3eonaaA3ylFgP1VnLxDcRXY3PpYizdWAS
bmJ6i4KIxkWDmcVJGO2J7iUlV3wRMO1cBQnfmu/UaGF84mRrA+emu+NpySy+ctLHYeDsbZfoWCVM
vqVy2qXvNRLiX1cgEvIPovySgRsu0kie2zDaWKkd43UdjjI1Qb4G4HWTjkUbMuSq/Yz78TFFwAZG
lWC3ij0ecBJILctnV+r75lyMGx8ExUhACjLPFuRZGjIKLQO4V+QfZkrCpnUYDAT0QuL4qwyyk+6i
aWIJRsR6YMvFFDe7aCjbhUedvahL86u38HJkj/Cliy2atzcXNYs7wZ4b/XyfWvKrZAZELnH2lWQ4
fHvVbyrAh1OIRrXiYg6eWAw6GfKRv3NvBs6m7IokVRTvsRlsTFv9AGk5Bz72rphjlOHW61y5T74x
HMdaQ8lRsYovyeNQtUBXxvTPZXqV+uZWm1vhkRxPGXrLdRYX3SZGu+gwbCZXqn9iH0UNYkhELr1w
1jWxMbxuAXgwXAFC2xuZ/oj1VFvFTP+ehIl2pK+C2zb68ofnyrOe0c88uHlHtQmHxUZnsWyCIF4g
6kCRhIzSZbVAwcu+uRj1siIW2dlYrzrhKJVhPQ15p/GB1nclHx5NQetWy9Jx1QrrRUH7MEJYkhNa
Lb4ZPzzhHHgIJ2dnzLo3EUYNpTBZKghGPNaweBOxdXVWTh8Os6Myb/wovJXfHHgDcJt9ZZ2GSN1m
gpWaU4NxT3oIckJ/iSBUL0azPBMa/jCgU9iQyXCTwFG0fHRkHjNZwRiWxPoKJDKF52jdG+8oqN9d
DMuNzoaZ2k9u5NybDpjbML6K/GmbtjhPCAhpavaWEMe0N+waS3/pWvtDc5GE8H/t8VJtMOHSjEk4
/0OcJ8/AVPuqO6eVQ9wkqlxBPkzdGq/BvHj1tPA01Wg1jPKUmg7B66r5lNUwawWeso5gSjqkPcM/
Cm/dRiwSsLVQxZDt7u8mHROVzQS5DNqPQqhbGXUTRACbNU1372biiMiiWTKkoKZCYe8xseSNaaQY
58k3BYDBUMZsF4LQzyiPdomdHmosxXpqf0UeKazMGOVKZEa4GeKtOcpz6qTDsiamWqoBG4kO27K0
31OjOdQmk1jfJq0lxXabtNZHFBS3dWyveQvHLrp24R80U38qyJ6FLY90IwZ60Vt3QUu2cRD8TIX2
YM5WNYw6D1r6ptA42JNJToJO1Gpvou3M5cpqjU+3a/emH9+Dxgn3ZZF+tWRP8kFlb6OhnmEbcwiz
MBg3Jf9z3J/HtL8qk/ge58Q7JcS7Piuc3VJtbDm+dXNsKWHUyVLL/RSGIpFUk+mibO4uncphO3DI
XFkjrVk9Ng+I1ekmRG/kRhGl3RSnPAuPCKDvgHaLhatrr1PYn/TKP0R+cWVyCAeFQhp8icSgN1HV
tOu4j1/irBbLn8qWn7aVfQRSksZhlre5Vi2QsHFwcTDFBHg+gJFNRb8OcLs6dPSy1JBHK8vvEUMu
ChcNSYH6ZexxLpHz/pwkqGLtDt4LWMJjDHuHMTU6eq0Mt05VQIdettOQLFw3TjdT6B6zsnh3RPWG
avxa5YG3jtlO2UOeMTm4JBav/KK8ijsv3Jp1snR7ojFcjRz3ZDprAXmDmZq2lW2t7Q6+D6c8bW1n
S89k70JFqXa2Qlw+S6kHD2fd/E9Jy78bXJo3gJtYlVPRsRUXV1b2BDdmFWXlTR21L5FC+zpvgtNY
mSQxexgxHDYUevlnXH5bOuIvgdue6dxeB02gs0ogLyKrjLWdyGMm8vs2Ml/zwSFgpY0oa3uicQk8
jASwc1XE96gXOA/rNGVoHssdq7F7yL8vsk0+Wf0+9F7b7l1sIFYxzXkB2YstT7UMXikPun0UUaIE
NOpPmifWNTqqJTr7FCaTuas1QVsvAYaXmFV4ykftVLpSO7PWfB5yertT525qGZNNZTtznhpCHHw0
dMZFlu6K+qooNQYE/AKoVton697F2KkHEQfebpi0s2RVTipZShPTCw8q7lk0ktdojYS2ywS9vQR8
PDa5cdAytMzVBG88TF0Wal6kb/PA2I6jX+1tzUOJP/reEuNXfqeNDZoagBzby81f9wX5LmG/nJNi
3IxYw5rses5Vrc0yPi+3WUQiSTG8eCK+YvDTbQiTHfF4jvvSzVPMBu6bQx/ZwDe9cC1S6vl/NpNB
odqJgE4fyHqWNk9TVjdbRYVe95zDVE0DMm7v5VC+d23m0e7h7DORzCUM5W/d4Md1CWwZM0ZDFX3j
qamIN9ZRETRYUrRubHEuUdo7vfGNCZidhgo7D4IPKxHAchxa6LCUhI8znkwP/ieHw5IHCLCfS7ZI
Q7Tp7dzA/Yx8E88LZPuRg3DQBXtrik+Q6qGv+uazn547pAhYg6+q+c/F8wTGcgyCF6O33veePAEI
wyt2BEwiUx+T06Q7d7m8lgn0BZQ190WIsR3/0r6Wgpame411cVG73lc9wEUWIUgvO7slN3KmRua0
DYf6KGA3Y4Cw2CP8Ylx3envoFLrHKqyGRTkiWUPoxm5t7Qslvn2SwjY62BR04lUa0Ql1gm5huLJh
y7LchTnitwMcdV0n6gU8MuXQkOBmtPKfPp6aqzZttyHtbd1mpWyFPidYcMg+Zqq1H+kv8ehe+eEP
KqjkqNezDYEFp4y9gsNjcp/3T4GFI0V5rNGiEHlsieN7aEtUwiXKDD9h7ewiywMds01i3XhOfY7W
aQu2LqXFAgPK3hrxUXR0XxwlzqyxHxw9f25yL1tr0IFXyoA8EWoZKjlzG89SuARFJl9iyKJd3wk6
hzSp0GnS9sTvO2XMSnAyY1Q7TJpzHuw03aIM4lXm0WIWttE9533Ch5j3tCoDxXBFhbyqmWFv7cAa
TrPgKhWZt0wdx1gHk3owspJC1aowFMP2WVg0rGz5lSbVTe0X/S4bZ2NRhl3EFPs2b8krDRlMNRPN
J9dN3zuafJxtSg2PKR2zrIz2YaLmAtp8tR1sr3Qrwy3Prm/0HM1SbyJvm0dPwVtFhwXPkkbt2p4w
DuAVxEcZZvD1KEZuA+gu0OZodna65m/VWRGrtZR5R4pKYdfU/Iw9HNV7+66i4xdPXc+8jA3Gt0IC
MiPiayjvsHek3W2VMwRq7Iavpi9JUkyuQhucAjTy05AhR+5pa1JLkUWhcM+wmtpGRKcvGb5i92Ps
jpGUg5hruthr4qtC6Ne+FNZW6F21USOxJVWCQSMlZ90kSXIKOTmEoWiOPf321MPSkKTDk1Ng/9Tb
R6ZmfP/FBGyOjmwQE/CVlbTVWbfm+F2dY22pTaFb9bKvivjUusxPq5qmvbQG7VizFUP+Ah/YIvdk
AfHi+6Sp2nP9Wbb2cVJ7O+VImsXQugke2GE3SziEleNBNPNMqNa1RWfkWLbctKauzezFzA4nTpHN
QuuFeWTemF/SsdejYz/lGY4x1yiCJRkWhQkcwu4ldll20UYS5ucE19nAn0hHdmErqwmfFcJCRVed
sNU+tw6fLdlxzi6JUzQ07ParfHiqHf7jyuZPminesiEE2twwknE89Wz7toEUPD95NCWPYXmr00Jh
i2LQzbeyjtIG7iMkhHXA3zbkuLEqDqHGXGW5zHrWDoEIyyRUO8HCfaFrubY2O1FsGRYDei42PjLM
KFL8vepdd0R7l5NFqJLxGQrDSSpXAUtISvSUWCsIQ8P9DjdgiCeepP2InKwv2w4/pEVuoesRMsMM
lcahb/o13Ara5o78MtuMj2hMbtRs0PUC7ymLlLfDokTACQF9ixYN6sqsql1XHOuCLdkOMEyxIwFk
kVdiJOWsHAqCG0wMnZQVNtuckMYXKXvvuvmjhumrK6pbn7QC265upsYh8CzGT94E72j3eLUwHXzc
DwFAqdUgOWRmVDyO1qtzz4zZwTqVRGrdRNqrXwsPqUKtLzneISkQmksuhPcZpYKZDmMvSPlUOqxz
CGahYmVduzVLjpX5MKYrTtv7xArGg4MVZxGz9BFFRzEblsOGuMdtJuP7Vsv0Te3dmEKjMNTHJzXA
pWp0usJD/dgqJiJOj+UuLBroP6SlOkM28e7Dq6hpX8GjNw0McxXfeKz2WQRzVlRqeBYmy4EOq9oi
8jVq9l1d2tF1CNVbKy3GBtQqfYOet1SvMCPQdAdXaZcqAie+eo+GvkxowatQe2hpCpDz5i9Cs3Bo
fliPhH3Qbc3afI0W5F1j6V5H7ngc3Fjs8yS5JdV5BuYDtXEnSfqkT//aUKz54MTR/JfFt271Hy3J
yNvc6XcGx55tWpTQP7MPjOQBr8VconmsjE23vuM/Stiq8BXV0s62kQXYEwR5qiW7XAcpVAfWTdX4
yaFEl7y0KrBI2ABHSawJBl5Q+XhtorbvzxJrlqgRsgwQs6LufRzLa86wCVUwmZ+yjKGkFuhA5GZM
yoaIXdYdWLDkjT7Jr6RBC9JGyb2p+8Eyqmi9RqUNl6+icYJ3rrsunGWca5/02vs3LdwxfUXGromz
ahizTUPx6bqAQl3B0qhuztXszEkMfdqGcOyu4/nCpvuWaz748vkWPpVPZdN5mKMJOBV4D/AKhl2O
QHyRIoGgQZRuPM2HJ1ircSUrjsOBNB6SLk7YDvTnRkb9yjBNdxlaO8/BMyYm/5n0C1gyNT3tssn7
dR2wkMn7iVpoUQ9lta+G5kG5ctqaGJDWCobSkIqQ2THTORAg1ZadB/Owh0Wp9bD8GkziKOE4xjqo
7Fl5peXaqpvurKR3lxV8oMWEVVUa9bn1W3ICY0CUvB4BvNYy3qj65LoORpr8tBlxFH70nWHSrWEs
n3TGk+VULuqON1kVwTYa8FWXEMtq9zpnIkbqqUBOjHI+kNpGMWI1Mq1ZlbDKEkxbgaNwhBN/XncD
jPMKZlhwhkV2FTqsVViWoYOVEGQ10gBKAz20Lwn8i4dvDrkw2FzvxrDq26pLacM4ADhG5p+C81KY
tawEsGUG6iYJMIvHtqVWbZGTxZpBfasM78e1Fd7D9mloUZoJAvWW7ojCthk5PlvTlxjIvrPAtCY/
rsMGOuXZZwVBnuZnS+2nofovxpAAdvlYp4gpWjYus3kY0ubo1yh8sGiu0Zk/Gik4A5KfP4Wqscdb
BkQ537TIAnMJB5eLjPnLWoXO3kfyc5DJ8GhMWPhC0k/srOQDcMUXuIBtR+QCTpEM9rqXrPokewAM
wdzUxcCPjBw53XitLKYHtgheoxsUKBxVlkE/rTuzXWmqvoI3lm2RZexHFVzLhgGxSy8iNUjAoKeX
cPgfn/PC/q6n4UpANaBKJRAFjGzAM9g6NQRBzSYV+LTSuTpjjnLtJBFu7rTBsKmsXWW3ewNQUpcP
99o4GVcdWiBT2pwG4h04Cpvi3fo2UwvAMYgIrWwn+lwpJwM+N5Pw7ArRU+1Fx5ZZGj23d1O07Qn9
J0d7b9xobeuvGsjKvpiJ+PFtRor5MuRYX5IwLoy9ozJO5SCT15khCT2OsdYN2JVM7Tu0u/dUpB8t
jGW2fnPbV3wvIu6XoHDSjTM1QGppQiZJvta0hAma1ZXooyGBCFxsdBiY2Np8zArNMsInjrCHpE0e
+f7v3I8av+QqpF9Am5amf+Pr+A5ZVtnh99AMd43pfsusffbG5p4pBOzRRCNb3m2ZO+MuqwKWA8KY
1TvMUTXs1g7Q3qUe+d6CSMWKJT/BP8iOSCOrjA8j6KErFejE5mlW0RIkwUoNRlgh92pwjoo8LmKG
XfagAvVezoE7cLQXq4t/ahMTNnTrgZQOZG3Boy/Lb07rz2RF040uyutKEG/HmZNjOoG2/i4X6mqA
I4F3tmd4su68GEmdTghmSKFaSTdb27PNhYPPF6F9DDS9dTT5VwOStFVhiM8sD28xC0cH0EGHwZ4u
XvIrCReMwj0/OfAB04IE73a09TWyOSJWafx0BUmY/RCemlZWm7Cp7vCBrXWbaBuZikPNojRsK5Kf
O6gDuV+1HOExkiXfEaC1BdPEvVVo/N9QFIVDF4fylkWYE661sccCEflHOhvLoSnm82BMsLtbPESy
vrEIpRlgOfA24lWPj3bl0S1f1vT8HDC5i4px+TIeQee5VnpKnOo2hHC7MAfJxGpgiDGQQoNyakso
ElwSed1OugG6WW1wTUBVSynKZLMrCwgfHT3huAC40w7F2oumqxiQ9ZLwmWKty/YQesmeRGIU7iiO
DLiLa7A1zzGLxWzA76IaSoA2BP9G0Q/34StkoFclMBX8UItX2mi+O211LfR2l5MbvG4N6t2sxR1C
Xa2RvFlC3+5v2tD6kOIYWhw1h7h3GYf9+GgcSrjpWHf8b3ds32l+icp7YoKyHYoQ4W927LUSiipl
xBCa124yXJNcfR335Gl3xl6GWQ7EFoN/7twMJmY42lP1Vlb6AZwMRLPafG4GMDcVDVM7h67SqmTp
F865mKz7wEruBMeUjUeCXlpPW18SeMmZXHjJsisZkBGNsk4SupFY4BIsEmY1WCtklNzyQoodiS5m
DpvX23wfl8CpFcGRbUtVQrPRB3OxkFp2EkP9FSTqK22YVZBGZVR3WdV17DQjVpjyBd39VzzY350q
1ySurSw9k1tdG5iXka5mVKzaneiDliwDewxkNM+0a6ucHiLbfUrcYacTe4sps1pprXmKyZgCKItG
p+OEaDd4bU8/aKnXlS45YTT1UvliY1ecYfX+A8n6TZZ+CGtmG6R7mrq3WMJMvr/yeQr8VQ31AKuT
8eiXNWok/zXqkLYz6TxpEBIWCO06hLPDyc69e7xWNLhz71Gv1akLyus//vHf/sd///85CP+3HASQ
ks7lo/oc/iP8Llfv7fs/vos2bsfze/79rz8e2/foP8Ug/HrBnzEIhu7/U7f130EI4o9/9N9N+68/
NMMQ/9Qd3WShqJN4oAv3rxgEYf5TN0zH8RymfIZvCOOPfzQscKN//WG5/9T5sXTbcG1wmKb9/xKD
YNqe9cd/ikHQPbpwlm6hypkzEByLf/bvMQglocVROXrjlWOgmclSzOjMuD15+NtVx+1Y/6q4qw6/
rv77E0S2pdXndpu+QWW+LN3pJo5mDaBftlsCjpesL/wnVdI360qB7LiKWbVqN5ELoLjuvFNda/0B
5pC31ozpZyi1+KYYpzlCfCSjdEiTTVlrzlID78bpKYSBWJu4INzwnGOoOuAXf4206QXUMwJQ0ot3
UqA2Tvtha+b0P3IqM8oJo9lmlZOuciC5iybuIbRc/hMwhJwTL1c1QO/T/eWqAE6gjt5U9itWWvQt
NUmZfHkonqNpf30Uf/s1l4f+9ildnnW5U4cRFDeTsSUfQelrdw6VNJhVqZfLVaz92UaI6MGeH7jc
dblIQ3InyVyX/+V9om8x6FyemGEw+vOq0BRQm8srLw9dXv775uW+33+muLzwcvt/ufp//uu/3+Dl
WhhLez/G9bBv+1oe9IuNaL6m5ovLfb8faFL9z/t+Py+0JQf2y3N+v+T3w5eXXG6CeYyYEUEp/6+e
TKQIE9XLI3/7jb/uvbzcpuBE2jC/vxgaw1RFv97sv72n33/v8rv+7U9dbkbzRgEjkybNX/+PhCgC
OW++jRaasHrJqkOO83q7uFzGs/+oR9yL/We+ioW+OCBOI160LreXu349kQYoRqW/nvLrd1ye/etJ
88O/b/7t4fTiLWLMw3rrcvXyrH/7dZeb//uHL3/ib+8ybIOQ/kVM5wcdQLVIZudSOr+5yzOrUINb
5PeaXDFzBSN4uV3OBr/Lky5Pv9yctCg59HeXey93/P5Nk9PySy63ifrBrvXXxeWJxcXW9fs1nsYw
rstNVssRJ+S539wC1Mf88/sqNMT6kCOsOVweHwqsq9Kmau9n1xkWd2ulOlesek1Tq1Tc5rZt7y/k
yWBmUBZxc2IMolFUEGYFYm0pp4ITsBcH+eHXVSSBJJ3zadKfnlNpf1293Bu17lEkZG9fbl0uLi+8
PO/3zb/9ysudl4cvT/z9ust9gTnnBiRFtKnCCXUO+dMfaqyAMwf1cepKiyNFRkPAdpmkZO2bNx/E
LxdWM3BQJw+FS0Yz8mCgWQSbUxMt2Q39offj4SDcwNkVRPPSIz1Ponoo7Yzun/rLfOnYpzpvxj1I
4PyABwnr2nzt98XlPkh6clXCrWAYyucx1Yz2WPCB89Bq61kkFZGnruHsorqytmHUD4cg5CJjqLOJ
J+Mh/hVQHzYEy6uAxa99S8uQGnjOEW/j2iJkoIpXl5s5eZDoJ+nJqQ6F2JCSCm72LQWYZxCpoxIg
cvGcO2tifnTryqfF08Fuqvq90T3RKni3vM7Y5A0iRiQeFGhNnS7hDnCG0K1gMxjTfUD3F9mzvkMs
2Bx8Hb6zrbl/Xmu8WtC77pbWfIz2YtAVttOgyaP39CsvmO4zSpJLdPDvO2OlX1t9NBGrzh50uYjm
aLXfNy/X6hEFnZXPjSt2pMtFiuhi6xbGHkDFyGxtzlrXwutKb7WtUztypcmeXWDMG9qTYdMsNfgy
Rd3dmL7qf22I1vzN/d78Ltcu91VZjYFYCVAork5zssy2oGKawwXCagMt+ZPMerl9eeQXrnX063Hn
WdkKecZwgO86f8OW5IAHfXUdX25HaD4PQxXwrfSmQl3ttmLdBHPaOl2pBdRpjQnYJIbDr6tttQOU
bO6jadoEfS3IEfRQ3UukxaxHF8TE+xj6De/XBQYu0Y+ckLsEllndIAKzJrFiSFYzl57D+IYJaBEZ
mRqzb4IT2JEHmmxUNDtjvAXPOd7jILdg/d4Pb4Qyd7Q+ifEsltNTttN+WFqEFniwJepBNsX0K2Yx
e4MyXoYv9EYl4d/ArbuX9adF1Cyt22ZnYuKI1mowl2sXc5fZrO2QDGN3x6Izns6hfmOM60p8dcG7
yudfnQBiQFVG4uKwap+gctfaWo/ec+vUAcBCuDYcO2+XheD7VsAAnfIFjlc+faOTSJjvyYjZ6sYO
90xOZ2oAFIh0qTzWo+IR/4+wyVQ4qvDZ/XbmzN5HWBllx0x9VydXJZBqyGfZiVYWcs58PAqIQ9EV
8ASp7zwErQAx1JKARJh3E6QBaW0bPk5TQ84oFoK3xWiaVoq/19CMTUvtZ4CM7cKG7buXelgBOuQ3
BvIaXXJe4DJaat1p9O5Q2fXdc46cuAtvZPuFDaY+eEcXcTYoVFS5MZ5dxqWrIttHmo24boepGbxj
mN652MbEMtDPoTo43q7Jl0zurfc+nJjHbfWOOIq9mZ7yZq+qZamDqVki5Yv4fC1YQ4zDF7B/6CWg
X/FpTS5atGJL/X+yd2a7jWNbtv2Vi3q+TLBvgKr7IJLqJVu25e6FsCNs9n3Pr7+DjKx0ZJw8maj3
ggFBvWiJ3Nx7rTnHfK4eTWE/0M79jJD3MV+7kU5p7QjJ1tNcncwnZF8k5kx29xgdBsvtb/zQka7N
KXSI6PHhVSArVCgL70Z9NyibIqASv9KqD/hVU0Kf6GTGthRuUe7rEwmH79HEPJJhcgbNHUXrkgtO
rm9MWIvTvjJu4/YQEXwzcVwoq4GyVxR/5v6jWp989qMDOTB83yxqRX8T8b/pK+ETMb6hOYxhArvp
EOwLn7KzC5Na7TYTKVCfIJZVpEfINAYHD7/Z7KXPvLpk8Q59hIKcvrT5ngRcmNCh2DvpKJbmLhJc
SKlQT+Hd8WbNK1lVGtXBYZ1na6TtSGo0kkMjZCwuTIMeipZ5oCohDY54LO40AUoF/Kr9RM8YEPUO
7apHSRNoXX5IJrcH/94cEZxgNwKtAp9hpR6neFy5w+twDSoaJ5LlJtqlkXd9ANKvOyLbgaiOYzFC
dYuMOUFfsuung86q/SN6pZCpA0KiPieLxIjd9enRoNv0gCpPFV4Qw4TGTfiMWlyZ4OXtJZ0ZuJ2+
WArBukfPx316W8ypFuEdIatQtHFhibdEQIghucsBBum12tJJsfEF9fh4fAcLBqX5Kt5zXYJmCMUE
UpZwjKr3Jt3EPpV96aE1b2h7V7RMrBXIFf076hfrCoBNc5UznBdAyLMo0SKAgRmkWxCL+oI4RTew
fGOrWM8FqMrOn3F5wHpoEQQTl1w6vEuNPBSPXeLwnZ/ZmdENnJUD1qptjlSzWWMfphoBewMMKTmy
9mDYbEmI8j13u+bKwgn5QHFonzXluWy3VPyabXsnf/cUN662bBpIr4KiOsynqtiwTR4snvQoKysd
vYLtX4snKr9qCADmkBxEkD1gYeR7erJkd1oMxVJ/7PqjLq6D9zY8T5aD30V4S/i5ykZcjcKmDs+U
tZCUkfUdXrOn9FTugxv1QXCb6S4I4XpTAnpVlJsAGReBJToiLNKzI6crN0pykoajoJ4q7+CXtDkI
eFqXJjXVAxhslGgDPfNLSGNC3WIaxLMxYoq5tZ4oiFnf8kc0Wsi5t+iM7slVKNSdf5kOsbqaKBo+
WVikxg0moD520XhTyQIKGT2LAH4mN4TV1VnbOuFchwAfN4ATzwrDFUWz4FgIDxohLNODOlEUu/Qs
Sus3Szw2QEaI/4hWisaPTLEWP+XaJ3wDSWl+/9AGD+O0N03KpI0dYgtISKfAVX3vR5/9+NJBzGc9
iQvhKa2JQW5Oso/dDewcN0SgbLZID8C8A9afwFz3jvqw7RhZwn0BdLx864ujJAAx3/ANwZqrzBVw
gRD4MrXDYEUCl4XplOvSqvsO9i1a3QTPoXrg3eMDC5pAweiFvHAVPOh2uenvchCKMnHxwP3hqRLX
sUkc1L0025t3sJD5Jqg2pLI8iEiGbH2P3HAVrQ1ENs43LbKLJywR+m3sQke+KCjm1pGTHcZbvXKV
V2/bIPdHNeOypxkuXk3xOx3V6NEHSm2L98a5j1y2XLI5GIInaMweGnGMBlf11vxebGkynT6qJwSz
2jnCKeBDo7FpRwrssdwQXMEG6XVXO4PtbVOb73QV2NIqWGt331Yfhdt+A+jo7AJxJd8q52wr344M
CkwArjjDOGKyp+hJVFYICKon7Q73A0X+VKWb7Xr45TBsuEFy4ql9vq67nQ6nZ6NQsb71DNQy14Qm
XLSh2Kx5uISJYV75gx04xKMYuQPGlBT5HfIsZKMB+KbXelPchO5AXpy48es7lktzSX6y/Wo9uuFe
dTobc5pMSRe7RXae9oqBbcl5R9Rtg3GTaRKtpaediufgFe22ciR9ZEseY30WvomPEmAqnJ5vPocB
Ko+Ltk0v4tXfxydMoghqSHHwojPt0vyabyK2ahNezBdaHDwm4Z1CpmpP7wZb7SLRxkoX5DtATz5E
TaZtNvdh9HHCC9IIWijk5WhPIkcYZSJWT1fpQYbPeS8/Ijd3snV3qyE8XnW38UG3FfpBq3VLxhNf
mq0dlWN97m6rnbd5BVo3HadjeVbW0NH8LWK1Iw7yE4c31r4YU9lxIInnofE4Z6yQbZEhld3zjHwF
CeE8HbV18NLsNALc30bX3Hv71/ptOKbnwSG1x9ww+zjK++yIt31a0xmwY1twEwex96pdRSfPpqDu
IDM8JWtrDdvsttnppl08xOfiQXgO7wanfYseiDp4oBPyWT72brHTVgWA9lXz4j8hRsas/gCuGiW3
Fjlcps2qcqQ1Z40nRjJ2Hb5h3MMJ7mcEJFTi5zG8v53uqiMZI8UuPgtbzTGO2kPhoBu3s411m9nh
2nghGF1onOCEk2B6aW3ZBrBtM0IBA0XM/SIoW8RgnFxeSEG3N/6GSckuObA7PEYPzbH/jM/mpjuW
bwmzHipfz+Lnc3oO70bX+wxesu/QavgmGGO0A/jjEz6ImeZ7n923p0y21+2reA0vcLogKrNbcVCF
qwfxI6NjaYuDPV7nUPTVg/XevsIGVl1yAy/p1nxTr9ULNgc4AcxZ3qqX6Jtq92fwksN9fIgP8lW3
u9vyQnKqSyN3JW7kE5f25Ah8wHuBL2CDAdzOQLKstKOx1W1o88/zTrcVnuhxMry1VCvgKb3CTWhP
KDS5c1ilF2mb3XBK3Jcf7Kv5FcfDbjpE6/o6HXzGmOYpj938xNkp/lj2++YpugmwWXN24ShyhkPK
7xU5DYlIOrpim6CNAgkrKQGsST+Ib2meeIyDKWwdXTqYrFH4auDLcsLiaxJWCNCH9+k9uhc8O4pp
667ACUriSh03Gr1nlExX4V08MS7rtrYednSQOVpu9b2/HXYDP8h4Hr5XL9h8SKlas79naGxt5RtC
/tHOH4UbAmfW/jbnjBRJW6R74mOvPCPQ2/m7cDe4nIs7eJWushdOCpLX0DXu0g+silrtBNb3GOGp
v0plTpnDbfwEZle31sFlvBM3xs10bAlsPFXwtQDkxRwr4gs9XLfbercf4aXnq4akDQICwQtT5X10
E16mp2EZAJdRAnUJgwo4t/pKt5KOOREVK+295YXItQGJM35wGnzvTzoDwWOzy5xhJ7FUe2tuyr31
nqJYQ7x3h77cfONa9RI8a0e6/8O81dPRj+z6rmvQXNDmWnX3xpN4rW6QHBBrm17m+cGr9F6+son0
nHBTlR/deJyeOCF27xM/IyKSbB6MGdiYIhAPxLA0ukAVcHDuR/cdLRdqnNVwp5yR7K7oxtiB7bvV
DWMpp8nXKT314wZD3Q1DXnLTn/he461ok/J6aBF23Mj7gCOUKZAtvYo7DLL60XLNHQe+Cq3Txgbg
ZNuB4UbfWDfiRjzn2Hod7cF/qtZkqFKvwg7Fwetv3wOncDU09ZzThot+7FY5J7zohu0eSldikCTB
bM1q7AlRh/9ufJ9eGnyi36UX7cbk3B2trXP2VBz0XXMIatu6kyN4NG4buZzS5Fumg9Rh2Gmvw1Zh
eK52vQ3Q7SDdm5tywwyVd97cmo52x5yi/zDn/x4V9QES7bb96BgntumWdpwtbaN1dB9e4ot2wIp8
t65wpj/J7ALxahAc+dpxZF44Zr1Haov8gOqHQr85dMXH8W18K26rh/guPTfHjFEQgOxN8GDcSzdV
Yk87bw/68mxeRBe8+Mt75Ah3ELY5nJXt/KcPYDVXYWXrj/JbcitoblSs+tmdvmo6WyCmdquEq5gp
lI0799kMTpxpxMfaO5rNmnnxXt+T+LiBL1zsWC9cSGk6M81kr5WvBCQg4EDf1u+GB3+v7qwJ/+1a
Nt3J+BDHGXx/ifWRXxHUs/HQPEDm9Pc6+1HFEZvfWU9sxDuS1FUbRd26nSuhpNQx45UNhbUR66Ol
7CbMhciF9LNc/LiPFBjFlHVqBTQPzLmhsFyT5hLVcu1HNcoE6pH30YVVCEUodS4nLxdLJerr5nLN
H3tzJfe0KZcq1LI9ppjs28AqnN6Q7kFBDLuArmvp9cQ34iyVANLv8DRjcwsPtfDaUcyRZlJo0rkl
fr0tuld/b3JUo2sFyIX8zIjzLbm9NzI1+U2V+CyA5wuWLmQQ6zu/BPWFfgfe13wNtR1+W5hC8kCD
oY7mqj62K/oKVU2e5XI1JgWBs0DPcJnMJDSIG3JoUsE0r75ZIU/1UbFCtbvLJ2Se2FlY8E4R/aRR
QVqsUhsMdSoO0nzX0AfdPggk4LNj/I5WlOqLPJN6mFEXg0+DahjmSXlqD3FyGgudadC8nVS16AiI
kUj7Ow6JR/QKoJFTfpYVhQG3FG6o0W4rDPEMnGyT4iuIe/KnoSNGpY1RHGvWjG0z5vbIcrUddEoa
oQqjcSnpLjXepa67XDOWZl1flofU89NNpFD+Xi7GuX8nVxTKv+4rhDbEQ495IRs7SipSP2cFadW+
my+Wm8uFiMWY5AVWYEsddLkoBKGU4W9SF9U9zG0t8oelLvujVivPonq5DLnsAx1QdUEEqzhHMw1z
ZXj845rW+tQ+5/uWi19uLs9bXkasEG0U4B+vkplT6K4/YrFGimICCTAYAGIocYLIeaaR8oPUyPLe
qs5JU/B/DRQp96MlVnvscyjhc/R93g6bTeTILYjVUqUqXsxdm6Gms7dci03UI1kQO9E03CJHyNCi
k8oONRLp9wGixE0L4mCN4hulu1yUe8D1BTVS/dGQzXb349bygIVJwwl9avY/3bm87sft5Wo3IBk3
cB1N1FyBXXNaoYjc+BX14xrVJb2x5fpy93KBx4tje774uvn1aFl7VFy7ZLM87ev+H++itFU12V8P
6X12MVujgYqCw6gjlhc7haidQnR2ZN+hlqPKQNDBoOp8vRyDC3hPUMlnxU75kidatckt1Pd/PLZc
+xULiIgQxt/y0HJRLmg/FUk+DPJOBrLBEbO8iOp1M9lfEEDMTPy8vzIKf9xeXrC8dHnTv2QP/njm
8vjXm3695sfbf338j6cPmp8Rltjd//KS5QN7o0L9XlHT/nqbr+f9umU/3V424teP+rpdauj3ZAsa
6BeQ8cfVX/+7nwiN3vLc5U1++qQfV5d7f/yDVss6U4eQ9BPX8d9+J8s/AwuCHXB5i5++16//85d/
5q+34OsjptepUa+06V7quakB3DbdTzPycrn45b5fbv7VU+gBLFi8P72NtDStvp6+XPv6qOVt8wXV
+fWcr4f/6r5fP2Z5i1/e9sdzDGW6a+i3rdv5/zOXBqwfjfmmxELRzCdyKChczI/+chP/Bs1Fxuff
HzGXLury9B9Xl+fn1JpkU4M79xdvsTxjufh6mx+f8rU1//Z1v2zYv32b5Xlfn7S839d9w9wF+1/t
0aIg+iftkSbK8t9pjx4/qhR+9p/kRz9e87v8yJB+I/GXlEtl1hNZmoKQ6Hf5kaH8hq7MEA0ddIOI
AAJhUEbLF42RqiE/4m5T1QxRmSVG/60+QphkyJZk8YhmSqKGZun//ecPYdRtnox+ntW/3P4/+OZv
8zBr6v/6j1la9ONZu+//9R8ayidNsiyDDSQMXlVFtFE/S49MkiSmMCfwydetb5x9VgorQuSgkPRL
ZfXTF/P7Z//8Wcr8Zj99GNxGSeE/RWmlWGidRPPPH+a1XSkrue9tx0qKmYrPcu0OdpVUzmnG5PGJ
3+ta3LVUscTxZGXmcykMuySF9hR26Svuqn2ewP+oemB/fdM7BEj5jhojRDSz8Ip39qHAJG/runII
8aI5hVz2TlsBq1ABwgyDwcpRC4+5b277Gu2ygCkLs051+/f/qIFs7F/+UU0XTREzjwSY6JdvNWB4
hw5hWtvRp6LdoPFXIjN22pDkakIvYgmQigaEDZjZZxIq22K2vYUZ/n8P+0lYNOS6pttATD9TNT0m
Sdc7ZgznV680N87k1B510iJltARyXvfkCmMqbAMmIVR4E3UnmwpNSMSPk68S3dEoZA/FpyQq8Ogr
hO2gUxBkMYceFD0us+tkgq1GCZFEEageoq0msCcriEGCYbGlKpvddHhgekOkAhYLUEb95nkscYAF
frkNTOmaIdXFex8AELSibQSic4XoTeMl4acUjdus6G/h8pPLVSuxIxP3M32USXkbi/4nDmxqhHF4
X7TIHfqhQw1em86oxi95OYORwAUyGY6QsMGd+offat7pft0pDWR3EqITjSP0l51SrNRCSZvJ2uKJ
NdGaeg+REr9aDYVY0G9w6kCZV1kLoESFNwARfBXncP/gbG1rgbqt1zYb8HBbP1ZMwvwCcVsZuusR
ZObIYb8HGa+7Wmk+DzXcEhnDyErsRtYsEe1S3d+gZ6f4nzS4w8aL9NSJANtk4EpaRMejCHGbMBsM
KDKz35ed4FZ9b7mTar0nAa16pSqficA8EuZikuNJ8dIMcQhq8SGVi5kWfpvm7HgGy6J47I6hBNxT
y269egSAvs+7fjfKuiNLyTnyhBvsC0fNsBPI2IpY02DsCtgXMst04h8/1UwkucS0LqLUU4oZZxtx
FN1Y1ugYhAEOdfxp0nnjh7pLLfaYf/id/uJnMrF/SOg4VUOXxT+PHQQSte1o9NY2ZGlLs5/uselr
I7nMNI7le5I3n//+A6W/OohNU1Q0lTWbBk7sz5+okR+HU4dPVAbcALp+O5kALdT5YNCz9glj+5mE
KugOJtyYkT0YziEtv1yG55vhdg79z1rCxedvu/bl77ftr/ZZSzRM9haVIUbhDPXzqC1L8KFTIQG5
IhNJhjbCCNg0zmQ4MjVDQ7pNezijBPQ//lhVlFQF0SvlC/Sqf/5Y2oKymfSCuQVz+Dlo5oNYMB6Y
efRZl2TU+kMMJ8J8+PsPlcT5bX85QjWZuw19Pk39yzkq8iXZ6jlwtyLCNjv0b1ArAevvKfkUYmcb
hUQ3vQNUp0JKMx5iOCirckDjkhvipyRZJGFM+C45LXHYpSc9yg9lxCDjiTHMGN4mkazNaIHqyaKR
OoEIgrZI0KgSlHCrMvmGpRg+ZZVwyVR9TzGF8dfwEyfWc+ooMXCagaoGUVfrqOgb9s1bXUGwauj4
BuIk3Vk6JwBfOWRirq/yV39kOW5kPp38gCxepJurMoeYrZvVtwZmTRGTatGSReMRbUgYNglXpfHa
9PS7NLasjxFnxExlGRZjirCm+jm02kFCm+ZEIXWzIoX3F1Opgryls3AY54EnGaaj6nMyEFUAwiM/
G2YPQTd9Wo66ZivJ+KB0+bWV5udyal1ZkIGNhnNOKXTiqg2tB/Lh2TCLL1crlWed5kBczmeH0YA7
XJL6I1sYy4N4W1H7wXIhkjHlY0LGFvwPe4Q8i6//vEuYIl5SdkTZMHXL0uZj99vbXZj5zHGk/+vJ
XtIGUzVsfUsmDlVZR1l3wwR42gge7u3OuoA+HgGFFCdFAS6IEPA09ZNAK9bfjYNqOZ2bdOg5QCNU
OInErWRSKEtSiEwpABXCTzs84PBoWmrRgthCepOlaxsh6pLTGE/4umVAd5o2ImNN7Sxs7bQ3iU4N
DZiAI2Z3yBS0yczed9KE3npuaFgb6LcqVJ5jUrHWQTp+Npm+N+RQdFTNes/FXUU8h5XPdJ9OwoZf
Nxs5VqsT1t7vuB6By3njA/w5EHCmRiwZhldYT8V0r4gBnKTsziwp5+lDBd4rJ2eqkORnq036tawa
a9iRCLNxL7gNXFuNsiT5IUyxfCndNZOEnV7C+JXBWQo64UmHIzlUwYi+QLniBHvxCIYGhqU9VSPl
zTQJ7yPkoehMiYPyaMV7BmGZVPL1WjiXEzzv1INc0BgXPre2PcPa+m0FGsAcV2XQ3ytRscWp65pi
GtKI608VMHfH5BsyEr4qegt9gsm37O6yUvtErI69CkpKVlSQHQqMqrrBdhNBfgmYWCMJbyhHxdI6
toC/JZPMa4ORYAR8wACtHL4rB88isA5B49uDAuACDNsJuEELZErDkLIn81obn+wbUzNzNdEwipox
mWen0lqVCOLDwoIYARiIGZT71tdBq9dzPuGETC2OKqeMlHw3GFbA3sAuge6RYjQAh3UfKUwBFaDj
cUyJ249lzNwa2q755KygiDCToHFNtUC3IKXP+LNW0VAGjxAC7iMNZWQEckAPZLuMSZkjIXSLon6b
lAq41GLdG4TxqOwMI/xb0UCVEdH8YbfbliKGIM/M6TuO1sXydeqVQnePyYtWhlRdUw5XkoiVS9Ab
wq6r44NEyB4crr0e8zacSvQNepNHrdTOOolgbi0FAsOQsslEzi7lUDIKyr68EQMYaRrBlzmikXg4
RFJXw3ISlVUObW+QgWlNVoKvakCZlbbSxgDHvVVjzqVBTE8b1NmwphdAiA+oqIzWWT8Sjd1Nxg1Z
K4cpUG7GrnUpd76lZP8yaaVJH5MEo8izipDmneR1L52c3fkiv39aieJBq4Z9bYg7uWOGqjFbybUi
XWetcK94jMywhm4s1c+2kDbtJAovkZlxPJn9XQ0wzm5brBiqIAOtgmOnSxzVMBC3Yxxi010NGMWR
Gwxxih4HAZvQR6c4ihii001Z5i+VghyjDlFG63BxSPeGhzUkypvV7L2g/Y4ptt9VPcexNdSbmvii
pCzvM1PbXda9FZzQd2L7FbITAXRrPULuZwSPcdp9lAaMlk70toxs5xo9ol6+NGX7YNXyK2a9uJz2
5SiHq9DKicscDQxKVRbZk9E/JZrmtI3HpLvZgNU8TwPFvSkjujUCEwR6J0fBmF6rpEPik1hvsUnH
DkLJfYJLeJVSktSBbM00qW6dMNRnAonyTZVMztgFsuvHyNPjQdqgxo+BdSNOTJJjl3kP2LHsfqDc
29Ugkgo5ecH9yO+uPhYigrC0CpEBEEwMFqd/smTOJkIkxpdCsDI6urMQRqLT7OvCOmd1ANptKwwN
FNjR9lg3QkAZacXINMUSlbRC3vNq9ghyLKW7K1EMRDPor8hl9BdqcwXBfhEIMIqVBoELqTr0FWgI
mKYL1RUC3GRcDdY3uylL1VUxhIyRU13A3oTNipNsZzZB4koWwQMkL7x54UNVW43djwyagXLJfFAl
RKUhx9o0A2pNKUBzUDKSRhW9qjlNLSy8ZluQyuk2MWXYrswdzVARorQK/TwT5XDfXwsLhFwtt3St
p5YWwI70Pk636LPCgd8qtsZ3IXzlKK9dL+ojR7Osx7a2LgNA5ZVvxde6qDbqIPHz081ZXcQq9Xd6
jQKuDA1XCcbcCYqSWClil8VUPIomKz/mkVj0Wzydk/JcWOqLqa5kOCpM8Dhvhh1aQz3bF4r/TSGU
L/G/papCx76ES8Ns6toUaYiarYAXp/V72aufRMH65qXhVi8gUI2e8EiETo/yPHdY63elmw/xthXV
Z0hIDynDC3Iw8wY7XwYYLNlaneXEPcvImCaXZXxGEa0ezazY0C5/6i1FAF4suX0WnHMlePb8Z+g2
SYZFVIxVuB6KtZGKAcVAIG+X1/aQE3GBtuuaMPZxgGeiWEwNekkb7UCzIQjgS/f7p0DvIbwJJjly
EVzzykBdW7XTVWgTaNldsM2sJHEGHs9Extwm/tQ6HXxdEtNAG6WnfIKiWYqaK5cq0ji13k+McdQi
RHj3pnkYKougcD5sMnMONT95DAoIxGVBLFnpXwOZ5ZoSkRbdvzRCjk3VeJZ9SXsWqgv4oDv4BJWL
oZmmtzDNIk+G+KxK05c4FzZEcjj9GEWoKc3Bxc5Dw9ySPoKItks7vmWNftv3AkFIVBF2QjE8N4Z/
bAKPiFJovpkQIPMSruMoqeRxECHaFwD+mPAgHEXNzWkgcTBr3MYF0PRsp86NLIGVa62uPV2jHS4E
9Y+2FavAiqxMNEZqnsIDwEPAdHVCmIvy25xbau0kUNfBxAs3EEzXV4NvufZ14c/tvzRCuia2Xb8a
DG/ad1DaiBo3N0vLTZlbjnrJ/Luhp7d4EEgqwYiQhlhdk4lco7l7aDaysWmBMJUa6io6S76ZIgJI
mnMg0ZqKy+yxMlNyZmebQ+jJnDl6yBKBEaARiNAhK/Kp0MQTMdNO1sso3Rr5FMlAmOL0yi7OaVeN
FVpE6DRblKa6hkyrFPC7iHJzmBCClzVEQEBuH20V3vZTqiC2yD40KTkZwaUIWXtMo39L9OOJadIA
bzS47fP6mtXxfRmHh7TNP6p+OIQy2HhTfjNb/VVFoMjys0NK06b5h5z4tzJaT0nuZwsg4RsRbFZm
Gaeu1Tmvt9ehheFdtYeunKcpyIAjceLURzEMaCKcNORMwhgzmDZ8yhSSc1dY6SvrvnGvie1I/it4
046WBJhoCeGmpnG4ypm666Cw7Qtsy0ttfa6g6zKoZa3NHxcHCJhl3FD80HGtHYiaQQ0REoY4h1Tu
l4usT8gNCeMz825yKwV22allGEt6bUORhgwhMbaIVUorfVVW+UMUNwBGmKssv+5ybdlXwkmTnHD0
mGcrfhtsvD98Mss1U22RCpY6kOVZkF5ZD7pMLKiWTu9ynkoQr4JdWIkvfkT1p++yR8/0Ntlc0BAR
fkcYYlgwbckVxM2YaUe58a8Whv/NqFszKFLbhgNntwx43Qp8994cqe/4Tc/CtWsAblt4jOeoYMzS
DbwPFusqEYsCeSmuJsPCGPvdUsNsoplvjnjHrwED5chwilBbI1J/ZtXG9EgURDjAJ90DVsYDCuOm
2+ssTzy+nqqJPjuVgtzMlR66CKN2xT/QYBfQioHEkwkHu8oUc2+wvKxwmdOeHWkk65/xfFqfS3/L
ItGD4FTogGtUtOJ0fCWoKiy5JxqTxHcDuE67ZgdJ2HSG+eNCT7lKuCosk8yIuYS3lLnATT6UYvJa
Tkh4IjISV2ISfau9+FMdyMJukp0+8P9F1TkQBcXufVBbsoh3I2zEu0jGBuLBKQPkdSN0JBlaOWdX
PZAyBFTwVTGKEBJOAu3gT+uWhNKuQd4k6WiAdfnWAxrE6ZkpXBQWb2bj3WtVRpiuatiVEqOwbt9S
HTVpiDgioUR+lMNj0iamk3pIik00dIEOjdqgnkqOY84Kat5jAJbrTjnXMfVJdtNg3UlUD6omRfFD
ArlaoS/xRVOjjEA5GvM/bJNMTHaDxjHezmXFPg/Ql/fDpTGwxutUBLJ+PBSSz3y9o1ChR/WTZxYb
QCksRMX8UQIPh2bKo4YR94dKJakS6hAL1Ep1c4VJEzX3zEkrgyBfgY3SheZ26HY5SFKJg3v5eQJG
mjAgOUn3oteGH8LtpuxRFjmVRVQGey2/iSykVWTM947g9XeTOqAxnwoOj1g5CwpKHo3CSVgymzYt
806YyZYDRii74VsxIqoYoEBewja8CB613mWvi4cAbLk4d66ZnfSDiBxW/Jwm5g9IpZZCSFyx80yw
l9i9YPnM9UWsmw9JpNbsFjzGqq1kh9qZGmYRPkoJ5iX1XIkBIXqpKuAXxUxoJqWBQtJHKIjnTL0P
OnhjY2Ctl680jIgWJvRkLlTSRpnZFSHyR94tj9+Y2+ZMfLrgaKRzHVeYYtQNIiKqjoSWJr5Ph+Ec
wf1wuznRKg1VgCFiIjvgRBsAANIpKYBaUmxYaZwo4BrPJ7eG33UpbmcU46hs9zhzEUzHVHgEPc3c
HGINEtmU+QIKapngIXrwKo6ohjyoZEQ566farm16UqrG6NVXqcJIwrGTKEpUEcqDVL3zTNBHlO85
HQfGoeylwIXHQTZ6RzxAGtZOTVbT1vLuAzqmm8CbOGhhcrL8ytqcMPAoj9dJz0phspDyheOuErRn
n9YDqwLkbpmHACJ+7/242xGqjAbWnD5TkWBkdmAtoLAmWPFr2BPeUHksjzM+JKZuBibs0hfGJlWo
zokEjduThkuEVWU973jUL0i5iA9LTyYRok/KK/zMvfkQJvI5mbAceuy2TKDqJG1cg8gNdAoxtgT2
sUkFeQ59C34KUaphV8kuhL1LXaOMCPL4U5wYadvqpDBUYh5JETWMGtUwST7Isio4FOzFFDaZDER8
6BKchjV1NQFXVgySUAz46ay8/gaJ9jRXcb342JTjXYB3S0w5qAcd/0piFbbV1XMdjVmwT/SD7mmB
M3I88x/WH2VBru8YBgcNYgWrEgWdnUqB1CI0RGBMsYNgkqg/0GpL/a5eVVbhuX14F+vDW1V2e06x
jke0OAv+o9XDtCO2NkW7wyxxYJlTq6O3kRvhxgcck4e7vNxWolxCzwEb1G/8glhiOgVPodpcxLrf
5lSkJDlCg2mG6L5ZdmwkvIErTs4NnqKWmHun118qKaHRkYxXnYRpKTXeOlP4hggmtCtJUGHwTetS
2ekS08IwCilFaYpdsb4p5OipIAYAYMvwCuwSWxqp6Z2SHONUYl2T4UgmhhYZp17PNPCt1sgPZZWh
JgnPYpmclTG8ABwJ3SQNj5OF88tLqq1Vif6hzPV3qU2eG5/FYggT05pTY6KE/dGYQ2FEjK5SqD1L
3uQDPyjPgqWWG0q20QFkv+UIIue6psUNa8X5YRiZpujNJVSpZxLBvB2ndHRlTfnwJrlEx+SVE+oY
NtWDMLJfLnyxbIET/nF7YSsSNLQX6tw8VKVUbRTBv6vYAny9CX45lTGkG4TxUE/ghKa4dEj8oiA6
YRbNA2UkSAjA4n65bQXQCRWo3jGQTKqLSnb0aMhOPYBRqTVckWIBOTay72a9uNH7RMGoo0j7Jo4B
PnDGlPaF5sv75dpyQcAgHVPO3W7SjPJ+ufDaJGCNC5ynCWLlx33LA1MQHqn5D64fUSescoIjfeXe
bxUYh45f9mXKkRfnqMMpi2wzj/4kJVOWxvUM1DS1g2jxQTlnbVTWEZbhPy40i1QRRW0HF1RQdhDU
ar8Ugv8XiPKPogRlbinDjvk3QJTHsPLhGb39WZWwvOi/VQnab7Kqa4ou094yZVNCevC7KsFUftPB
7xmqZaAw0CyF7tPvqgTF+g3VgcquKiq6zohs/SFLUPTfeDfFnLs0pixDTvmfyBLoYf1Lj4vPVxAm
6AqbIcJI+XOJ3+z0HEybL22bqbzQF0TWH2eRi8eiCZnK+uQ9EXSxMUqO9ck4oJ2O1U7a6Cmc+FU6
y0jHedXXS6Oyk41z3uEIlAeW6ANa1byo4m0Xo5wjCJ20c9KuyJOGM3CdJKCUWgsOnPVRoiRzQBpp
a3rneNJwZ1Cr8ltzX4r1vS5fJxNDaw3rjrIYjgC9dY3gHDO3qZ4Kb/j/JJ3HcuPIFkS/CBHwZkuC
nhQpyrY2CKkNvKsCUCh8/Tuct1HMRDuJBMvkzTwJt7sjCBaxAep0/lLylr9zDCefqE5UYqFf2N1X
IdOf+eEKrbmNYGq757Z/DqW0Ynp78CYc9L+cjBYj0WSbygYfaxBMeh+E0ToHXH5UZopz3yZxmjT+
lQOqfZStC+MwGOPSS+g5dLOZbh43PCwu+6MfQBVLu0XHkSau0TT/gprWmpo/3AuqOnilVawhnhYz
kZOpLO7CfK+iP47HqSufLkUevQHNJntjz8OxkrTT8vbd82QS2/Thc0WS5YfxVrVRYDfw5nojajq3
W7q1WIZJJ7cZcxjbbCBw2SUlI4aZkNWKjj4g6ViIxv0sDJVulyLfDUvirsuc7x+nLh0PPPZvULs+
W6RMtyKfFsh/HD+7c5f7p6rnx67RbY82MpNH0cfNHqE9eUnTnibPYG7AFr5tonTv6DS/1ubwp1PT
CEmxWGhQSaJ37WqL/jbr0GkL6iobB/doC+h8gpq6pLTPwfPfhwUJuYCUdkQbRpi510mLhHI95hWO
GAdGEDf9cCqPBifF5RGD75q3TvNKRSmN71xd+Fbc9DTls22BEcfAMYf0380Gfw63aBvFbgZdjIf/
a0zQZRNRqmMt7XcvBz2BUiaPOSrSYfb3OfzUdViZTJkemkhR/fVU9Koya6fS9s8SGj90wbVbZZdq
YyaaI7nL1gmQQXYk8B5CfticxcNybFtNu82z8Biis+WL9OKaHwsTRHlvGcVty5S2FYMSIuhcbJPK
ZdShQRYKzuiQMa1169cv3VLIbWvpn3m21aawC3GMxunMqKTc4YOajt7sqrixSQE6D7v7f19ETa/l
YnCrtR8GeZ+ab2RZ5vp03gKceHxxGa7VqvD28FPxKNPBJ6JfrlmfE8E4Z6D2sx5+l2G4Swea2wpB
e7J0cfzWYuYujluAHb76hx40/v+RzSUDvRb5wc3aP1VQf4jaRHOoNunYy82M1wTHBbMDlXgr/8Ga
+O9LYlQHYCtq50lMyDIL+iPDwYU2cYZdbRwYTFKLzGBCgvq2j7qAegpeGKPuL0Ut3spi2BdiJuPO
3GNTTD7Hi/82S5p/0TGRfts8lafWlM9i9OkCK/yn0C+QtUrvqe89+BJEi42uuAW9AB7rEQtRVGsM
aQpAhJHz0XY5QA3VchjaaDuk5iMCP16zIurXHdaT1dQR59OqJjOmANtJo90Ho0H+QroAQV2qork1
OFsBHKPnRrKC9Al+b8z2//8+c+8lhxcCXBQfcGPyDjktGPV+NjaZyr7DTCKu8pusYOqOoi71XuWE
Hv+g28xH+/ElWWiChT2jiNSqkfGQNaybh3vdCcKnLg14aUkUl21RHxiXrOUcaDpTeFB6w+Kcjm+F
Fr7uGCmR7gID+5jRfKsaCu6orVuqcg75LAXw++UPGO5827WBht9sezxL/bMHbxFEBu8SjZjBEa4g
3Em70Hfo9Gd/XDJUIGPZDYc29cWNuQEpIq6AVRUsFNtvfB7ebTgLWAFd+iqyudlVEejyRKmAFQG1
Q2l6CFwXdULyZnjlH1sryoX8tIk92jNPg6zyuH/Er3V5+G8jmoV7YSxCdChtFA1PlNlZdrJLZPmM
zUg8IYy0d0HLYWoJ8a5Fy7rVy1///V+agc0InHyJneFDNbZ1sS3pPnHPEuu+MtJda5XWHvZhum4g
vNzLxKclLjIJ9ZSWe7Z6++8wZcdaQB4ow7Ny3RxexbB821n7lInyMfZw8HspwVWkjxwsLz75dT2c
tNnNZ7qj1rNdDpcxy51ts9jj4xLTIR06RI7GYjfPi9w7lCK/uQrMZ0rCJtQ29RS0rcEOHXj45iSN
G9dQMJwpRJIMmNZLC4yB519uI0nGl9FzekuzHzdZvFPbPypuRGfBTRhvYllCVv4+5+mDI8i8r7q0
M8TtpAjX3LXUvrTCg+e1wdGODP/RaHUWuEB29La2cTOXH3JwzbOXQBw1oK6f24EBLzpLGeNBAuxI
Be8mqRKmginVjbYs3n0Nsp1h7hwrLxmPbO19XANEp6Ut+/CZdJ/T0RiQ6pJhU3bK39u8CHEAD3A1
tEO4mhFqX5iTukklr3j9rhks2gNEf5/WHRwrJZfCdWIRNqmrP43DjkIv2QLMMjyp3B0PFlJarixz
rzidsWaMLcKy5e0rA2HMatLqYvJ3xf/9Aq9j87g471igGMDk5Y1LxK1YxumlcYB+tjK9j0YycJMD
tOdHTXMhNUIlr1ncq9HMt4kZvaapczAM5z0ZygTrGLzQfCq7iyCbMBXly+Rw4wncCTbKMsb0Ew7H
MMiHb6F3lamMY7ZI4jT0auwKOJP5uq5GBGIaAExRnIbJJdY1df58V448BIFxK1QbPbsKYwaTMXEC
8OuQOBuZHCL8O3KPChLiWhAc6axoT3fJawsaG5gp44FQV9/GGN259dfXkrzt6E2UKYaBPjfdmQ4g
7qFeYh/HYL4Ew+THmYAD2abudQmk2lLSM85OegjdicDgxG9afM5oXaJ+jUuY3qyh2TV2H228IYQp
xnObTM4LbxHjHf/MSXWgW6SDTG8ZnwhTYL6jpn6rUxfjZbFL8QecE1XSpjzLhRqJF+wrBqW5ioqm
hG5gXZOYsaX74pmANBC5jWtmahJvPsts+KWbNL1xoDBxEAC+HpktMm6mA4X4EYjNYHybXNSw8aEK
WTIf38aw9Fg/KeJZlh6gAR85Hbb9W219LqMl9ilzoCMRnjoTwcVqPe7w6g9Lh3dpoE9v7MClRps+
CbqSlpchz60znazlbjBb+yO3d6Ez+qdooPLDCmbv3A35yYhs9uNxqM9FsVySZjKOnbTRY+mU2sIe
5ihAUGnlGFm3Q+RyzszSvH0yR2dzNikIfiwUPY8Z9CdPbzI//RbcT655oehTA3e+L1KowdJRzU61
eYtcW4fP8ySuUaGfpyUCLJ7Z8wa75HgpAyM9ZttCGNWpK0CU2F0RvNEn8sVquHK6fHjL52HrwOHn
FeDB42BGFm0m7F1neXUO+vp3UZDRdYwOK0gxep90e5fpFy0EEwBWvAj0yGQYDdwhttg0r3p07pGG
Xs0eQJ1QKx9z0Mzferh5dxylxc6QASNOLLnHdKYwznAHsUfvLeOlpKGBfI/1gvgHnKChcpyWto9B
0ilgpkH3ZtqQT+vJzf54E8X10MTfxBL4K8pnjDkQb01hCSj7M0CaB9axmmmxkgW6U2MZ6Qm3HhQ8
PJVUfbQ/QS2mY6qBR/ht420b2ePYWIedlf0USlw9NMGcMoMnt8UZmugOqnnOUHgMadXoK+rW5jl7
iLlOU8We17X7ckGVYNljqYIbkpgSvO74VzLRXWsCq/hY2N5Bq9Jj7PNo8KIaBppsU3NoTsSHptIK
a1rK1W40pkeWyzl4tQYRQsu1XWT0XERLGad1Q5frGISfWZ3g7magqPWEhy4UlOlKZPGornZl0M9P
bVR887ckp6YHAxAEFHfRi2pfnWySmzxS6Y574GZJZuuTWosV0Pq7EJb7nZimPFgWL3WRuptuCPQN
ZjumlEamDOKzOjY7wooVxMydVw3/ZqfNXsoSgr6Dv6IRuLRrhyMixemxywf/sCzOJbSyYVtjPeC8
Bm5G5cltqpLnMfM8PiyggjqnOPjGYUSwS4sx2gDIE3vgZcuWZwutfTCo9UmVuw91t+8SaVxsQ58L
dk/JMg8QGM27CGl+ok6pOuED7WMMLNvc9I0LZ7Ar1GTuR9jIVoLWZbYHRrYjimHjeT+ZWqytLHyy
+1HHZCKVwS6fkKgNhomXufKf83F4VRHSNofgcDNPHX24fnruemYCxPta/mbYcgIVUi78zUHv/PMS
YMI90+4Ym0SBWROSVtpZ8i4KqmWw9UzruhgiXBQ00Q5JkRwbJwCbkNZoyZwzYj9Jn+Y6HJ+SXwgR
FOfAhNvXSBkQAnAJ4MxwDoMOnnNpDPt5ZiaTTjmWdB+QOz5QOqKry+JhlGFPsjdypGsmyYJP7WRY
yILqrUnMK7E5nsCspiq7x/LXlzt3KcAr8q4V1D3EA3OOuFVNv/FKEo8B4uqx6duTkU58uhU7vqrL
c7S42WksF17kJMC2QoWMEfA4FhYiGfK10w1/l9HtT5Nd8t03/rdIS9ww7tTHQTMAjsOFs1Khig4W
WOa0oKBGSH98Luful5XBN6cVI+Xshx3IaiG8GgU0kgnDzb7Gv1CUhbPXiefEYTfNexi41AjqGu7r
FG46qhu3lg9aqqOjY9BRe/I0hVtjY58S72EN6Uvq2wz43ipYcIdVxXiZ2vLVqO+eM2YvmEPzCxaG
m2kQAe6m9m4IoEghE0kmjGB+KIU/UxqmVuljA8x8ot8ezbIPJ0HNKqQH1z0ZwR+zHfTJprcU8b7n
jSTcabYvapQOgWp+KUHZHP0qPeBozg+hTZy4t9OTTA1/q6WTvLowk7Igajfz0n0NteTxsW6NCDIM
XyuEnH47Z/aTnBIaelrRPNmtWQDREvU28qiuCR8bbZBYPitkPe8HUs/rKh2f50Dy6KrC3Kchy6VL
gWDmB5hiBDGYhn6bqQ0H0F9ObLUWh8NQvupI08sygHzwq0jG5sP4ZNNWuGmYaWwHhzp2cPrF4BVf
7NBMBq2GvpNRAaJLKVOTblxwETxYrv9GOxLIbY21xrebGtOwYR/9t8ogpdJyYOkr0uuRgygsA+xx
Zfbui4rTTMWHyc5wc7Lkr7ofes7n53nxgOZM0x9rnl6zdnR3RentHdV7G527fzEB/vWq2d7RQ/ab
ulEB0m/YItr6F+7DkJ/8hi/Ct98dl4B4FL3ZUfNdKmBuS8QQfbY6LB4jqorfXwb6Brlsw0kfrYbS
bTl2NA3KF16JT1fW6tDmJ06A2XOzwLxip+HSm61MC9xSObGrD0+93eiPJF082pBAwOvere+M3Chl
SPXBCIrzNI3vFjoInpOIrSBr6QIx6O81HrYcAZ5vwa713GLPo93hkHpy+M2XeIE6UkLJf8kKB+/Z
tDUUCLUgEDz3k8LHAw9w5rh0zXP0BXfS+TZFgvINuStdXlqN65lEhvjlB9gaMno+No9O6ZQK63tj
5C+M0cM1naXJbvzUspi4ysNaFha8VQN5CNEN1GPTbU1jywxUUUUHuyYdOta4gRZcJPR9ZoO+qBFa
4qQGPNYg8ce8X8TVfcS/yfrul7rd3Oxg/pgUqI1gbtkGR0Z142IyllH6qczCEjdW7TPzQL6P/bF7
xvEc0gAO4tk2Qo5hTKB70eW/7Gw6cKOqvvAbbNyAKtgx77NLHTk5p3QJpGXGvbv0oKSEQJGR8yiv
lokOE/IjxX6W/AGJyeBO+OQehEZRNeriMBXDM2dE5yYNx1n3oVHHs4P8YUZy3C8FP7DP/DVm1i05
y1jZXvDc0bzM8MrFqt39rVNu/1bax5Yrp7hHaL256ah2qhIDu76j2I04h4Ll7jaBZgIyYHapFkwM
fXqpGhw8mo3c8cljZ9o1r1S7nmERtyfcNDvpjDUM54kFwM+34+i+5AoHQT9guQWLN0Xea9vTdFgf
oY3w+atowvSbrz4YapzKPJRc9/y0YyQ6D+twitgVpXWNjDgYIRyAfwWhqVnxQDvq9GI/rNC0bgKb
YXwpH21CREKwBURUn4qOXhmDp6rt8h9jAu4R9R/W6D71WLHm3P4S6bgTCcaMWTRXgbOGDheWqwhe
UDU5b7y6E/Hm8erZ3a85cffw73fMx54XdkDONTgBm9C5eEx0kTJ+AFexa74JL7p1IVQwWzkrMgKo
z6kv/7k5HrW2zbD5MPeqOOtAQ7avzDJp2fZ2oxpPyNaCLtoAkpcJEyPP3lKl6X3u37LKTSGXGW+0
YAIY7McM6RZ+55JlfMzGX46mL27yLlSfKkQslaMB+JQ4RzkMkaL+wC0FfqprPzy0EYOThqfwyRJI
Ghu4VNSiQM9sl192fssyzghd9cmz+OXWJiiWxkm3nS9/DRlcO9tK3qOk+F3OpbsrDfPU6VFRpBys
Fas/OYKVIak/XmyNd7Gw7p5GOEWjWPn+TFywClCMeFndDHnFuAcWkEtPOcEJ8e091dQ3EqbqkAag
c4na3rk0J61oh3hz8R7YFUBEBG0ulq2xxC4vZGwZ9HRIAxaEtuNW8PaZTfFrRB9cla6frJbJAYTN
DzvUy7/KCM9lukDLYJO0CGl0Zz/cWNRC0wHRjftAwptBv/wZw/knALbSNUgGZcc6qzWxstog5sFA
3Er9OBhktKaeiOtk/9fPk6/Fl0ss5pL3qXoaizAgjkPZhNpQN3YMon5vud7Jpg537S7leUxtWEy6
eXgxgltLjR+PGm1s06D2oWKOvbTyKynD58CiB8tcuLFbkTxpxiEwQvZudOzVBIgJfYULNDirggGh
zE+i636nAUe4Jc+3jLGbixWcIrX8mFVt0Ec5EBEpMJKq/Cd1lTxQdbJGv7sVprYOqk6xPCW0rI+s
TWHgnH1+yfGtNE6y1lmXnfyb9J66LjAhayv9rWx3+uSYgoUwaC5eHuxUot4DTtsMK9MMwZszXevw
0opupsuzG/uvknnxiuaX8jpoZIbeWMJtyM8GjAqol4fiTRKIJ3uixcjuxAFMiA0UDFqRSkMHzIX9
RMkocFbmHYYzvoe9RVPNIWBC/GU6WCtr459R2Lh2F544YqDpwcPZi+kyj82h1ixS1J4vDbwrHTAV
96bxLYtmXImdvBHURaixq/PgGOHRriagQSCUL9XAg8B4o3/1OMzOlsFu0XB1bfkz7tRiWpNY1nN8
pLvG7T+4goHs8jsuqfNkgE1dnNgzQBHPCQYOqmwwJEzzuDdKqq6ieriEjneOmo6EAAay8WY8ii9s
Q/U7K0B5wQZD30lEcMPP+oPMkBNnyHZNp+/+PDhb9BgGH6kdN9J99hXMnbZ+NRfB1RojGPuWi1dS
hbTrGSjsfWvcnPbJktk9s3GWjWN7XVR1X8yh2xSKTvHiqRY4+j0SaHHm01EkC9raeoqb5LR8Ycz8
GW3wNoI6qTU3mB+WG2tI2h1+UnCA8idVVrWdsguW5cdGPultkHrtWkpFtZvs0w0tQGIb+VmApVut
iyqtzrizmkPDmQDccrR1cQHrhLdPphizl+LgYB5eD43gcW8msCDJvyRf/unSdZ89k3EOJZ/PJHDJ
AJZsCg+lyvWp6gnodOXTQyzDEwZG8K8ZMyVd4+ln5qWo7rAJ+/nZ0mG/kTYtMiL1TnVu3JpSHoa5
pfDRtIbYpd4Fp4vzFNndD09EjftqorHr4hqEMGh0Li9NxCmCwRJW4GV4U9Mj9jUuw9mpuoOiykkN
IaW5eb/EdSvei2i4+9gq1mHPUK6G1s0kiOO5X303FYlGlPl33YLFm5feIrWs7e0ktH8OugHAZPAm
e9NalUk7bHyzlXuRUytqFjv2ugYjRPQTtbX6rMyvNiMr4HD/3+se33UPTHu/4LFiaZLJvj+MvuKC
g+ugDD5C1b4yZ6P/JZLzh1LFesbdnCc5JCv7S7UJZrole7OmHiufZZAyCwJJI7ydflki3PhzXV+D
Ot0zllzxRpAeFji188+Jo+QFV9taG+iui1+d0OAfpGJxXmoSOBanuqjDE5U446Z3mBKqMOFfsO8G
ayQ3Q+u1SBL2o645pol/1FkPETwil9Fhnexd/iVSyz72w/Zv47kAnfw/qsPjWHeYa9uSaiRr5tzf
17BqeMUGjSvVZn4Hr7dmlrQfKY1Ze/O4NqcFLxDlbUxvxvtgm5R8FyHeNTjLbqD+1H4mjkZt6mef
VNUkWbcI4GxdgbXJ8x9ZekMB2yFBFeqTmdnjM83w6FK0u+H03IryQN/4snfJpqKlL7Gv7F3K7A3D
Za0Pnuy2XTHVR4BRH5EowpVrv0uJI22Yg9dpad/sYXzxi4B4uiTs7O/TWtWHdDLLWzcZ5a3gOIhF
OHpJu8mEq4cIl/nTk8ey2jq+cWX25XeXGjPReRrYZM0gPwQZCTJtc4nGj9B8NgTLO4vFmxTpjVDP
jeN1H6vMOdAebz0ZpVnu8o69qs7fCSHZ5xq9RHiJeeMzzMH3AeJno1lLt+N0QTre8efHVV5jyhMD
y3kNdNNEH/e6p5D4j1q4b7Ox6m4+0DD4PDlmuZ7d/nP8ndfmBIrf/6JklJ4Us9a0zlYv2vZ43XJo
cNzQwQdMYTyiOYYt4gTggxg/a6nwCvQ6QhNfaoCdVGYnnrafhZWTUiSCEE2wCNx62oUGb4/c+0n0
Wroz8EZmC7UYza1KEhSHqjty1rc2I/HvvKDSC/Bx6SZdXHXMRfrMfUsjvK0d4c+6dE5FwNHLhJb3
CLj1lDZSWDfHDCGr3WCx1GXe46IRlbTTbWuW9edheKztebbszLm/LJEN8VITWVxQ/hkZcHbnwcyG
n6KzrDjIGuha+DIXixW6taR6UtHP1KUMMhf96rc8KKmj1GriRumW9t9Kc4wtF8aTmeG/e8W/sXD+
El04d+ASNnOFtzBMG+oiO0Q8sP3cYIt5hX0xeA7S4KCxE9ULcmzUv6Os1cfBGd6DzpqOs+ddc66k
DFlq5xrVkBJV8qcMbKIGjWcceiOgWExROVzTvkgY3bJYRyUNbOES3ucEwr6mDv3chfPB9pXLtRgL
oCXa38tYcG1YSgLbtP7QYTvsOqKlKuG4S88cfuRx/p4sP7amjjxH8D0HRCJl9R1Z0Pc9ckRVwGsc
tOZMpwVpojFf6P0cLWftOMAMWwNyaw0f2pYLE4ZraCbPvIJbyF03L7P7HVni/TQmsVB4SpMUhzPP
L9LnPN1URFCo8ajmmzAeEuK0mYPRobA4T1R3BrsgHP8a5QchEpReWjuF7zwt5ZxvxqUlKokde3Ke
0Xg/gcTLJOBCKZ1NOOdGHFU+/6p3a4g2fc6LUHDKcVsOFQQ/wiv1TjSKW+KiaG3ongoKZQ0aMFam
Vn/4gejNpfActvC9NZt79LzQ+/XGkGvr+WF38QfvyWOEqEtvohaYS6yXJPeyDkJkznbzmOnBEIDR
YZc9fH+okr2AQuD1MaV/dytPL2EPmt5yZnq5veA40NbMERarbB5VhzF/eKTDDbMNRS02b9DCmYRJ
a7SDXLDAs2A+nwHMbxPokj7dA2GFDZHsNpf92V8VNatrSyrR8mEwP8yjRYBhdOgFFk0o6Dji++vU
Zp/M+vxNnn+1ZWRgswmuVeI995Z9NkznPvYlh0y3ungpNgbLRgga6/Q1mn/XdZqvO23jyyBHbUHx
WPvmNMSwYpq4s/i8NWxHhl6Pg9N9lpn2Tg9vE2dXWFyjVBPI/wfxUovtyBOxE6Y5gnQeuzgLlLWb
w4p7TebTWR8o5osZnkkcz1uEkjDmtgfuP9OfMhwuLdGKU18D0EsHHNqAUdMcO6rFtcudZywoFbA2
f5DbMRfgTi33aawj5gPMnNZzQVt51sivMePylEUwlismKQlo/QRfEk0lWxECWVdztIJQ9/341VxR
a0ktaW9EJy5eG3S9VWq9F3znPmbZzkeJUA/WO+acTD3Pg3w3GWcumfHaDvDJq85+Nff4hNnJxcVy
GEnIMmoOxK/pMPfvEQ0lr0kFzj4rKdO04Tr2fbYlzzMBOW5BsacTycspRZMdLAPuI99goLvLMiL8
P47AdvDf/C6PuZrr6+RnDMLSb4pR8rWjad3087gavXA7zNPLbHFISiPX3IBrIWhq+nC9pUcxVllE
m87F0iTLFHBkLR9vm+luLJUbG8SU5Vam4yVQKKIJvvvYtl88bB8b1PA+bpPmkmQyYzhkE/Dj2FVb
EB6xajQTBilVtlczKCO2FCq402o528l8KnlPHqHybZiiXTuN+laaeTNVzLxE4dweppCWcboUgZFs
gBJ1WxdA4NqxiLmST3u4vqkJgoQXLd0m/ZWU88eYVOXGKVyDM9EQgZg5Vtnos8ud0ia8ZDqauV1l
ye7xqV1TGoIlaDYbSgGT69BQMi15G7wc5PPj0qB7ZGzhbdsJPgHRBf8g4FCL8cm3zpkw6QgMxfds
Uf3Ffb3alG4pTja8ybFA1qUH86+rl2LrmvOfDI/4xFXNKSbKHlLuyA5pxWcghh0mqX1r62RTWNW+
YPwytWJcDy3A5YBW+NJwFKR2E9cREdFmCu6m6+1yTlxxRh0wv7ubYjO0chzpwxUzY36wk5zDd6jj
QVwbBz2MT/6L7Tykm6zZO8NwGp1wJyvGCdOc8TmxO5cS0AobMr3H+PiM8oik91Ikst/5/du40F5u
6gBOX1ag8sqLKfVbVHtvhY1EqIthh5MgngJEo4oCoZUMvqPWzvbTz6D9T83cASYx9h2VW3egBBBk
NLpIlPs/WViRbsp76u7bnh6J9Ww8JrUNtYwVvVurnttI0NZvcmaTLS7wTvvQYjaXSnM/Rsuhyv1N
w0iZk1azeN9lMcPPZZM4Fsy60GdngmspLciQfLhpPOZ8VfNZkuvvmuJPAyVOqDQ4OT7zpohD4Mx2
JdE+N9yJCZtM+l33Fyn09OVlHpz40sRmeeAsFvHf07KevfbSm+WZqiPuAtFLE7XPzmhLclQADQU/
AMwICoBSh8sn4WguyUG4b0ceJ45dYuXorv0WBuDbFte/x+p1MPKIbN6/Iizck/m74X4am6PhHbwO
46Zf2xmRsWpkEcDLVdrLNs08cc76kqOM9S+fSUwy4Hy1zAT5wA8+R3fc5bVv3SxjtG6ocwD4U8Rg
hxkwQ71lnTCMo9PWE5tZEdOYJ+/TzAn3Mas1U67cGQWVrvJ+1VaurpX9PEdP+dDYH+wT/NyFP5Na
J+rpLSOaSkhyOsBNVdLrtXGHHsS43pUt72tXosFacuS2FLGQ4TujSKBw3ofpK2FYeFpMUe30PBKG
H+udmrM4AIxbGYLDKXGlYmDEJDsqchZ/E4qBLgTud6tS5B+UW1jGQNR7rq8D+vC2IW/XsM1sMgZ5
69QfNrkuLrwF/QvOqJtOdE+OkqBjXd21H16mvvk1BPCg/EisSw/WwlDOzcbvORLb1Bx4Gkfs0FWa
ab1DMyyGqzqBWhKI37KomELrNcfwowdTk4WBmL9ejOdppmkk7SIm21lJjsHZeo98k+tXOTiox80A
RuWuAXnC4z3TXNQH7KlxRdErdz0F0CBZLkuNXdMEX8Unr+fBNln3tLfXQb0c6izhsGp7iMoja+qE
4XA9BBR4seEfF9J2lRHl+JaQd127+YC3RXIzSq44UFrydpneoxpIUe8remP3/oPqW/roGX6EZb4p
DlaL3yUarqbkM+Esj9713mOultRbnFc/dUZFRmlTTSDqiXWZl9sRyE02F3UC+lR1dxntNkFWBE/0
X23Dheh7iZ8q1mEHUiTjI6gj99LAgmiDyIvTyWcl8IyL7Ou/SQGkmJv0bP6idpnRHMwLIe7eqKeT
CMRwMCqKhtqJ8329+GvWtk3u0KGTRqG7rzDDAFKbiqmNW7hHsUdh2OQX3lM2TJgY0dHYUrnANdjy
eOxW1cxjWQ/VhvkPtzEKhWk/C1Z6Lu5dA/3FkcmbLb+tRz74Pz9wVeluteQyiGXO7DNzOazozgPc
HPQYJR6evybPD7lbjZSJWH8XTeY4dR5W5UfBmUan6rWvDkY3eIdaZFTGMx3EwA3sW5jitYrsaguH
1YYhx/Py3zRtwkCYzkl5NPs5LqekZwcZ8m1V9dnBI7Tfux3U2JGMJT07eTxn727+EljWwiw+uTvU
S27/s3g2PUCRRJJZCcH1zK6NJv8wW7ITXN0F71gUlkffsacdejftWyK/ID0jrgzdq3yEXic9WMDc
JHYJdSWzLndJggC+koMyj8LTyOhJevjv20lAIHG1wxVXFi9KkGtmduPGNdXAq/+7v5eHfZ0o6R2x
G4JPB6zVsAWRyikx42kCcrOmCoZRKpMM+oe88XlMOtD1HAJ0gYOjD9u1SUvxSta8q77O8rVvRUji
D8Jx2tjeNjT6q4sVYEsc53cXtnul+HD4BrXAVUZ4KNKy30TRn0nCqYfKARzD3yugJIdZgpooeRBl
Xd9H9mGAuQ9Tafvw3RpB892atb1JwgzQ8wSDh0x0sUkT/WuZHiPIIXhdzDHEdYibc22J1N0FXrsf
s7reyMX4slAgGK80z34JyyKyhmDDx/aCDx2EcGZ/NUtkHpkT8aVX7SHvmQ5nrYzdlDNMZC+EV12S
OK0Xxr59L80u3BRkUkKGhf//0pcZCeZu3tHt9z/2zrU5bWRbw38ldb5D6dK6fTi76hgMvtuxM05m
vqiITYSQ0F0I8evP0xIkgDOZzCi1t+rUUU3NMEYs1E336nV517uodA78T2ZkPC3M+m5g+tdVTVy7
9DZXS1+dbIyI/BwYE48/UVW4uaeZ+m9ba6bbHi1GJGQ4dMRUN6hkSmj9FajaF2+wdjhma2B+jqtC
skc/BTDLS2JgqThPwTNJ7gYMSRdOqdqmIkgYwLYLtXrWNZX2YCg5x1pHl0vi7ldu4Nrg7O3xNgJx
bNPtfkRMSmJpF7X5OaTQDexiBP99zZKgKH0z0opkhov70d6otH5YwYikUhwuFKq6Y8nyDZGXmKRF
+gh0ujr3V9ajgztg4JGsqmJKcN4dhRFRzbqmQUWSp2Cb2H3QP6hPsK0+b+GggfNl8MnM6blWUkF/
tg5nDXLYwvposc41QdSpWDrvcRwwnuDaCWRxQLENprEo7weO49GeCpYW7w60dgQas0hpwxDfe97W
B4wXbUZkmcVVFFFKze8G7HSiGOyEkiOa9JY6HjiEMhPDyCaZHj41u0p1iYZQy5+fJ8qCOiT3QUf2
ebMsG9Rz869tFpPWd++9DWUQxeA9VCtkBeSTx0m6gq6yfoYobD3B6PhYWRDzcfR4k9qAPWEAzbvq
lsq0ylfqVemCtauVG9Q2wGT5tFkMbiWVK0VxleW1qGlepSyJjW/MSp4O9e8LVc+vBqmHCIOSl6Zl
YdPUtXLTe2OLu5LG7qdIH9y65tK/0NFJ5nr1GFKfMFG9bY5OXtC3PFl7cyeqOOcyav1qAM4gRVcT
yCBHYqkNLopUru4lTDFf29oWCzgqNXiOFJPkT0XvwcLw3Gm6FaAtddjLsKcIzG2ojKOFeLoAWX/l
y1aJWbl5JUDOuQ8FgCfbIDYbED738mygVWQyBwSrfU+MvLVUclrwVKrlObwdYR7clapRjvJ6AxDM
9x7XAQlVB1IRsB8TC5jPmZPkbDcRg7qyoJX5SwqxEwIxR9Hpwwzmk6icSt3LCbmf51QljvkmA6G+
nG8N4Y6XBg1EI5NkUr0w6CKxZv1C8iso0ks0QihkzWpz5hDGmx6UZj20RHaHtKiaTdXUEZuZowhd
tQ2N+nJcEc04ofMLF+sa9oxcUu8Dn7YMkU1oLQnYKFButSR9wiMZL9wMOk5wVw9ktmjkVejROFft
LYBlmtHF8VPA1rqx/CC6kRBoQs2PySII7kwiZdE6Hy9FvSD6BCNDtbCjsaXRsVVgTsIoTVjc9/Wr
gkLbMYUF+Y0rLBCTBZlO1S+yUWEv6ys7wnCqoDfyVRE8FoUG/cH2LnFd/wsZ+8/KWrEvVC2h4eIK
kBFHTsmGJx+rrGT3sUEpfquNCSUBHuwfvvKekn20e7U2LsOArIERY9sLA/vHgy3+gycy+6xaqrRO
DAe/0wbS0NPLWEZRqnRwp21IFq4WGx/Yk+J/3DqYlmYYnXuwt42Xpr2+LEVx6SqJeS/85JOWwTLk
LQbxta/j1NRu9DhIMvuKEAQlBdlavYts1niS0VxWk5Q6a12elltbv1dkbjHauDfOcuA9E0AJPfLl
eNw0OjKWd5VlEYHJyUgAsdWnYUhw1oqX9qViQNfDEnCmGmr0nKAPJcceiYN4oHwKje3qcWDYjyIN
t7cxgehxkcDTmvrJGhrfJd1FAQpjaGSfAzfyrjege6mPiOibpoWDG6KGrxwTKm19eUzoxCh6VVf2
tXD1qW9VmxsrQgHGdbG5BR84GK2EcQ8jf/x5swi8M/s9J0Q0A2SAqasPpqQTDFipqJKwteTZX4aL
58FSsNwpel6ILec7EcV4pWkfNLhwsBiXv1NtckEnBPscGFsBJFBsP64cCs5pLvBFTzTIwFasIcpQ
aqDSQfbsWMUfaqhWhDyJgFV1qNwKM1tdCnf1UMr/a/5kAUJrX0WspVtdK8KJncQECuQtJQk2wiDy
ZXOjnZLyVzYlnVXl3d8+/E0gfMjEj+powTJDtGINrLG5rusL1yRGARItuBIFBaollW1nZLXya5HU
+bXhl+R5DP1yYTibx3yTQVOmgnrb5ASB7GexBFEQkZpe2JYYxZ61BS0bPsV1nN7GjqmMlWCpsE+J
rm6xrcCFUHHLLo2e8uoaBNHqQVlZ3kVi0plwadc3jlMRNoYtS1kUJoXVaTbRBtk8HUD25lg5Z0JM
XIP6L3qaxJl4xAIFVO3ehymboSxdYL8LTUy82KVAijm/LyrIPJwqsG8Vyfy1KgQ9rQgfProOPlSI
U3PpCjp5lS51fGv4LdRkCR2W8SX11jBngXU01MI7z6lDPwelacA9p0xCl1KYwC5kEw8wvpa5JDpY
W59tL84ubG0taNZYPuUDL7ndrE0ym+pm4ic6IeMko5CxpIPfNs7CMXOWTVyxJblLaAeyKVA1NMF0
NybV4VjKi0i/W5pKdaXH8XkIBd31Us+aqFOB17iCDiFecJzkUXVtL81sTLo6mwAe9aeWuf1M0Je2
jMoynCp1fGGHtj82PAI1P1bXKtTbJ9raMkwh4KE1hEKh7MnREWQU6Ji5EgPe9v1PirZa3hiV5uKp
BPOMlU3pTAh2wPYhoN/Cw+cYin+jrQf3aorHFEWUkZB0+UJY8S+eTJMlsYdEqRSrGqZjCsp5ha2/
oTK2M5NoH0CoC5i/9PPco0qjssnkAfbSrpUQzp5ytVrOXXS6CFYQ2oUaZqqhDx7Wy2qsKu/DiBj8
gjgizHt2MV1nG+vWBKkmGcKhZ9NVIt4krggeJmc5lj0xz1j7i+NQfXsaQrprO7CiCsXRHUNSlh9w
eyYDAPRKvYnBjUXprfCMByrxzky8kLGhGtFtTuPveH3joRAJZqWSEk2Q2gSNhz6qALQnv4nM98fO
ZkZeqb4jTkaHwWpFcdiPV4KgRvpkvm3wHortaKqlO2/mm3rEgRu7GRB4yBlHWuphGyUKRT92NY68
lPKYvHrZeNn7tLCzT4X5AjcSDVbNPJsWEVUdtru6NulbPd6468E0Xjkfo9S6prvK5sYGx32eBZz5
RpY6WNqadrZx4dkxo8S4gtsHVCOZ0LMEYr7puso0+hWuphrOxUfX3MzX2/tBbW/eJ4kHDJq2mp7v
mJTNgu1XaHu5CCwQEoT4fcJKEEeQ0mum5v8r8/+iMh+DEvbiPy/MH/t5kfkvxbv4y7tRHJarz8dF
+u3n9zX65tBRHMJHEOfr7GkNTbTvHGANVdWyHXoD6FRkC4VNsq/Rt4cOXMaO7WBT2tSF81Yel7Kp
gG4PoaTXNd6kBf3frtF/qwgVQ1quGK4GZfpy5IcbtVajQF3UG+WCyp8zNMLK+2JsaaPmTZQcY2UF
jpNOfPBYUTo/N6BgytdPZOkAxLxqnEW54p77dOjCbCPE8FAlF4p/X6SfVLBWhf9wMM0P3zOy3ypH
hac0VbIejtDgET9+2tgwzcS2PZ52o1xB4go/5yp5UCxtS1jgU+0kNzmINpixoD29AGbxaOEPJNu7
2l5fpIPis8bxsxbaBaiRc48mtCJ0b9GLk0o3L2sBspWIDqRe0Dstzpx7S5/noEqCDQgk9x4xaUTj
VtcdeVHyIMXVYGpd+TfuCLJqItL4Rd4DOIDQKQENvi42qHFzXLqy01aRrypIRCX6jQ3WS/5J3iJF
pok6lU9gA6WRoiqDZlw2gbTkRSB9/1CpwGPgmeQDNg+cVoR4aKltrVDwYAzk+QqfjltR95NwL9h0
18nONB9oH69TXpNGH7kw7UIJOMk9mq/Zyr28Z7GiOt+YptBiybcFutlL+Ii8FbSiu8RqhiHaLu4B
TlxqZMlT0v5pBgsvnxa+c6Gs3D8wpYmnIsOPo3G6SK5c2m6mfDYVxplXT1Oeqlo5t1Kctrwu18Cs
KMiRdwR+9T7lbmoNgpH82qpQvmh2BtduOdIFEPJrIbu/5hdBhAC+o3kuvjxVrcl+qPL7cto6W446
hWAqjdYX8i2hL5r/biix+JwvwVmnYIXkAJADcvPMHfhTOT1y7PLLm78PludpFEzkazmFrnzNe3lM
68Z4vAw+KDxarUfPpLuAlAEe00KMNY0YwIoEAQGNMw8wk8nrdfyw1D64JhVIMJIq0BPS8840inP5
v/LmXN2cUQR1UeNGKZC/kMnE4adtHV0GyhKiBP7ubrOz9RpHd/uHz3dIuXlAoRAFKcSjGhEar3EG
zqLSH8mnosh0tP+orREyXVK4C1OVT8NMl9fyvVSKJQ3KyJAWCCKEvlo8KSDwgbpj5TJN3FqFE9P5
XdUH54HpXqxTCWSIpJsdzyjnOKN9CqF+OuWmsLEmNxqZZwUMymy9AUhdBo+bgfvB8Uh1hnryR0Ct
HmwbWPfGA/Wxz1Vi0tM2LB+oX7rOa+s2zVRJwzoqaOBpLbTbEoYN2F5LlZD8tCpIgmu2/SGIPmm5
ZMj0XVrKYo0znuolAuq8WtBEGRR4fTZQFw+hijG1pnku+HG9Kt5DNwkpXk4Cbsvs6fcoMO//2Pm5
MwTGs2J23rTReV/Os/pxnpdh8bX9jHy36TvzIf5nNx3y27wV9G7+Mw18VAq6YYc/OpIbWc0T/0hG
OCv8onyd04xHG1KbwJFJ84HmwhAM48jbvU1EcWjwdyD+u/c5cvnCg0l6+/TtXP14hD9zz9EIXuIy
KuTv4KEhD8l/NMFx+DNzcCLh2xxA/WMQM7MUaY8fDd6hU5FNXx8FlmF5tbP97x/87FXy1u0MrMPB
W5bDYf8zoz8R8W30Qh1Cdq6C1JY/NBcNCQ4nwaIpEy0xWhvtP/LTnzx6uzdkjydVVWR/kE7D1+wh
OEe64+g4a4fjtrUhNCo6Hqfezgs7o2fDdwR2a6fR62IIP5UmveqvK/xwElRVHZqmMBzTIMrdLo5+
TYKGF/CTCuBkHR1tAVOzaRiGa95c7KnDWaDPmYHDociJaK7+LQVYy7ouBfY5U6mZivN1vR9Ogm0O
iVrouqbgZDVX//aDge7quh9YAwRp1N0vfbISHJQCqRUDdoZ2ktoN2KMTgXiNTMJ0mgVhDfmh6Z5n
fd8ogBxvyF6go5jsg9cvfSANlY7DN8WQvBlHorPbCZwxhzuBqMBQ4+DVCTj0bvgO51XH8evK0LEh
QrQNJB0O3FGHNtEFjgul1QC9+/UNfrOuo7eGEEeahJ52v/6JPURXraGp0p1JJTnSSz2oC1NrzfRv
HJp/1y/AJtYBbKHldooQ0/dwKTSGwZ4Ns2cqwDL1zsOXkUYbdkdi4M11uggUY2gIyyY22DcNQPJf
9hTregCIpgeZbbVL/PTX15ShQaaIHIEkTG18hn4dA4RsZUy50yzoBhYPxo6C6ddcJ+cAFpEudJTF
3mJqfZEeGQM22Kiuk4APrNCdUiNXvFd3h4rAMoZATEyJ8mjf7p1FRBZB+wVhEkaHWv0Tu1BVLDaE
tBqU3dHYN7Wgosi6+km6htlHKMCmS3NznagF6JWFkM2WaQ/cXL1TjircDF3Phub8Z0so8pQ53Aq4
BUMD9jg5083w273XI30AYY/M9HbSikQMsX74ka1dXOTkaMRZNkme6fouNtmj4avCkmTg3YYvhmTw
yZ3trb8TD5ESsqEJszhwt94dBxpEYl11AL4hmEJ4kCHCbq+TTaAoHAgyprSzjlt7vFerwJbt2but
AmWosgIEFmI7CSerwHZwIUltS5L5/Szxhf2aBbtdoJ2cBLwkxyKV/3WUhwoRA4nIInEzcEDN1Tt/
UTMwbLqvBdsxLTIFrS0sI3GHs2BZQ3pKA2iwvq2Vnq0FU9U624k24XKBYcAw94ff4Sw4NnqTOSLR
0q6V1iTr046Q/kzHtaBjBsKBQv+JU4VgsBWYGnRnO/zebQUK8jpHzoSBRyTzBQc/8uEiMJ2hpppg
eujA0Vy9mwVNIenTdREQPJCrwDjJKFnmEC1BvkVimOTVap4ebQGN4FZX81iIIVhXy4FHoh3l252A
5cihIY8OebVf2KtZEGrXo1HI2ADoNZ1kwnfVITFmGUHGTmpWW6+Gbyhdh4+naIEetb6aPydbAfsI
R4zNpu3iaz1cBOQ3uisC3bRIFe2iZHJaD9WhzCZZsg3QPvHYv1nQTbWzZYBXrOMQOXI+D4dvYSST
Y7BNs80tS6RnvwwjMh1m13yCxFeQLKDf026UJ7PgOEMMRxlR2WmK/gXQyHR0Nox0AL8cfJwwrT48
MZJthdQScSPyCn09FVDWnSPKZFVkgYXEQn/vVFBVE73IbiGWuH+/ZztCHt0d1aKgC5ttyNLrnVt4
shYk3ILdouFWtrPU6uE+HZGUHHeeBUIIOkM0ZHtEeZ3oBYs4EuenBoF0e/XPVtYhZ++4FgAgoRN0
kqk77XiyFqAcGsLLzETZ/YumUmHb9XAkmoo/QHksuJrmOhk/6RXMJJCJe4BW785ICg9kA0PU1D8P
JOEzmIQTKWLYR5KOLQXMRZxqtKLTVyweLcbelMf83Zy7IHJKDgG/YRdCOVkLIBIJIWEs9ja0qvML
dl0LMoSCk0zp2ffBR5Y9NAky2WKfmu+dvcRa2Ln2/3xHkHumiJ9o0e6IPEXlOswSalGhSnN3PPTO
dqamvbN2xGrEPyCQvouanbiRJDVJu2I07tLcPTIRdIzmzlkGDkccMIE11P7I2ByHDhSGwxC1gzm5
23V9Gj8T0NlcVkkl6dQI7p0G1tPh+HGddA5OtMEuH91OeJ9mgVBKVxOJw5HiZ6gzTuF4IPNNIAlU
E+9Scb3ThOQbO6faqOwElWwQTvwT0IECHE+nSFn55ln+rM/0Eyvla8nPiOZor02xjz/Pv1cT9Gc3
7A2jt+/vClxkKYOsYjm6UVbjtt/9rRboX0cI9iabePDmPrvYfM/u47sBvv3qo+/aj2r/xwt/ns2y
l0XdvFHvHvNutqJg6H/C2efZanZYhMK8Y6l8e5L//q+j5zywDf9CcB6cyJUJic5yM38bR8eCm8KJ
7oKDWZTP8v0jNhUpjoSgd5U8moX+F9o5HRdQt9jWzrLjMM5mr/H+KeVTt4DJ7pKjaP5S+C9lcSS8
KVHqKnw8D2fVLJsfSm7RbZ0l/1zd+p8X5H31fH60uifMuv96vArb6qWuzz+dx5l3vFJ2WK+uki+Y
cd8/nPEdfKqr4MvX2eJoAe6AOZ3lhqEfxf7xjiSpi1nQWXT06s9OtAg8KZztnSXH1fGyaKs6u4q9
fqub2ix/Z8EIKF+Cej/yRu21qfOuom9ieM3fTHNb0dBV9u3Mj460xy7f3V1uRvPd6PVwOnZJ5O6i
83z2sijzOf0KjuU3ML7O8v2Xhe/Njqtp2wxwd9GcBXlcHK1sDZfoF2yYWz/P5T9JcqSbNLVJW3Z/
cjidy+xU9C958DgqTnTIrlqr60PfzT9nsxPraZe76i56PTs+t/A4ZSKku+Dq3cVsleQL//hYR75M
MfwK+VfzLJ8faSqtjdz/CuG3843/cnSMIVwGxH+F8N/jLNhLavyDNtbcWXScFYt3o1kWc1Ieb842
0/trvmA8C073fgs97Sr+fuEfz3gbdu0sNgixSI69ml0Ur7PobO6dEhY0gbGugh/m8KnV4Xp24ibs
II1dxT8u4tf5u0tavJycbW29dVfxT5K26bsLUQbOfoHb137B24W4i8t1ff4PzP48z+dHJsWu6Ki7
7M2xV6m3sbSucn8rZotDnbKrE+wq9nmerTjZjiS3Ya/Okn08m5PlvUsxdBX9cca5E3l0zjh+7qZ2
rrPweV68e/7ew7fxsM7y/fwljnL/+NnbPFxn2XUM14h3NCttAdWPJX8v0vQV8P42/rTnf/nex46D
a/KOl3A+y/71vwAAAP//</cx:binary>
              </cx:geoCache>
            </cx:geography>
          </cx:layoutPr>
        </cx:series>
      </cx:plotAreaRegion>
    </cx:plotArea>
    <cx:legend pos="r" align="min" overlay="0">
      <cx:spPr>
        <a:noFill/>
      </cx:spPr>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a:cs typeface="Calibri"/>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2</xdr:col>
      <xdr:colOff>734459</xdr:colOff>
      <xdr:row>13</xdr:row>
      <xdr:rowOff>9181</xdr:rowOff>
    </xdr:from>
    <xdr:to>
      <xdr:col>12</xdr:col>
      <xdr:colOff>165253</xdr:colOff>
      <xdr:row>32</xdr:row>
      <xdr:rowOff>82626</xdr:rowOff>
    </xdr:to>
    <xdr:graphicFrame macro="">
      <xdr:nvGraphicFramePr>
        <xdr:cNvPr id="3" name="Chart 2">
          <a:extLst>
            <a:ext uri="{FF2B5EF4-FFF2-40B4-BE49-F238E27FC236}">
              <a16:creationId xmlns:a16="http://schemas.microsoft.com/office/drawing/2014/main" id="{1D58C929-8EBD-466A-AFAD-471B9D764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706916</xdr:colOff>
      <xdr:row>4</xdr:row>
      <xdr:rowOff>55084</xdr:rowOff>
    </xdr:from>
    <xdr:to>
      <xdr:col>12</xdr:col>
      <xdr:colOff>174433</xdr:colOff>
      <xdr:row>12</xdr:row>
      <xdr:rowOff>95661</xdr:rowOff>
    </xdr:to>
    <mc:AlternateContent xmlns:mc="http://schemas.openxmlformats.org/markup-compatibility/2006">
      <mc:Choice xmlns:tsle="http://schemas.microsoft.com/office/drawing/2012/timeslicer" Requires="tsle">
        <xdr:graphicFrame macro="">
          <xdr:nvGraphicFramePr>
            <xdr:cNvPr id="4" name="Invoice Date">
              <a:extLst>
                <a:ext uri="{FF2B5EF4-FFF2-40B4-BE49-F238E27FC236}">
                  <a16:creationId xmlns:a16="http://schemas.microsoft.com/office/drawing/2014/main" id="{347F2C06-929E-E348-A9DE-D0ACBEF44252}"/>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1894740" y="1063613"/>
              <a:ext cx="5608340" cy="1374077"/>
            </a:xfrm>
            <a:prstGeom prst="rect">
              <a:avLst/>
            </a:prstGeom>
            <a:solidFill>
              <a:prstClr val="white"/>
            </a:solidFill>
            <a:ln w="1">
              <a:solidFill>
                <a:prstClr val="green"/>
              </a:solidFill>
            </a:ln>
          </xdr:spPr>
          <xdr:txBody>
            <a:bodyPr vertOverflow="clip" horzOverflow="clip"/>
            <a:lstStyle/>
            <a:p>
              <a:r>
                <a:rPr lang="ru-RU" sz="1100"/>
                <a:t>Timeline: Works in Excel 2013 or higher. Do not move or resize.</a:t>
              </a:r>
            </a:p>
          </xdr:txBody>
        </xdr:sp>
      </mc:Fallback>
    </mc:AlternateContent>
    <xdr:clientData/>
  </xdr:twoCellAnchor>
  <xdr:twoCellAnchor>
    <xdr:from>
      <xdr:col>12</xdr:col>
      <xdr:colOff>358048</xdr:colOff>
      <xdr:row>6</xdr:row>
      <xdr:rowOff>82626</xdr:rowOff>
    </xdr:from>
    <xdr:to>
      <xdr:col>21</xdr:col>
      <xdr:colOff>330506</xdr:colOff>
      <xdr:row>32</xdr:row>
      <xdr:rowOff>36723</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FAFDF78D-14F1-4723-8FCF-6CE66EE870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720988" y="1377108"/>
              <a:ext cx="5159566" cy="4948410"/>
            </a:xfrm>
            <a:prstGeom prst="rect">
              <a:avLst/>
            </a:prstGeom>
            <a:solidFill>
              <a:prstClr val="white"/>
            </a:solidFill>
            <a:ln w="1">
              <a:solidFill>
                <a:prstClr val="green"/>
              </a:solidFill>
            </a:ln>
          </xdr:spPr>
          <xdr:txBody>
            <a:bodyPr vertOverflow="clip" horzOverflow="clip"/>
            <a:lstStyle/>
            <a:p>
              <a:r>
                <a:rPr lang="ru-RU"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28001</xdr:colOff>
      <xdr:row>4</xdr:row>
      <xdr:rowOff>35255</xdr:rowOff>
    </xdr:from>
    <xdr:to>
      <xdr:col>2</xdr:col>
      <xdr:colOff>515470</xdr:colOff>
      <xdr:row>13</xdr:row>
      <xdr:rowOff>0</xdr:rowOff>
    </xdr:to>
    <mc:AlternateContent xmlns:mc="http://schemas.openxmlformats.org/markup-compatibility/2006">
      <mc:Choice xmlns:a14="http://schemas.microsoft.com/office/drawing/2010/main" Requires="a14">
        <xdr:graphicFrame macro="">
          <xdr:nvGraphicFramePr>
            <xdr:cNvPr id="6" name="Retailer">
              <a:extLst>
                <a:ext uri="{FF2B5EF4-FFF2-40B4-BE49-F238E27FC236}">
                  <a16:creationId xmlns:a16="http://schemas.microsoft.com/office/drawing/2014/main" id="{8C02EB60-C1A8-630F-3501-EA473E763ABB}"/>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28001" y="1043784"/>
              <a:ext cx="1675293" cy="147754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21483</xdr:colOff>
      <xdr:row>13</xdr:row>
      <xdr:rowOff>1194</xdr:rowOff>
    </xdr:from>
    <xdr:to>
      <xdr:col>2</xdr:col>
      <xdr:colOff>624289</xdr:colOff>
      <xdr:row>22</xdr:row>
      <xdr:rowOff>73446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41B92E5-AC5B-56D6-3D2B-671D47C1E1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483" y="2522518"/>
              <a:ext cx="1790630" cy="1730722"/>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123205</xdr:rowOff>
    </xdr:from>
    <xdr:to>
      <xdr:col>2</xdr:col>
      <xdr:colOff>605928</xdr:colOff>
      <xdr:row>32</xdr:row>
      <xdr:rowOff>82627</xdr:rowOff>
    </xdr:to>
    <mc:AlternateContent xmlns:mc="http://schemas.openxmlformats.org/markup-compatibility/2006">
      <mc:Choice xmlns:a14="http://schemas.microsoft.com/office/drawing/2010/main" Requires="a14">
        <xdr:graphicFrame macro="">
          <xdr:nvGraphicFramePr>
            <xdr:cNvPr id="8" name="Beverage Brand">
              <a:extLst>
                <a:ext uri="{FF2B5EF4-FFF2-40B4-BE49-F238E27FC236}">
                  <a16:creationId xmlns:a16="http://schemas.microsoft.com/office/drawing/2014/main" id="{64971ECC-61F8-CD5E-3FCB-AC386073FB96}"/>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0" y="4302999"/>
              <a:ext cx="1793752" cy="1976481"/>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92.483690162037" createdVersion="8" refreshedVersion="8" minRefreshableVersion="3" recordCount="3888" xr:uid="{7D35BC3A-7422-4CE1-8B8E-19D491E796CB}">
  <cacheSource type="worksheet">
    <worksheetSource name="Table1[[Retailer]:[Operating Margin]]"/>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Months (Invoice Date)"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1439310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4B75FF-7E40-4FE6-AA2C-41F0C51FA1C6}"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6:C77"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575669-D8B9-4ED2-BA94-23F0E48325DF}" name="PivotTable2" cacheId="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B9:C22"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7AA807-1262-43A1-866C-9C59709F4C1D}"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E5"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Units Sold" fld="8" baseField="0" baseItem="0"/>
    <dataField name="Sum of Total Sales" fld="9" baseField="0" baseItem="0"/>
    <dataField name="Sum of Operating Profit" fld="10" baseField="0" baseItem="0"/>
    <dataField name="Average of Operating Margin" fld="11" subtotal="average"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EA0D6574-BAA4-4CCC-AE84-3DAED625BB3E}" sourceName="Retailer">
  <pivotTables>
    <pivotTable tabId="4" name="PivotTable2"/>
    <pivotTable tabId="4" name="PivotTable1"/>
    <pivotTable tabId="4" name="PivotTable3"/>
  </pivotTables>
  <data>
    <tabular pivotCacheId="1439310906">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F5EBE9-593C-4324-8AFE-B65E01F5E0C1}" sourceName="Region">
  <pivotTables>
    <pivotTable tabId="4" name="PivotTable2"/>
    <pivotTable tabId="4" name="PivotTable1"/>
    <pivotTable tabId="4" name="PivotTable3"/>
  </pivotTables>
  <data>
    <tabular pivotCacheId="1439310906">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F7AE8F87-5FBC-44AB-91DA-F3A4ED97899E}" sourceName="Beverage Brand">
  <pivotTables>
    <pivotTable tabId="4" name="PivotTable2"/>
    <pivotTable tabId="4" name="PivotTable1"/>
    <pivotTable tabId="4" name="PivotTable3"/>
  </pivotTables>
  <data>
    <tabular pivotCacheId="1439310906">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1D6A5B39-C4F4-4B1C-BFF9-74C0881CFF86}" cache="Slicer_Retailer" caption="Retailer" style="Slicer Style 1" rowHeight="234950"/>
  <slicer name="Region" xr10:uid="{B9FB2F55-D6D2-4FC4-B02B-A3D8AF5A01B6}" cache="Slicer_Region" caption="Region" style="Slicer Style 1" rowHeight="234950"/>
  <slicer name="Beverage Brand" xr10:uid="{143B6423-2168-46B0-BE54-43CA934A1F4D}" cache="Slicer_Beverage_Brand" caption="Beverage Bran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3E4232-9FE3-4112-9E10-DB6F99D3CEAF}" name="Table1" displayName="Table1" ref="A5:M3893" totalsRowShown="0" headerRowDxfId="2" dataDxfId="3">
  <autoFilter ref="A5:M3893" xr:uid="{303E4232-9FE3-4112-9E10-DB6F99D3CEAF}"/>
  <tableColumns count="13">
    <tableColumn id="1" xr3:uid="{912946DC-CDDE-44AD-A2CB-DA04A3940431}" name="Column1" dataDxfId="16"/>
    <tableColumn id="2" xr3:uid="{889BA007-5B2B-4623-A418-7EF9F960A0DB}" name="Retailer" dataDxfId="15"/>
    <tableColumn id="3" xr3:uid="{EE6F0E98-B09C-4D30-B067-84ED6AC40057}" name="Retailer ID" dataDxfId="14"/>
    <tableColumn id="4" xr3:uid="{CB577FA8-6EAA-4526-8A9A-116397416C20}" name="Invoice Date" dataDxfId="13"/>
    <tableColumn id="5" xr3:uid="{A82B6D1D-6737-4317-8CD7-B31BA00B1296}" name="Region" dataDxfId="12"/>
    <tableColumn id="6" xr3:uid="{BDF91A19-6BB2-4590-8DA0-8FCB6160B02F}" name="State" dataDxfId="11"/>
    <tableColumn id="7" xr3:uid="{0E4CAA26-BBE8-436A-943F-BBD5E0E75AF7}" name="City" dataDxfId="10"/>
    <tableColumn id="8" xr3:uid="{95BE7917-92D3-4BF2-9E12-B36977E65D56}" name="Beverage Brand" dataDxfId="9"/>
    <tableColumn id="9" xr3:uid="{F7B4BD28-DB41-4D8F-B46E-D997F1DE6915}" name="Price per Unit" dataDxfId="8"/>
    <tableColumn id="10" xr3:uid="{93736B56-4F2B-4D97-8717-D3528316F044}" name="Units Sold" dataDxfId="7"/>
    <tableColumn id="11" xr3:uid="{87A5BBAB-18E0-41CA-BD1C-733D962C42A2}" name="Total Sales" dataDxfId="6">
      <calculatedColumnFormula>I6*J6</calculatedColumnFormula>
    </tableColumn>
    <tableColumn id="12" xr3:uid="{80CE014A-4BF6-4F6E-BF8A-AB9F42DEAE6C}" name="Operating Profit" dataDxfId="5">
      <calculatedColumnFormula>K6*M6</calculatedColumnFormula>
    </tableColumn>
    <tableColumn id="13" xr3:uid="{43857906-24BA-4113-BD1B-62B9C0FF7390}" name="Operating Margin" dataDxfId="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9901C5B3-BD26-41FE-97F3-04339D4F7656}" sourceName="Invoice Date">
  <pivotTables>
    <pivotTable tabId="4" name="PivotTable2"/>
  </pivotTables>
  <state minimalRefreshVersion="6" lastRefreshVersion="6" pivotCacheId="1439310906"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F444543E-734D-4925-80C2-8246C0897C27}" cache="NativeTimeline_Invoice_Date" caption="Invoice Date" level="2" selectionLevel="2" scrollPosition="2021-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B3871" workbookViewId="0">
      <selection activeCell="C9" sqref="C9"/>
    </sheetView>
  </sheetViews>
  <sheetFormatPr defaultColWidth="14.44140625" defaultRowHeight="15" customHeight="1"/>
  <cols>
    <col min="1" max="1" width="10.44140625" customWidth="1"/>
    <col min="2" max="2" width="9.33203125" customWidth="1"/>
    <col min="3" max="3" width="11.6640625" customWidth="1"/>
    <col min="4" max="4" width="13.44140625" customWidth="1"/>
    <col min="5" max="5" width="10.44140625" customWidth="1"/>
    <col min="6" max="6" width="14.33203125" customWidth="1"/>
    <col min="7" max="7" width="13.109375" customWidth="1"/>
    <col min="8" max="8" width="16.33203125" customWidth="1"/>
    <col min="9" max="9" width="14.44140625" customWidth="1"/>
    <col min="10" max="10" width="11.44140625" customWidth="1"/>
    <col min="11" max="11" width="11.88671875" customWidth="1"/>
    <col min="12" max="12" width="16.6640625" customWidth="1"/>
    <col min="13" max="13" width="18" customWidth="1"/>
    <col min="14" max="14" width="8.88671875" customWidth="1"/>
    <col min="15" max="15" width="10.88671875" customWidth="1"/>
    <col min="16" max="18" width="8.88671875" customWidth="1"/>
  </cols>
  <sheetData>
    <row r="1" spans="1:15" ht="14.4">
      <c r="A1" s="1"/>
    </row>
    <row r="2" spans="1:15" ht="23.4">
      <c r="A2" s="1"/>
      <c r="B2" s="2" t="s">
        <v>0</v>
      </c>
      <c r="C2" s="3"/>
      <c r="D2" s="3"/>
      <c r="E2" s="3"/>
      <c r="F2" s="3"/>
      <c r="G2" s="3"/>
      <c r="H2" s="3"/>
      <c r="I2" s="3"/>
      <c r="J2" s="3"/>
      <c r="K2" s="3"/>
      <c r="L2" s="3"/>
      <c r="M2" s="3"/>
    </row>
    <row r="3" spans="1:15" ht="15.6">
      <c r="A3" s="1"/>
      <c r="B3" s="4" t="s">
        <v>1</v>
      </c>
    </row>
    <row r="4" spans="1:15" ht="14.4">
      <c r="A4" s="1"/>
    </row>
    <row r="5" spans="1:15" ht="14.4">
      <c r="A5" s="1" t="s">
        <v>131</v>
      </c>
      <c r="B5" s="5" t="s">
        <v>2</v>
      </c>
      <c r="C5" s="5" t="s">
        <v>3</v>
      </c>
      <c r="D5" s="5" t="s">
        <v>4</v>
      </c>
      <c r="E5" s="5" t="s">
        <v>5</v>
      </c>
      <c r="F5" s="5" t="s">
        <v>6</v>
      </c>
      <c r="G5" s="5" t="s">
        <v>7</v>
      </c>
      <c r="H5" s="5" t="s">
        <v>8</v>
      </c>
      <c r="I5" s="5" t="s">
        <v>9</v>
      </c>
      <c r="J5" s="5" t="s">
        <v>10</v>
      </c>
      <c r="K5" s="5" t="s">
        <v>11</v>
      </c>
      <c r="L5" s="5" t="s">
        <v>12</v>
      </c>
      <c r="M5" s="5" t="s">
        <v>13</v>
      </c>
    </row>
    <row r="6" spans="1:15" ht="14.4">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4">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4">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4">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4">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4">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4">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4">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4">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4">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4">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4">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4">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4">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4">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c r="A510" s="1"/>
      <c r="B510" s="6" t="s">
        <v>27</v>
      </c>
      <c r="C510" s="6">
        <v>1128299</v>
      </c>
      <c r="D510" s="7">
        <v>44211</v>
      </c>
      <c r="E510" s="6" t="s">
        <v>28</v>
      </c>
      <c r="F510" s="6" t="s">
        <v>39</v>
      </c>
      <c r="G510" s="6" t="s">
        <v>40</v>
      </c>
      <c r="H510" s="6" t="s">
        <v>17</v>
      </c>
      <c r="I510" s="8">
        <v>0.35</v>
      </c>
      <c r="J510" s="9">
        <v>4500</v>
      </c>
      <c r="K510" s="10">
        <f t="shared" si="2"/>
        <v>1575</v>
      </c>
      <c r="L510" s="10">
        <f t="shared" si="3"/>
        <v>630</v>
      </c>
      <c r="M510" s="11">
        <v>0.4</v>
      </c>
      <c r="O510" s="16"/>
      <c r="P510" s="14"/>
      <c r="Q510" s="12"/>
      <c r="R510" s="13"/>
    </row>
    <row r="511" spans="1:18" ht="15.75" customHeight="1">
      <c r="A511" s="1"/>
      <c r="B511" s="6" t="s">
        <v>27</v>
      </c>
      <c r="C511" s="6">
        <v>1128299</v>
      </c>
      <c r="D511" s="7">
        <v>44211</v>
      </c>
      <c r="E511" s="6" t="s">
        <v>28</v>
      </c>
      <c r="F511" s="6" t="s">
        <v>39</v>
      </c>
      <c r="G511" s="6" t="s">
        <v>40</v>
      </c>
      <c r="H511" s="6" t="s">
        <v>18</v>
      </c>
      <c r="I511" s="8">
        <v>0.45</v>
      </c>
      <c r="J511" s="9">
        <v>4500</v>
      </c>
      <c r="K511" s="10">
        <f t="shared" si="2"/>
        <v>2025</v>
      </c>
      <c r="L511" s="10">
        <f t="shared" si="3"/>
        <v>506.25</v>
      </c>
      <c r="M511" s="11">
        <v>0.25</v>
      </c>
      <c r="O511" s="16"/>
      <c r="P511" s="14"/>
      <c r="Q511" s="12"/>
      <c r="R511" s="13"/>
    </row>
    <row r="512" spans="1:18" ht="15.75" customHeight="1">
      <c r="A512" s="1"/>
      <c r="B512" s="6" t="s">
        <v>27</v>
      </c>
      <c r="C512" s="6">
        <v>1128299</v>
      </c>
      <c r="D512" s="7">
        <v>44211</v>
      </c>
      <c r="E512" s="6" t="s">
        <v>28</v>
      </c>
      <c r="F512" s="6" t="s">
        <v>39</v>
      </c>
      <c r="G512" s="6" t="s">
        <v>40</v>
      </c>
      <c r="H512" s="6" t="s">
        <v>19</v>
      </c>
      <c r="I512" s="8">
        <v>0.45</v>
      </c>
      <c r="J512" s="9">
        <v>4500</v>
      </c>
      <c r="K512" s="10">
        <f t="shared" si="2"/>
        <v>2025</v>
      </c>
      <c r="L512" s="10">
        <f t="shared" si="3"/>
        <v>810</v>
      </c>
      <c r="M512" s="11">
        <v>0.4</v>
      </c>
      <c r="O512" s="16"/>
      <c r="P512" s="14"/>
      <c r="Q512" s="12"/>
      <c r="R512" s="13"/>
    </row>
    <row r="513" spans="1:18" ht="15.75" customHeight="1">
      <c r="A513" s="1"/>
      <c r="B513" s="6" t="s">
        <v>27</v>
      </c>
      <c r="C513" s="6">
        <v>1128299</v>
      </c>
      <c r="D513" s="7">
        <v>44211</v>
      </c>
      <c r="E513" s="6" t="s">
        <v>28</v>
      </c>
      <c r="F513" s="6" t="s">
        <v>39</v>
      </c>
      <c r="G513" s="6" t="s">
        <v>40</v>
      </c>
      <c r="H513" s="6" t="s">
        <v>20</v>
      </c>
      <c r="I513" s="8">
        <v>0.45</v>
      </c>
      <c r="J513" s="9">
        <v>3000</v>
      </c>
      <c r="K513" s="10">
        <f t="shared" si="2"/>
        <v>1350</v>
      </c>
      <c r="L513" s="10">
        <f t="shared" si="3"/>
        <v>472.49999999999994</v>
      </c>
      <c r="M513" s="11">
        <v>0.35</v>
      </c>
      <c r="O513" s="16"/>
      <c r="P513" s="14"/>
      <c r="Q513" s="12"/>
      <c r="R513" s="13"/>
    </row>
    <row r="514" spans="1:18" ht="15.75" customHeight="1">
      <c r="A514" s="1"/>
      <c r="B514" s="6" t="s">
        <v>27</v>
      </c>
      <c r="C514" s="6">
        <v>1128299</v>
      </c>
      <c r="D514" s="7">
        <v>44211</v>
      </c>
      <c r="E514" s="6" t="s">
        <v>28</v>
      </c>
      <c r="F514" s="6" t="s">
        <v>39</v>
      </c>
      <c r="G514" s="6" t="s">
        <v>40</v>
      </c>
      <c r="H514" s="6" t="s">
        <v>21</v>
      </c>
      <c r="I514" s="8">
        <v>0.5</v>
      </c>
      <c r="J514" s="9">
        <v>2500</v>
      </c>
      <c r="K514" s="10">
        <f t="shared" si="2"/>
        <v>1250</v>
      </c>
      <c r="L514" s="10">
        <f t="shared" si="3"/>
        <v>687.5</v>
      </c>
      <c r="M514" s="11">
        <v>0.55000000000000004</v>
      </c>
      <c r="O514" s="16"/>
      <c r="P514" s="14"/>
      <c r="Q514" s="12"/>
      <c r="R514" s="13"/>
    </row>
    <row r="515" spans="1:18" ht="15.75" customHeight="1">
      <c r="A515" s="1"/>
      <c r="B515" s="6" t="s">
        <v>27</v>
      </c>
      <c r="C515" s="6">
        <v>1128299</v>
      </c>
      <c r="D515" s="7">
        <v>44211</v>
      </c>
      <c r="E515" s="6" t="s">
        <v>28</v>
      </c>
      <c r="F515" s="6" t="s">
        <v>39</v>
      </c>
      <c r="G515" s="6" t="s">
        <v>40</v>
      </c>
      <c r="H515" s="6" t="s">
        <v>22</v>
      </c>
      <c r="I515" s="8">
        <v>0.45</v>
      </c>
      <c r="J515" s="9">
        <v>4750</v>
      </c>
      <c r="K515" s="10">
        <f t="shared" si="2"/>
        <v>2137.5</v>
      </c>
      <c r="L515" s="10">
        <f t="shared" si="3"/>
        <v>427.5</v>
      </c>
      <c r="M515" s="11">
        <v>0.2</v>
      </c>
      <c r="O515" s="16"/>
      <c r="P515" s="14"/>
      <c r="Q515" s="12"/>
      <c r="R515" s="13"/>
    </row>
    <row r="516" spans="1:18" ht="15.75" customHeight="1">
      <c r="A516" s="1"/>
      <c r="B516" s="6" t="s">
        <v>27</v>
      </c>
      <c r="C516" s="6">
        <v>1128299</v>
      </c>
      <c r="D516" s="7">
        <v>44242</v>
      </c>
      <c r="E516" s="6" t="s">
        <v>28</v>
      </c>
      <c r="F516" s="6" t="s">
        <v>39</v>
      </c>
      <c r="G516" s="6" t="s">
        <v>40</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c r="A517" s="1"/>
      <c r="B517" s="6" t="s">
        <v>27</v>
      </c>
      <c r="C517" s="6">
        <v>1128299</v>
      </c>
      <c r="D517" s="7">
        <v>44242</v>
      </c>
      <c r="E517" s="6" t="s">
        <v>28</v>
      </c>
      <c r="F517" s="6" t="s">
        <v>39</v>
      </c>
      <c r="G517" s="6" t="s">
        <v>40</v>
      </c>
      <c r="H517" s="6" t="s">
        <v>18</v>
      </c>
      <c r="I517" s="8">
        <v>0.45</v>
      </c>
      <c r="J517" s="9">
        <v>4250</v>
      </c>
      <c r="K517" s="10">
        <f t="shared" si="4"/>
        <v>1912.5</v>
      </c>
      <c r="L517" s="10">
        <f t="shared" si="5"/>
        <v>478.125</v>
      </c>
      <c r="M517" s="11">
        <v>0.25</v>
      </c>
      <c r="O517" s="16"/>
      <c r="P517" s="14"/>
      <c r="Q517" s="12"/>
      <c r="R517" s="13"/>
    </row>
    <row r="518" spans="1:18" ht="15.75" customHeight="1">
      <c r="A518" s="1"/>
      <c r="B518" s="6" t="s">
        <v>27</v>
      </c>
      <c r="C518" s="6">
        <v>1128299</v>
      </c>
      <c r="D518" s="7">
        <v>44242</v>
      </c>
      <c r="E518" s="6" t="s">
        <v>28</v>
      </c>
      <c r="F518" s="6" t="s">
        <v>39</v>
      </c>
      <c r="G518" s="6" t="s">
        <v>40</v>
      </c>
      <c r="H518" s="6" t="s">
        <v>19</v>
      </c>
      <c r="I518" s="8">
        <v>0.45</v>
      </c>
      <c r="J518" s="9">
        <v>4250</v>
      </c>
      <c r="K518" s="10">
        <f t="shared" si="4"/>
        <v>1912.5</v>
      </c>
      <c r="L518" s="10">
        <f t="shared" si="5"/>
        <v>765</v>
      </c>
      <c r="M518" s="11">
        <v>0.4</v>
      </c>
      <c r="O518" s="16"/>
      <c r="P518" s="14"/>
      <c r="Q518" s="12"/>
      <c r="R518" s="13"/>
    </row>
    <row r="519" spans="1:18" ht="15.75" customHeight="1">
      <c r="A519" s="1"/>
      <c r="B519" s="6" t="s">
        <v>27</v>
      </c>
      <c r="C519" s="6">
        <v>1128299</v>
      </c>
      <c r="D519" s="7">
        <v>44242</v>
      </c>
      <c r="E519" s="6" t="s">
        <v>28</v>
      </c>
      <c r="F519" s="6" t="s">
        <v>39</v>
      </c>
      <c r="G519" s="6" t="s">
        <v>40</v>
      </c>
      <c r="H519" s="6" t="s">
        <v>20</v>
      </c>
      <c r="I519" s="8">
        <v>0.45</v>
      </c>
      <c r="J519" s="9">
        <v>2750</v>
      </c>
      <c r="K519" s="10">
        <f t="shared" si="4"/>
        <v>1237.5</v>
      </c>
      <c r="L519" s="10">
        <f t="shared" si="5"/>
        <v>433.125</v>
      </c>
      <c r="M519" s="11">
        <v>0.35</v>
      </c>
      <c r="O519" s="16"/>
      <c r="P519" s="14"/>
      <c r="Q519" s="12"/>
      <c r="R519" s="13"/>
    </row>
    <row r="520" spans="1:18" ht="15.75" customHeight="1">
      <c r="A520" s="1"/>
      <c r="B520" s="6" t="s">
        <v>27</v>
      </c>
      <c r="C520" s="6">
        <v>1128299</v>
      </c>
      <c r="D520" s="7">
        <v>44242</v>
      </c>
      <c r="E520" s="6" t="s">
        <v>28</v>
      </c>
      <c r="F520" s="6" t="s">
        <v>39</v>
      </c>
      <c r="G520" s="6" t="s">
        <v>40</v>
      </c>
      <c r="H520" s="6" t="s">
        <v>21</v>
      </c>
      <c r="I520" s="8">
        <v>0.5</v>
      </c>
      <c r="J520" s="9">
        <v>2000</v>
      </c>
      <c r="K520" s="10">
        <f t="shared" si="4"/>
        <v>1000</v>
      </c>
      <c r="L520" s="10">
        <f t="shared" si="5"/>
        <v>550</v>
      </c>
      <c r="M520" s="11">
        <v>0.55000000000000004</v>
      </c>
      <c r="O520" s="16"/>
      <c r="P520" s="14"/>
      <c r="Q520" s="12"/>
      <c r="R520" s="13"/>
    </row>
    <row r="521" spans="1:18" ht="15.75" customHeight="1">
      <c r="A521" s="1"/>
      <c r="B521" s="6" t="s">
        <v>27</v>
      </c>
      <c r="C521" s="6">
        <v>1128299</v>
      </c>
      <c r="D521" s="7">
        <v>44242</v>
      </c>
      <c r="E521" s="6" t="s">
        <v>28</v>
      </c>
      <c r="F521" s="6" t="s">
        <v>39</v>
      </c>
      <c r="G521" s="6" t="s">
        <v>40</v>
      </c>
      <c r="H521" s="6" t="s">
        <v>22</v>
      </c>
      <c r="I521" s="8">
        <v>0.45</v>
      </c>
      <c r="J521" s="9">
        <v>4000</v>
      </c>
      <c r="K521" s="10">
        <f t="shared" si="4"/>
        <v>1800</v>
      </c>
      <c r="L521" s="10">
        <f t="shared" si="5"/>
        <v>360</v>
      </c>
      <c r="M521" s="11">
        <v>0.2</v>
      </c>
      <c r="O521" s="16"/>
      <c r="P521" s="14"/>
      <c r="Q521" s="12"/>
      <c r="R521" s="13"/>
    </row>
    <row r="522" spans="1:18" ht="15.75" customHeight="1">
      <c r="A522" s="1"/>
      <c r="B522" s="6" t="s">
        <v>27</v>
      </c>
      <c r="C522" s="6">
        <v>1128299</v>
      </c>
      <c r="D522" s="7">
        <v>44269</v>
      </c>
      <c r="E522" s="6" t="s">
        <v>28</v>
      </c>
      <c r="F522" s="6" t="s">
        <v>39</v>
      </c>
      <c r="G522" s="6" t="s">
        <v>40</v>
      </c>
      <c r="H522" s="6" t="s">
        <v>17</v>
      </c>
      <c r="I522" s="8">
        <v>0.45</v>
      </c>
      <c r="J522" s="9">
        <v>5500</v>
      </c>
      <c r="K522" s="10">
        <f t="shared" si="4"/>
        <v>2475</v>
      </c>
      <c r="L522" s="10">
        <f t="shared" si="5"/>
        <v>990</v>
      </c>
      <c r="M522" s="11">
        <v>0.4</v>
      </c>
      <c r="O522" s="16"/>
      <c r="P522" s="14"/>
      <c r="Q522" s="12"/>
      <c r="R522" s="13"/>
    </row>
    <row r="523" spans="1:18" ht="15.75" customHeight="1">
      <c r="A523" s="1"/>
      <c r="B523" s="6" t="s">
        <v>27</v>
      </c>
      <c r="C523" s="6">
        <v>1128299</v>
      </c>
      <c r="D523" s="7">
        <v>44269</v>
      </c>
      <c r="E523" s="6" t="s">
        <v>28</v>
      </c>
      <c r="F523" s="6" t="s">
        <v>39</v>
      </c>
      <c r="G523" s="6" t="s">
        <v>40</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c r="A524" s="1"/>
      <c r="B524" s="6" t="s">
        <v>27</v>
      </c>
      <c r="C524" s="6">
        <v>1128299</v>
      </c>
      <c r="D524" s="7">
        <v>44269</v>
      </c>
      <c r="E524" s="6" t="s">
        <v>28</v>
      </c>
      <c r="F524" s="6" t="s">
        <v>39</v>
      </c>
      <c r="G524" s="6" t="s">
        <v>40</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c r="A525" s="1"/>
      <c r="B525" s="6" t="s">
        <v>27</v>
      </c>
      <c r="C525" s="6">
        <v>1128299</v>
      </c>
      <c r="D525" s="7">
        <v>44269</v>
      </c>
      <c r="E525" s="6" t="s">
        <v>28</v>
      </c>
      <c r="F525" s="6" t="s">
        <v>39</v>
      </c>
      <c r="G525" s="6" t="s">
        <v>40</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c r="A526" s="1"/>
      <c r="B526" s="6" t="s">
        <v>27</v>
      </c>
      <c r="C526" s="6">
        <v>1128299</v>
      </c>
      <c r="D526" s="7">
        <v>44269</v>
      </c>
      <c r="E526" s="6" t="s">
        <v>28</v>
      </c>
      <c r="F526" s="6" t="s">
        <v>39</v>
      </c>
      <c r="G526" s="6" t="s">
        <v>40</v>
      </c>
      <c r="H526" s="6" t="s">
        <v>21</v>
      </c>
      <c r="I526" s="8">
        <v>0.6</v>
      </c>
      <c r="J526" s="9">
        <v>1750</v>
      </c>
      <c r="K526" s="10">
        <f t="shared" si="4"/>
        <v>1050</v>
      </c>
      <c r="L526" s="10">
        <f t="shared" si="5"/>
        <v>577.5</v>
      </c>
      <c r="M526" s="11">
        <v>0.55000000000000004</v>
      </c>
      <c r="O526" s="16"/>
      <c r="P526" s="14"/>
      <c r="Q526" s="12"/>
      <c r="R526" s="13"/>
    </row>
    <row r="527" spans="1:18" ht="15.75" customHeight="1">
      <c r="A527" s="1"/>
      <c r="B527" s="6" t="s">
        <v>27</v>
      </c>
      <c r="C527" s="6">
        <v>1128299</v>
      </c>
      <c r="D527" s="7">
        <v>44269</v>
      </c>
      <c r="E527" s="6" t="s">
        <v>28</v>
      </c>
      <c r="F527" s="6" t="s">
        <v>39</v>
      </c>
      <c r="G527" s="6" t="s">
        <v>40</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c r="A528" s="1"/>
      <c r="B528" s="6" t="s">
        <v>27</v>
      </c>
      <c r="C528" s="6">
        <v>1128299</v>
      </c>
      <c r="D528" s="7">
        <v>44301</v>
      </c>
      <c r="E528" s="6" t="s">
        <v>28</v>
      </c>
      <c r="F528" s="6" t="s">
        <v>39</v>
      </c>
      <c r="G528" s="6" t="s">
        <v>40</v>
      </c>
      <c r="H528" s="6" t="s">
        <v>17</v>
      </c>
      <c r="I528" s="8">
        <v>0.6</v>
      </c>
      <c r="J528" s="9">
        <v>5500</v>
      </c>
      <c r="K528" s="10">
        <f t="shared" si="4"/>
        <v>3300</v>
      </c>
      <c r="L528" s="10">
        <f t="shared" si="5"/>
        <v>1320</v>
      </c>
      <c r="M528" s="11">
        <v>0.4</v>
      </c>
      <c r="O528" s="16"/>
      <c r="P528" s="14"/>
      <c r="Q528" s="12"/>
      <c r="R528" s="13"/>
    </row>
    <row r="529" spans="1:18" ht="15.75" customHeight="1">
      <c r="A529" s="1"/>
      <c r="B529" s="6" t="s">
        <v>27</v>
      </c>
      <c r="C529" s="6">
        <v>1128299</v>
      </c>
      <c r="D529" s="7">
        <v>44301</v>
      </c>
      <c r="E529" s="6" t="s">
        <v>28</v>
      </c>
      <c r="F529" s="6" t="s">
        <v>39</v>
      </c>
      <c r="G529" s="6" t="s">
        <v>40</v>
      </c>
      <c r="H529" s="6" t="s">
        <v>18</v>
      </c>
      <c r="I529" s="8">
        <v>0.65</v>
      </c>
      <c r="J529" s="9">
        <v>3500</v>
      </c>
      <c r="K529" s="10">
        <f t="shared" si="4"/>
        <v>2275</v>
      </c>
      <c r="L529" s="10">
        <f t="shared" si="5"/>
        <v>568.75</v>
      </c>
      <c r="M529" s="11">
        <v>0.25</v>
      </c>
      <c r="O529" s="16"/>
      <c r="P529" s="14"/>
      <c r="Q529" s="12"/>
      <c r="R529" s="13"/>
    </row>
    <row r="530" spans="1:18" ht="15.75" customHeight="1">
      <c r="A530" s="1"/>
      <c r="B530" s="6" t="s">
        <v>27</v>
      </c>
      <c r="C530" s="6">
        <v>1128299</v>
      </c>
      <c r="D530" s="7">
        <v>44301</v>
      </c>
      <c r="E530" s="6" t="s">
        <v>28</v>
      </c>
      <c r="F530" s="6" t="s">
        <v>39</v>
      </c>
      <c r="G530" s="6" t="s">
        <v>40</v>
      </c>
      <c r="H530" s="6" t="s">
        <v>19</v>
      </c>
      <c r="I530" s="8">
        <v>0.65</v>
      </c>
      <c r="J530" s="9">
        <v>4000</v>
      </c>
      <c r="K530" s="10">
        <f t="shared" si="4"/>
        <v>2600</v>
      </c>
      <c r="L530" s="10">
        <f t="shared" si="5"/>
        <v>1040</v>
      </c>
      <c r="M530" s="11">
        <v>0.4</v>
      </c>
      <c r="O530" s="16"/>
      <c r="P530" s="14"/>
      <c r="Q530" s="12"/>
      <c r="R530" s="13"/>
    </row>
    <row r="531" spans="1:18" ht="15.75" customHeight="1">
      <c r="A531" s="1"/>
      <c r="B531" s="6" t="s">
        <v>27</v>
      </c>
      <c r="C531" s="6">
        <v>1128299</v>
      </c>
      <c r="D531" s="7">
        <v>44301</v>
      </c>
      <c r="E531" s="6" t="s">
        <v>28</v>
      </c>
      <c r="F531" s="6" t="s">
        <v>39</v>
      </c>
      <c r="G531" s="6" t="s">
        <v>40</v>
      </c>
      <c r="H531" s="6" t="s">
        <v>20</v>
      </c>
      <c r="I531" s="8">
        <v>0.6</v>
      </c>
      <c r="J531" s="9">
        <v>3000</v>
      </c>
      <c r="K531" s="10">
        <f t="shared" si="4"/>
        <v>1800</v>
      </c>
      <c r="L531" s="10">
        <f t="shared" si="5"/>
        <v>630</v>
      </c>
      <c r="M531" s="11">
        <v>0.35</v>
      </c>
      <c r="O531" s="16"/>
      <c r="P531" s="14"/>
      <c r="Q531" s="12"/>
      <c r="R531" s="13"/>
    </row>
    <row r="532" spans="1:18" ht="15.75" customHeight="1">
      <c r="A532" s="1"/>
      <c r="B532" s="6" t="s">
        <v>27</v>
      </c>
      <c r="C532" s="6">
        <v>1128299</v>
      </c>
      <c r="D532" s="7">
        <v>44301</v>
      </c>
      <c r="E532" s="6" t="s">
        <v>28</v>
      </c>
      <c r="F532" s="6" t="s">
        <v>39</v>
      </c>
      <c r="G532" s="6" t="s">
        <v>40</v>
      </c>
      <c r="H532" s="6" t="s">
        <v>21</v>
      </c>
      <c r="I532" s="8">
        <v>0.65</v>
      </c>
      <c r="J532" s="9">
        <v>2000</v>
      </c>
      <c r="K532" s="10">
        <f t="shared" si="4"/>
        <v>1300</v>
      </c>
      <c r="L532" s="10">
        <f t="shared" si="5"/>
        <v>715.00000000000011</v>
      </c>
      <c r="M532" s="11">
        <v>0.55000000000000004</v>
      </c>
      <c r="O532" s="16"/>
      <c r="P532" s="14"/>
      <c r="Q532" s="12"/>
      <c r="R532" s="13"/>
    </row>
    <row r="533" spans="1:18" ht="15.75" customHeight="1">
      <c r="A533" s="1"/>
      <c r="B533" s="6" t="s">
        <v>27</v>
      </c>
      <c r="C533" s="6">
        <v>1128299</v>
      </c>
      <c r="D533" s="7">
        <v>44301</v>
      </c>
      <c r="E533" s="6" t="s">
        <v>28</v>
      </c>
      <c r="F533" s="6" t="s">
        <v>39</v>
      </c>
      <c r="G533" s="6" t="s">
        <v>40</v>
      </c>
      <c r="H533" s="6" t="s">
        <v>22</v>
      </c>
      <c r="I533" s="8">
        <v>0.8</v>
      </c>
      <c r="J533" s="9">
        <v>3500</v>
      </c>
      <c r="K533" s="10">
        <f t="shared" si="4"/>
        <v>2800</v>
      </c>
      <c r="L533" s="10">
        <f t="shared" si="5"/>
        <v>560</v>
      </c>
      <c r="M533" s="11">
        <v>0.2</v>
      </c>
      <c r="O533" s="16"/>
      <c r="P533" s="14"/>
      <c r="Q533" s="12"/>
      <c r="R533" s="13"/>
    </row>
    <row r="534" spans="1:18" ht="15.75" customHeight="1">
      <c r="A534" s="1"/>
      <c r="B534" s="6" t="s">
        <v>27</v>
      </c>
      <c r="C534" s="6">
        <v>1128299</v>
      </c>
      <c r="D534" s="7">
        <v>44332</v>
      </c>
      <c r="E534" s="6" t="s">
        <v>28</v>
      </c>
      <c r="F534" s="6" t="s">
        <v>39</v>
      </c>
      <c r="G534" s="6" t="s">
        <v>40</v>
      </c>
      <c r="H534" s="6" t="s">
        <v>17</v>
      </c>
      <c r="I534" s="8">
        <v>0.6</v>
      </c>
      <c r="J534" s="9">
        <v>5500</v>
      </c>
      <c r="K534" s="10">
        <f t="shared" si="4"/>
        <v>3300</v>
      </c>
      <c r="L534" s="10">
        <f t="shared" si="5"/>
        <v>1485</v>
      </c>
      <c r="M534" s="11">
        <v>0.45</v>
      </c>
      <c r="O534" s="16"/>
      <c r="P534" s="14"/>
      <c r="Q534" s="12"/>
      <c r="R534" s="13"/>
    </row>
    <row r="535" spans="1:18" ht="15.75" customHeight="1">
      <c r="A535" s="1"/>
      <c r="B535" s="6" t="s">
        <v>27</v>
      </c>
      <c r="C535" s="6">
        <v>1128299</v>
      </c>
      <c r="D535" s="7">
        <v>44332</v>
      </c>
      <c r="E535" s="6" t="s">
        <v>28</v>
      </c>
      <c r="F535" s="6" t="s">
        <v>39</v>
      </c>
      <c r="G535" s="6" t="s">
        <v>40</v>
      </c>
      <c r="H535" s="6" t="s">
        <v>18</v>
      </c>
      <c r="I535" s="8">
        <v>0.65</v>
      </c>
      <c r="J535" s="9">
        <v>4000</v>
      </c>
      <c r="K535" s="10">
        <f t="shared" si="4"/>
        <v>2600</v>
      </c>
      <c r="L535" s="10">
        <f t="shared" si="5"/>
        <v>780</v>
      </c>
      <c r="M535" s="11">
        <v>0.3</v>
      </c>
      <c r="O535" s="16"/>
      <c r="P535" s="14"/>
      <c r="Q535" s="12"/>
      <c r="R535" s="13"/>
    </row>
    <row r="536" spans="1:18" ht="15.75" customHeight="1">
      <c r="A536" s="1"/>
      <c r="B536" s="6" t="s">
        <v>27</v>
      </c>
      <c r="C536" s="6">
        <v>1128299</v>
      </c>
      <c r="D536" s="7">
        <v>44332</v>
      </c>
      <c r="E536" s="6" t="s">
        <v>28</v>
      </c>
      <c r="F536" s="6" t="s">
        <v>39</v>
      </c>
      <c r="G536" s="6" t="s">
        <v>40</v>
      </c>
      <c r="H536" s="6" t="s">
        <v>19</v>
      </c>
      <c r="I536" s="8">
        <v>0.65</v>
      </c>
      <c r="J536" s="9">
        <v>4000</v>
      </c>
      <c r="K536" s="10">
        <f t="shared" si="4"/>
        <v>2600</v>
      </c>
      <c r="L536" s="10">
        <f t="shared" si="5"/>
        <v>1170</v>
      </c>
      <c r="M536" s="11">
        <v>0.45</v>
      </c>
      <c r="O536" s="16"/>
      <c r="P536" s="14"/>
      <c r="Q536" s="12"/>
      <c r="R536" s="13"/>
    </row>
    <row r="537" spans="1:18" ht="15.75" customHeight="1">
      <c r="A537" s="1"/>
      <c r="B537" s="6" t="s">
        <v>27</v>
      </c>
      <c r="C537" s="6">
        <v>1128299</v>
      </c>
      <c r="D537" s="7">
        <v>44332</v>
      </c>
      <c r="E537" s="6" t="s">
        <v>28</v>
      </c>
      <c r="F537" s="6" t="s">
        <v>39</v>
      </c>
      <c r="G537" s="6" t="s">
        <v>40</v>
      </c>
      <c r="H537" s="6" t="s">
        <v>20</v>
      </c>
      <c r="I537" s="8">
        <v>0.6</v>
      </c>
      <c r="J537" s="9">
        <v>3000</v>
      </c>
      <c r="K537" s="10">
        <f t="shared" si="4"/>
        <v>1800</v>
      </c>
      <c r="L537" s="10">
        <f t="shared" si="5"/>
        <v>719.99999999999989</v>
      </c>
      <c r="M537" s="11">
        <v>0.39999999999999997</v>
      </c>
      <c r="O537" s="16"/>
      <c r="P537" s="14"/>
      <c r="Q537" s="12"/>
      <c r="R537" s="13"/>
    </row>
    <row r="538" spans="1:18" ht="15.75" customHeight="1">
      <c r="A538" s="1"/>
      <c r="B538" s="6" t="s">
        <v>27</v>
      </c>
      <c r="C538" s="6">
        <v>1128299</v>
      </c>
      <c r="D538" s="7">
        <v>44332</v>
      </c>
      <c r="E538" s="6" t="s">
        <v>28</v>
      </c>
      <c r="F538" s="6" t="s">
        <v>39</v>
      </c>
      <c r="G538" s="6" t="s">
        <v>40</v>
      </c>
      <c r="H538" s="6" t="s">
        <v>21</v>
      </c>
      <c r="I538" s="8">
        <v>0.65</v>
      </c>
      <c r="J538" s="9">
        <v>2000</v>
      </c>
      <c r="K538" s="10">
        <f t="shared" si="4"/>
        <v>1300</v>
      </c>
      <c r="L538" s="10">
        <f t="shared" si="5"/>
        <v>780.00000000000011</v>
      </c>
      <c r="M538" s="11">
        <v>0.60000000000000009</v>
      </c>
      <c r="O538" s="16"/>
      <c r="P538" s="14"/>
      <c r="Q538" s="12"/>
      <c r="R538" s="13"/>
    </row>
    <row r="539" spans="1:18" ht="15.75" customHeight="1">
      <c r="A539" s="1"/>
      <c r="B539" s="6" t="s">
        <v>27</v>
      </c>
      <c r="C539" s="6">
        <v>1128299</v>
      </c>
      <c r="D539" s="7">
        <v>44332</v>
      </c>
      <c r="E539" s="6" t="s">
        <v>28</v>
      </c>
      <c r="F539" s="6" t="s">
        <v>39</v>
      </c>
      <c r="G539" s="6" t="s">
        <v>40</v>
      </c>
      <c r="H539" s="6" t="s">
        <v>22</v>
      </c>
      <c r="I539" s="8">
        <v>0.8</v>
      </c>
      <c r="J539" s="9">
        <v>4500</v>
      </c>
      <c r="K539" s="10">
        <f t="shared" si="4"/>
        <v>3600</v>
      </c>
      <c r="L539" s="10">
        <f t="shared" si="5"/>
        <v>900</v>
      </c>
      <c r="M539" s="11">
        <v>0.25</v>
      </c>
      <c r="O539" s="16"/>
      <c r="P539" s="14"/>
      <c r="Q539" s="12"/>
      <c r="R539" s="13"/>
    </row>
    <row r="540" spans="1:18" ht="15.75" customHeight="1">
      <c r="A540" s="1"/>
      <c r="B540" s="6" t="s">
        <v>27</v>
      </c>
      <c r="C540" s="6">
        <v>1128299</v>
      </c>
      <c r="D540" s="7">
        <v>44362</v>
      </c>
      <c r="E540" s="6" t="s">
        <v>28</v>
      </c>
      <c r="F540" s="6" t="s">
        <v>39</v>
      </c>
      <c r="G540" s="6" t="s">
        <v>40</v>
      </c>
      <c r="H540" s="6" t="s">
        <v>17</v>
      </c>
      <c r="I540" s="8">
        <v>0.6</v>
      </c>
      <c r="J540" s="9">
        <v>7000</v>
      </c>
      <c r="K540" s="10">
        <f t="shared" si="4"/>
        <v>4200</v>
      </c>
      <c r="L540" s="10">
        <f t="shared" si="5"/>
        <v>1890</v>
      </c>
      <c r="M540" s="11">
        <v>0.45</v>
      </c>
      <c r="O540" s="16"/>
      <c r="P540" s="14"/>
      <c r="Q540" s="12"/>
      <c r="R540" s="13"/>
    </row>
    <row r="541" spans="1:18" ht="15.75" customHeight="1">
      <c r="A541" s="1"/>
      <c r="B541" s="6" t="s">
        <v>27</v>
      </c>
      <c r="C541" s="6">
        <v>1128299</v>
      </c>
      <c r="D541" s="7">
        <v>44362</v>
      </c>
      <c r="E541" s="6" t="s">
        <v>28</v>
      </c>
      <c r="F541" s="6" t="s">
        <v>39</v>
      </c>
      <c r="G541" s="6" t="s">
        <v>40</v>
      </c>
      <c r="H541" s="6" t="s">
        <v>18</v>
      </c>
      <c r="I541" s="8">
        <v>0.65</v>
      </c>
      <c r="J541" s="9">
        <v>5500</v>
      </c>
      <c r="K541" s="10">
        <f t="shared" si="4"/>
        <v>3575</v>
      </c>
      <c r="L541" s="10">
        <f t="shared" si="5"/>
        <v>1072.5</v>
      </c>
      <c r="M541" s="11">
        <v>0.3</v>
      </c>
      <c r="O541" s="16"/>
      <c r="P541" s="14"/>
      <c r="Q541" s="12"/>
      <c r="R541" s="13"/>
    </row>
    <row r="542" spans="1:18" ht="15.75" customHeight="1">
      <c r="A542" s="1"/>
      <c r="B542" s="6" t="s">
        <v>27</v>
      </c>
      <c r="C542" s="6">
        <v>1128299</v>
      </c>
      <c r="D542" s="7">
        <v>44362</v>
      </c>
      <c r="E542" s="6" t="s">
        <v>28</v>
      </c>
      <c r="F542" s="6" t="s">
        <v>39</v>
      </c>
      <c r="G542" s="6" t="s">
        <v>40</v>
      </c>
      <c r="H542" s="6" t="s">
        <v>19</v>
      </c>
      <c r="I542" s="8">
        <v>0.65</v>
      </c>
      <c r="J542" s="9">
        <v>5500</v>
      </c>
      <c r="K542" s="10">
        <f t="shared" si="4"/>
        <v>3575</v>
      </c>
      <c r="L542" s="10">
        <f t="shared" si="5"/>
        <v>1608.75</v>
      </c>
      <c r="M542" s="11">
        <v>0.45</v>
      </c>
      <c r="O542" s="16"/>
      <c r="P542" s="14"/>
      <c r="Q542" s="12"/>
      <c r="R542" s="13"/>
    </row>
    <row r="543" spans="1:18" ht="15.75" customHeight="1">
      <c r="A543" s="1"/>
      <c r="B543" s="6" t="s">
        <v>27</v>
      </c>
      <c r="C543" s="6">
        <v>1128299</v>
      </c>
      <c r="D543" s="7">
        <v>44362</v>
      </c>
      <c r="E543" s="6" t="s">
        <v>28</v>
      </c>
      <c r="F543" s="6" t="s">
        <v>39</v>
      </c>
      <c r="G543" s="6" t="s">
        <v>40</v>
      </c>
      <c r="H543" s="6" t="s">
        <v>20</v>
      </c>
      <c r="I543" s="8">
        <v>0.6</v>
      </c>
      <c r="J543" s="9">
        <v>4250</v>
      </c>
      <c r="K543" s="10">
        <f t="shared" si="4"/>
        <v>2550</v>
      </c>
      <c r="L543" s="10">
        <f t="shared" si="5"/>
        <v>1019.9999999999999</v>
      </c>
      <c r="M543" s="11">
        <v>0.39999999999999997</v>
      </c>
      <c r="O543" s="16"/>
      <c r="P543" s="14"/>
      <c r="Q543" s="12"/>
      <c r="R543" s="13"/>
    </row>
    <row r="544" spans="1:18" ht="15.75" customHeight="1">
      <c r="A544" s="1"/>
      <c r="B544" s="6" t="s">
        <v>27</v>
      </c>
      <c r="C544" s="6">
        <v>1128299</v>
      </c>
      <c r="D544" s="7">
        <v>44362</v>
      </c>
      <c r="E544" s="6" t="s">
        <v>28</v>
      </c>
      <c r="F544" s="6" t="s">
        <v>39</v>
      </c>
      <c r="G544" s="6" t="s">
        <v>40</v>
      </c>
      <c r="H544" s="6" t="s">
        <v>21</v>
      </c>
      <c r="I544" s="8">
        <v>0.65</v>
      </c>
      <c r="J544" s="9">
        <v>3000</v>
      </c>
      <c r="K544" s="10">
        <f t="shared" si="4"/>
        <v>1950</v>
      </c>
      <c r="L544" s="10">
        <f t="shared" si="5"/>
        <v>1170.0000000000002</v>
      </c>
      <c r="M544" s="11">
        <v>0.60000000000000009</v>
      </c>
      <c r="O544" s="16"/>
      <c r="P544" s="14"/>
      <c r="Q544" s="12"/>
      <c r="R544" s="13"/>
    </row>
    <row r="545" spans="1:18" ht="15.75" customHeight="1">
      <c r="A545" s="1"/>
      <c r="B545" s="6" t="s">
        <v>27</v>
      </c>
      <c r="C545" s="6">
        <v>1128299</v>
      </c>
      <c r="D545" s="7">
        <v>44362</v>
      </c>
      <c r="E545" s="6" t="s">
        <v>28</v>
      </c>
      <c r="F545" s="6" t="s">
        <v>39</v>
      </c>
      <c r="G545" s="6" t="s">
        <v>40</v>
      </c>
      <c r="H545" s="6" t="s">
        <v>22</v>
      </c>
      <c r="I545" s="8">
        <v>0.8</v>
      </c>
      <c r="J545" s="9">
        <v>6000</v>
      </c>
      <c r="K545" s="10">
        <f t="shared" si="4"/>
        <v>4800</v>
      </c>
      <c r="L545" s="10">
        <f t="shared" si="5"/>
        <v>1200</v>
      </c>
      <c r="M545" s="11">
        <v>0.25</v>
      </c>
      <c r="O545" s="16"/>
      <c r="P545" s="14"/>
      <c r="Q545" s="12"/>
      <c r="R545" s="13"/>
    </row>
    <row r="546" spans="1:18" ht="15.75" customHeight="1">
      <c r="A546" s="1"/>
      <c r="B546" s="6" t="s">
        <v>27</v>
      </c>
      <c r="C546" s="6">
        <v>1128299</v>
      </c>
      <c r="D546" s="7">
        <v>44391</v>
      </c>
      <c r="E546" s="6" t="s">
        <v>28</v>
      </c>
      <c r="F546" s="6" t="s">
        <v>39</v>
      </c>
      <c r="G546" s="6" t="s">
        <v>40</v>
      </c>
      <c r="H546" s="6" t="s">
        <v>17</v>
      </c>
      <c r="I546" s="8">
        <v>0.6</v>
      </c>
      <c r="J546" s="9">
        <v>7500</v>
      </c>
      <c r="K546" s="10">
        <f t="shared" si="4"/>
        <v>4500</v>
      </c>
      <c r="L546" s="10">
        <f t="shared" si="5"/>
        <v>1800</v>
      </c>
      <c r="M546" s="11">
        <v>0.4</v>
      </c>
      <c r="O546" s="16"/>
      <c r="P546" s="14"/>
      <c r="Q546" s="12"/>
      <c r="R546" s="13"/>
    </row>
    <row r="547" spans="1:18" ht="15.75" customHeight="1">
      <c r="A547" s="1"/>
      <c r="B547" s="6" t="s">
        <v>27</v>
      </c>
      <c r="C547" s="6">
        <v>1128299</v>
      </c>
      <c r="D547" s="7">
        <v>44391</v>
      </c>
      <c r="E547" s="6" t="s">
        <v>28</v>
      </c>
      <c r="F547" s="6" t="s">
        <v>39</v>
      </c>
      <c r="G547" s="6" t="s">
        <v>40</v>
      </c>
      <c r="H547" s="6" t="s">
        <v>18</v>
      </c>
      <c r="I547" s="8">
        <v>0.65</v>
      </c>
      <c r="J547" s="9">
        <v>6000</v>
      </c>
      <c r="K547" s="10">
        <f t="shared" si="4"/>
        <v>3900</v>
      </c>
      <c r="L547" s="10">
        <f t="shared" si="5"/>
        <v>975</v>
      </c>
      <c r="M547" s="11">
        <v>0.25</v>
      </c>
      <c r="O547" s="16"/>
      <c r="P547" s="14"/>
      <c r="Q547" s="12"/>
      <c r="R547" s="13"/>
    </row>
    <row r="548" spans="1:18" ht="15.75" customHeight="1">
      <c r="A548" s="1"/>
      <c r="B548" s="6" t="s">
        <v>27</v>
      </c>
      <c r="C548" s="6">
        <v>1128299</v>
      </c>
      <c r="D548" s="7">
        <v>44391</v>
      </c>
      <c r="E548" s="6" t="s">
        <v>28</v>
      </c>
      <c r="F548" s="6" t="s">
        <v>39</v>
      </c>
      <c r="G548" s="6" t="s">
        <v>40</v>
      </c>
      <c r="H548" s="6" t="s">
        <v>19</v>
      </c>
      <c r="I548" s="8">
        <v>0.65</v>
      </c>
      <c r="J548" s="9">
        <v>5500</v>
      </c>
      <c r="K548" s="10">
        <f t="shared" si="4"/>
        <v>3575</v>
      </c>
      <c r="L548" s="10">
        <f t="shared" si="5"/>
        <v>1430</v>
      </c>
      <c r="M548" s="11">
        <v>0.4</v>
      </c>
      <c r="O548" s="16"/>
      <c r="P548" s="14"/>
      <c r="Q548" s="12"/>
      <c r="R548" s="13"/>
    </row>
    <row r="549" spans="1:18" ht="15.75" customHeight="1">
      <c r="A549" s="1"/>
      <c r="B549" s="6" t="s">
        <v>27</v>
      </c>
      <c r="C549" s="6">
        <v>1128299</v>
      </c>
      <c r="D549" s="7">
        <v>44391</v>
      </c>
      <c r="E549" s="6" t="s">
        <v>28</v>
      </c>
      <c r="F549" s="6" t="s">
        <v>39</v>
      </c>
      <c r="G549" s="6" t="s">
        <v>40</v>
      </c>
      <c r="H549" s="6" t="s">
        <v>20</v>
      </c>
      <c r="I549" s="8">
        <v>0.6</v>
      </c>
      <c r="J549" s="9">
        <v>4500</v>
      </c>
      <c r="K549" s="10">
        <f t="shared" si="4"/>
        <v>2700</v>
      </c>
      <c r="L549" s="10">
        <f t="shared" si="5"/>
        <v>944.99999999999989</v>
      </c>
      <c r="M549" s="11">
        <v>0.35</v>
      </c>
      <c r="O549" s="16"/>
      <c r="P549" s="14"/>
      <c r="Q549" s="12"/>
      <c r="R549" s="13"/>
    </row>
    <row r="550" spans="1:18" ht="15.75" customHeight="1">
      <c r="A550" s="1"/>
      <c r="B550" s="6" t="s">
        <v>27</v>
      </c>
      <c r="C550" s="6">
        <v>1128299</v>
      </c>
      <c r="D550" s="7">
        <v>44391</v>
      </c>
      <c r="E550" s="6" t="s">
        <v>28</v>
      </c>
      <c r="F550" s="6" t="s">
        <v>39</v>
      </c>
      <c r="G550" s="6" t="s">
        <v>40</v>
      </c>
      <c r="H550" s="6" t="s">
        <v>21</v>
      </c>
      <c r="I550" s="8">
        <v>0.65</v>
      </c>
      <c r="J550" s="9">
        <v>5000</v>
      </c>
      <c r="K550" s="10">
        <f t="shared" si="4"/>
        <v>3250</v>
      </c>
      <c r="L550" s="10">
        <f t="shared" si="5"/>
        <v>1787.5000000000002</v>
      </c>
      <c r="M550" s="11">
        <v>0.55000000000000004</v>
      </c>
      <c r="O550" s="16"/>
      <c r="P550" s="14"/>
      <c r="Q550" s="12"/>
      <c r="R550" s="13"/>
    </row>
    <row r="551" spans="1:18" ht="15.75" customHeight="1">
      <c r="A551" s="1"/>
      <c r="B551" s="6" t="s">
        <v>27</v>
      </c>
      <c r="C551" s="6">
        <v>1128299</v>
      </c>
      <c r="D551" s="7">
        <v>44391</v>
      </c>
      <c r="E551" s="6" t="s">
        <v>28</v>
      </c>
      <c r="F551" s="6" t="s">
        <v>39</v>
      </c>
      <c r="G551" s="6" t="s">
        <v>40</v>
      </c>
      <c r="H551" s="6" t="s">
        <v>22</v>
      </c>
      <c r="I551" s="8">
        <v>0.8</v>
      </c>
      <c r="J551" s="9">
        <v>5000</v>
      </c>
      <c r="K551" s="10">
        <f t="shared" si="4"/>
        <v>4000</v>
      </c>
      <c r="L551" s="10">
        <f t="shared" si="5"/>
        <v>800</v>
      </c>
      <c r="M551" s="11">
        <v>0.2</v>
      </c>
      <c r="O551" s="16"/>
      <c r="P551" s="14"/>
      <c r="Q551" s="12"/>
      <c r="R551" s="13"/>
    </row>
    <row r="552" spans="1:18" ht="15.75" customHeight="1">
      <c r="A552" s="1"/>
      <c r="B552" s="6" t="s">
        <v>27</v>
      </c>
      <c r="C552" s="6">
        <v>1128299</v>
      </c>
      <c r="D552" s="7">
        <v>44423</v>
      </c>
      <c r="E552" s="6" t="s">
        <v>28</v>
      </c>
      <c r="F552" s="6" t="s">
        <v>39</v>
      </c>
      <c r="G552" s="6" t="s">
        <v>40</v>
      </c>
      <c r="H552" s="6" t="s">
        <v>17</v>
      </c>
      <c r="I552" s="8">
        <v>0.65</v>
      </c>
      <c r="J552" s="9">
        <v>7000</v>
      </c>
      <c r="K552" s="10">
        <f t="shared" si="4"/>
        <v>4550</v>
      </c>
      <c r="L552" s="10">
        <f t="shared" si="5"/>
        <v>1820</v>
      </c>
      <c r="M552" s="11">
        <v>0.4</v>
      </c>
      <c r="O552" s="16"/>
      <c r="P552" s="14"/>
      <c r="Q552" s="12"/>
      <c r="R552" s="13"/>
    </row>
    <row r="553" spans="1:18" ht="15.75" customHeight="1">
      <c r="A553" s="1"/>
      <c r="B553" s="6" t="s">
        <v>27</v>
      </c>
      <c r="C553" s="6">
        <v>1128299</v>
      </c>
      <c r="D553" s="7">
        <v>44423</v>
      </c>
      <c r="E553" s="6" t="s">
        <v>28</v>
      </c>
      <c r="F553" s="6" t="s">
        <v>39</v>
      </c>
      <c r="G553" s="6" t="s">
        <v>40</v>
      </c>
      <c r="H553" s="6" t="s">
        <v>18</v>
      </c>
      <c r="I553" s="8">
        <v>0.70000000000000007</v>
      </c>
      <c r="J553" s="9">
        <v>6500</v>
      </c>
      <c r="K553" s="10">
        <f t="shared" si="4"/>
        <v>4550</v>
      </c>
      <c r="L553" s="10">
        <f t="shared" si="5"/>
        <v>1137.5</v>
      </c>
      <c r="M553" s="11">
        <v>0.25</v>
      </c>
      <c r="O553" s="16"/>
      <c r="P553" s="14"/>
      <c r="Q553" s="12"/>
      <c r="R553" s="13"/>
    </row>
    <row r="554" spans="1:18" ht="15.75" customHeight="1">
      <c r="A554" s="1"/>
      <c r="B554" s="6" t="s">
        <v>27</v>
      </c>
      <c r="C554" s="6">
        <v>1128299</v>
      </c>
      <c r="D554" s="7">
        <v>44423</v>
      </c>
      <c r="E554" s="6" t="s">
        <v>28</v>
      </c>
      <c r="F554" s="6" t="s">
        <v>39</v>
      </c>
      <c r="G554" s="6" t="s">
        <v>40</v>
      </c>
      <c r="H554" s="6" t="s">
        <v>19</v>
      </c>
      <c r="I554" s="8">
        <v>0.65</v>
      </c>
      <c r="J554" s="9">
        <v>5250</v>
      </c>
      <c r="K554" s="10">
        <f t="shared" si="4"/>
        <v>3412.5</v>
      </c>
      <c r="L554" s="10">
        <f t="shared" si="5"/>
        <v>1365</v>
      </c>
      <c r="M554" s="11">
        <v>0.4</v>
      </c>
      <c r="O554" s="16"/>
      <c r="P554" s="14"/>
      <c r="Q554" s="12"/>
      <c r="R554" s="13"/>
    </row>
    <row r="555" spans="1:18" ht="15.75" customHeight="1">
      <c r="A555" s="1"/>
      <c r="B555" s="6" t="s">
        <v>27</v>
      </c>
      <c r="C555" s="6">
        <v>1128299</v>
      </c>
      <c r="D555" s="7">
        <v>44423</v>
      </c>
      <c r="E555" s="6" t="s">
        <v>28</v>
      </c>
      <c r="F555" s="6" t="s">
        <v>39</v>
      </c>
      <c r="G555" s="6" t="s">
        <v>40</v>
      </c>
      <c r="H555" s="6" t="s">
        <v>20</v>
      </c>
      <c r="I555" s="8">
        <v>0.65</v>
      </c>
      <c r="J555" s="9">
        <v>4750</v>
      </c>
      <c r="K555" s="10">
        <f t="shared" si="4"/>
        <v>3087.5</v>
      </c>
      <c r="L555" s="10">
        <f t="shared" si="5"/>
        <v>1080.625</v>
      </c>
      <c r="M555" s="11">
        <v>0.35</v>
      </c>
      <c r="O555" s="16"/>
      <c r="P555" s="14"/>
      <c r="Q555" s="12"/>
      <c r="R555" s="13"/>
    </row>
    <row r="556" spans="1:18" ht="15.75" customHeight="1">
      <c r="A556" s="1"/>
      <c r="B556" s="6" t="s">
        <v>27</v>
      </c>
      <c r="C556" s="6">
        <v>1128299</v>
      </c>
      <c r="D556" s="7">
        <v>44423</v>
      </c>
      <c r="E556" s="6" t="s">
        <v>28</v>
      </c>
      <c r="F556" s="6" t="s">
        <v>39</v>
      </c>
      <c r="G556" s="6" t="s">
        <v>40</v>
      </c>
      <c r="H556" s="6" t="s">
        <v>21</v>
      </c>
      <c r="I556" s="8">
        <v>0.75</v>
      </c>
      <c r="J556" s="9">
        <v>4750</v>
      </c>
      <c r="K556" s="10">
        <f t="shared" si="4"/>
        <v>3562.5</v>
      </c>
      <c r="L556" s="10">
        <f t="shared" si="5"/>
        <v>1959.3750000000002</v>
      </c>
      <c r="M556" s="11">
        <v>0.55000000000000004</v>
      </c>
      <c r="O556" s="16"/>
      <c r="P556" s="14"/>
      <c r="Q556" s="12"/>
      <c r="R556" s="13"/>
    </row>
    <row r="557" spans="1:18" ht="15.75" customHeight="1">
      <c r="A557" s="1"/>
      <c r="B557" s="6" t="s">
        <v>27</v>
      </c>
      <c r="C557" s="6">
        <v>1128299</v>
      </c>
      <c r="D557" s="7">
        <v>44423</v>
      </c>
      <c r="E557" s="6" t="s">
        <v>28</v>
      </c>
      <c r="F557" s="6" t="s">
        <v>39</v>
      </c>
      <c r="G557" s="6" t="s">
        <v>40</v>
      </c>
      <c r="H557" s="6" t="s">
        <v>22</v>
      </c>
      <c r="I557" s="8">
        <v>0.8</v>
      </c>
      <c r="J557" s="9">
        <v>4000</v>
      </c>
      <c r="K557" s="10">
        <f t="shared" si="4"/>
        <v>3200</v>
      </c>
      <c r="L557" s="10">
        <f t="shared" si="5"/>
        <v>640</v>
      </c>
      <c r="M557" s="11">
        <v>0.2</v>
      </c>
      <c r="O557" s="16"/>
      <c r="P557" s="14"/>
      <c r="Q557" s="12"/>
      <c r="R557" s="13"/>
    </row>
    <row r="558" spans="1:18" ht="15.75" customHeight="1">
      <c r="A558" s="1"/>
      <c r="B558" s="6" t="s">
        <v>27</v>
      </c>
      <c r="C558" s="6">
        <v>1128299</v>
      </c>
      <c r="D558" s="7">
        <v>44455</v>
      </c>
      <c r="E558" s="6" t="s">
        <v>28</v>
      </c>
      <c r="F558" s="6" t="s">
        <v>39</v>
      </c>
      <c r="G558" s="6" t="s">
        <v>40</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c r="A559" s="1"/>
      <c r="B559" s="6" t="s">
        <v>27</v>
      </c>
      <c r="C559" s="6">
        <v>1128299</v>
      </c>
      <c r="D559" s="7">
        <v>44455</v>
      </c>
      <c r="E559" s="6" t="s">
        <v>28</v>
      </c>
      <c r="F559" s="6" t="s">
        <v>39</v>
      </c>
      <c r="G559" s="6" t="s">
        <v>40</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c r="A560" s="1"/>
      <c r="B560" s="6" t="s">
        <v>27</v>
      </c>
      <c r="C560" s="6">
        <v>1128299</v>
      </c>
      <c r="D560" s="7">
        <v>44455</v>
      </c>
      <c r="E560" s="6" t="s">
        <v>28</v>
      </c>
      <c r="F560" s="6" t="s">
        <v>39</v>
      </c>
      <c r="G560" s="6" t="s">
        <v>40</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c r="A561" s="1"/>
      <c r="B561" s="6" t="s">
        <v>27</v>
      </c>
      <c r="C561" s="6">
        <v>1128299</v>
      </c>
      <c r="D561" s="7">
        <v>44455</v>
      </c>
      <c r="E561" s="6" t="s">
        <v>28</v>
      </c>
      <c r="F561" s="6" t="s">
        <v>39</v>
      </c>
      <c r="G561" s="6" t="s">
        <v>40</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c r="A562" s="1"/>
      <c r="B562" s="6" t="s">
        <v>27</v>
      </c>
      <c r="C562" s="6">
        <v>1128299</v>
      </c>
      <c r="D562" s="7">
        <v>44455</v>
      </c>
      <c r="E562" s="6" t="s">
        <v>28</v>
      </c>
      <c r="F562" s="6" t="s">
        <v>39</v>
      </c>
      <c r="G562" s="6" t="s">
        <v>40</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c r="A563" s="1"/>
      <c r="B563" s="6" t="s">
        <v>27</v>
      </c>
      <c r="C563" s="6">
        <v>1128299</v>
      </c>
      <c r="D563" s="7">
        <v>44455</v>
      </c>
      <c r="E563" s="6" t="s">
        <v>28</v>
      </c>
      <c r="F563" s="6" t="s">
        <v>39</v>
      </c>
      <c r="G563" s="6" t="s">
        <v>40</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c r="A564" s="1"/>
      <c r="B564" s="6" t="s">
        <v>27</v>
      </c>
      <c r="C564" s="6">
        <v>1128299</v>
      </c>
      <c r="D564" s="7">
        <v>44484</v>
      </c>
      <c r="E564" s="6" t="s">
        <v>28</v>
      </c>
      <c r="F564" s="6" t="s">
        <v>39</v>
      </c>
      <c r="G564" s="6" t="s">
        <v>40</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c r="A565" s="1"/>
      <c r="B565" s="6" t="s">
        <v>27</v>
      </c>
      <c r="C565" s="6">
        <v>1128299</v>
      </c>
      <c r="D565" s="7">
        <v>44484</v>
      </c>
      <c r="E565" s="6" t="s">
        <v>28</v>
      </c>
      <c r="F565" s="6" t="s">
        <v>39</v>
      </c>
      <c r="G565" s="6" t="s">
        <v>40</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c r="A566" s="1"/>
      <c r="B566" s="6" t="s">
        <v>27</v>
      </c>
      <c r="C566" s="6">
        <v>1128299</v>
      </c>
      <c r="D566" s="7">
        <v>44484</v>
      </c>
      <c r="E566" s="6" t="s">
        <v>28</v>
      </c>
      <c r="F566" s="6" t="s">
        <v>39</v>
      </c>
      <c r="G566" s="6" t="s">
        <v>40</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c r="A567" s="1"/>
      <c r="B567" s="6" t="s">
        <v>27</v>
      </c>
      <c r="C567" s="6">
        <v>1128299</v>
      </c>
      <c r="D567" s="7">
        <v>44484</v>
      </c>
      <c r="E567" s="6" t="s">
        <v>28</v>
      </c>
      <c r="F567" s="6" t="s">
        <v>39</v>
      </c>
      <c r="G567" s="6" t="s">
        <v>40</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c r="A568" s="1"/>
      <c r="B568" s="6" t="s">
        <v>27</v>
      </c>
      <c r="C568" s="6">
        <v>1128299</v>
      </c>
      <c r="D568" s="7">
        <v>44484</v>
      </c>
      <c r="E568" s="6" t="s">
        <v>28</v>
      </c>
      <c r="F568" s="6" t="s">
        <v>39</v>
      </c>
      <c r="G568" s="6" t="s">
        <v>40</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c r="A569" s="1"/>
      <c r="B569" s="6" t="s">
        <v>27</v>
      </c>
      <c r="C569" s="6">
        <v>1128299</v>
      </c>
      <c r="D569" s="7">
        <v>44484</v>
      </c>
      <c r="E569" s="6" t="s">
        <v>28</v>
      </c>
      <c r="F569" s="6" t="s">
        <v>39</v>
      </c>
      <c r="G569" s="6" t="s">
        <v>40</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c r="A570" s="1"/>
      <c r="B570" s="6" t="s">
        <v>27</v>
      </c>
      <c r="C570" s="6">
        <v>1128299</v>
      </c>
      <c r="D570" s="7">
        <v>44515</v>
      </c>
      <c r="E570" s="6" t="s">
        <v>28</v>
      </c>
      <c r="F570" s="6" t="s">
        <v>39</v>
      </c>
      <c r="G570" s="6" t="s">
        <v>40</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c r="A571" s="1"/>
      <c r="B571" s="6" t="s">
        <v>27</v>
      </c>
      <c r="C571" s="6">
        <v>1128299</v>
      </c>
      <c r="D571" s="7">
        <v>44515</v>
      </c>
      <c r="E571" s="6" t="s">
        <v>28</v>
      </c>
      <c r="F571" s="6" t="s">
        <v>39</v>
      </c>
      <c r="G571" s="6" t="s">
        <v>40</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c r="A572" s="1"/>
      <c r="B572" s="6" t="s">
        <v>27</v>
      </c>
      <c r="C572" s="6">
        <v>1128299</v>
      </c>
      <c r="D572" s="7">
        <v>44515</v>
      </c>
      <c r="E572" s="6" t="s">
        <v>28</v>
      </c>
      <c r="F572" s="6" t="s">
        <v>39</v>
      </c>
      <c r="G572" s="6" t="s">
        <v>40</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c r="A573" s="1"/>
      <c r="B573" s="6" t="s">
        <v>27</v>
      </c>
      <c r="C573" s="6">
        <v>1128299</v>
      </c>
      <c r="D573" s="7">
        <v>44515</v>
      </c>
      <c r="E573" s="6" t="s">
        <v>28</v>
      </c>
      <c r="F573" s="6" t="s">
        <v>39</v>
      </c>
      <c r="G573" s="6" t="s">
        <v>40</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c r="A574" s="1"/>
      <c r="B574" s="6" t="s">
        <v>27</v>
      </c>
      <c r="C574" s="6">
        <v>1128299</v>
      </c>
      <c r="D574" s="7">
        <v>44515</v>
      </c>
      <c r="E574" s="6" t="s">
        <v>28</v>
      </c>
      <c r="F574" s="6" t="s">
        <v>39</v>
      </c>
      <c r="G574" s="6" t="s">
        <v>40</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c r="A575" s="1"/>
      <c r="B575" s="6" t="s">
        <v>27</v>
      </c>
      <c r="C575" s="6">
        <v>1128299</v>
      </c>
      <c r="D575" s="7">
        <v>44515</v>
      </c>
      <c r="E575" s="6" t="s">
        <v>28</v>
      </c>
      <c r="F575" s="6" t="s">
        <v>39</v>
      </c>
      <c r="G575" s="6" t="s">
        <v>40</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c r="A576" s="1"/>
      <c r="B576" s="6" t="s">
        <v>27</v>
      </c>
      <c r="C576" s="6">
        <v>1128299</v>
      </c>
      <c r="D576" s="7">
        <v>44544</v>
      </c>
      <c r="E576" s="6" t="s">
        <v>28</v>
      </c>
      <c r="F576" s="6" t="s">
        <v>39</v>
      </c>
      <c r="G576" s="6" t="s">
        <v>40</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c r="A577" s="1"/>
      <c r="B577" s="6" t="s">
        <v>27</v>
      </c>
      <c r="C577" s="6">
        <v>1128299</v>
      </c>
      <c r="D577" s="7">
        <v>44544</v>
      </c>
      <c r="E577" s="6" t="s">
        <v>28</v>
      </c>
      <c r="F577" s="6" t="s">
        <v>39</v>
      </c>
      <c r="G577" s="6" t="s">
        <v>40</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c r="A578" s="1"/>
      <c r="B578" s="6" t="s">
        <v>27</v>
      </c>
      <c r="C578" s="6">
        <v>1128299</v>
      </c>
      <c r="D578" s="7">
        <v>44544</v>
      </c>
      <c r="E578" s="6" t="s">
        <v>28</v>
      </c>
      <c r="F578" s="6" t="s">
        <v>39</v>
      </c>
      <c r="G578" s="6" t="s">
        <v>40</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c r="A579" s="1"/>
      <c r="B579" s="6" t="s">
        <v>27</v>
      </c>
      <c r="C579" s="6">
        <v>1128299</v>
      </c>
      <c r="D579" s="7">
        <v>44544</v>
      </c>
      <c r="E579" s="6" t="s">
        <v>28</v>
      </c>
      <c r="F579" s="6" t="s">
        <v>39</v>
      </c>
      <c r="G579" s="6" t="s">
        <v>40</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c r="A580" s="1"/>
      <c r="B580" s="6" t="s">
        <v>27</v>
      </c>
      <c r="C580" s="6">
        <v>1128299</v>
      </c>
      <c r="D580" s="7">
        <v>44544</v>
      </c>
      <c r="E580" s="6" t="s">
        <v>28</v>
      </c>
      <c r="F580" s="6" t="s">
        <v>39</v>
      </c>
      <c r="G580" s="6" t="s">
        <v>40</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c r="A581" s="1"/>
      <c r="B581" s="6" t="s">
        <v>27</v>
      </c>
      <c r="C581" s="6">
        <v>1128299</v>
      </c>
      <c r="D581" s="7">
        <v>44544</v>
      </c>
      <c r="E581" s="6" t="s">
        <v>28</v>
      </c>
      <c r="F581" s="6" t="s">
        <v>39</v>
      </c>
      <c r="G581" s="6" t="s">
        <v>40</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c r="A582" s="1"/>
      <c r="B582" s="6" t="s">
        <v>27</v>
      </c>
      <c r="C582" s="6">
        <v>1128299</v>
      </c>
      <c r="D582" s="7">
        <v>44201</v>
      </c>
      <c r="E582" s="6" t="s">
        <v>28</v>
      </c>
      <c r="F582" s="6" t="s">
        <v>41</v>
      </c>
      <c r="G582" s="6" t="s">
        <v>42</v>
      </c>
      <c r="H582" s="6" t="s">
        <v>17</v>
      </c>
      <c r="I582" s="8">
        <v>0.3</v>
      </c>
      <c r="J582" s="9">
        <v>4250</v>
      </c>
      <c r="K582" s="10">
        <f t="shared" si="4"/>
        <v>1275</v>
      </c>
      <c r="L582" s="10">
        <f t="shared" si="5"/>
        <v>446.25000000000006</v>
      </c>
      <c r="M582" s="11">
        <v>0.35000000000000003</v>
      </c>
      <c r="O582" s="16"/>
      <c r="P582" s="14"/>
      <c r="Q582" s="12"/>
      <c r="R582" s="13"/>
    </row>
    <row r="583" spans="1:18" ht="15.75" customHeight="1">
      <c r="A583" s="1"/>
      <c r="B583" s="6" t="s">
        <v>27</v>
      </c>
      <c r="C583" s="6">
        <v>1128299</v>
      </c>
      <c r="D583" s="7">
        <v>44201</v>
      </c>
      <c r="E583" s="6" t="s">
        <v>28</v>
      </c>
      <c r="F583" s="6" t="s">
        <v>41</v>
      </c>
      <c r="G583" s="6" t="s">
        <v>42</v>
      </c>
      <c r="H583" s="6" t="s">
        <v>18</v>
      </c>
      <c r="I583" s="8">
        <v>0.4</v>
      </c>
      <c r="J583" s="9">
        <v>4250</v>
      </c>
      <c r="K583" s="10">
        <f t="shared" si="4"/>
        <v>1700</v>
      </c>
      <c r="L583" s="10">
        <f t="shared" si="5"/>
        <v>340</v>
      </c>
      <c r="M583" s="11">
        <v>0.2</v>
      </c>
      <c r="O583" s="16"/>
      <c r="P583" s="14"/>
      <c r="Q583" s="12"/>
      <c r="R583" s="13"/>
    </row>
    <row r="584" spans="1:18" ht="15.75" customHeight="1">
      <c r="A584" s="1"/>
      <c r="B584" s="6" t="s">
        <v>27</v>
      </c>
      <c r="C584" s="6">
        <v>1128299</v>
      </c>
      <c r="D584" s="7">
        <v>44201</v>
      </c>
      <c r="E584" s="6" t="s">
        <v>28</v>
      </c>
      <c r="F584" s="6" t="s">
        <v>41</v>
      </c>
      <c r="G584" s="6" t="s">
        <v>42</v>
      </c>
      <c r="H584" s="6" t="s">
        <v>19</v>
      </c>
      <c r="I584" s="8">
        <v>0.4</v>
      </c>
      <c r="J584" s="9">
        <v>4250</v>
      </c>
      <c r="K584" s="10">
        <f t="shared" si="4"/>
        <v>1700</v>
      </c>
      <c r="L584" s="10">
        <f t="shared" si="5"/>
        <v>595</v>
      </c>
      <c r="M584" s="11">
        <v>0.35000000000000003</v>
      </c>
      <c r="O584" s="16"/>
      <c r="P584" s="14"/>
      <c r="Q584" s="12"/>
      <c r="R584" s="13"/>
    </row>
    <row r="585" spans="1:18" ht="15.75" customHeight="1">
      <c r="A585" s="1"/>
      <c r="B585" s="6" t="s">
        <v>27</v>
      </c>
      <c r="C585" s="6">
        <v>1128299</v>
      </c>
      <c r="D585" s="7">
        <v>44201</v>
      </c>
      <c r="E585" s="6" t="s">
        <v>28</v>
      </c>
      <c r="F585" s="6" t="s">
        <v>41</v>
      </c>
      <c r="G585" s="6" t="s">
        <v>42</v>
      </c>
      <c r="H585" s="6" t="s">
        <v>20</v>
      </c>
      <c r="I585" s="8">
        <v>0.4</v>
      </c>
      <c r="J585" s="9">
        <v>2750</v>
      </c>
      <c r="K585" s="10">
        <f t="shared" si="4"/>
        <v>1100</v>
      </c>
      <c r="L585" s="10">
        <f t="shared" si="5"/>
        <v>330</v>
      </c>
      <c r="M585" s="11">
        <v>0.3</v>
      </c>
      <c r="O585" s="16"/>
      <c r="P585" s="14"/>
      <c r="Q585" s="12"/>
      <c r="R585" s="13"/>
    </row>
    <row r="586" spans="1:18" ht="15.75" customHeight="1">
      <c r="A586" s="1"/>
      <c r="B586" s="6" t="s">
        <v>27</v>
      </c>
      <c r="C586" s="6">
        <v>1128299</v>
      </c>
      <c r="D586" s="7">
        <v>44201</v>
      </c>
      <c r="E586" s="6" t="s">
        <v>28</v>
      </c>
      <c r="F586" s="6" t="s">
        <v>41</v>
      </c>
      <c r="G586" s="6" t="s">
        <v>42</v>
      </c>
      <c r="H586" s="6" t="s">
        <v>21</v>
      </c>
      <c r="I586" s="8">
        <v>0.45</v>
      </c>
      <c r="J586" s="9">
        <v>2250</v>
      </c>
      <c r="K586" s="10">
        <f t="shared" si="4"/>
        <v>1012.5</v>
      </c>
      <c r="L586" s="10">
        <f t="shared" si="5"/>
        <v>506.25</v>
      </c>
      <c r="M586" s="11">
        <v>0.5</v>
      </c>
      <c r="O586" s="16"/>
      <c r="P586" s="14"/>
      <c r="Q586" s="12"/>
      <c r="R586" s="13"/>
    </row>
    <row r="587" spans="1:18" ht="15.75" customHeight="1">
      <c r="A587" s="1"/>
      <c r="B587" s="6" t="s">
        <v>27</v>
      </c>
      <c r="C587" s="6">
        <v>1128299</v>
      </c>
      <c r="D587" s="7">
        <v>44201</v>
      </c>
      <c r="E587" s="6" t="s">
        <v>28</v>
      </c>
      <c r="F587" s="6" t="s">
        <v>41</v>
      </c>
      <c r="G587" s="6" t="s">
        <v>42</v>
      </c>
      <c r="H587" s="6" t="s">
        <v>22</v>
      </c>
      <c r="I587" s="8">
        <v>0.4</v>
      </c>
      <c r="J587" s="9">
        <v>4750</v>
      </c>
      <c r="K587" s="10">
        <f t="shared" si="4"/>
        <v>1900</v>
      </c>
      <c r="L587" s="10">
        <f t="shared" si="5"/>
        <v>285.00000000000006</v>
      </c>
      <c r="M587" s="11">
        <v>0.15000000000000002</v>
      </c>
      <c r="O587" s="16"/>
      <c r="P587" s="14"/>
      <c r="Q587" s="12"/>
      <c r="R587" s="13"/>
    </row>
    <row r="588" spans="1:18" ht="15.75" customHeight="1">
      <c r="A588" s="1"/>
      <c r="B588" s="6" t="s">
        <v>27</v>
      </c>
      <c r="C588" s="6">
        <v>1128299</v>
      </c>
      <c r="D588" s="7">
        <v>44232</v>
      </c>
      <c r="E588" s="6" t="s">
        <v>28</v>
      </c>
      <c r="F588" s="6" t="s">
        <v>41</v>
      </c>
      <c r="G588" s="6" t="s">
        <v>42</v>
      </c>
      <c r="H588" s="6" t="s">
        <v>17</v>
      </c>
      <c r="I588" s="8">
        <v>0.3</v>
      </c>
      <c r="J588" s="9">
        <v>5250</v>
      </c>
      <c r="K588" s="10">
        <f t="shared" si="4"/>
        <v>1575</v>
      </c>
      <c r="L588" s="10">
        <f t="shared" si="5"/>
        <v>551.25</v>
      </c>
      <c r="M588" s="11">
        <v>0.35000000000000003</v>
      </c>
      <c r="O588" s="16"/>
      <c r="P588" s="14"/>
      <c r="Q588" s="12"/>
      <c r="R588" s="13"/>
    </row>
    <row r="589" spans="1:18" ht="15.75" customHeight="1">
      <c r="A589" s="1"/>
      <c r="B589" s="6" t="s">
        <v>27</v>
      </c>
      <c r="C589" s="6">
        <v>1128299</v>
      </c>
      <c r="D589" s="7">
        <v>44232</v>
      </c>
      <c r="E589" s="6" t="s">
        <v>28</v>
      </c>
      <c r="F589" s="6" t="s">
        <v>41</v>
      </c>
      <c r="G589" s="6" t="s">
        <v>42</v>
      </c>
      <c r="H589" s="6" t="s">
        <v>18</v>
      </c>
      <c r="I589" s="8">
        <v>0.4</v>
      </c>
      <c r="J589" s="9">
        <v>4250</v>
      </c>
      <c r="K589" s="10">
        <f t="shared" si="4"/>
        <v>1700</v>
      </c>
      <c r="L589" s="10">
        <f t="shared" si="5"/>
        <v>340</v>
      </c>
      <c r="M589" s="11">
        <v>0.2</v>
      </c>
      <c r="O589" s="16"/>
      <c r="P589" s="14"/>
      <c r="Q589" s="12"/>
      <c r="R589" s="13"/>
    </row>
    <row r="590" spans="1:18" ht="15.75" customHeight="1">
      <c r="A590" s="1"/>
      <c r="B590" s="6" t="s">
        <v>27</v>
      </c>
      <c r="C590" s="6">
        <v>1128299</v>
      </c>
      <c r="D590" s="7">
        <v>44232</v>
      </c>
      <c r="E590" s="6" t="s">
        <v>28</v>
      </c>
      <c r="F590" s="6" t="s">
        <v>41</v>
      </c>
      <c r="G590" s="6" t="s">
        <v>42</v>
      </c>
      <c r="H590" s="6" t="s">
        <v>19</v>
      </c>
      <c r="I590" s="8">
        <v>0.4</v>
      </c>
      <c r="J590" s="9">
        <v>4250</v>
      </c>
      <c r="K590" s="10">
        <f t="shared" si="4"/>
        <v>1700</v>
      </c>
      <c r="L590" s="10">
        <f t="shared" si="5"/>
        <v>595</v>
      </c>
      <c r="M590" s="11">
        <v>0.35000000000000003</v>
      </c>
      <c r="O590" s="16"/>
      <c r="P590" s="14"/>
      <c r="Q590" s="12"/>
      <c r="R590" s="13"/>
    </row>
    <row r="591" spans="1:18" ht="15.75" customHeight="1">
      <c r="A591" s="1"/>
      <c r="B591" s="6" t="s">
        <v>27</v>
      </c>
      <c r="C591" s="6">
        <v>1128299</v>
      </c>
      <c r="D591" s="7">
        <v>44232</v>
      </c>
      <c r="E591" s="6" t="s">
        <v>28</v>
      </c>
      <c r="F591" s="6" t="s">
        <v>41</v>
      </c>
      <c r="G591" s="6" t="s">
        <v>42</v>
      </c>
      <c r="H591" s="6" t="s">
        <v>20</v>
      </c>
      <c r="I591" s="8">
        <v>0.4</v>
      </c>
      <c r="J591" s="9">
        <v>2750</v>
      </c>
      <c r="K591" s="10">
        <f t="shared" si="4"/>
        <v>1100</v>
      </c>
      <c r="L591" s="10">
        <f t="shared" si="5"/>
        <v>330</v>
      </c>
      <c r="M591" s="11">
        <v>0.3</v>
      </c>
      <c r="O591" s="16"/>
      <c r="P591" s="14"/>
      <c r="Q591" s="12"/>
      <c r="R591" s="13"/>
    </row>
    <row r="592" spans="1:18" ht="15.75" customHeight="1">
      <c r="A592" s="1"/>
      <c r="B592" s="6" t="s">
        <v>27</v>
      </c>
      <c r="C592" s="6">
        <v>1128299</v>
      </c>
      <c r="D592" s="7">
        <v>44232</v>
      </c>
      <c r="E592" s="6" t="s">
        <v>28</v>
      </c>
      <c r="F592" s="6" t="s">
        <v>41</v>
      </c>
      <c r="G592" s="6" t="s">
        <v>42</v>
      </c>
      <c r="H592" s="6" t="s">
        <v>21</v>
      </c>
      <c r="I592" s="8">
        <v>0.45</v>
      </c>
      <c r="J592" s="9">
        <v>2000</v>
      </c>
      <c r="K592" s="10">
        <f t="shared" si="4"/>
        <v>900</v>
      </c>
      <c r="L592" s="10">
        <f t="shared" si="5"/>
        <v>450</v>
      </c>
      <c r="M592" s="11">
        <v>0.5</v>
      </c>
      <c r="O592" s="16"/>
      <c r="P592" s="14"/>
      <c r="Q592" s="12"/>
      <c r="R592" s="13"/>
    </row>
    <row r="593" spans="1:18" ht="15.75" customHeight="1">
      <c r="A593" s="1"/>
      <c r="B593" s="6" t="s">
        <v>27</v>
      </c>
      <c r="C593" s="6">
        <v>1128299</v>
      </c>
      <c r="D593" s="7">
        <v>44232</v>
      </c>
      <c r="E593" s="6" t="s">
        <v>28</v>
      </c>
      <c r="F593" s="6" t="s">
        <v>41</v>
      </c>
      <c r="G593" s="6" t="s">
        <v>42</v>
      </c>
      <c r="H593" s="6" t="s">
        <v>22</v>
      </c>
      <c r="I593" s="8">
        <v>0.4</v>
      </c>
      <c r="J593" s="9">
        <v>4000</v>
      </c>
      <c r="K593" s="10">
        <f t="shared" si="4"/>
        <v>1600</v>
      </c>
      <c r="L593" s="10">
        <f t="shared" si="5"/>
        <v>240.00000000000003</v>
      </c>
      <c r="M593" s="11">
        <v>0.15000000000000002</v>
      </c>
      <c r="O593" s="16"/>
      <c r="P593" s="14"/>
      <c r="Q593" s="12"/>
      <c r="R593" s="13"/>
    </row>
    <row r="594" spans="1:18" ht="15.75" customHeight="1">
      <c r="A594" s="1"/>
      <c r="B594" s="6" t="s">
        <v>27</v>
      </c>
      <c r="C594" s="6">
        <v>1128299</v>
      </c>
      <c r="D594" s="7">
        <v>44259</v>
      </c>
      <c r="E594" s="6" t="s">
        <v>28</v>
      </c>
      <c r="F594" s="6" t="s">
        <v>41</v>
      </c>
      <c r="G594" s="6" t="s">
        <v>42</v>
      </c>
      <c r="H594" s="6" t="s">
        <v>17</v>
      </c>
      <c r="I594" s="8">
        <v>0.4</v>
      </c>
      <c r="J594" s="9">
        <v>5500</v>
      </c>
      <c r="K594" s="10">
        <f t="shared" si="4"/>
        <v>2200</v>
      </c>
      <c r="L594" s="10">
        <f t="shared" si="5"/>
        <v>770.00000000000011</v>
      </c>
      <c r="M594" s="11">
        <v>0.35000000000000003</v>
      </c>
      <c r="O594" s="16"/>
      <c r="P594" s="14"/>
      <c r="Q594" s="12"/>
      <c r="R594" s="13"/>
    </row>
    <row r="595" spans="1:18" ht="15.75" customHeight="1">
      <c r="A595" s="1"/>
      <c r="B595" s="6" t="s">
        <v>27</v>
      </c>
      <c r="C595" s="6">
        <v>1128299</v>
      </c>
      <c r="D595" s="7">
        <v>44259</v>
      </c>
      <c r="E595" s="6" t="s">
        <v>28</v>
      </c>
      <c r="F595" s="6" t="s">
        <v>41</v>
      </c>
      <c r="G595" s="6" t="s">
        <v>42</v>
      </c>
      <c r="H595" s="6" t="s">
        <v>18</v>
      </c>
      <c r="I595" s="8">
        <v>0.49999999999999994</v>
      </c>
      <c r="J595" s="9">
        <v>4000</v>
      </c>
      <c r="K595" s="10">
        <f t="shared" si="4"/>
        <v>1999.9999999999998</v>
      </c>
      <c r="L595" s="10">
        <f t="shared" si="5"/>
        <v>400</v>
      </c>
      <c r="M595" s="11">
        <v>0.2</v>
      </c>
      <c r="O595" s="16"/>
      <c r="P595" s="14"/>
      <c r="Q595" s="12"/>
      <c r="R595" s="13"/>
    </row>
    <row r="596" spans="1:18" ht="15.75" customHeight="1">
      <c r="A596" s="1"/>
      <c r="B596" s="6" t="s">
        <v>27</v>
      </c>
      <c r="C596" s="6">
        <v>1128299</v>
      </c>
      <c r="D596" s="7">
        <v>44259</v>
      </c>
      <c r="E596" s="6" t="s">
        <v>28</v>
      </c>
      <c r="F596" s="6" t="s">
        <v>41</v>
      </c>
      <c r="G596" s="6" t="s">
        <v>42</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c r="A597" s="1"/>
      <c r="B597" s="6" t="s">
        <v>27</v>
      </c>
      <c r="C597" s="6">
        <v>1128299</v>
      </c>
      <c r="D597" s="7">
        <v>44259</v>
      </c>
      <c r="E597" s="6" t="s">
        <v>28</v>
      </c>
      <c r="F597" s="6" t="s">
        <v>41</v>
      </c>
      <c r="G597" s="6" t="s">
        <v>42</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c r="A598" s="1"/>
      <c r="B598" s="6" t="s">
        <v>27</v>
      </c>
      <c r="C598" s="6">
        <v>1128299</v>
      </c>
      <c r="D598" s="7">
        <v>44259</v>
      </c>
      <c r="E598" s="6" t="s">
        <v>28</v>
      </c>
      <c r="F598" s="6" t="s">
        <v>41</v>
      </c>
      <c r="G598" s="6" t="s">
        <v>42</v>
      </c>
      <c r="H598" s="6" t="s">
        <v>21</v>
      </c>
      <c r="I598" s="8">
        <v>0.6</v>
      </c>
      <c r="J598" s="9">
        <v>1500</v>
      </c>
      <c r="K598" s="10">
        <f t="shared" si="4"/>
        <v>900</v>
      </c>
      <c r="L598" s="10">
        <f t="shared" si="5"/>
        <v>450</v>
      </c>
      <c r="M598" s="11">
        <v>0.5</v>
      </c>
      <c r="O598" s="16"/>
      <c r="P598" s="14"/>
      <c r="Q598" s="12"/>
      <c r="R598" s="13"/>
    </row>
    <row r="599" spans="1:18" ht="15.75" customHeight="1">
      <c r="A599" s="1"/>
      <c r="B599" s="6" t="s">
        <v>27</v>
      </c>
      <c r="C599" s="6">
        <v>1128299</v>
      </c>
      <c r="D599" s="7">
        <v>44259</v>
      </c>
      <c r="E599" s="6" t="s">
        <v>28</v>
      </c>
      <c r="F599" s="6" t="s">
        <v>41</v>
      </c>
      <c r="G599" s="6" t="s">
        <v>42</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c r="A600" s="1"/>
      <c r="B600" s="6" t="s">
        <v>27</v>
      </c>
      <c r="C600" s="6">
        <v>1128299</v>
      </c>
      <c r="D600" s="7">
        <v>44291</v>
      </c>
      <c r="E600" s="6" t="s">
        <v>28</v>
      </c>
      <c r="F600" s="6" t="s">
        <v>41</v>
      </c>
      <c r="G600" s="6" t="s">
        <v>42</v>
      </c>
      <c r="H600" s="6" t="s">
        <v>17</v>
      </c>
      <c r="I600" s="8">
        <v>0.6</v>
      </c>
      <c r="J600" s="9">
        <v>5250</v>
      </c>
      <c r="K600" s="10">
        <f t="shared" si="4"/>
        <v>3150</v>
      </c>
      <c r="L600" s="10">
        <f t="shared" si="5"/>
        <v>1102.5</v>
      </c>
      <c r="M600" s="11">
        <v>0.35000000000000003</v>
      </c>
      <c r="O600" s="16"/>
      <c r="P600" s="14"/>
      <c r="Q600" s="12"/>
      <c r="R600" s="13"/>
    </row>
    <row r="601" spans="1:18" ht="15.75" customHeight="1">
      <c r="A601" s="1"/>
      <c r="B601" s="6" t="s">
        <v>27</v>
      </c>
      <c r="C601" s="6">
        <v>1128299</v>
      </c>
      <c r="D601" s="7">
        <v>44291</v>
      </c>
      <c r="E601" s="6" t="s">
        <v>28</v>
      </c>
      <c r="F601" s="6" t="s">
        <v>41</v>
      </c>
      <c r="G601" s="6" t="s">
        <v>42</v>
      </c>
      <c r="H601" s="6" t="s">
        <v>18</v>
      </c>
      <c r="I601" s="8">
        <v>0.65</v>
      </c>
      <c r="J601" s="9">
        <v>3250</v>
      </c>
      <c r="K601" s="10">
        <f t="shared" si="4"/>
        <v>2112.5</v>
      </c>
      <c r="L601" s="10">
        <f t="shared" si="5"/>
        <v>422.5</v>
      </c>
      <c r="M601" s="11">
        <v>0.2</v>
      </c>
      <c r="O601" s="16"/>
      <c r="P601" s="14"/>
      <c r="Q601" s="12"/>
      <c r="R601" s="13"/>
    </row>
    <row r="602" spans="1:18" ht="15.75" customHeight="1">
      <c r="A602" s="1"/>
      <c r="B602" s="6" t="s">
        <v>27</v>
      </c>
      <c r="C602" s="6">
        <v>1128299</v>
      </c>
      <c r="D602" s="7">
        <v>44291</v>
      </c>
      <c r="E602" s="6" t="s">
        <v>28</v>
      </c>
      <c r="F602" s="6" t="s">
        <v>41</v>
      </c>
      <c r="G602" s="6" t="s">
        <v>42</v>
      </c>
      <c r="H602" s="6" t="s">
        <v>19</v>
      </c>
      <c r="I602" s="8">
        <v>0.65</v>
      </c>
      <c r="J602" s="9">
        <v>3750</v>
      </c>
      <c r="K602" s="10">
        <f t="shared" si="4"/>
        <v>2437.5</v>
      </c>
      <c r="L602" s="10">
        <f t="shared" si="5"/>
        <v>853.12500000000011</v>
      </c>
      <c r="M602" s="11">
        <v>0.35000000000000003</v>
      </c>
      <c r="O602" s="16"/>
      <c r="P602" s="14"/>
      <c r="Q602" s="12"/>
      <c r="R602" s="13"/>
    </row>
    <row r="603" spans="1:18" ht="15.75" customHeight="1">
      <c r="A603" s="1"/>
      <c r="B603" s="6" t="s">
        <v>27</v>
      </c>
      <c r="C603" s="6">
        <v>1128299</v>
      </c>
      <c r="D603" s="7">
        <v>44291</v>
      </c>
      <c r="E603" s="6" t="s">
        <v>28</v>
      </c>
      <c r="F603" s="6" t="s">
        <v>41</v>
      </c>
      <c r="G603" s="6" t="s">
        <v>42</v>
      </c>
      <c r="H603" s="6" t="s">
        <v>20</v>
      </c>
      <c r="I603" s="8">
        <v>0.6</v>
      </c>
      <c r="J603" s="9">
        <v>2750</v>
      </c>
      <c r="K603" s="10">
        <f t="shared" si="4"/>
        <v>1650</v>
      </c>
      <c r="L603" s="10">
        <f t="shared" si="5"/>
        <v>495</v>
      </c>
      <c r="M603" s="11">
        <v>0.3</v>
      </c>
      <c r="O603" s="16"/>
      <c r="P603" s="14"/>
      <c r="Q603" s="12"/>
      <c r="R603" s="13"/>
    </row>
    <row r="604" spans="1:18" ht="15.75" customHeight="1">
      <c r="A604" s="1"/>
      <c r="B604" s="6" t="s">
        <v>27</v>
      </c>
      <c r="C604" s="6">
        <v>1128299</v>
      </c>
      <c r="D604" s="7">
        <v>44291</v>
      </c>
      <c r="E604" s="6" t="s">
        <v>28</v>
      </c>
      <c r="F604" s="6" t="s">
        <v>41</v>
      </c>
      <c r="G604" s="6" t="s">
        <v>42</v>
      </c>
      <c r="H604" s="6" t="s">
        <v>21</v>
      </c>
      <c r="I604" s="8">
        <v>0.65</v>
      </c>
      <c r="J604" s="9">
        <v>1750</v>
      </c>
      <c r="K604" s="10">
        <f t="shared" si="4"/>
        <v>1137.5</v>
      </c>
      <c r="L604" s="10">
        <f t="shared" si="5"/>
        <v>568.75</v>
      </c>
      <c r="M604" s="11">
        <v>0.5</v>
      </c>
      <c r="O604" s="16"/>
      <c r="P604" s="14"/>
      <c r="Q604" s="12"/>
      <c r="R604" s="13"/>
    </row>
    <row r="605" spans="1:18" ht="15.75" customHeight="1">
      <c r="A605" s="1"/>
      <c r="B605" s="6" t="s">
        <v>27</v>
      </c>
      <c r="C605" s="6">
        <v>1128299</v>
      </c>
      <c r="D605" s="7">
        <v>44291</v>
      </c>
      <c r="E605" s="6" t="s">
        <v>28</v>
      </c>
      <c r="F605" s="6" t="s">
        <v>41</v>
      </c>
      <c r="G605" s="6" t="s">
        <v>42</v>
      </c>
      <c r="H605" s="6" t="s">
        <v>22</v>
      </c>
      <c r="I605" s="8">
        <v>0.8</v>
      </c>
      <c r="J605" s="9">
        <v>3250</v>
      </c>
      <c r="K605" s="10">
        <f t="shared" si="4"/>
        <v>2600</v>
      </c>
      <c r="L605" s="10">
        <f t="shared" si="5"/>
        <v>390.00000000000006</v>
      </c>
      <c r="M605" s="11">
        <v>0.15000000000000002</v>
      </c>
      <c r="O605" s="16"/>
      <c r="P605" s="14"/>
      <c r="Q605" s="12"/>
      <c r="R605" s="13"/>
    </row>
    <row r="606" spans="1:18" ht="15.75" customHeight="1">
      <c r="A606" s="1"/>
      <c r="B606" s="6" t="s">
        <v>27</v>
      </c>
      <c r="C606" s="6">
        <v>1128299</v>
      </c>
      <c r="D606" s="7">
        <v>44322</v>
      </c>
      <c r="E606" s="6" t="s">
        <v>28</v>
      </c>
      <c r="F606" s="6" t="s">
        <v>41</v>
      </c>
      <c r="G606" s="6" t="s">
        <v>42</v>
      </c>
      <c r="H606" s="6" t="s">
        <v>17</v>
      </c>
      <c r="I606" s="8">
        <v>0.6</v>
      </c>
      <c r="J606" s="9">
        <v>5250</v>
      </c>
      <c r="K606" s="10">
        <f t="shared" si="4"/>
        <v>3150</v>
      </c>
      <c r="L606" s="10">
        <f t="shared" si="5"/>
        <v>1575</v>
      </c>
      <c r="M606" s="11">
        <v>0.5</v>
      </c>
      <c r="O606" s="16"/>
      <c r="P606" s="14"/>
      <c r="Q606" s="12"/>
      <c r="R606" s="13"/>
    </row>
    <row r="607" spans="1:18" ht="15.75" customHeight="1">
      <c r="A607" s="1"/>
      <c r="B607" s="6" t="s">
        <v>27</v>
      </c>
      <c r="C607" s="6">
        <v>1128299</v>
      </c>
      <c r="D607" s="7">
        <v>44322</v>
      </c>
      <c r="E607" s="6" t="s">
        <v>28</v>
      </c>
      <c r="F607" s="6" t="s">
        <v>41</v>
      </c>
      <c r="G607" s="6" t="s">
        <v>42</v>
      </c>
      <c r="H607" s="6" t="s">
        <v>18</v>
      </c>
      <c r="I607" s="8">
        <v>0.65</v>
      </c>
      <c r="J607" s="9">
        <v>3750</v>
      </c>
      <c r="K607" s="10">
        <f t="shared" si="4"/>
        <v>2437.5</v>
      </c>
      <c r="L607" s="10">
        <f t="shared" si="5"/>
        <v>853.125</v>
      </c>
      <c r="M607" s="11">
        <v>0.35</v>
      </c>
      <c r="O607" s="16"/>
      <c r="P607" s="14"/>
      <c r="Q607" s="12"/>
      <c r="R607" s="13"/>
    </row>
    <row r="608" spans="1:18" ht="15.75" customHeight="1">
      <c r="A608" s="1"/>
      <c r="B608" s="6" t="s">
        <v>27</v>
      </c>
      <c r="C608" s="6">
        <v>1128299</v>
      </c>
      <c r="D608" s="7">
        <v>44322</v>
      </c>
      <c r="E608" s="6" t="s">
        <v>28</v>
      </c>
      <c r="F608" s="6" t="s">
        <v>41</v>
      </c>
      <c r="G608" s="6" t="s">
        <v>42</v>
      </c>
      <c r="H608" s="6" t="s">
        <v>19</v>
      </c>
      <c r="I608" s="8">
        <v>0.65</v>
      </c>
      <c r="J608" s="9">
        <v>3750</v>
      </c>
      <c r="K608" s="10">
        <f t="shared" si="4"/>
        <v>2437.5</v>
      </c>
      <c r="L608" s="10">
        <f t="shared" si="5"/>
        <v>1218.75</v>
      </c>
      <c r="M608" s="11">
        <v>0.5</v>
      </c>
      <c r="O608" s="16"/>
      <c r="P608" s="14"/>
      <c r="Q608" s="12"/>
      <c r="R608" s="13"/>
    </row>
    <row r="609" spans="1:18" ht="15.75" customHeight="1">
      <c r="A609" s="1"/>
      <c r="B609" s="6" t="s">
        <v>27</v>
      </c>
      <c r="C609" s="6">
        <v>1128299</v>
      </c>
      <c r="D609" s="7">
        <v>44322</v>
      </c>
      <c r="E609" s="6" t="s">
        <v>28</v>
      </c>
      <c r="F609" s="6" t="s">
        <v>41</v>
      </c>
      <c r="G609" s="6" t="s">
        <v>42</v>
      </c>
      <c r="H609" s="6" t="s">
        <v>20</v>
      </c>
      <c r="I609" s="8">
        <v>0.6</v>
      </c>
      <c r="J609" s="9">
        <v>2750</v>
      </c>
      <c r="K609" s="10">
        <f t="shared" si="4"/>
        <v>1650</v>
      </c>
      <c r="L609" s="10">
        <f t="shared" si="5"/>
        <v>742.49999999999989</v>
      </c>
      <c r="M609" s="11">
        <v>0.44999999999999996</v>
      </c>
      <c r="O609" s="16"/>
      <c r="P609" s="14"/>
      <c r="Q609" s="12"/>
      <c r="R609" s="13"/>
    </row>
    <row r="610" spans="1:18" ht="15.75" customHeight="1">
      <c r="A610" s="1"/>
      <c r="B610" s="6" t="s">
        <v>27</v>
      </c>
      <c r="C610" s="6">
        <v>1128299</v>
      </c>
      <c r="D610" s="7">
        <v>44322</v>
      </c>
      <c r="E610" s="6" t="s">
        <v>28</v>
      </c>
      <c r="F610" s="6" t="s">
        <v>41</v>
      </c>
      <c r="G610" s="6" t="s">
        <v>42</v>
      </c>
      <c r="H610" s="6" t="s">
        <v>21</v>
      </c>
      <c r="I610" s="8">
        <v>0.65</v>
      </c>
      <c r="J610" s="9">
        <v>1750</v>
      </c>
      <c r="K610" s="10">
        <f t="shared" si="4"/>
        <v>1137.5</v>
      </c>
      <c r="L610" s="10">
        <f t="shared" si="5"/>
        <v>739.37500000000011</v>
      </c>
      <c r="M610" s="11">
        <v>0.65000000000000013</v>
      </c>
      <c r="O610" s="16"/>
      <c r="P610" s="14"/>
      <c r="Q610" s="12"/>
      <c r="R610" s="13"/>
    </row>
    <row r="611" spans="1:18" ht="15.75" customHeight="1">
      <c r="A611" s="1"/>
      <c r="B611" s="6" t="s">
        <v>27</v>
      </c>
      <c r="C611" s="6">
        <v>1128299</v>
      </c>
      <c r="D611" s="7">
        <v>44322</v>
      </c>
      <c r="E611" s="6" t="s">
        <v>28</v>
      </c>
      <c r="F611" s="6" t="s">
        <v>41</v>
      </c>
      <c r="G611" s="6" t="s">
        <v>42</v>
      </c>
      <c r="H611" s="6" t="s">
        <v>22</v>
      </c>
      <c r="I611" s="8">
        <v>0.8</v>
      </c>
      <c r="J611" s="9">
        <v>4750</v>
      </c>
      <c r="K611" s="10">
        <f t="shared" si="4"/>
        <v>3800</v>
      </c>
      <c r="L611" s="10">
        <f t="shared" si="5"/>
        <v>1140</v>
      </c>
      <c r="M611" s="11">
        <v>0.3</v>
      </c>
      <c r="O611" s="16"/>
      <c r="P611" s="14"/>
      <c r="Q611" s="12"/>
      <c r="R611" s="13"/>
    </row>
    <row r="612" spans="1:18" ht="15.75" customHeight="1">
      <c r="A612" s="1"/>
      <c r="B612" s="6" t="s">
        <v>27</v>
      </c>
      <c r="C612" s="6">
        <v>1128299</v>
      </c>
      <c r="D612" s="7">
        <v>44352</v>
      </c>
      <c r="E612" s="6" t="s">
        <v>28</v>
      </c>
      <c r="F612" s="6" t="s">
        <v>41</v>
      </c>
      <c r="G612" s="6" t="s">
        <v>42</v>
      </c>
      <c r="H612" s="6" t="s">
        <v>17</v>
      </c>
      <c r="I612" s="8">
        <v>0.6</v>
      </c>
      <c r="J612" s="9">
        <v>7250</v>
      </c>
      <c r="K612" s="10">
        <f t="shared" si="4"/>
        <v>4350</v>
      </c>
      <c r="L612" s="10">
        <f t="shared" si="5"/>
        <v>2175</v>
      </c>
      <c r="M612" s="11">
        <v>0.5</v>
      </c>
      <c r="O612" s="16"/>
      <c r="P612" s="14"/>
      <c r="Q612" s="12"/>
      <c r="R612" s="13"/>
    </row>
    <row r="613" spans="1:18" ht="15.75" customHeight="1">
      <c r="A613" s="1"/>
      <c r="B613" s="6" t="s">
        <v>27</v>
      </c>
      <c r="C613" s="6">
        <v>1128299</v>
      </c>
      <c r="D613" s="7">
        <v>44352</v>
      </c>
      <c r="E613" s="6" t="s">
        <v>28</v>
      </c>
      <c r="F613" s="6" t="s">
        <v>41</v>
      </c>
      <c r="G613" s="6" t="s">
        <v>42</v>
      </c>
      <c r="H613" s="6" t="s">
        <v>18</v>
      </c>
      <c r="I613" s="8">
        <v>0.65</v>
      </c>
      <c r="J613" s="9">
        <v>5750</v>
      </c>
      <c r="K613" s="10">
        <f t="shared" si="4"/>
        <v>3737.5</v>
      </c>
      <c r="L613" s="10">
        <f t="shared" si="5"/>
        <v>1308.125</v>
      </c>
      <c r="M613" s="11">
        <v>0.35</v>
      </c>
      <c r="O613" s="16"/>
      <c r="P613" s="14"/>
      <c r="Q613" s="12"/>
      <c r="R613" s="13"/>
    </row>
    <row r="614" spans="1:18" ht="15.75" customHeight="1">
      <c r="A614" s="1"/>
      <c r="B614" s="6" t="s">
        <v>27</v>
      </c>
      <c r="C614" s="6">
        <v>1128299</v>
      </c>
      <c r="D614" s="7">
        <v>44352</v>
      </c>
      <c r="E614" s="6" t="s">
        <v>28</v>
      </c>
      <c r="F614" s="6" t="s">
        <v>41</v>
      </c>
      <c r="G614" s="6" t="s">
        <v>42</v>
      </c>
      <c r="H614" s="6" t="s">
        <v>19</v>
      </c>
      <c r="I614" s="8">
        <v>0.65</v>
      </c>
      <c r="J614" s="9">
        <v>5750</v>
      </c>
      <c r="K614" s="10">
        <f t="shared" si="4"/>
        <v>3737.5</v>
      </c>
      <c r="L614" s="10">
        <f t="shared" si="5"/>
        <v>1868.75</v>
      </c>
      <c r="M614" s="11">
        <v>0.5</v>
      </c>
      <c r="O614" s="16"/>
      <c r="P614" s="14"/>
      <c r="Q614" s="12"/>
      <c r="R614" s="13"/>
    </row>
    <row r="615" spans="1:18" ht="15.75" customHeight="1">
      <c r="A615" s="1"/>
      <c r="B615" s="6" t="s">
        <v>27</v>
      </c>
      <c r="C615" s="6">
        <v>1128299</v>
      </c>
      <c r="D615" s="7">
        <v>44352</v>
      </c>
      <c r="E615" s="6" t="s">
        <v>28</v>
      </c>
      <c r="F615" s="6" t="s">
        <v>41</v>
      </c>
      <c r="G615" s="6" t="s">
        <v>42</v>
      </c>
      <c r="H615" s="6" t="s">
        <v>20</v>
      </c>
      <c r="I615" s="8">
        <v>0.65</v>
      </c>
      <c r="J615" s="9">
        <v>4500</v>
      </c>
      <c r="K615" s="10">
        <f t="shared" si="4"/>
        <v>2925</v>
      </c>
      <c r="L615" s="10">
        <f t="shared" si="5"/>
        <v>1316.2499999999998</v>
      </c>
      <c r="M615" s="11">
        <v>0.44999999999999996</v>
      </c>
      <c r="O615" s="16"/>
      <c r="P615" s="14"/>
      <c r="Q615" s="12"/>
      <c r="R615" s="13"/>
    </row>
    <row r="616" spans="1:18" ht="15.75" customHeight="1">
      <c r="A616" s="1"/>
      <c r="B616" s="6" t="s">
        <v>27</v>
      </c>
      <c r="C616" s="6">
        <v>1128299</v>
      </c>
      <c r="D616" s="7">
        <v>44352</v>
      </c>
      <c r="E616" s="6" t="s">
        <v>28</v>
      </c>
      <c r="F616" s="6" t="s">
        <v>41</v>
      </c>
      <c r="G616" s="6" t="s">
        <v>42</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c r="A617" s="1"/>
      <c r="B617" s="6" t="s">
        <v>27</v>
      </c>
      <c r="C617" s="6">
        <v>1128299</v>
      </c>
      <c r="D617" s="7">
        <v>44352</v>
      </c>
      <c r="E617" s="6" t="s">
        <v>28</v>
      </c>
      <c r="F617" s="6" t="s">
        <v>41</v>
      </c>
      <c r="G617" s="6" t="s">
        <v>42</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c r="A618" s="1"/>
      <c r="B618" s="6" t="s">
        <v>27</v>
      </c>
      <c r="C618" s="6">
        <v>1128299</v>
      </c>
      <c r="D618" s="7">
        <v>44381</v>
      </c>
      <c r="E618" s="6" t="s">
        <v>28</v>
      </c>
      <c r="F618" s="6" t="s">
        <v>41</v>
      </c>
      <c r="G618" s="6" t="s">
        <v>42</v>
      </c>
      <c r="H618" s="6" t="s">
        <v>17</v>
      </c>
      <c r="I618" s="8">
        <v>0.65</v>
      </c>
      <c r="J618" s="9">
        <v>7750</v>
      </c>
      <c r="K618" s="10">
        <f t="shared" si="4"/>
        <v>5037.5</v>
      </c>
      <c r="L618" s="10">
        <f t="shared" si="5"/>
        <v>2266.875</v>
      </c>
      <c r="M618" s="11">
        <v>0.45</v>
      </c>
      <c r="O618" s="16"/>
      <c r="P618" s="14"/>
      <c r="Q618" s="12"/>
      <c r="R618" s="13"/>
    </row>
    <row r="619" spans="1:18" ht="15.75" customHeight="1">
      <c r="A619" s="1"/>
      <c r="B619" s="6" t="s">
        <v>27</v>
      </c>
      <c r="C619" s="6">
        <v>1128299</v>
      </c>
      <c r="D619" s="7">
        <v>44381</v>
      </c>
      <c r="E619" s="6" t="s">
        <v>28</v>
      </c>
      <c r="F619" s="6" t="s">
        <v>41</v>
      </c>
      <c r="G619" s="6" t="s">
        <v>42</v>
      </c>
      <c r="H619" s="6" t="s">
        <v>18</v>
      </c>
      <c r="I619" s="8">
        <v>0.70000000000000007</v>
      </c>
      <c r="J619" s="9">
        <v>6250</v>
      </c>
      <c r="K619" s="10">
        <f t="shared" si="4"/>
        <v>4375</v>
      </c>
      <c r="L619" s="10">
        <f t="shared" si="5"/>
        <v>1312.5</v>
      </c>
      <c r="M619" s="11">
        <v>0.3</v>
      </c>
      <c r="O619" s="16"/>
      <c r="P619" s="14"/>
      <c r="Q619" s="12"/>
      <c r="R619" s="13"/>
    </row>
    <row r="620" spans="1:18" ht="15.75" customHeight="1">
      <c r="A620" s="1"/>
      <c r="B620" s="6" t="s">
        <v>27</v>
      </c>
      <c r="C620" s="6">
        <v>1128299</v>
      </c>
      <c r="D620" s="7">
        <v>44381</v>
      </c>
      <c r="E620" s="6" t="s">
        <v>28</v>
      </c>
      <c r="F620" s="6" t="s">
        <v>41</v>
      </c>
      <c r="G620" s="6" t="s">
        <v>42</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c r="A621" s="1"/>
      <c r="B621" s="6" t="s">
        <v>27</v>
      </c>
      <c r="C621" s="6">
        <v>1128299</v>
      </c>
      <c r="D621" s="7">
        <v>44381</v>
      </c>
      <c r="E621" s="6" t="s">
        <v>28</v>
      </c>
      <c r="F621" s="6" t="s">
        <v>41</v>
      </c>
      <c r="G621" s="6" t="s">
        <v>42</v>
      </c>
      <c r="H621" s="6" t="s">
        <v>20</v>
      </c>
      <c r="I621" s="8">
        <v>0.65</v>
      </c>
      <c r="J621" s="9">
        <v>4750</v>
      </c>
      <c r="K621" s="10">
        <f t="shared" si="4"/>
        <v>3087.5</v>
      </c>
      <c r="L621" s="10">
        <f t="shared" si="5"/>
        <v>1235</v>
      </c>
      <c r="M621" s="11">
        <v>0.39999999999999997</v>
      </c>
      <c r="O621" s="16"/>
      <c r="P621" s="14"/>
      <c r="Q621" s="12"/>
      <c r="R621" s="13"/>
    </row>
    <row r="622" spans="1:18" ht="15.75" customHeight="1">
      <c r="A622" s="1"/>
      <c r="B622" s="6" t="s">
        <v>27</v>
      </c>
      <c r="C622" s="6">
        <v>1128299</v>
      </c>
      <c r="D622" s="7">
        <v>44381</v>
      </c>
      <c r="E622" s="6" t="s">
        <v>28</v>
      </c>
      <c r="F622" s="6" t="s">
        <v>41</v>
      </c>
      <c r="G622" s="6" t="s">
        <v>42</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c r="A623" s="1"/>
      <c r="B623" s="6" t="s">
        <v>27</v>
      </c>
      <c r="C623" s="6">
        <v>1128299</v>
      </c>
      <c r="D623" s="7">
        <v>44381</v>
      </c>
      <c r="E623" s="6" t="s">
        <v>28</v>
      </c>
      <c r="F623" s="6" t="s">
        <v>41</v>
      </c>
      <c r="G623" s="6" t="s">
        <v>42</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c r="A624" s="1"/>
      <c r="B624" s="6" t="s">
        <v>27</v>
      </c>
      <c r="C624" s="6">
        <v>1128299</v>
      </c>
      <c r="D624" s="7">
        <v>44413</v>
      </c>
      <c r="E624" s="6" t="s">
        <v>28</v>
      </c>
      <c r="F624" s="6" t="s">
        <v>41</v>
      </c>
      <c r="G624" s="6" t="s">
        <v>42</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c r="A625" s="1"/>
      <c r="B625" s="6" t="s">
        <v>27</v>
      </c>
      <c r="C625" s="6">
        <v>1128299</v>
      </c>
      <c r="D625" s="7">
        <v>44413</v>
      </c>
      <c r="E625" s="6" t="s">
        <v>28</v>
      </c>
      <c r="F625" s="6" t="s">
        <v>41</v>
      </c>
      <c r="G625" s="6" t="s">
        <v>42</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c r="A626" s="1"/>
      <c r="B626" s="6" t="s">
        <v>27</v>
      </c>
      <c r="C626" s="6">
        <v>1128299</v>
      </c>
      <c r="D626" s="7">
        <v>44413</v>
      </c>
      <c r="E626" s="6" t="s">
        <v>28</v>
      </c>
      <c r="F626" s="6" t="s">
        <v>41</v>
      </c>
      <c r="G626" s="6" t="s">
        <v>42</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c r="A627" s="1"/>
      <c r="B627" s="6" t="s">
        <v>27</v>
      </c>
      <c r="C627" s="6">
        <v>1128299</v>
      </c>
      <c r="D627" s="7">
        <v>44413</v>
      </c>
      <c r="E627" s="6" t="s">
        <v>28</v>
      </c>
      <c r="F627" s="6" t="s">
        <v>41</v>
      </c>
      <c r="G627" s="6" t="s">
        <v>42</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c r="A628" s="1"/>
      <c r="B628" s="6" t="s">
        <v>27</v>
      </c>
      <c r="C628" s="6">
        <v>1128299</v>
      </c>
      <c r="D628" s="7">
        <v>44413</v>
      </c>
      <c r="E628" s="6" t="s">
        <v>28</v>
      </c>
      <c r="F628" s="6" t="s">
        <v>41</v>
      </c>
      <c r="G628" s="6" t="s">
        <v>42</v>
      </c>
      <c r="H628" s="6" t="s">
        <v>21</v>
      </c>
      <c r="I628" s="8">
        <v>0.75</v>
      </c>
      <c r="J628" s="9">
        <v>5000</v>
      </c>
      <c r="K628" s="10">
        <f t="shared" si="4"/>
        <v>3750</v>
      </c>
      <c r="L628" s="10">
        <f t="shared" si="5"/>
        <v>2250.0000000000005</v>
      </c>
      <c r="M628" s="11">
        <v>0.60000000000000009</v>
      </c>
      <c r="O628" s="16"/>
      <c r="P628" s="14"/>
      <c r="Q628" s="12"/>
      <c r="R628" s="13"/>
    </row>
    <row r="629" spans="1:18" ht="15.75" customHeight="1">
      <c r="A629" s="1"/>
      <c r="B629" s="6" t="s">
        <v>27</v>
      </c>
      <c r="C629" s="6">
        <v>1128299</v>
      </c>
      <c r="D629" s="7">
        <v>44413</v>
      </c>
      <c r="E629" s="6" t="s">
        <v>28</v>
      </c>
      <c r="F629" s="6" t="s">
        <v>41</v>
      </c>
      <c r="G629" s="6" t="s">
        <v>42</v>
      </c>
      <c r="H629" s="6" t="s">
        <v>22</v>
      </c>
      <c r="I629" s="8">
        <v>0.8</v>
      </c>
      <c r="J629" s="9">
        <v>4000</v>
      </c>
      <c r="K629" s="10">
        <f t="shared" si="4"/>
        <v>3200</v>
      </c>
      <c r="L629" s="10">
        <f t="shared" si="5"/>
        <v>800</v>
      </c>
      <c r="M629" s="11">
        <v>0.25</v>
      </c>
      <c r="O629" s="16"/>
      <c r="P629" s="14"/>
      <c r="Q629" s="12"/>
      <c r="R629" s="13"/>
    </row>
    <row r="630" spans="1:18" ht="15.75" customHeight="1">
      <c r="A630" s="1"/>
      <c r="B630" s="6" t="s">
        <v>27</v>
      </c>
      <c r="C630" s="6">
        <v>1128299</v>
      </c>
      <c r="D630" s="7">
        <v>44445</v>
      </c>
      <c r="E630" s="6" t="s">
        <v>28</v>
      </c>
      <c r="F630" s="6" t="s">
        <v>41</v>
      </c>
      <c r="G630" s="6" t="s">
        <v>42</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c r="A631" s="1"/>
      <c r="B631" s="6" t="s">
        <v>27</v>
      </c>
      <c r="C631" s="6">
        <v>1128299</v>
      </c>
      <c r="D631" s="7">
        <v>44445</v>
      </c>
      <c r="E631" s="6" t="s">
        <v>28</v>
      </c>
      <c r="F631" s="6" t="s">
        <v>41</v>
      </c>
      <c r="G631" s="6" t="s">
        <v>42</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c r="A632" s="1"/>
      <c r="B632" s="6" t="s">
        <v>27</v>
      </c>
      <c r="C632" s="6">
        <v>1128299</v>
      </c>
      <c r="D632" s="7">
        <v>44445</v>
      </c>
      <c r="E632" s="6" t="s">
        <v>28</v>
      </c>
      <c r="F632" s="6" t="s">
        <v>41</v>
      </c>
      <c r="G632" s="6" t="s">
        <v>42</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c r="A633" s="1"/>
      <c r="B633" s="6" t="s">
        <v>27</v>
      </c>
      <c r="C633" s="6">
        <v>1128299</v>
      </c>
      <c r="D633" s="7">
        <v>44445</v>
      </c>
      <c r="E633" s="6" t="s">
        <v>28</v>
      </c>
      <c r="F633" s="6" t="s">
        <v>41</v>
      </c>
      <c r="G633" s="6" t="s">
        <v>42</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c r="A634" s="1"/>
      <c r="B634" s="6" t="s">
        <v>27</v>
      </c>
      <c r="C634" s="6">
        <v>1128299</v>
      </c>
      <c r="D634" s="7">
        <v>44445</v>
      </c>
      <c r="E634" s="6" t="s">
        <v>28</v>
      </c>
      <c r="F634" s="6" t="s">
        <v>41</v>
      </c>
      <c r="G634" s="6" t="s">
        <v>42</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c r="A635" s="1"/>
      <c r="B635" s="6" t="s">
        <v>27</v>
      </c>
      <c r="C635" s="6">
        <v>1128299</v>
      </c>
      <c r="D635" s="7">
        <v>44445</v>
      </c>
      <c r="E635" s="6" t="s">
        <v>28</v>
      </c>
      <c r="F635" s="6" t="s">
        <v>41</v>
      </c>
      <c r="G635" s="6" t="s">
        <v>42</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c r="A636" s="1"/>
      <c r="B636" s="6" t="s">
        <v>27</v>
      </c>
      <c r="C636" s="6">
        <v>1128299</v>
      </c>
      <c r="D636" s="7">
        <v>44474</v>
      </c>
      <c r="E636" s="6" t="s">
        <v>28</v>
      </c>
      <c r="F636" s="6" t="s">
        <v>41</v>
      </c>
      <c r="G636" s="6" t="s">
        <v>42</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c r="A637" s="1"/>
      <c r="B637" s="6" t="s">
        <v>27</v>
      </c>
      <c r="C637" s="6">
        <v>1128299</v>
      </c>
      <c r="D637" s="7">
        <v>44474</v>
      </c>
      <c r="E637" s="6" t="s">
        <v>28</v>
      </c>
      <c r="F637" s="6" t="s">
        <v>41</v>
      </c>
      <c r="G637" s="6" t="s">
        <v>42</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c r="A638" s="1"/>
      <c r="B638" s="6" t="s">
        <v>27</v>
      </c>
      <c r="C638" s="6">
        <v>1128299</v>
      </c>
      <c r="D638" s="7">
        <v>44474</v>
      </c>
      <c r="E638" s="6" t="s">
        <v>28</v>
      </c>
      <c r="F638" s="6" t="s">
        <v>41</v>
      </c>
      <c r="G638" s="6" t="s">
        <v>42</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c r="A639" s="1"/>
      <c r="B639" s="6" t="s">
        <v>27</v>
      </c>
      <c r="C639" s="6">
        <v>1128299</v>
      </c>
      <c r="D639" s="7">
        <v>44474</v>
      </c>
      <c r="E639" s="6" t="s">
        <v>28</v>
      </c>
      <c r="F639" s="6" t="s">
        <v>41</v>
      </c>
      <c r="G639" s="6" t="s">
        <v>42</v>
      </c>
      <c r="H639" s="6" t="s">
        <v>20</v>
      </c>
      <c r="I639" s="8">
        <v>0.55000000000000004</v>
      </c>
      <c r="J639" s="9">
        <v>3250</v>
      </c>
      <c r="K639" s="10">
        <f t="shared" si="4"/>
        <v>1787.5000000000002</v>
      </c>
      <c r="L639" s="10">
        <f t="shared" si="5"/>
        <v>625.625</v>
      </c>
      <c r="M639" s="11">
        <v>0.35</v>
      </c>
      <c r="O639" s="16"/>
      <c r="P639" s="14"/>
      <c r="Q639" s="12"/>
      <c r="R639" s="13"/>
    </row>
    <row r="640" spans="1:18" ht="15.75" customHeight="1">
      <c r="A640" s="1"/>
      <c r="B640" s="6" t="s">
        <v>27</v>
      </c>
      <c r="C640" s="6">
        <v>1128299</v>
      </c>
      <c r="D640" s="7">
        <v>44474</v>
      </c>
      <c r="E640" s="6" t="s">
        <v>28</v>
      </c>
      <c r="F640" s="6" t="s">
        <v>41</v>
      </c>
      <c r="G640" s="6" t="s">
        <v>42</v>
      </c>
      <c r="H640" s="6" t="s">
        <v>21</v>
      </c>
      <c r="I640" s="8">
        <v>0.65</v>
      </c>
      <c r="J640" s="9">
        <v>3000</v>
      </c>
      <c r="K640" s="10">
        <f t="shared" si="4"/>
        <v>1950</v>
      </c>
      <c r="L640" s="10">
        <f t="shared" si="5"/>
        <v>1072.5000000000002</v>
      </c>
      <c r="M640" s="11">
        <v>0.55000000000000016</v>
      </c>
      <c r="O640" s="16"/>
      <c r="P640" s="14"/>
      <c r="Q640" s="12"/>
      <c r="R640" s="13"/>
    </row>
    <row r="641" spans="1:18" ht="15.75" customHeight="1">
      <c r="A641" s="1"/>
      <c r="B641" s="6" t="s">
        <v>27</v>
      </c>
      <c r="C641" s="6">
        <v>1128299</v>
      </c>
      <c r="D641" s="7">
        <v>44474</v>
      </c>
      <c r="E641" s="6" t="s">
        <v>28</v>
      </c>
      <c r="F641" s="6" t="s">
        <v>41</v>
      </c>
      <c r="G641" s="6" t="s">
        <v>42</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c r="A642" s="1"/>
      <c r="B642" s="6" t="s">
        <v>27</v>
      </c>
      <c r="C642" s="6">
        <v>1128299</v>
      </c>
      <c r="D642" s="7">
        <v>44505</v>
      </c>
      <c r="E642" s="6" t="s">
        <v>28</v>
      </c>
      <c r="F642" s="6" t="s">
        <v>41</v>
      </c>
      <c r="G642" s="6" t="s">
        <v>42</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c r="A643" s="1"/>
      <c r="B643" s="6" t="s">
        <v>27</v>
      </c>
      <c r="C643" s="6">
        <v>1128299</v>
      </c>
      <c r="D643" s="7">
        <v>44505</v>
      </c>
      <c r="E643" s="6" t="s">
        <v>28</v>
      </c>
      <c r="F643" s="6" t="s">
        <v>41</v>
      </c>
      <c r="G643" s="6" t="s">
        <v>42</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c r="A644" s="1"/>
      <c r="B644" s="6" t="s">
        <v>27</v>
      </c>
      <c r="C644" s="6">
        <v>1128299</v>
      </c>
      <c r="D644" s="7">
        <v>44505</v>
      </c>
      <c r="E644" s="6" t="s">
        <v>28</v>
      </c>
      <c r="F644" s="6" t="s">
        <v>41</v>
      </c>
      <c r="G644" s="6" t="s">
        <v>42</v>
      </c>
      <c r="H644" s="6" t="s">
        <v>19</v>
      </c>
      <c r="I644" s="8">
        <v>0.55000000000000004</v>
      </c>
      <c r="J644" s="9">
        <v>4250</v>
      </c>
      <c r="K644" s="10">
        <f t="shared" si="4"/>
        <v>2337.5</v>
      </c>
      <c r="L644" s="10">
        <f t="shared" si="5"/>
        <v>935</v>
      </c>
      <c r="M644" s="11">
        <v>0.4</v>
      </c>
      <c r="O644" s="16"/>
      <c r="P644" s="14"/>
      <c r="Q644" s="12"/>
      <c r="R644" s="13"/>
    </row>
    <row r="645" spans="1:18" ht="15.75" customHeight="1">
      <c r="A645" s="1"/>
      <c r="B645" s="6" t="s">
        <v>27</v>
      </c>
      <c r="C645" s="6">
        <v>1128299</v>
      </c>
      <c r="D645" s="7">
        <v>44505</v>
      </c>
      <c r="E645" s="6" t="s">
        <v>28</v>
      </c>
      <c r="F645" s="6" t="s">
        <v>41</v>
      </c>
      <c r="G645" s="6" t="s">
        <v>42</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c r="A646" s="1"/>
      <c r="B646" s="6" t="s">
        <v>27</v>
      </c>
      <c r="C646" s="6">
        <v>1128299</v>
      </c>
      <c r="D646" s="7">
        <v>44505</v>
      </c>
      <c r="E646" s="6" t="s">
        <v>28</v>
      </c>
      <c r="F646" s="6" t="s">
        <v>41</v>
      </c>
      <c r="G646" s="6" t="s">
        <v>42</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c r="A647" s="1"/>
      <c r="B647" s="6" t="s">
        <v>27</v>
      </c>
      <c r="C647" s="6">
        <v>1128299</v>
      </c>
      <c r="D647" s="7">
        <v>44505</v>
      </c>
      <c r="E647" s="6" t="s">
        <v>28</v>
      </c>
      <c r="F647" s="6" t="s">
        <v>41</v>
      </c>
      <c r="G647" s="6" t="s">
        <v>42</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c r="A648" s="1"/>
      <c r="B648" s="6" t="s">
        <v>27</v>
      </c>
      <c r="C648" s="6">
        <v>1128299</v>
      </c>
      <c r="D648" s="7">
        <v>44534</v>
      </c>
      <c r="E648" s="6" t="s">
        <v>28</v>
      </c>
      <c r="F648" s="6" t="s">
        <v>41</v>
      </c>
      <c r="G648" s="6" t="s">
        <v>42</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c r="A649" s="1"/>
      <c r="B649" s="6" t="s">
        <v>27</v>
      </c>
      <c r="C649" s="6">
        <v>1128299</v>
      </c>
      <c r="D649" s="7">
        <v>44534</v>
      </c>
      <c r="E649" s="6" t="s">
        <v>28</v>
      </c>
      <c r="F649" s="6" t="s">
        <v>41</v>
      </c>
      <c r="G649" s="6" t="s">
        <v>42</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c r="A650" s="1"/>
      <c r="B650" s="6" t="s">
        <v>27</v>
      </c>
      <c r="C650" s="6">
        <v>1128299</v>
      </c>
      <c r="D650" s="7">
        <v>44534</v>
      </c>
      <c r="E650" s="6" t="s">
        <v>28</v>
      </c>
      <c r="F650" s="6" t="s">
        <v>41</v>
      </c>
      <c r="G650" s="6" t="s">
        <v>42</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c r="A651" s="1"/>
      <c r="B651" s="6" t="s">
        <v>27</v>
      </c>
      <c r="C651" s="6">
        <v>1128299</v>
      </c>
      <c r="D651" s="7">
        <v>44534</v>
      </c>
      <c r="E651" s="6" t="s">
        <v>28</v>
      </c>
      <c r="F651" s="6" t="s">
        <v>41</v>
      </c>
      <c r="G651" s="6" t="s">
        <v>42</v>
      </c>
      <c r="H651" s="6" t="s">
        <v>20</v>
      </c>
      <c r="I651" s="8">
        <v>0.65000000000000013</v>
      </c>
      <c r="J651" s="9">
        <v>5000</v>
      </c>
      <c r="K651" s="10">
        <f t="shared" si="4"/>
        <v>3250.0000000000005</v>
      </c>
      <c r="L651" s="10">
        <f t="shared" si="5"/>
        <v>1137.5</v>
      </c>
      <c r="M651" s="11">
        <v>0.35</v>
      </c>
      <c r="O651" s="16"/>
      <c r="P651" s="14"/>
      <c r="Q651" s="12"/>
      <c r="R651" s="13"/>
    </row>
    <row r="652" spans="1:18" ht="15.75" customHeight="1">
      <c r="A652" s="1"/>
      <c r="B652" s="6" t="s">
        <v>27</v>
      </c>
      <c r="C652" s="6">
        <v>1128299</v>
      </c>
      <c r="D652" s="7">
        <v>44534</v>
      </c>
      <c r="E652" s="6" t="s">
        <v>28</v>
      </c>
      <c r="F652" s="6" t="s">
        <v>41</v>
      </c>
      <c r="G652" s="6" t="s">
        <v>42</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c r="A653" s="1"/>
      <c r="B653" s="6" t="s">
        <v>27</v>
      </c>
      <c r="C653" s="6">
        <v>1128299</v>
      </c>
      <c r="D653" s="7">
        <v>44534</v>
      </c>
      <c r="E653" s="6" t="s">
        <v>28</v>
      </c>
      <c r="F653" s="6" t="s">
        <v>41</v>
      </c>
      <c r="G653" s="6" t="s">
        <v>42</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c r="A654" s="1"/>
      <c r="B654" s="6" t="s">
        <v>27</v>
      </c>
      <c r="C654" s="6">
        <v>1128299</v>
      </c>
      <c r="D654" s="7">
        <v>44199</v>
      </c>
      <c r="E654" s="6" t="s">
        <v>28</v>
      </c>
      <c r="F654" s="6" t="s">
        <v>43</v>
      </c>
      <c r="G654" s="6" t="s">
        <v>44</v>
      </c>
      <c r="H654" s="6" t="s">
        <v>17</v>
      </c>
      <c r="I654" s="8">
        <v>0.4</v>
      </c>
      <c r="J654" s="9">
        <v>4500</v>
      </c>
      <c r="K654" s="10">
        <f t="shared" si="4"/>
        <v>1800</v>
      </c>
      <c r="L654" s="10">
        <f t="shared" si="5"/>
        <v>540</v>
      </c>
      <c r="M654" s="11">
        <v>0.3</v>
      </c>
      <c r="O654" s="16"/>
      <c r="P654" s="14"/>
      <c r="Q654" s="12"/>
      <c r="R654" s="13"/>
    </row>
    <row r="655" spans="1:18" ht="15.75" customHeight="1">
      <c r="A655" s="1"/>
      <c r="B655" s="6" t="s">
        <v>27</v>
      </c>
      <c r="C655" s="6">
        <v>1128299</v>
      </c>
      <c r="D655" s="7">
        <v>44199</v>
      </c>
      <c r="E655" s="6" t="s">
        <v>28</v>
      </c>
      <c r="F655" s="6" t="s">
        <v>43</v>
      </c>
      <c r="G655" s="6" t="s">
        <v>44</v>
      </c>
      <c r="H655" s="6" t="s">
        <v>18</v>
      </c>
      <c r="I655" s="8">
        <v>0.5</v>
      </c>
      <c r="J655" s="9">
        <v>4500</v>
      </c>
      <c r="K655" s="10">
        <f t="shared" si="4"/>
        <v>2250</v>
      </c>
      <c r="L655" s="10">
        <f t="shared" si="5"/>
        <v>562.5</v>
      </c>
      <c r="M655" s="11">
        <v>0.25</v>
      </c>
      <c r="O655" s="16"/>
      <c r="P655" s="14"/>
      <c r="Q655" s="12"/>
      <c r="R655" s="13"/>
    </row>
    <row r="656" spans="1:18" ht="15.75" customHeight="1">
      <c r="A656" s="1"/>
      <c r="B656" s="6" t="s">
        <v>27</v>
      </c>
      <c r="C656" s="6">
        <v>1128299</v>
      </c>
      <c r="D656" s="7">
        <v>44199</v>
      </c>
      <c r="E656" s="6" t="s">
        <v>28</v>
      </c>
      <c r="F656" s="6" t="s">
        <v>43</v>
      </c>
      <c r="G656" s="6" t="s">
        <v>44</v>
      </c>
      <c r="H656" s="6" t="s">
        <v>19</v>
      </c>
      <c r="I656" s="8">
        <v>0.5</v>
      </c>
      <c r="J656" s="9">
        <v>4500</v>
      </c>
      <c r="K656" s="10">
        <f t="shared" si="4"/>
        <v>2250</v>
      </c>
      <c r="L656" s="10">
        <f t="shared" si="5"/>
        <v>562.5</v>
      </c>
      <c r="M656" s="11">
        <v>0.25</v>
      </c>
      <c r="O656" s="16"/>
      <c r="P656" s="14"/>
      <c r="Q656" s="12"/>
      <c r="R656" s="13"/>
    </row>
    <row r="657" spans="1:18" ht="15.75" customHeight="1">
      <c r="A657" s="1"/>
      <c r="B657" s="6" t="s">
        <v>27</v>
      </c>
      <c r="C657" s="6">
        <v>1128299</v>
      </c>
      <c r="D657" s="7">
        <v>44199</v>
      </c>
      <c r="E657" s="6" t="s">
        <v>28</v>
      </c>
      <c r="F657" s="6" t="s">
        <v>43</v>
      </c>
      <c r="G657" s="6" t="s">
        <v>44</v>
      </c>
      <c r="H657" s="6" t="s">
        <v>20</v>
      </c>
      <c r="I657" s="8">
        <v>0.5</v>
      </c>
      <c r="J657" s="9">
        <v>3000</v>
      </c>
      <c r="K657" s="10">
        <f t="shared" si="4"/>
        <v>1500</v>
      </c>
      <c r="L657" s="10">
        <f t="shared" si="5"/>
        <v>450</v>
      </c>
      <c r="M657" s="11">
        <v>0.3</v>
      </c>
      <c r="O657" s="16"/>
      <c r="P657" s="14"/>
      <c r="Q657" s="12"/>
      <c r="R657" s="13"/>
    </row>
    <row r="658" spans="1:18" ht="15.75" customHeight="1">
      <c r="A658" s="1"/>
      <c r="B658" s="6" t="s">
        <v>27</v>
      </c>
      <c r="C658" s="6">
        <v>1128299</v>
      </c>
      <c r="D658" s="7">
        <v>44199</v>
      </c>
      <c r="E658" s="6" t="s">
        <v>28</v>
      </c>
      <c r="F658" s="6" t="s">
        <v>43</v>
      </c>
      <c r="G658" s="6" t="s">
        <v>44</v>
      </c>
      <c r="H658" s="6" t="s">
        <v>21</v>
      </c>
      <c r="I658" s="8">
        <v>0.55000000000000004</v>
      </c>
      <c r="J658" s="9">
        <v>2500</v>
      </c>
      <c r="K658" s="10">
        <f t="shared" si="4"/>
        <v>1375</v>
      </c>
      <c r="L658" s="10">
        <f t="shared" si="5"/>
        <v>343.75</v>
      </c>
      <c r="M658" s="11">
        <v>0.25</v>
      </c>
      <c r="O658" s="16"/>
      <c r="P658" s="14"/>
      <c r="Q658" s="12"/>
      <c r="R658" s="13"/>
    </row>
    <row r="659" spans="1:18" ht="15.75" customHeight="1">
      <c r="A659" s="1"/>
      <c r="B659" s="6" t="s">
        <v>27</v>
      </c>
      <c r="C659" s="6">
        <v>1128299</v>
      </c>
      <c r="D659" s="7">
        <v>44199</v>
      </c>
      <c r="E659" s="6" t="s">
        <v>28</v>
      </c>
      <c r="F659" s="6" t="s">
        <v>43</v>
      </c>
      <c r="G659" s="6" t="s">
        <v>44</v>
      </c>
      <c r="H659" s="6" t="s">
        <v>22</v>
      </c>
      <c r="I659" s="8">
        <v>0.5</v>
      </c>
      <c r="J659" s="9">
        <v>5000</v>
      </c>
      <c r="K659" s="10">
        <f t="shared" si="4"/>
        <v>2500</v>
      </c>
      <c r="L659" s="10">
        <f t="shared" si="5"/>
        <v>500</v>
      </c>
      <c r="M659" s="11">
        <v>0.2</v>
      </c>
      <c r="O659" s="16"/>
      <c r="P659" s="14"/>
      <c r="Q659" s="12"/>
      <c r="R659" s="13"/>
    </row>
    <row r="660" spans="1:18" ht="15.75" customHeight="1">
      <c r="A660" s="1"/>
      <c r="B660" s="6" t="s">
        <v>27</v>
      </c>
      <c r="C660" s="6">
        <v>1128299</v>
      </c>
      <c r="D660" s="7">
        <v>44230</v>
      </c>
      <c r="E660" s="6" t="s">
        <v>28</v>
      </c>
      <c r="F660" s="6" t="s">
        <v>43</v>
      </c>
      <c r="G660" s="6" t="s">
        <v>44</v>
      </c>
      <c r="H660" s="6" t="s">
        <v>17</v>
      </c>
      <c r="I660" s="8">
        <v>0.4</v>
      </c>
      <c r="J660" s="9">
        <v>5500</v>
      </c>
      <c r="K660" s="10">
        <f t="shared" si="4"/>
        <v>2200</v>
      </c>
      <c r="L660" s="10">
        <f t="shared" si="5"/>
        <v>660</v>
      </c>
      <c r="M660" s="11">
        <v>0.3</v>
      </c>
      <c r="O660" s="16"/>
      <c r="P660" s="14"/>
      <c r="Q660" s="12"/>
      <c r="R660" s="13"/>
    </row>
    <row r="661" spans="1:18" ht="15.75" customHeight="1">
      <c r="A661" s="1"/>
      <c r="B661" s="6" t="s">
        <v>27</v>
      </c>
      <c r="C661" s="6">
        <v>1128299</v>
      </c>
      <c r="D661" s="7">
        <v>44230</v>
      </c>
      <c r="E661" s="6" t="s">
        <v>28</v>
      </c>
      <c r="F661" s="6" t="s">
        <v>43</v>
      </c>
      <c r="G661" s="6" t="s">
        <v>44</v>
      </c>
      <c r="H661" s="6" t="s">
        <v>18</v>
      </c>
      <c r="I661" s="8">
        <v>0.5</v>
      </c>
      <c r="J661" s="9">
        <v>4500</v>
      </c>
      <c r="K661" s="10">
        <f t="shared" si="4"/>
        <v>2250</v>
      </c>
      <c r="L661" s="10">
        <f t="shared" si="5"/>
        <v>562.5</v>
      </c>
      <c r="M661" s="11">
        <v>0.25</v>
      </c>
      <c r="O661" s="16"/>
      <c r="P661" s="14"/>
      <c r="Q661" s="12"/>
      <c r="R661" s="13"/>
    </row>
    <row r="662" spans="1:18" ht="15.75" customHeight="1">
      <c r="A662" s="1"/>
      <c r="B662" s="6" t="s">
        <v>27</v>
      </c>
      <c r="C662" s="6">
        <v>1128299</v>
      </c>
      <c r="D662" s="7">
        <v>44230</v>
      </c>
      <c r="E662" s="6" t="s">
        <v>28</v>
      </c>
      <c r="F662" s="6" t="s">
        <v>43</v>
      </c>
      <c r="G662" s="6" t="s">
        <v>44</v>
      </c>
      <c r="H662" s="6" t="s">
        <v>19</v>
      </c>
      <c r="I662" s="8">
        <v>0.5</v>
      </c>
      <c r="J662" s="9">
        <v>4500</v>
      </c>
      <c r="K662" s="10">
        <f t="shared" si="4"/>
        <v>2250</v>
      </c>
      <c r="L662" s="10">
        <f t="shared" si="5"/>
        <v>562.5</v>
      </c>
      <c r="M662" s="11">
        <v>0.25</v>
      </c>
      <c r="O662" s="16"/>
      <c r="P662" s="14"/>
      <c r="Q662" s="12"/>
      <c r="R662" s="13"/>
    </row>
    <row r="663" spans="1:18" ht="15.75" customHeight="1">
      <c r="A663" s="1"/>
      <c r="B663" s="6" t="s">
        <v>27</v>
      </c>
      <c r="C663" s="6">
        <v>1128299</v>
      </c>
      <c r="D663" s="7">
        <v>44230</v>
      </c>
      <c r="E663" s="6" t="s">
        <v>28</v>
      </c>
      <c r="F663" s="6" t="s">
        <v>43</v>
      </c>
      <c r="G663" s="6" t="s">
        <v>44</v>
      </c>
      <c r="H663" s="6" t="s">
        <v>20</v>
      </c>
      <c r="I663" s="8">
        <v>0.5</v>
      </c>
      <c r="J663" s="9">
        <v>3000</v>
      </c>
      <c r="K663" s="10">
        <f t="shared" si="4"/>
        <v>1500</v>
      </c>
      <c r="L663" s="10">
        <f t="shared" si="5"/>
        <v>450</v>
      </c>
      <c r="M663" s="11">
        <v>0.3</v>
      </c>
      <c r="O663" s="16"/>
      <c r="P663" s="14"/>
      <c r="Q663" s="12"/>
      <c r="R663" s="13"/>
    </row>
    <row r="664" spans="1:18" ht="15.75" customHeight="1">
      <c r="A664" s="1"/>
      <c r="B664" s="6" t="s">
        <v>27</v>
      </c>
      <c r="C664" s="6">
        <v>1128299</v>
      </c>
      <c r="D664" s="7">
        <v>44230</v>
      </c>
      <c r="E664" s="6" t="s">
        <v>28</v>
      </c>
      <c r="F664" s="6" t="s">
        <v>43</v>
      </c>
      <c r="G664" s="6" t="s">
        <v>44</v>
      </c>
      <c r="H664" s="6" t="s">
        <v>21</v>
      </c>
      <c r="I664" s="8">
        <v>0.55000000000000004</v>
      </c>
      <c r="J664" s="9">
        <v>2250</v>
      </c>
      <c r="K664" s="10">
        <f t="shared" si="4"/>
        <v>1237.5</v>
      </c>
      <c r="L664" s="10">
        <f t="shared" si="5"/>
        <v>309.375</v>
      </c>
      <c r="M664" s="11">
        <v>0.25</v>
      </c>
      <c r="O664" s="16"/>
      <c r="P664" s="14"/>
      <c r="Q664" s="12"/>
      <c r="R664" s="13"/>
    </row>
    <row r="665" spans="1:18" ht="15.75" customHeight="1">
      <c r="A665" s="1"/>
      <c r="B665" s="6" t="s">
        <v>27</v>
      </c>
      <c r="C665" s="6">
        <v>1128299</v>
      </c>
      <c r="D665" s="7">
        <v>44230</v>
      </c>
      <c r="E665" s="6" t="s">
        <v>28</v>
      </c>
      <c r="F665" s="6" t="s">
        <v>43</v>
      </c>
      <c r="G665" s="6" t="s">
        <v>44</v>
      </c>
      <c r="H665" s="6" t="s">
        <v>22</v>
      </c>
      <c r="I665" s="8">
        <v>0.5</v>
      </c>
      <c r="J665" s="9">
        <v>4250</v>
      </c>
      <c r="K665" s="10">
        <f t="shared" si="4"/>
        <v>2125</v>
      </c>
      <c r="L665" s="10">
        <f t="shared" si="5"/>
        <v>425</v>
      </c>
      <c r="M665" s="11">
        <v>0.2</v>
      </c>
      <c r="O665" s="16"/>
      <c r="P665" s="14"/>
      <c r="Q665" s="12"/>
      <c r="R665" s="13"/>
    </row>
    <row r="666" spans="1:18" ht="15.75" customHeight="1">
      <c r="A666" s="1"/>
      <c r="B666" s="6" t="s">
        <v>27</v>
      </c>
      <c r="C666" s="6">
        <v>1128299</v>
      </c>
      <c r="D666" s="7">
        <v>44257</v>
      </c>
      <c r="E666" s="6" t="s">
        <v>28</v>
      </c>
      <c r="F666" s="6" t="s">
        <v>43</v>
      </c>
      <c r="G666" s="6" t="s">
        <v>44</v>
      </c>
      <c r="H666" s="6" t="s">
        <v>17</v>
      </c>
      <c r="I666" s="8">
        <v>0.5</v>
      </c>
      <c r="J666" s="9">
        <v>5750</v>
      </c>
      <c r="K666" s="10">
        <f t="shared" si="4"/>
        <v>2875</v>
      </c>
      <c r="L666" s="10">
        <f t="shared" si="5"/>
        <v>862.5</v>
      </c>
      <c r="M666" s="11">
        <v>0.3</v>
      </c>
      <c r="O666" s="16"/>
      <c r="P666" s="14"/>
      <c r="Q666" s="12"/>
      <c r="R666" s="13"/>
    </row>
    <row r="667" spans="1:18" ht="15.75" customHeight="1">
      <c r="A667" s="1"/>
      <c r="B667" s="6" t="s">
        <v>27</v>
      </c>
      <c r="C667" s="6">
        <v>1128299</v>
      </c>
      <c r="D667" s="7">
        <v>44257</v>
      </c>
      <c r="E667" s="6" t="s">
        <v>28</v>
      </c>
      <c r="F667" s="6" t="s">
        <v>43</v>
      </c>
      <c r="G667" s="6" t="s">
        <v>44</v>
      </c>
      <c r="H667" s="6" t="s">
        <v>18</v>
      </c>
      <c r="I667" s="8">
        <v>0.6</v>
      </c>
      <c r="J667" s="9">
        <v>4250</v>
      </c>
      <c r="K667" s="10">
        <f t="shared" si="4"/>
        <v>2550</v>
      </c>
      <c r="L667" s="10">
        <f t="shared" si="5"/>
        <v>637.5</v>
      </c>
      <c r="M667" s="11">
        <v>0.25</v>
      </c>
      <c r="O667" s="16"/>
      <c r="P667" s="14"/>
      <c r="Q667" s="12"/>
      <c r="R667" s="13"/>
    </row>
    <row r="668" spans="1:18" ht="15.75" customHeight="1">
      <c r="A668" s="1"/>
      <c r="B668" s="6" t="s">
        <v>27</v>
      </c>
      <c r="C668" s="6">
        <v>1128299</v>
      </c>
      <c r="D668" s="7">
        <v>44257</v>
      </c>
      <c r="E668" s="6" t="s">
        <v>28</v>
      </c>
      <c r="F668" s="6" t="s">
        <v>43</v>
      </c>
      <c r="G668" s="6" t="s">
        <v>44</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c r="A669" s="1"/>
      <c r="B669" s="6" t="s">
        <v>27</v>
      </c>
      <c r="C669" s="6">
        <v>1128299</v>
      </c>
      <c r="D669" s="7">
        <v>44257</v>
      </c>
      <c r="E669" s="6" t="s">
        <v>28</v>
      </c>
      <c r="F669" s="6" t="s">
        <v>43</v>
      </c>
      <c r="G669" s="6" t="s">
        <v>44</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c r="A670" s="1"/>
      <c r="B670" s="6" t="s">
        <v>27</v>
      </c>
      <c r="C670" s="6">
        <v>1128299</v>
      </c>
      <c r="D670" s="7">
        <v>44257</v>
      </c>
      <c r="E670" s="6" t="s">
        <v>28</v>
      </c>
      <c r="F670" s="6" t="s">
        <v>43</v>
      </c>
      <c r="G670" s="6" t="s">
        <v>44</v>
      </c>
      <c r="H670" s="6" t="s">
        <v>21</v>
      </c>
      <c r="I670" s="8">
        <v>0.7</v>
      </c>
      <c r="J670" s="9">
        <v>1750</v>
      </c>
      <c r="K670" s="10">
        <f t="shared" si="4"/>
        <v>1225</v>
      </c>
      <c r="L670" s="10">
        <f t="shared" si="5"/>
        <v>306.25</v>
      </c>
      <c r="M670" s="11">
        <v>0.25</v>
      </c>
      <c r="O670" s="16"/>
      <c r="P670" s="14"/>
      <c r="Q670" s="12"/>
      <c r="R670" s="13"/>
    </row>
    <row r="671" spans="1:18" ht="15.75" customHeight="1">
      <c r="A671" s="1"/>
      <c r="B671" s="6" t="s">
        <v>27</v>
      </c>
      <c r="C671" s="6">
        <v>1128299</v>
      </c>
      <c r="D671" s="7">
        <v>44257</v>
      </c>
      <c r="E671" s="6" t="s">
        <v>28</v>
      </c>
      <c r="F671" s="6" t="s">
        <v>43</v>
      </c>
      <c r="G671" s="6" t="s">
        <v>44</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c r="A672" s="1"/>
      <c r="B672" s="6" t="s">
        <v>27</v>
      </c>
      <c r="C672" s="6">
        <v>1128299</v>
      </c>
      <c r="D672" s="7">
        <v>44289</v>
      </c>
      <c r="E672" s="6" t="s">
        <v>28</v>
      </c>
      <c r="F672" s="6" t="s">
        <v>43</v>
      </c>
      <c r="G672" s="6" t="s">
        <v>44</v>
      </c>
      <c r="H672" s="6" t="s">
        <v>17</v>
      </c>
      <c r="I672" s="8">
        <v>0.7</v>
      </c>
      <c r="J672" s="9">
        <v>5500</v>
      </c>
      <c r="K672" s="10">
        <f t="shared" si="4"/>
        <v>3849.9999999999995</v>
      </c>
      <c r="L672" s="10">
        <f t="shared" si="5"/>
        <v>1154.9999999999998</v>
      </c>
      <c r="M672" s="11">
        <v>0.3</v>
      </c>
      <c r="O672" s="16"/>
      <c r="P672" s="14"/>
      <c r="Q672" s="12"/>
      <c r="R672" s="13"/>
    </row>
    <row r="673" spans="1:18" ht="15.75" customHeight="1">
      <c r="A673" s="1"/>
      <c r="B673" s="6" t="s">
        <v>27</v>
      </c>
      <c r="C673" s="6">
        <v>1128299</v>
      </c>
      <c r="D673" s="7">
        <v>44289</v>
      </c>
      <c r="E673" s="6" t="s">
        <v>28</v>
      </c>
      <c r="F673" s="6" t="s">
        <v>43</v>
      </c>
      <c r="G673" s="6" t="s">
        <v>44</v>
      </c>
      <c r="H673" s="6" t="s">
        <v>18</v>
      </c>
      <c r="I673" s="8">
        <v>0.75</v>
      </c>
      <c r="J673" s="9">
        <v>3500</v>
      </c>
      <c r="K673" s="10">
        <f t="shared" si="4"/>
        <v>2625</v>
      </c>
      <c r="L673" s="10">
        <f t="shared" si="5"/>
        <v>656.25</v>
      </c>
      <c r="M673" s="11">
        <v>0.25</v>
      </c>
      <c r="O673" s="16"/>
      <c r="P673" s="14"/>
      <c r="Q673" s="12"/>
      <c r="R673" s="13"/>
    </row>
    <row r="674" spans="1:18" ht="15.75" customHeight="1">
      <c r="A674" s="1"/>
      <c r="B674" s="6" t="s">
        <v>27</v>
      </c>
      <c r="C674" s="6">
        <v>1128299</v>
      </c>
      <c r="D674" s="7">
        <v>44289</v>
      </c>
      <c r="E674" s="6" t="s">
        <v>28</v>
      </c>
      <c r="F674" s="6" t="s">
        <v>43</v>
      </c>
      <c r="G674" s="6" t="s">
        <v>44</v>
      </c>
      <c r="H674" s="6" t="s">
        <v>19</v>
      </c>
      <c r="I674" s="8">
        <v>0.75</v>
      </c>
      <c r="J674" s="9">
        <v>4000</v>
      </c>
      <c r="K674" s="10">
        <f t="shared" si="4"/>
        <v>3000</v>
      </c>
      <c r="L674" s="10">
        <f t="shared" si="5"/>
        <v>750</v>
      </c>
      <c r="M674" s="11">
        <v>0.25</v>
      </c>
      <c r="O674" s="16"/>
      <c r="P674" s="14"/>
      <c r="Q674" s="12"/>
      <c r="R674" s="13"/>
    </row>
    <row r="675" spans="1:18" ht="15.75" customHeight="1">
      <c r="A675" s="1"/>
      <c r="B675" s="6" t="s">
        <v>27</v>
      </c>
      <c r="C675" s="6">
        <v>1128299</v>
      </c>
      <c r="D675" s="7">
        <v>44289</v>
      </c>
      <c r="E675" s="6" t="s">
        <v>28</v>
      </c>
      <c r="F675" s="6" t="s">
        <v>43</v>
      </c>
      <c r="G675" s="6" t="s">
        <v>44</v>
      </c>
      <c r="H675" s="6" t="s">
        <v>20</v>
      </c>
      <c r="I675" s="8">
        <v>0.6</v>
      </c>
      <c r="J675" s="9">
        <v>3000</v>
      </c>
      <c r="K675" s="10">
        <f t="shared" si="4"/>
        <v>1800</v>
      </c>
      <c r="L675" s="10">
        <f t="shared" si="5"/>
        <v>540</v>
      </c>
      <c r="M675" s="11">
        <v>0.3</v>
      </c>
      <c r="O675" s="16"/>
      <c r="P675" s="14"/>
      <c r="Q675" s="12"/>
      <c r="R675" s="13"/>
    </row>
    <row r="676" spans="1:18" ht="15.75" customHeight="1">
      <c r="A676" s="1"/>
      <c r="B676" s="6" t="s">
        <v>27</v>
      </c>
      <c r="C676" s="6">
        <v>1128299</v>
      </c>
      <c r="D676" s="7">
        <v>44289</v>
      </c>
      <c r="E676" s="6" t="s">
        <v>28</v>
      </c>
      <c r="F676" s="6" t="s">
        <v>43</v>
      </c>
      <c r="G676" s="6" t="s">
        <v>44</v>
      </c>
      <c r="H676" s="6" t="s">
        <v>21</v>
      </c>
      <c r="I676" s="8">
        <v>0.65</v>
      </c>
      <c r="J676" s="9">
        <v>2000</v>
      </c>
      <c r="K676" s="10">
        <f t="shared" si="4"/>
        <v>1300</v>
      </c>
      <c r="L676" s="10">
        <f t="shared" si="5"/>
        <v>325</v>
      </c>
      <c r="M676" s="11">
        <v>0.25</v>
      </c>
      <c r="O676" s="16"/>
      <c r="P676" s="14"/>
      <c r="Q676" s="12"/>
      <c r="R676" s="13"/>
    </row>
    <row r="677" spans="1:18" ht="15.75" customHeight="1">
      <c r="A677" s="1"/>
      <c r="B677" s="6" t="s">
        <v>27</v>
      </c>
      <c r="C677" s="6">
        <v>1128299</v>
      </c>
      <c r="D677" s="7">
        <v>44289</v>
      </c>
      <c r="E677" s="6" t="s">
        <v>28</v>
      </c>
      <c r="F677" s="6" t="s">
        <v>43</v>
      </c>
      <c r="G677" s="6" t="s">
        <v>44</v>
      </c>
      <c r="H677" s="6" t="s">
        <v>22</v>
      </c>
      <c r="I677" s="8">
        <v>0.8</v>
      </c>
      <c r="J677" s="9">
        <v>3500</v>
      </c>
      <c r="K677" s="10">
        <f t="shared" si="4"/>
        <v>2800</v>
      </c>
      <c r="L677" s="10">
        <f t="shared" si="5"/>
        <v>560</v>
      </c>
      <c r="M677" s="11">
        <v>0.2</v>
      </c>
      <c r="O677" s="16"/>
      <c r="P677" s="14"/>
      <c r="Q677" s="12"/>
      <c r="R677" s="13"/>
    </row>
    <row r="678" spans="1:18" ht="15.75" customHeight="1">
      <c r="A678" s="1"/>
      <c r="B678" s="6" t="s">
        <v>27</v>
      </c>
      <c r="C678" s="6">
        <v>1128299</v>
      </c>
      <c r="D678" s="7">
        <v>44320</v>
      </c>
      <c r="E678" s="6" t="s">
        <v>28</v>
      </c>
      <c r="F678" s="6" t="s">
        <v>43</v>
      </c>
      <c r="G678" s="6" t="s">
        <v>44</v>
      </c>
      <c r="H678" s="6" t="s">
        <v>17</v>
      </c>
      <c r="I678" s="8">
        <v>0.6</v>
      </c>
      <c r="J678" s="9">
        <v>5500</v>
      </c>
      <c r="K678" s="10">
        <f t="shared" si="4"/>
        <v>3300</v>
      </c>
      <c r="L678" s="10">
        <f t="shared" si="5"/>
        <v>990</v>
      </c>
      <c r="M678" s="11">
        <v>0.3</v>
      </c>
      <c r="O678" s="16"/>
      <c r="P678" s="14"/>
      <c r="Q678" s="12"/>
      <c r="R678" s="13"/>
    </row>
    <row r="679" spans="1:18" ht="15.75" customHeight="1">
      <c r="A679" s="1"/>
      <c r="B679" s="6" t="s">
        <v>27</v>
      </c>
      <c r="C679" s="6">
        <v>1128299</v>
      </c>
      <c r="D679" s="7">
        <v>44320</v>
      </c>
      <c r="E679" s="6" t="s">
        <v>28</v>
      </c>
      <c r="F679" s="6" t="s">
        <v>43</v>
      </c>
      <c r="G679" s="6" t="s">
        <v>44</v>
      </c>
      <c r="H679" s="6" t="s">
        <v>18</v>
      </c>
      <c r="I679" s="8">
        <v>0.65</v>
      </c>
      <c r="J679" s="9">
        <v>4000</v>
      </c>
      <c r="K679" s="10">
        <f t="shared" si="4"/>
        <v>2600</v>
      </c>
      <c r="L679" s="10">
        <f t="shared" si="5"/>
        <v>650</v>
      </c>
      <c r="M679" s="11">
        <v>0.25</v>
      </c>
      <c r="O679" s="16"/>
      <c r="P679" s="14"/>
      <c r="Q679" s="12"/>
      <c r="R679" s="13"/>
    </row>
    <row r="680" spans="1:18" ht="15.75" customHeight="1">
      <c r="A680" s="1"/>
      <c r="B680" s="6" t="s">
        <v>27</v>
      </c>
      <c r="C680" s="6">
        <v>1128299</v>
      </c>
      <c r="D680" s="7">
        <v>44320</v>
      </c>
      <c r="E680" s="6" t="s">
        <v>28</v>
      </c>
      <c r="F680" s="6" t="s">
        <v>43</v>
      </c>
      <c r="G680" s="6" t="s">
        <v>44</v>
      </c>
      <c r="H680" s="6" t="s">
        <v>19</v>
      </c>
      <c r="I680" s="8">
        <v>0.65</v>
      </c>
      <c r="J680" s="9">
        <v>4000</v>
      </c>
      <c r="K680" s="10">
        <f t="shared" si="4"/>
        <v>2600</v>
      </c>
      <c r="L680" s="10">
        <f t="shared" si="5"/>
        <v>650</v>
      </c>
      <c r="M680" s="11">
        <v>0.25</v>
      </c>
      <c r="O680" s="16"/>
      <c r="P680" s="14"/>
      <c r="Q680" s="12"/>
      <c r="R680" s="13"/>
    </row>
    <row r="681" spans="1:18" ht="15.75" customHeight="1">
      <c r="A681" s="1"/>
      <c r="B681" s="6" t="s">
        <v>27</v>
      </c>
      <c r="C681" s="6">
        <v>1128299</v>
      </c>
      <c r="D681" s="7">
        <v>44320</v>
      </c>
      <c r="E681" s="6" t="s">
        <v>28</v>
      </c>
      <c r="F681" s="6" t="s">
        <v>43</v>
      </c>
      <c r="G681" s="6" t="s">
        <v>44</v>
      </c>
      <c r="H681" s="6" t="s">
        <v>20</v>
      </c>
      <c r="I681" s="8">
        <v>0.6</v>
      </c>
      <c r="J681" s="9">
        <v>3000</v>
      </c>
      <c r="K681" s="10">
        <f t="shared" si="4"/>
        <v>1800</v>
      </c>
      <c r="L681" s="10">
        <f t="shared" si="5"/>
        <v>540</v>
      </c>
      <c r="M681" s="11">
        <v>0.3</v>
      </c>
      <c r="O681" s="16"/>
      <c r="P681" s="14"/>
      <c r="Q681" s="12"/>
      <c r="R681" s="13"/>
    </row>
    <row r="682" spans="1:18" ht="15.75" customHeight="1">
      <c r="A682" s="1"/>
      <c r="B682" s="6" t="s">
        <v>27</v>
      </c>
      <c r="C682" s="6">
        <v>1128299</v>
      </c>
      <c r="D682" s="7">
        <v>44320</v>
      </c>
      <c r="E682" s="6" t="s">
        <v>28</v>
      </c>
      <c r="F682" s="6" t="s">
        <v>43</v>
      </c>
      <c r="G682" s="6" t="s">
        <v>44</v>
      </c>
      <c r="H682" s="6" t="s">
        <v>21</v>
      </c>
      <c r="I682" s="8">
        <v>0.65</v>
      </c>
      <c r="J682" s="9">
        <v>2000</v>
      </c>
      <c r="K682" s="10">
        <f t="shared" si="4"/>
        <v>1300</v>
      </c>
      <c r="L682" s="10">
        <f t="shared" si="5"/>
        <v>325</v>
      </c>
      <c r="M682" s="11">
        <v>0.25</v>
      </c>
      <c r="O682" s="16"/>
      <c r="P682" s="14"/>
      <c r="Q682" s="12"/>
      <c r="R682" s="13"/>
    </row>
    <row r="683" spans="1:18" ht="15.75" customHeight="1">
      <c r="A683" s="1"/>
      <c r="B683" s="6" t="s">
        <v>27</v>
      </c>
      <c r="C683" s="6">
        <v>1128299</v>
      </c>
      <c r="D683" s="7">
        <v>44320</v>
      </c>
      <c r="E683" s="6" t="s">
        <v>28</v>
      </c>
      <c r="F683" s="6" t="s">
        <v>43</v>
      </c>
      <c r="G683" s="6" t="s">
        <v>44</v>
      </c>
      <c r="H683" s="6" t="s">
        <v>22</v>
      </c>
      <c r="I683" s="8">
        <v>0.8</v>
      </c>
      <c r="J683" s="9">
        <v>5000</v>
      </c>
      <c r="K683" s="10">
        <f t="shared" si="4"/>
        <v>4000</v>
      </c>
      <c r="L683" s="10">
        <f t="shared" si="5"/>
        <v>800</v>
      </c>
      <c r="M683" s="11">
        <v>0.2</v>
      </c>
      <c r="O683" s="16"/>
      <c r="P683" s="14"/>
      <c r="Q683" s="12"/>
      <c r="R683" s="13"/>
    </row>
    <row r="684" spans="1:18" ht="15.75" customHeight="1">
      <c r="A684" s="1"/>
      <c r="B684" s="6" t="s">
        <v>27</v>
      </c>
      <c r="C684" s="6">
        <v>1128299</v>
      </c>
      <c r="D684" s="7">
        <v>44350</v>
      </c>
      <c r="E684" s="6" t="s">
        <v>28</v>
      </c>
      <c r="F684" s="6" t="s">
        <v>43</v>
      </c>
      <c r="G684" s="6" t="s">
        <v>44</v>
      </c>
      <c r="H684" s="6" t="s">
        <v>17</v>
      </c>
      <c r="I684" s="8">
        <v>0.75</v>
      </c>
      <c r="J684" s="9">
        <v>7500</v>
      </c>
      <c r="K684" s="10">
        <f t="shared" si="4"/>
        <v>5625</v>
      </c>
      <c r="L684" s="10">
        <f t="shared" si="5"/>
        <v>1687.5</v>
      </c>
      <c r="M684" s="11">
        <v>0.3</v>
      </c>
      <c r="O684" s="16"/>
      <c r="P684" s="14"/>
      <c r="Q684" s="12"/>
      <c r="R684" s="13"/>
    </row>
    <row r="685" spans="1:18" ht="15.75" customHeight="1">
      <c r="A685" s="1"/>
      <c r="B685" s="6" t="s">
        <v>27</v>
      </c>
      <c r="C685" s="6">
        <v>1128299</v>
      </c>
      <c r="D685" s="7">
        <v>44350</v>
      </c>
      <c r="E685" s="6" t="s">
        <v>28</v>
      </c>
      <c r="F685" s="6" t="s">
        <v>43</v>
      </c>
      <c r="G685" s="6" t="s">
        <v>44</v>
      </c>
      <c r="H685" s="6" t="s">
        <v>18</v>
      </c>
      <c r="I685" s="8">
        <v>0.8</v>
      </c>
      <c r="J685" s="9">
        <v>6250</v>
      </c>
      <c r="K685" s="10">
        <f t="shared" si="4"/>
        <v>5000</v>
      </c>
      <c r="L685" s="10">
        <f t="shared" si="5"/>
        <v>1250</v>
      </c>
      <c r="M685" s="11">
        <v>0.25</v>
      </c>
      <c r="O685" s="16"/>
      <c r="P685" s="14"/>
      <c r="Q685" s="12"/>
      <c r="R685" s="13"/>
    </row>
    <row r="686" spans="1:18" ht="15.75" customHeight="1">
      <c r="A686" s="1"/>
      <c r="B686" s="6" t="s">
        <v>27</v>
      </c>
      <c r="C686" s="6">
        <v>1128299</v>
      </c>
      <c r="D686" s="7">
        <v>44350</v>
      </c>
      <c r="E686" s="6" t="s">
        <v>28</v>
      </c>
      <c r="F686" s="6" t="s">
        <v>43</v>
      </c>
      <c r="G686" s="6" t="s">
        <v>44</v>
      </c>
      <c r="H686" s="6" t="s">
        <v>19</v>
      </c>
      <c r="I686" s="8">
        <v>0.8</v>
      </c>
      <c r="J686" s="9">
        <v>6250</v>
      </c>
      <c r="K686" s="10">
        <f t="shared" si="4"/>
        <v>5000</v>
      </c>
      <c r="L686" s="10">
        <f t="shared" si="5"/>
        <v>1250</v>
      </c>
      <c r="M686" s="11">
        <v>0.25</v>
      </c>
      <c r="O686" s="16"/>
      <c r="P686" s="14"/>
      <c r="Q686" s="12"/>
      <c r="R686" s="13"/>
    </row>
    <row r="687" spans="1:18" ht="15.75" customHeight="1">
      <c r="A687" s="1"/>
      <c r="B687" s="6" t="s">
        <v>27</v>
      </c>
      <c r="C687" s="6">
        <v>1128299</v>
      </c>
      <c r="D687" s="7">
        <v>44350</v>
      </c>
      <c r="E687" s="6" t="s">
        <v>28</v>
      </c>
      <c r="F687" s="6" t="s">
        <v>43</v>
      </c>
      <c r="G687" s="6" t="s">
        <v>44</v>
      </c>
      <c r="H687" s="6" t="s">
        <v>20</v>
      </c>
      <c r="I687" s="8">
        <v>0.8</v>
      </c>
      <c r="J687" s="9">
        <v>5000</v>
      </c>
      <c r="K687" s="10">
        <f t="shared" si="4"/>
        <v>4000</v>
      </c>
      <c r="L687" s="10">
        <f t="shared" si="5"/>
        <v>1200</v>
      </c>
      <c r="M687" s="11">
        <v>0.3</v>
      </c>
      <c r="O687" s="16"/>
      <c r="P687" s="14"/>
      <c r="Q687" s="12"/>
      <c r="R687" s="13"/>
    </row>
    <row r="688" spans="1:18" ht="15.75" customHeight="1">
      <c r="A688" s="1"/>
      <c r="B688" s="6" t="s">
        <v>27</v>
      </c>
      <c r="C688" s="6">
        <v>1128299</v>
      </c>
      <c r="D688" s="7">
        <v>44350</v>
      </c>
      <c r="E688" s="6" t="s">
        <v>28</v>
      </c>
      <c r="F688" s="6" t="s">
        <v>43</v>
      </c>
      <c r="G688" s="6" t="s">
        <v>44</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c r="A689" s="1"/>
      <c r="B689" s="6" t="s">
        <v>27</v>
      </c>
      <c r="C689" s="6">
        <v>1128299</v>
      </c>
      <c r="D689" s="7">
        <v>44350</v>
      </c>
      <c r="E689" s="6" t="s">
        <v>28</v>
      </c>
      <c r="F689" s="6" t="s">
        <v>43</v>
      </c>
      <c r="G689" s="6" t="s">
        <v>44</v>
      </c>
      <c r="H689" s="6" t="s">
        <v>22</v>
      </c>
      <c r="I689" s="8">
        <v>1</v>
      </c>
      <c r="J689" s="9">
        <v>6750</v>
      </c>
      <c r="K689" s="10">
        <f t="shared" si="4"/>
        <v>6750</v>
      </c>
      <c r="L689" s="10">
        <f t="shared" si="5"/>
        <v>1350</v>
      </c>
      <c r="M689" s="11">
        <v>0.2</v>
      </c>
      <c r="O689" s="16"/>
      <c r="P689" s="14"/>
      <c r="Q689" s="12"/>
      <c r="R689" s="13"/>
    </row>
    <row r="690" spans="1:18" ht="15.75" customHeight="1">
      <c r="A690" s="1"/>
      <c r="B690" s="6" t="s">
        <v>27</v>
      </c>
      <c r="C690" s="6">
        <v>1128299</v>
      </c>
      <c r="D690" s="7">
        <v>44379</v>
      </c>
      <c r="E690" s="6" t="s">
        <v>28</v>
      </c>
      <c r="F690" s="6" t="s">
        <v>43</v>
      </c>
      <c r="G690" s="6" t="s">
        <v>44</v>
      </c>
      <c r="H690" s="6" t="s">
        <v>17</v>
      </c>
      <c r="I690" s="8">
        <v>0.8</v>
      </c>
      <c r="J690" s="9">
        <v>8250</v>
      </c>
      <c r="K690" s="10">
        <f t="shared" si="4"/>
        <v>6600</v>
      </c>
      <c r="L690" s="10">
        <f t="shared" si="5"/>
        <v>1980</v>
      </c>
      <c r="M690" s="11">
        <v>0.3</v>
      </c>
      <c r="O690" s="16"/>
      <c r="P690" s="14"/>
      <c r="Q690" s="12"/>
      <c r="R690" s="13"/>
    </row>
    <row r="691" spans="1:18" ht="15.75" customHeight="1">
      <c r="A691" s="1"/>
      <c r="B691" s="6" t="s">
        <v>27</v>
      </c>
      <c r="C691" s="6">
        <v>1128299</v>
      </c>
      <c r="D691" s="7">
        <v>44379</v>
      </c>
      <c r="E691" s="6" t="s">
        <v>28</v>
      </c>
      <c r="F691" s="6" t="s">
        <v>43</v>
      </c>
      <c r="G691" s="6" t="s">
        <v>44</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c r="A692" s="1"/>
      <c r="B692" s="6" t="s">
        <v>27</v>
      </c>
      <c r="C692" s="6">
        <v>1128299</v>
      </c>
      <c r="D692" s="7">
        <v>44379</v>
      </c>
      <c r="E692" s="6" t="s">
        <v>28</v>
      </c>
      <c r="F692" s="6" t="s">
        <v>43</v>
      </c>
      <c r="G692" s="6" t="s">
        <v>44</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c r="A693" s="1"/>
      <c r="B693" s="6" t="s">
        <v>27</v>
      </c>
      <c r="C693" s="6">
        <v>1128299</v>
      </c>
      <c r="D693" s="7">
        <v>44379</v>
      </c>
      <c r="E693" s="6" t="s">
        <v>28</v>
      </c>
      <c r="F693" s="6" t="s">
        <v>43</v>
      </c>
      <c r="G693" s="6" t="s">
        <v>44</v>
      </c>
      <c r="H693" s="6" t="s">
        <v>20</v>
      </c>
      <c r="I693" s="8">
        <v>0.8</v>
      </c>
      <c r="J693" s="9">
        <v>5250</v>
      </c>
      <c r="K693" s="10">
        <f t="shared" si="4"/>
        <v>4200</v>
      </c>
      <c r="L693" s="10">
        <f t="shared" si="5"/>
        <v>1260</v>
      </c>
      <c r="M693" s="11">
        <v>0.3</v>
      </c>
      <c r="O693" s="16"/>
      <c r="P693" s="14"/>
      <c r="Q693" s="12"/>
      <c r="R693" s="13"/>
    </row>
    <row r="694" spans="1:18" ht="15.75" customHeight="1">
      <c r="A694" s="1"/>
      <c r="B694" s="6" t="s">
        <v>27</v>
      </c>
      <c r="C694" s="6">
        <v>1128299</v>
      </c>
      <c r="D694" s="7">
        <v>44379</v>
      </c>
      <c r="E694" s="6" t="s">
        <v>28</v>
      </c>
      <c r="F694" s="6" t="s">
        <v>43</v>
      </c>
      <c r="G694" s="6" t="s">
        <v>44</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c r="A695" s="1"/>
      <c r="B695" s="6" t="s">
        <v>27</v>
      </c>
      <c r="C695" s="6">
        <v>1128299</v>
      </c>
      <c r="D695" s="7">
        <v>44379</v>
      </c>
      <c r="E695" s="6" t="s">
        <v>28</v>
      </c>
      <c r="F695" s="6" t="s">
        <v>43</v>
      </c>
      <c r="G695" s="6" t="s">
        <v>44</v>
      </c>
      <c r="H695" s="6" t="s">
        <v>22</v>
      </c>
      <c r="I695" s="8">
        <v>1</v>
      </c>
      <c r="J695" s="9">
        <v>5750</v>
      </c>
      <c r="K695" s="10">
        <f t="shared" si="4"/>
        <v>5750</v>
      </c>
      <c r="L695" s="10">
        <f t="shared" si="5"/>
        <v>1150</v>
      </c>
      <c r="M695" s="11">
        <v>0.2</v>
      </c>
      <c r="O695" s="16"/>
      <c r="P695" s="14"/>
      <c r="Q695" s="12"/>
      <c r="R695" s="13"/>
    </row>
    <row r="696" spans="1:18" ht="15.75" customHeight="1">
      <c r="A696" s="1"/>
      <c r="B696" s="6" t="s">
        <v>27</v>
      </c>
      <c r="C696" s="6">
        <v>1128299</v>
      </c>
      <c r="D696" s="7">
        <v>44411</v>
      </c>
      <c r="E696" s="6" t="s">
        <v>28</v>
      </c>
      <c r="F696" s="6" t="s">
        <v>43</v>
      </c>
      <c r="G696" s="6" t="s">
        <v>44</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c r="A697" s="1"/>
      <c r="B697" s="6" t="s">
        <v>27</v>
      </c>
      <c r="C697" s="6">
        <v>1128299</v>
      </c>
      <c r="D697" s="7">
        <v>44411</v>
      </c>
      <c r="E697" s="6" t="s">
        <v>28</v>
      </c>
      <c r="F697" s="6" t="s">
        <v>43</v>
      </c>
      <c r="G697" s="6" t="s">
        <v>44</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c r="A698" s="1"/>
      <c r="B698" s="6" t="s">
        <v>27</v>
      </c>
      <c r="C698" s="6">
        <v>1128299</v>
      </c>
      <c r="D698" s="7">
        <v>44411</v>
      </c>
      <c r="E698" s="6" t="s">
        <v>28</v>
      </c>
      <c r="F698" s="6" t="s">
        <v>43</v>
      </c>
      <c r="G698" s="6" t="s">
        <v>44</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c r="A699" s="1"/>
      <c r="B699" s="6" t="s">
        <v>27</v>
      </c>
      <c r="C699" s="6">
        <v>1128299</v>
      </c>
      <c r="D699" s="7">
        <v>44411</v>
      </c>
      <c r="E699" s="6" t="s">
        <v>28</v>
      </c>
      <c r="F699" s="6" t="s">
        <v>43</v>
      </c>
      <c r="G699" s="6" t="s">
        <v>44</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c r="A700" s="1"/>
      <c r="B700" s="6" t="s">
        <v>27</v>
      </c>
      <c r="C700" s="6">
        <v>1128299</v>
      </c>
      <c r="D700" s="7">
        <v>44411</v>
      </c>
      <c r="E700" s="6" t="s">
        <v>28</v>
      </c>
      <c r="F700" s="6" t="s">
        <v>43</v>
      </c>
      <c r="G700" s="6" t="s">
        <v>44</v>
      </c>
      <c r="H700" s="6" t="s">
        <v>21</v>
      </c>
      <c r="I700" s="8">
        <v>0.75</v>
      </c>
      <c r="J700" s="9">
        <v>5750</v>
      </c>
      <c r="K700" s="10">
        <f t="shared" si="4"/>
        <v>4312.5</v>
      </c>
      <c r="L700" s="10">
        <f t="shared" si="5"/>
        <v>1078.125</v>
      </c>
      <c r="M700" s="11">
        <v>0.25</v>
      </c>
      <c r="O700" s="16"/>
      <c r="P700" s="14"/>
      <c r="Q700" s="12"/>
      <c r="R700" s="13"/>
    </row>
    <row r="701" spans="1:18" ht="15.75" customHeight="1">
      <c r="A701" s="1"/>
      <c r="B701" s="6" t="s">
        <v>27</v>
      </c>
      <c r="C701" s="6">
        <v>1128299</v>
      </c>
      <c r="D701" s="7">
        <v>44411</v>
      </c>
      <c r="E701" s="6" t="s">
        <v>28</v>
      </c>
      <c r="F701" s="6" t="s">
        <v>43</v>
      </c>
      <c r="G701" s="6" t="s">
        <v>44</v>
      </c>
      <c r="H701" s="6" t="s">
        <v>22</v>
      </c>
      <c r="I701" s="8">
        <v>0.8</v>
      </c>
      <c r="J701" s="9">
        <v>4000</v>
      </c>
      <c r="K701" s="10">
        <f t="shared" si="4"/>
        <v>3200</v>
      </c>
      <c r="L701" s="10">
        <f t="shared" si="5"/>
        <v>640</v>
      </c>
      <c r="M701" s="11">
        <v>0.2</v>
      </c>
      <c r="O701" s="16"/>
      <c r="P701" s="14"/>
      <c r="Q701" s="12"/>
      <c r="R701" s="13"/>
    </row>
    <row r="702" spans="1:18" ht="15.75" customHeight="1">
      <c r="A702" s="1"/>
      <c r="B702" s="6" t="s">
        <v>27</v>
      </c>
      <c r="C702" s="6">
        <v>1128299</v>
      </c>
      <c r="D702" s="7">
        <v>44443</v>
      </c>
      <c r="E702" s="6" t="s">
        <v>28</v>
      </c>
      <c r="F702" s="6" t="s">
        <v>43</v>
      </c>
      <c r="G702" s="6" t="s">
        <v>44</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c r="A703" s="1"/>
      <c r="B703" s="6" t="s">
        <v>27</v>
      </c>
      <c r="C703" s="6">
        <v>1128299</v>
      </c>
      <c r="D703" s="7">
        <v>44443</v>
      </c>
      <c r="E703" s="6" t="s">
        <v>28</v>
      </c>
      <c r="F703" s="6" t="s">
        <v>43</v>
      </c>
      <c r="G703" s="6" t="s">
        <v>44</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c r="A704" s="1"/>
      <c r="B704" s="6" t="s">
        <v>27</v>
      </c>
      <c r="C704" s="6">
        <v>1128299</v>
      </c>
      <c r="D704" s="7">
        <v>44443</v>
      </c>
      <c r="E704" s="6" t="s">
        <v>28</v>
      </c>
      <c r="F704" s="6" t="s">
        <v>43</v>
      </c>
      <c r="G704" s="6" t="s">
        <v>44</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c r="A705" s="1"/>
      <c r="B705" s="6" t="s">
        <v>27</v>
      </c>
      <c r="C705" s="6">
        <v>1128299</v>
      </c>
      <c r="D705" s="7">
        <v>44443</v>
      </c>
      <c r="E705" s="6" t="s">
        <v>28</v>
      </c>
      <c r="F705" s="6" t="s">
        <v>43</v>
      </c>
      <c r="G705" s="6" t="s">
        <v>44</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c r="A706" s="1"/>
      <c r="B706" s="6" t="s">
        <v>27</v>
      </c>
      <c r="C706" s="6">
        <v>1128299</v>
      </c>
      <c r="D706" s="7">
        <v>44443</v>
      </c>
      <c r="E706" s="6" t="s">
        <v>28</v>
      </c>
      <c r="F706" s="6" t="s">
        <v>43</v>
      </c>
      <c r="G706" s="6" t="s">
        <v>44</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c r="A707" s="1"/>
      <c r="B707" s="6" t="s">
        <v>27</v>
      </c>
      <c r="C707" s="6">
        <v>1128299</v>
      </c>
      <c r="D707" s="7">
        <v>44443</v>
      </c>
      <c r="E707" s="6" t="s">
        <v>28</v>
      </c>
      <c r="F707" s="6" t="s">
        <v>43</v>
      </c>
      <c r="G707" s="6" t="s">
        <v>44</v>
      </c>
      <c r="H707" s="6" t="s">
        <v>22</v>
      </c>
      <c r="I707" s="8">
        <v>0.65</v>
      </c>
      <c r="J707" s="9">
        <v>4500</v>
      </c>
      <c r="K707" s="10">
        <f t="shared" si="4"/>
        <v>2925</v>
      </c>
      <c r="L707" s="10">
        <f t="shared" si="5"/>
        <v>585</v>
      </c>
      <c r="M707" s="11">
        <v>0.2</v>
      </c>
      <c r="O707" s="16"/>
      <c r="P707" s="14"/>
      <c r="Q707" s="12"/>
      <c r="R707" s="13"/>
    </row>
    <row r="708" spans="1:18" ht="15.75" customHeight="1">
      <c r="A708" s="1"/>
      <c r="B708" s="6" t="s">
        <v>27</v>
      </c>
      <c r="C708" s="6">
        <v>1128299</v>
      </c>
      <c r="D708" s="7">
        <v>44472</v>
      </c>
      <c r="E708" s="6" t="s">
        <v>28</v>
      </c>
      <c r="F708" s="6" t="s">
        <v>43</v>
      </c>
      <c r="G708" s="6" t="s">
        <v>44</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c r="A709" s="1"/>
      <c r="B709" s="6" t="s">
        <v>27</v>
      </c>
      <c r="C709" s="6">
        <v>1128299</v>
      </c>
      <c r="D709" s="7">
        <v>44472</v>
      </c>
      <c r="E709" s="6" t="s">
        <v>28</v>
      </c>
      <c r="F709" s="6" t="s">
        <v>43</v>
      </c>
      <c r="G709" s="6" t="s">
        <v>44</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c r="A710" s="1"/>
      <c r="B710" s="6" t="s">
        <v>27</v>
      </c>
      <c r="C710" s="6">
        <v>1128299</v>
      </c>
      <c r="D710" s="7">
        <v>44472</v>
      </c>
      <c r="E710" s="6" t="s">
        <v>28</v>
      </c>
      <c r="F710" s="6" t="s">
        <v>43</v>
      </c>
      <c r="G710" s="6" t="s">
        <v>44</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c r="A711" s="1"/>
      <c r="B711" s="6" t="s">
        <v>27</v>
      </c>
      <c r="C711" s="6">
        <v>1128299</v>
      </c>
      <c r="D711" s="7">
        <v>44472</v>
      </c>
      <c r="E711" s="6" t="s">
        <v>28</v>
      </c>
      <c r="F711" s="6" t="s">
        <v>43</v>
      </c>
      <c r="G711" s="6" t="s">
        <v>44</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c r="A712" s="1"/>
      <c r="B712" s="6" t="s">
        <v>27</v>
      </c>
      <c r="C712" s="6">
        <v>1128299</v>
      </c>
      <c r="D712" s="7">
        <v>44472</v>
      </c>
      <c r="E712" s="6" t="s">
        <v>28</v>
      </c>
      <c r="F712" s="6" t="s">
        <v>43</v>
      </c>
      <c r="G712" s="6" t="s">
        <v>44</v>
      </c>
      <c r="H712" s="6" t="s">
        <v>21</v>
      </c>
      <c r="I712" s="8">
        <v>0.70000000000000007</v>
      </c>
      <c r="J712" s="9">
        <v>3250</v>
      </c>
      <c r="K712" s="10">
        <f t="shared" si="4"/>
        <v>2275</v>
      </c>
      <c r="L712" s="10">
        <f t="shared" si="5"/>
        <v>568.75</v>
      </c>
      <c r="M712" s="11">
        <v>0.25</v>
      </c>
      <c r="O712" s="16"/>
      <c r="P712" s="14"/>
      <c r="Q712" s="12"/>
      <c r="R712" s="13"/>
    </row>
    <row r="713" spans="1:18" ht="15.75" customHeight="1">
      <c r="A713" s="1"/>
      <c r="B713" s="6" t="s">
        <v>27</v>
      </c>
      <c r="C713" s="6">
        <v>1128299</v>
      </c>
      <c r="D713" s="7">
        <v>44472</v>
      </c>
      <c r="E713" s="6" t="s">
        <v>28</v>
      </c>
      <c r="F713" s="6" t="s">
        <v>43</v>
      </c>
      <c r="G713" s="6" t="s">
        <v>44</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c r="A714" s="1"/>
      <c r="B714" s="6" t="s">
        <v>27</v>
      </c>
      <c r="C714" s="6">
        <v>1128299</v>
      </c>
      <c r="D714" s="7">
        <v>44503</v>
      </c>
      <c r="E714" s="6" t="s">
        <v>28</v>
      </c>
      <c r="F714" s="6" t="s">
        <v>43</v>
      </c>
      <c r="G714" s="6" t="s">
        <v>44</v>
      </c>
      <c r="H714" s="6" t="s">
        <v>17</v>
      </c>
      <c r="I714" s="8">
        <v>0.60000000000000009</v>
      </c>
      <c r="J714" s="9">
        <v>6000</v>
      </c>
      <c r="K714" s="10">
        <f t="shared" si="4"/>
        <v>3600.0000000000005</v>
      </c>
      <c r="L714" s="10">
        <f t="shared" si="5"/>
        <v>1080</v>
      </c>
      <c r="M714" s="11">
        <v>0.3</v>
      </c>
      <c r="O714" s="16"/>
      <c r="P714" s="14"/>
      <c r="Q714" s="12"/>
      <c r="R714" s="13"/>
    </row>
    <row r="715" spans="1:18" ht="15.75" customHeight="1">
      <c r="A715" s="1"/>
      <c r="B715" s="6" t="s">
        <v>27</v>
      </c>
      <c r="C715" s="6">
        <v>1128299</v>
      </c>
      <c r="D715" s="7">
        <v>44503</v>
      </c>
      <c r="E715" s="6" t="s">
        <v>28</v>
      </c>
      <c r="F715" s="6" t="s">
        <v>43</v>
      </c>
      <c r="G715" s="6" t="s">
        <v>44</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c r="A716" s="1"/>
      <c r="B716" s="6" t="s">
        <v>27</v>
      </c>
      <c r="C716" s="6">
        <v>1128299</v>
      </c>
      <c r="D716" s="7">
        <v>44503</v>
      </c>
      <c r="E716" s="6" t="s">
        <v>28</v>
      </c>
      <c r="F716" s="6" t="s">
        <v>43</v>
      </c>
      <c r="G716" s="6" t="s">
        <v>44</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c r="A717" s="1"/>
      <c r="B717" s="6" t="s">
        <v>27</v>
      </c>
      <c r="C717" s="6">
        <v>1128299</v>
      </c>
      <c r="D717" s="7">
        <v>44503</v>
      </c>
      <c r="E717" s="6" t="s">
        <v>28</v>
      </c>
      <c r="F717" s="6" t="s">
        <v>43</v>
      </c>
      <c r="G717" s="6" t="s">
        <v>44</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c r="A718" s="1"/>
      <c r="B718" s="6" t="s">
        <v>27</v>
      </c>
      <c r="C718" s="6">
        <v>1128299</v>
      </c>
      <c r="D718" s="7">
        <v>44503</v>
      </c>
      <c r="E718" s="6" t="s">
        <v>28</v>
      </c>
      <c r="F718" s="6" t="s">
        <v>43</v>
      </c>
      <c r="G718" s="6" t="s">
        <v>44</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c r="A719" s="1"/>
      <c r="B719" s="6" t="s">
        <v>27</v>
      </c>
      <c r="C719" s="6">
        <v>1128299</v>
      </c>
      <c r="D719" s="7">
        <v>44503</v>
      </c>
      <c r="E719" s="6" t="s">
        <v>28</v>
      </c>
      <c r="F719" s="6" t="s">
        <v>43</v>
      </c>
      <c r="G719" s="6" t="s">
        <v>44</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c r="A720" s="1"/>
      <c r="B720" s="6" t="s">
        <v>27</v>
      </c>
      <c r="C720" s="6">
        <v>1128299</v>
      </c>
      <c r="D720" s="7">
        <v>44532</v>
      </c>
      <c r="E720" s="6" t="s">
        <v>28</v>
      </c>
      <c r="F720" s="6" t="s">
        <v>43</v>
      </c>
      <c r="G720" s="6" t="s">
        <v>44</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c r="A721" s="1"/>
      <c r="B721" s="6" t="s">
        <v>27</v>
      </c>
      <c r="C721" s="6">
        <v>1128299</v>
      </c>
      <c r="D721" s="7">
        <v>44532</v>
      </c>
      <c r="E721" s="6" t="s">
        <v>28</v>
      </c>
      <c r="F721" s="6" t="s">
        <v>43</v>
      </c>
      <c r="G721" s="6" t="s">
        <v>44</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c r="A722" s="1"/>
      <c r="B722" s="6" t="s">
        <v>27</v>
      </c>
      <c r="C722" s="6">
        <v>1128299</v>
      </c>
      <c r="D722" s="7">
        <v>44532</v>
      </c>
      <c r="E722" s="6" t="s">
        <v>28</v>
      </c>
      <c r="F722" s="6" t="s">
        <v>43</v>
      </c>
      <c r="G722" s="6" t="s">
        <v>44</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c r="A723" s="1"/>
      <c r="B723" s="6" t="s">
        <v>27</v>
      </c>
      <c r="C723" s="6">
        <v>1128299</v>
      </c>
      <c r="D723" s="7">
        <v>44532</v>
      </c>
      <c r="E723" s="6" t="s">
        <v>28</v>
      </c>
      <c r="F723" s="6" t="s">
        <v>43</v>
      </c>
      <c r="G723" s="6" t="s">
        <v>44</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c r="A724" s="1"/>
      <c r="B724" s="6" t="s">
        <v>27</v>
      </c>
      <c r="C724" s="6">
        <v>1128299</v>
      </c>
      <c r="D724" s="7">
        <v>44532</v>
      </c>
      <c r="E724" s="6" t="s">
        <v>28</v>
      </c>
      <c r="F724" s="6" t="s">
        <v>43</v>
      </c>
      <c r="G724" s="6" t="s">
        <v>44</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c r="A725" s="1"/>
      <c r="B725" s="6" t="s">
        <v>27</v>
      </c>
      <c r="C725" s="6">
        <v>1128299</v>
      </c>
      <c r="D725" s="7">
        <v>44532</v>
      </c>
      <c r="E725" s="6" t="s">
        <v>28</v>
      </c>
      <c r="F725" s="6" t="s">
        <v>43</v>
      </c>
      <c r="G725" s="6" t="s">
        <v>44</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c r="A726" s="1"/>
      <c r="B726" s="6" t="s">
        <v>14</v>
      </c>
      <c r="C726" s="6">
        <v>1185732</v>
      </c>
      <c r="D726" s="7">
        <v>44208</v>
      </c>
      <c r="E726" s="6" t="s">
        <v>45</v>
      </c>
      <c r="F726" s="6" t="s">
        <v>46</v>
      </c>
      <c r="G726" s="6" t="s">
        <v>47</v>
      </c>
      <c r="H726" s="6" t="s">
        <v>17</v>
      </c>
      <c r="I726" s="8">
        <v>0.45</v>
      </c>
      <c r="J726" s="9">
        <v>10500</v>
      </c>
      <c r="K726" s="10">
        <f t="shared" si="4"/>
        <v>4725</v>
      </c>
      <c r="L726" s="10">
        <f t="shared" si="5"/>
        <v>2126.25</v>
      </c>
      <c r="M726" s="11">
        <v>0.45</v>
      </c>
      <c r="O726" s="12"/>
      <c r="P726" s="17">
        <f>Data!$I726+0.05</f>
        <v>0.5</v>
      </c>
      <c r="Q726" s="12"/>
      <c r="R726" s="13"/>
    </row>
    <row r="727" spans="1:18" ht="15.75" customHeight="1">
      <c r="A727" s="1"/>
      <c r="B727" s="6" t="s">
        <v>14</v>
      </c>
      <c r="C727" s="6">
        <v>1185732</v>
      </c>
      <c r="D727" s="7">
        <v>44208</v>
      </c>
      <c r="E727" s="6" t="s">
        <v>45</v>
      </c>
      <c r="F727" s="6" t="s">
        <v>46</v>
      </c>
      <c r="G727" s="6" t="s">
        <v>47</v>
      </c>
      <c r="H727" s="6" t="s">
        <v>18</v>
      </c>
      <c r="I727" s="8">
        <v>0.45</v>
      </c>
      <c r="J727" s="9">
        <v>8500</v>
      </c>
      <c r="K727" s="10">
        <f t="shared" si="4"/>
        <v>3825</v>
      </c>
      <c r="L727" s="10">
        <f t="shared" si="5"/>
        <v>1338.75</v>
      </c>
      <c r="M727" s="11">
        <v>0.35</v>
      </c>
      <c r="O727" s="12"/>
      <c r="P727" s="17">
        <f>Data!$I727+0.05</f>
        <v>0.5</v>
      </c>
      <c r="Q727" s="12"/>
      <c r="R727" s="13"/>
    </row>
    <row r="728" spans="1:18" ht="15.75" customHeight="1">
      <c r="A728" s="1"/>
      <c r="B728" s="6" t="s">
        <v>14</v>
      </c>
      <c r="C728" s="6">
        <v>1185732</v>
      </c>
      <c r="D728" s="7">
        <v>44208</v>
      </c>
      <c r="E728" s="6" t="s">
        <v>45</v>
      </c>
      <c r="F728" s="6" t="s">
        <v>46</v>
      </c>
      <c r="G728" s="6" t="s">
        <v>47</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c r="A729" s="1"/>
      <c r="B729" s="6" t="s">
        <v>14</v>
      </c>
      <c r="C729" s="6">
        <v>1185732</v>
      </c>
      <c r="D729" s="7">
        <v>44208</v>
      </c>
      <c r="E729" s="6" t="s">
        <v>45</v>
      </c>
      <c r="F729" s="6" t="s">
        <v>46</v>
      </c>
      <c r="G729" s="6" t="s">
        <v>47</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c r="A730" s="1"/>
      <c r="B730" s="6" t="s">
        <v>14</v>
      </c>
      <c r="C730" s="6">
        <v>1185732</v>
      </c>
      <c r="D730" s="7">
        <v>44208</v>
      </c>
      <c r="E730" s="6" t="s">
        <v>45</v>
      </c>
      <c r="F730" s="6" t="s">
        <v>46</v>
      </c>
      <c r="G730" s="6" t="s">
        <v>47</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c r="A731" s="1"/>
      <c r="B731" s="6" t="s">
        <v>14</v>
      </c>
      <c r="C731" s="6">
        <v>1185732</v>
      </c>
      <c r="D731" s="7">
        <v>44208</v>
      </c>
      <c r="E731" s="6" t="s">
        <v>45</v>
      </c>
      <c r="F731" s="6" t="s">
        <v>46</v>
      </c>
      <c r="G731" s="6" t="s">
        <v>47</v>
      </c>
      <c r="H731" s="6" t="s">
        <v>22</v>
      </c>
      <c r="I731" s="8">
        <v>0.45</v>
      </c>
      <c r="J731" s="9">
        <v>8500</v>
      </c>
      <c r="K731" s="10">
        <f t="shared" si="4"/>
        <v>3825</v>
      </c>
      <c r="L731" s="10">
        <f t="shared" si="5"/>
        <v>1912.5</v>
      </c>
      <c r="M731" s="11">
        <v>0.5</v>
      </c>
      <c r="O731" s="12"/>
      <c r="P731" s="17">
        <f>Data!$I731+0.05</f>
        <v>0.5</v>
      </c>
      <c r="Q731" s="12"/>
      <c r="R731" s="13"/>
    </row>
    <row r="732" spans="1:18" ht="15.75" customHeight="1">
      <c r="A732" s="1"/>
      <c r="B732" s="6" t="s">
        <v>14</v>
      </c>
      <c r="C732" s="6">
        <v>1185732</v>
      </c>
      <c r="D732" s="7">
        <v>44237</v>
      </c>
      <c r="E732" s="6" t="s">
        <v>45</v>
      </c>
      <c r="F732" s="6" t="s">
        <v>46</v>
      </c>
      <c r="G732" s="6" t="s">
        <v>47</v>
      </c>
      <c r="H732" s="6" t="s">
        <v>17</v>
      </c>
      <c r="I732" s="8">
        <v>0.45</v>
      </c>
      <c r="J732" s="9">
        <v>11000</v>
      </c>
      <c r="K732" s="10">
        <f t="shared" si="4"/>
        <v>4950</v>
      </c>
      <c r="L732" s="10">
        <f t="shared" si="5"/>
        <v>2227.5</v>
      </c>
      <c r="M732" s="11">
        <v>0.45</v>
      </c>
      <c r="O732" s="12"/>
      <c r="P732" s="17">
        <f>Data!$I732+0.05</f>
        <v>0.5</v>
      </c>
      <c r="Q732" s="12"/>
      <c r="R732" s="13"/>
    </row>
    <row r="733" spans="1:18" ht="15.75" customHeight="1">
      <c r="A733" s="1"/>
      <c r="B733" s="6" t="s">
        <v>14</v>
      </c>
      <c r="C733" s="6">
        <v>1185732</v>
      </c>
      <c r="D733" s="7">
        <v>44237</v>
      </c>
      <c r="E733" s="6" t="s">
        <v>45</v>
      </c>
      <c r="F733" s="6" t="s">
        <v>46</v>
      </c>
      <c r="G733" s="6" t="s">
        <v>47</v>
      </c>
      <c r="H733" s="6" t="s">
        <v>18</v>
      </c>
      <c r="I733" s="8">
        <v>0.45</v>
      </c>
      <c r="J733" s="9">
        <v>7500</v>
      </c>
      <c r="K733" s="10">
        <f t="shared" si="4"/>
        <v>3375</v>
      </c>
      <c r="L733" s="10">
        <f t="shared" si="5"/>
        <v>1181.25</v>
      </c>
      <c r="M733" s="11">
        <v>0.35</v>
      </c>
      <c r="O733" s="12"/>
      <c r="P733" s="17">
        <f>Data!$I733+0.05</f>
        <v>0.5</v>
      </c>
      <c r="Q733" s="12"/>
      <c r="R733" s="13"/>
    </row>
    <row r="734" spans="1:18" ht="15.75" customHeight="1">
      <c r="A734" s="1"/>
      <c r="B734" s="6" t="s">
        <v>14</v>
      </c>
      <c r="C734" s="6">
        <v>1185732</v>
      </c>
      <c r="D734" s="7">
        <v>44237</v>
      </c>
      <c r="E734" s="6" t="s">
        <v>45</v>
      </c>
      <c r="F734" s="6" t="s">
        <v>46</v>
      </c>
      <c r="G734" s="6" t="s">
        <v>47</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c r="A735" s="1"/>
      <c r="B735" s="6" t="s">
        <v>14</v>
      </c>
      <c r="C735" s="6">
        <v>1185732</v>
      </c>
      <c r="D735" s="7">
        <v>44237</v>
      </c>
      <c r="E735" s="6" t="s">
        <v>45</v>
      </c>
      <c r="F735" s="6" t="s">
        <v>46</v>
      </c>
      <c r="G735" s="6" t="s">
        <v>47</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c r="A736" s="1"/>
      <c r="B736" s="6" t="s">
        <v>14</v>
      </c>
      <c r="C736" s="6">
        <v>1185732</v>
      </c>
      <c r="D736" s="7">
        <v>44237</v>
      </c>
      <c r="E736" s="6" t="s">
        <v>45</v>
      </c>
      <c r="F736" s="6" t="s">
        <v>46</v>
      </c>
      <c r="G736" s="6" t="s">
        <v>47</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c r="A737" s="1"/>
      <c r="B737" s="6" t="s">
        <v>14</v>
      </c>
      <c r="C737" s="6">
        <v>1185732</v>
      </c>
      <c r="D737" s="7">
        <v>44237</v>
      </c>
      <c r="E737" s="6" t="s">
        <v>45</v>
      </c>
      <c r="F737" s="6" t="s">
        <v>46</v>
      </c>
      <c r="G737" s="6" t="s">
        <v>47</v>
      </c>
      <c r="H737" s="6" t="s">
        <v>22</v>
      </c>
      <c r="I737" s="8">
        <v>0.45</v>
      </c>
      <c r="J737" s="9">
        <v>8500</v>
      </c>
      <c r="K737" s="10">
        <f t="shared" si="4"/>
        <v>3825</v>
      </c>
      <c r="L737" s="10">
        <f t="shared" si="5"/>
        <v>1912.5</v>
      </c>
      <c r="M737" s="11">
        <v>0.5</v>
      </c>
      <c r="O737" s="12"/>
      <c r="P737" s="17">
        <f>Data!$I737+0.05</f>
        <v>0.5</v>
      </c>
      <c r="Q737" s="12"/>
      <c r="R737" s="13"/>
    </row>
    <row r="738" spans="1:18" ht="15.75" customHeight="1">
      <c r="A738" s="1"/>
      <c r="B738" s="6" t="s">
        <v>14</v>
      </c>
      <c r="C738" s="6">
        <v>1185732</v>
      </c>
      <c r="D738" s="7">
        <v>44263</v>
      </c>
      <c r="E738" s="6" t="s">
        <v>45</v>
      </c>
      <c r="F738" s="6" t="s">
        <v>46</v>
      </c>
      <c r="G738" s="6" t="s">
        <v>47</v>
      </c>
      <c r="H738" s="6" t="s">
        <v>17</v>
      </c>
      <c r="I738" s="8">
        <v>0.45</v>
      </c>
      <c r="J738" s="9">
        <v>10700</v>
      </c>
      <c r="K738" s="10">
        <f t="shared" si="4"/>
        <v>4815</v>
      </c>
      <c r="L738" s="10">
        <f t="shared" si="5"/>
        <v>2166.75</v>
      </c>
      <c r="M738" s="11">
        <v>0.45</v>
      </c>
      <c r="O738" s="12"/>
      <c r="P738" s="17">
        <f>Data!$I738+0.05</f>
        <v>0.5</v>
      </c>
      <c r="Q738" s="12"/>
      <c r="R738" s="13"/>
    </row>
    <row r="739" spans="1:18" ht="15.75" customHeight="1">
      <c r="A739" s="1"/>
      <c r="B739" s="6" t="s">
        <v>14</v>
      </c>
      <c r="C739" s="6">
        <v>1185732</v>
      </c>
      <c r="D739" s="7">
        <v>44263</v>
      </c>
      <c r="E739" s="6" t="s">
        <v>45</v>
      </c>
      <c r="F739" s="6" t="s">
        <v>46</v>
      </c>
      <c r="G739" s="6" t="s">
        <v>47</v>
      </c>
      <c r="H739" s="6" t="s">
        <v>18</v>
      </c>
      <c r="I739" s="8">
        <v>0.45</v>
      </c>
      <c r="J739" s="9">
        <v>7500</v>
      </c>
      <c r="K739" s="10">
        <f t="shared" si="4"/>
        <v>3375</v>
      </c>
      <c r="L739" s="10">
        <f t="shared" si="5"/>
        <v>1181.25</v>
      </c>
      <c r="M739" s="11">
        <v>0.35</v>
      </c>
      <c r="O739" s="12"/>
      <c r="P739" s="17">
        <f>Data!$I739+0.05</f>
        <v>0.5</v>
      </c>
      <c r="Q739" s="12"/>
      <c r="R739" s="13"/>
    </row>
    <row r="740" spans="1:18" ht="15.75" customHeight="1">
      <c r="A740" s="1"/>
      <c r="B740" s="6" t="s">
        <v>14</v>
      </c>
      <c r="C740" s="6">
        <v>1185732</v>
      </c>
      <c r="D740" s="7">
        <v>44263</v>
      </c>
      <c r="E740" s="6" t="s">
        <v>45</v>
      </c>
      <c r="F740" s="6" t="s">
        <v>46</v>
      </c>
      <c r="G740" s="6" t="s">
        <v>47</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c r="A741" s="1"/>
      <c r="B741" s="6" t="s">
        <v>14</v>
      </c>
      <c r="C741" s="6">
        <v>1185732</v>
      </c>
      <c r="D741" s="7">
        <v>44263</v>
      </c>
      <c r="E741" s="6" t="s">
        <v>45</v>
      </c>
      <c r="F741" s="6" t="s">
        <v>46</v>
      </c>
      <c r="G741" s="6" t="s">
        <v>47</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c r="A742" s="1"/>
      <c r="B742" s="6" t="s">
        <v>14</v>
      </c>
      <c r="C742" s="6">
        <v>1185732</v>
      </c>
      <c r="D742" s="7">
        <v>44263</v>
      </c>
      <c r="E742" s="6" t="s">
        <v>45</v>
      </c>
      <c r="F742" s="6" t="s">
        <v>46</v>
      </c>
      <c r="G742" s="6" t="s">
        <v>47</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c r="A743" s="1"/>
      <c r="B743" s="6" t="s">
        <v>14</v>
      </c>
      <c r="C743" s="6">
        <v>1185732</v>
      </c>
      <c r="D743" s="7">
        <v>44263</v>
      </c>
      <c r="E743" s="6" t="s">
        <v>45</v>
      </c>
      <c r="F743" s="6" t="s">
        <v>46</v>
      </c>
      <c r="G743" s="6" t="s">
        <v>47</v>
      </c>
      <c r="H743" s="6" t="s">
        <v>22</v>
      </c>
      <c r="I743" s="8">
        <v>0.45</v>
      </c>
      <c r="J743" s="9">
        <v>7750</v>
      </c>
      <c r="K743" s="10">
        <f t="shared" si="4"/>
        <v>3487.5</v>
      </c>
      <c r="L743" s="10">
        <f t="shared" si="5"/>
        <v>1743.75</v>
      </c>
      <c r="M743" s="11">
        <v>0.5</v>
      </c>
      <c r="O743" s="12"/>
      <c r="P743" s="17">
        <f>Data!$I743+0.05</f>
        <v>0.5</v>
      </c>
      <c r="Q743" s="12"/>
      <c r="R743" s="13"/>
    </row>
    <row r="744" spans="1:18" ht="15.75" customHeight="1">
      <c r="A744" s="1"/>
      <c r="B744" s="6" t="s">
        <v>14</v>
      </c>
      <c r="C744" s="6">
        <v>1185732</v>
      </c>
      <c r="D744" s="7">
        <v>44295</v>
      </c>
      <c r="E744" s="6" t="s">
        <v>45</v>
      </c>
      <c r="F744" s="6" t="s">
        <v>46</v>
      </c>
      <c r="G744" s="6" t="s">
        <v>47</v>
      </c>
      <c r="H744" s="6" t="s">
        <v>17</v>
      </c>
      <c r="I744" s="8">
        <v>0.45</v>
      </c>
      <c r="J744" s="9">
        <v>10250</v>
      </c>
      <c r="K744" s="10">
        <f t="shared" si="4"/>
        <v>4612.5</v>
      </c>
      <c r="L744" s="10">
        <f t="shared" si="5"/>
        <v>2075.625</v>
      </c>
      <c r="M744" s="11">
        <v>0.45</v>
      </c>
      <c r="O744" s="12"/>
      <c r="P744" s="17">
        <f>Data!$I744+0.05</f>
        <v>0.5</v>
      </c>
      <c r="Q744" s="12"/>
      <c r="R744" s="13"/>
    </row>
    <row r="745" spans="1:18" ht="15.75" customHeight="1">
      <c r="A745" s="1"/>
      <c r="B745" s="6" t="s">
        <v>14</v>
      </c>
      <c r="C745" s="6">
        <v>1185732</v>
      </c>
      <c r="D745" s="7">
        <v>44295</v>
      </c>
      <c r="E745" s="6" t="s">
        <v>45</v>
      </c>
      <c r="F745" s="6" t="s">
        <v>46</v>
      </c>
      <c r="G745" s="6" t="s">
        <v>47</v>
      </c>
      <c r="H745" s="6" t="s">
        <v>18</v>
      </c>
      <c r="I745" s="8">
        <v>0.45</v>
      </c>
      <c r="J745" s="9">
        <v>7250</v>
      </c>
      <c r="K745" s="10">
        <f t="shared" si="4"/>
        <v>3262.5</v>
      </c>
      <c r="L745" s="10">
        <f t="shared" si="5"/>
        <v>1141.875</v>
      </c>
      <c r="M745" s="11">
        <v>0.35</v>
      </c>
      <c r="O745" s="12"/>
      <c r="P745" s="17">
        <f>Data!$I745+0.05</f>
        <v>0.5</v>
      </c>
      <c r="Q745" s="12"/>
      <c r="R745" s="13"/>
    </row>
    <row r="746" spans="1:18" ht="15.75" customHeight="1">
      <c r="A746" s="1"/>
      <c r="B746" s="6" t="s">
        <v>14</v>
      </c>
      <c r="C746" s="6">
        <v>1185732</v>
      </c>
      <c r="D746" s="7">
        <v>44295</v>
      </c>
      <c r="E746" s="6" t="s">
        <v>45</v>
      </c>
      <c r="F746" s="6" t="s">
        <v>46</v>
      </c>
      <c r="G746" s="6" t="s">
        <v>47</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c r="A747" s="1"/>
      <c r="B747" s="6" t="s">
        <v>14</v>
      </c>
      <c r="C747" s="6">
        <v>1185732</v>
      </c>
      <c r="D747" s="7">
        <v>44295</v>
      </c>
      <c r="E747" s="6" t="s">
        <v>45</v>
      </c>
      <c r="F747" s="6" t="s">
        <v>46</v>
      </c>
      <c r="G747" s="6" t="s">
        <v>47</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c r="A748" s="1"/>
      <c r="B748" s="6" t="s">
        <v>14</v>
      </c>
      <c r="C748" s="6">
        <v>1185732</v>
      </c>
      <c r="D748" s="7">
        <v>44295</v>
      </c>
      <c r="E748" s="6" t="s">
        <v>45</v>
      </c>
      <c r="F748" s="6" t="s">
        <v>46</v>
      </c>
      <c r="G748" s="6" t="s">
        <v>47</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c r="A749" s="1"/>
      <c r="B749" s="6" t="s">
        <v>14</v>
      </c>
      <c r="C749" s="6">
        <v>1185732</v>
      </c>
      <c r="D749" s="7">
        <v>44295</v>
      </c>
      <c r="E749" s="6" t="s">
        <v>45</v>
      </c>
      <c r="F749" s="6" t="s">
        <v>46</v>
      </c>
      <c r="G749" s="6" t="s">
        <v>47</v>
      </c>
      <c r="H749" s="6" t="s">
        <v>22</v>
      </c>
      <c r="I749" s="8">
        <v>0.45</v>
      </c>
      <c r="J749" s="9">
        <v>8000</v>
      </c>
      <c r="K749" s="10">
        <f t="shared" si="4"/>
        <v>3600</v>
      </c>
      <c r="L749" s="10">
        <f t="shared" si="5"/>
        <v>1800</v>
      </c>
      <c r="M749" s="11">
        <v>0.5</v>
      </c>
      <c r="O749" s="12"/>
      <c r="P749" s="17">
        <f>Data!$I749+0.05</f>
        <v>0.5</v>
      </c>
      <c r="Q749" s="12"/>
      <c r="R749" s="13"/>
    </row>
    <row r="750" spans="1:18" ht="15.75" customHeight="1">
      <c r="A750" s="1"/>
      <c r="B750" s="6" t="s">
        <v>14</v>
      </c>
      <c r="C750" s="6">
        <v>1185732</v>
      </c>
      <c r="D750" s="7">
        <v>44324</v>
      </c>
      <c r="E750" s="6" t="s">
        <v>45</v>
      </c>
      <c r="F750" s="6" t="s">
        <v>46</v>
      </c>
      <c r="G750" s="6" t="s">
        <v>47</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c r="A751" s="1"/>
      <c r="B751" s="6" t="s">
        <v>14</v>
      </c>
      <c r="C751" s="6">
        <v>1185732</v>
      </c>
      <c r="D751" s="7">
        <v>44324</v>
      </c>
      <c r="E751" s="6" t="s">
        <v>45</v>
      </c>
      <c r="F751" s="6" t="s">
        <v>46</v>
      </c>
      <c r="G751" s="6" t="s">
        <v>47</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c r="A752" s="1"/>
      <c r="B752" s="6" t="s">
        <v>14</v>
      </c>
      <c r="C752" s="6">
        <v>1185732</v>
      </c>
      <c r="D752" s="7">
        <v>44324</v>
      </c>
      <c r="E752" s="6" t="s">
        <v>45</v>
      </c>
      <c r="F752" s="6" t="s">
        <v>46</v>
      </c>
      <c r="G752" s="6" t="s">
        <v>47</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c r="A753" s="1"/>
      <c r="B753" s="6" t="s">
        <v>14</v>
      </c>
      <c r="C753" s="6">
        <v>1185732</v>
      </c>
      <c r="D753" s="7">
        <v>44324</v>
      </c>
      <c r="E753" s="6" t="s">
        <v>45</v>
      </c>
      <c r="F753" s="6" t="s">
        <v>46</v>
      </c>
      <c r="G753" s="6" t="s">
        <v>47</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c r="A754" s="1"/>
      <c r="B754" s="6" t="s">
        <v>14</v>
      </c>
      <c r="C754" s="6">
        <v>1185732</v>
      </c>
      <c r="D754" s="7">
        <v>44324</v>
      </c>
      <c r="E754" s="6" t="s">
        <v>45</v>
      </c>
      <c r="F754" s="6" t="s">
        <v>46</v>
      </c>
      <c r="G754" s="6" t="s">
        <v>47</v>
      </c>
      <c r="H754" s="6" t="s">
        <v>21</v>
      </c>
      <c r="I754" s="8">
        <v>0.6</v>
      </c>
      <c r="J754" s="9">
        <v>7250</v>
      </c>
      <c r="K754" s="10">
        <f t="shared" si="4"/>
        <v>4350</v>
      </c>
      <c r="L754" s="10">
        <f t="shared" si="5"/>
        <v>1522.5</v>
      </c>
      <c r="M754" s="11">
        <v>0.35</v>
      </c>
      <c r="O754" s="12"/>
      <c r="P754" s="17">
        <f>Data!$I754+0.05</f>
        <v>0.65</v>
      </c>
      <c r="Q754" s="12"/>
      <c r="R754" s="13"/>
    </row>
    <row r="755" spans="1:18" ht="15.75" customHeight="1">
      <c r="A755" s="1"/>
      <c r="B755" s="6" t="s">
        <v>14</v>
      </c>
      <c r="C755" s="6">
        <v>1185732</v>
      </c>
      <c r="D755" s="7">
        <v>44324</v>
      </c>
      <c r="E755" s="6" t="s">
        <v>45</v>
      </c>
      <c r="F755" s="6" t="s">
        <v>46</v>
      </c>
      <c r="G755" s="6" t="s">
        <v>47</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c r="A756" s="1"/>
      <c r="B756" s="6" t="s">
        <v>14</v>
      </c>
      <c r="C756" s="6">
        <v>1185732</v>
      </c>
      <c r="D756" s="7">
        <v>44357</v>
      </c>
      <c r="E756" s="6" t="s">
        <v>45</v>
      </c>
      <c r="F756" s="6" t="s">
        <v>46</v>
      </c>
      <c r="G756" s="6" t="s">
        <v>47</v>
      </c>
      <c r="H756" s="6" t="s">
        <v>17</v>
      </c>
      <c r="I756" s="8">
        <v>0.6</v>
      </c>
      <c r="J756" s="9">
        <v>10750</v>
      </c>
      <c r="K756" s="10">
        <f t="shared" si="4"/>
        <v>6450</v>
      </c>
      <c r="L756" s="10">
        <f t="shared" si="5"/>
        <v>2902.5</v>
      </c>
      <c r="M756" s="11">
        <v>0.45</v>
      </c>
      <c r="O756" s="12"/>
      <c r="P756" s="17">
        <f>Data!$I756+0.05</f>
        <v>0.65</v>
      </c>
      <c r="Q756" s="12"/>
      <c r="R756" s="13"/>
    </row>
    <row r="757" spans="1:18" ht="15.75" customHeight="1">
      <c r="A757" s="1"/>
      <c r="B757" s="6" t="s">
        <v>14</v>
      </c>
      <c r="C757" s="6">
        <v>1185732</v>
      </c>
      <c r="D757" s="7">
        <v>44357</v>
      </c>
      <c r="E757" s="6" t="s">
        <v>45</v>
      </c>
      <c r="F757" s="6" t="s">
        <v>46</v>
      </c>
      <c r="G757" s="6" t="s">
        <v>47</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c r="A758" s="1"/>
      <c r="B758" s="6" t="s">
        <v>14</v>
      </c>
      <c r="C758" s="6">
        <v>1185732</v>
      </c>
      <c r="D758" s="7">
        <v>44357</v>
      </c>
      <c r="E758" s="6" t="s">
        <v>45</v>
      </c>
      <c r="F758" s="6" t="s">
        <v>46</v>
      </c>
      <c r="G758" s="6" t="s">
        <v>47</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c r="A759" s="1"/>
      <c r="B759" s="6" t="s">
        <v>14</v>
      </c>
      <c r="C759" s="6">
        <v>1185732</v>
      </c>
      <c r="D759" s="7">
        <v>44357</v>
      </c>
      <c r="E759" s="6" t="s">
        <v>45</v>
      </c>
      <c r="F759" s="6" t="s">
        <v>46</v>
      </c>
      <c r="G759" s="6" t="s">
        <v>47</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c r="A760" s="1"/>
      <c r="B760" s="6" t="s">
        <v>14</v>
      </c>
      <c r="C760" s="6">
        <v>1185732</v>
      </c>
      <c r="D760" s="7">
        <v>44357</v>
      </c>
      <c r="E760" s="6" t="s">
        <v>45</v>
      </c>
      <c r="F760" s="6" t="s">
        <v>46</v>
      </c>
      <c r="G760" s="6" t="s">
        <v>47</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c r="A761" s="1"/>
      <c r="B761" s="6" t="s">
        <v>14</v>
      </c>
      <c r="C761" s="6">
        <v>1185732</v>
      </c>
      <c r="D761" s="7">
        <v>44357</v>
      </c>
      <c r="E761" s="6" t="s">
        <v>45</v>
      </c>
      <c r="F761" s="6" t="s">
        <v>46</v>
      </c>
      <c r="G761" s="6" t="s">
        <v>47</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c r="A762" s="1"/>
      <c r="B762" s="6" t="s">
        <v>14</v>
      </c>
      <c r="C762" s="6">
        <v>1185732</v>
      </c>
      <c r="D762" s="7">
        <v>44385</v>
      </c>
      <c r="E762" s="6" t="s">
        <v>45</v>
      </c>
      <c r="F762" s="6" t="s">
        <v>46</v>
      </c>
      <c r="G762" s="6" t="s">
        <v>47</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c r="A763" s="1"/>
      <c r="B763" s="6" t="s">
        <v>14</v>
      </c>
      <c r="C763" s="6">
        <v>1185732</v>
      </c>
      <c r="D763" s="7">
        <v>44385</v>
      </c>
      <c r="E763" s="6" t="s">
        <v>45</v>
      </c>
      <c r="F763" s="6" t="s">
        <v>46</v>
      </c>
      <c r="G763" s="6" t="s">
        <v>47</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c r="A764" s="1"/>
      <c r="B764" s="6" t="s">
        <v>14</v>
      </c>
      <c r="C764" s="6">
        <v>1185732</v>
      </c>
      <c r="D764" s="7">
        <v>44385</v>
      </c>
      <c r="E764" s="6" t="s">
        <v>45</v>
      </c>
      <c r="F764" s="6" t="s">
        <v>46</v>
      </c>
      <c r="G764" s="6" t="s">
        <v>47</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c r="A765" s="1"/>
      <c r="B765" s="6" t="s">
        <v>14</v>
      </c>
      <c r="C765" s="6">
        <v>1185732</v>
      </c>
      <c r="D765" s="7">
        <v>44385</v>
      </c>
      <c r="E765" s="6" t="s">
        <v>45</v>
      </c>
      <c r="F765" s="6" t="s">
        <v>46</v>
      </c>
      <c r="G765" s="6" t="s">
        <v>47</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c r="A766" s="1"/>
      <c r="B766" s="6" t="s">
        <v>14</v>
      </c>
      <c r="C766" s="6">
        <v>1185732</v>
      </c>
      <c r="D766" s="7">
        <v>44385</v>
      </c>
      <c r="E766" s="6" t="s">
        <v>45</v>
      </c>
      <c r="F766" s="6" t="s">
        <v>46</v>
      </c>
      <c r="G766" s="6" t="s">
        <v>47</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c r="A767" s="1"/>
      <c r="B767" s="6" t="s">
        <v>14</v>
      </c>
      <c r="C767" s="6">
        <v>1185732</v>
      </c>
      <c r="D767" s="7">
        <v>44385</v>
      </c>
      <c r="E767" s="6" t="s">
        <v>45</v>
      </c>
      <c r="F767" s="6" t="s">
        <v>46</v>
      </c>
      <c r="G767" s="6" t="s">
        <v>47</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c r="A768" s="1"/>
      <c r="B768" s="6" t="s">
        <v>14</v>
      </c>
      <c r="C768" s="6">
        <v>1185732</v>
      </c>
      <c r="D768" s="7">
        <v>44417</v>
      </c>
      <c r="E768" s="6" t="s">
        <v>45</v>
      </c>
      <c r="F768" s="6" t="s">
        <v>46</v>
      </c>
      <c r="G768" s="6" t="s">
        <v>47</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c r="A769" s="1"/>
      <c r="B769" s="6" t="s">
        <v>14</v>
      </c>
      <c r="C769" s="6">
        <v>1185732</v>
      </c>
      <c r="D769" s="7">
        <v>44417</v>
      </c>
      <c r="E769" s="6" t="s">
        <v>45</v>
      </c>
      <c r="F769" s="6" t="s">
        <v>46</v>
      </c>
      <c r="G769" s="6" t="s">
        <v>47</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c r="A770" s="1"/>
      <c r="B770" s="6" t="s">
        <v>14</v>
      </c>
      <c r="C770" s="6">
        <v>1185732</v>
      </c>
      <c r="D770" s="7">
        <v>44417</v>
      </c>
      <c r="E770" s="6" t="s">
        <v>45</v>
      </c>
      <c r="F770" s="6" t="s">
        <v>46</v>
      </c>
      <c r="G770" s="6" t="s">
        <v>47</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c r="A771" s="1"/>
      <c r="B771" s="6" t="s">
        <v>14</v>
      </c>
      <c r="C771" s="6">
        <v>1185732</v>
      </c>
      <c r="D771" s="7">
        <v>44417</v>
      </c>
      <c r="E771" s="6" t="s">
        <v>45</v>
      </c>
      <c r="F771" s="6" t="s">
        <v>46</v>
      </c>
      <c r="G771" s="6" t="s">
        <v>47</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c r="A772" s="1"/>
      <c r="B772" s="6" t="s">
        <v>14</v>
      </c>
      <c r="C772" s="6">
        <v>1185732</v>
      </c>
      <c r="D772" s="7">
        <v>44417</v>
      </c>
      <c r="E772" s="6" t="s">
        <v>45</v>
      </c>
      <c r="F772" s="6" t="s">
        <v>46</v>
      </c>
      <c r="G772" s="6" t="s">
        <v>47</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c r="A773" s="1"/>
      <c r="B773" s="6" t="s">
        <v>14</v>
      </c>
      <c r="C773" s="6">
        <v>1185732</v>
      </c>
      <c r="D773" s="7">
        <v>44417</v>
      </c>
      <c r="E773" s="6" t="s">
        <v>45</v>
      </c>
      <c r="F773" s="6" t="s">
        <v>46</v>
      </c>
      <c r="G773" s="6" t="s">
        <v>47</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c r="A774" s="1"/>
      <c r="B774" s="6" t="s">
        <v>14</v>
      </c>
      <c r="C774" s="6">
        <v>1185732</v>
      </c>
      <c r="D774" s="7">
        <v>44447</v>
      </c>
      <c r="E774" s="6" t="s">
        <v>45</v>
      </c>
      <c r="F774" s="6" t="s">
        <v>46</v>
      </c>
      <c r="G774" s="6" t="s">
        <v>47</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c r="A775" s="1"/>
      <c r="B775" s="6" t="s">
        <v>14</v>
      </c>
      <c r="C775" s="6">
        <v>1185732</v>
      </c>
      <c r="D775" s="7">
        <v>44447</v>
      </c>
      <c r="E775" s="6" t="s">
        <v>45</v>
      </c>
      <c r="F775" s="6" t="s">
        <v>46</v>
      </c>
      <c r="G775" s="6" t="s">
        <v>47</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c r="A776" s="1"/>
      <c r="B776" s="6" t="s">
        <v>14</v>
      </c>
      <c r="C776" s="6">
        <v>1185732</v>
      </c>
      <c r="D776" s="7">
        <v>44447</v>
      </c>
      <c r="E776" s="6" t="s">
        <v>45</v>
      </c>
      <c r="F776" s="6" t="s">
        <v>46</v>
      </c>
      <c r="G776" s="6" t="s">
        <v>47</v>
      </c>
      <c r="H776" s="6" t="s">
        <v>19</v>
      </c>
      <c r="I776" s="8">
        <v>0.45</v>
      </c>
      <c r="J776" s="9">
        <v>7500</v>
      </c>
      <c r="K776" s="10">
        <f t="shared" si="6"/>
        <v>3375</v>
      </c>
      <c r="L776" s="10">
        <f t="shared" si="7"/>
        <v>843.75</v>
      </c>
      <c r="M776" s="11">
        <v>0.25</v>
      </c>
      <c r="O776" s="12"/>
      <c r="P776" s="17">
        <f>Data!$I776+0.05</f>
        <v>0.5</v>
      </c>
      <c r="Q776" s="12"/>
      <c r="R776" s="13"/>
    </row>
    <row r="777" spans="1:18" ht="15.75" customHeight="1">
      <c r="A777" s="1"/>
      <c r="B777" s="6" t="s">
        <v>14</v>
      </c>
      <c r="C777" s="6">
        <v>1185732</v>
      </c>
      <c r="D777" s="7">
        <v>44447</v>
      </c>
      <c r="E777" s="6" t="s">
        <v>45</v>
      </c>
      <c r="F777" s="6" t="s">
        <v>46</v>
      </c>
      <c r="G777" s="6" t="s">
        <v>47</v>
      </c>
      <c r="H777" s="6" t="s">
        <v>20</v>
      </c>
      <c r="I777" s="8">
        <v>0.45</v>
      </c>
      <c r="J777" s="9">
        <v>7250</v>
      </c>
      <c r="K777" s="10">
        <f t="shared" si="6"/>
        <v>3262.5</v>
      </c>
      <c r="L777" s="10">
        <f t="shared" si="7"/>
        <v>978.75</v>
      </c>
      <c r="M777" s="11">
        <v>0.3</v>
      </c>
      <c r="O777" s="12"/>
      <c r="P777" s="17">
        <f>Data!$I777+0.05</f>
        <v>0.5</v>
      </c>
      <c r="Q777" s="12"/>
      <c r="R777" s="13"/>
    </row>
    <row r="778" spans="1:18" ht="15.75" customHeight="1">
      <c r="A778" s="1"/>
      <c r="B778" s="6" t="s">
        <v>14</v>
      </c>
      <c r="C778" s="6">
        <v>1185732</v>
      </c>
      <c r="D778" s="7">
        <v>44447</v>
      </c>
      <c r="E778" s="6" t="s">
        <v>45</v>
      </c>
      <c r="F778" s="6" t="s">
        <v>46</v>
      </c>
      <c r="G778" s="6" t="s">
        <v>47</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c r="A779" s="1"/>
      <c r="B779" s="6" t="s">
        <v>14</v>
      </c>
      <c r="C779" s="6">
        <v>1185732</v>
      </c>
      <c r="D779" s="7">
        <v>44447</v>
      </c>
      <c r="E779" s="6" t="s">
        <v>45</v>
      </c>
      <c r="F779" s="6" t="s">
        <v>46</v>
      </c>
      <c r="G779" s="6" t="s">
        <v>47</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c r="A780" s="1"/>
      <c r="B780" s="6" t="s">
        <v>14</v>
      </c>
      <c r="C780" s="6">
        <v>1185732</v>
      </c>
      <c r="D780" s="7">
        <v>44479</v>
      </c>
      <c r="E780" s="6" t="s">
        <v>45</v>
      </c>
      <c r="F780" s="6" t="s">
        <v>46</v>
      </c>
      <c r="G780" s="6" t="s">
        <v>47</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c r="A781" s="1"/>
      <c r="B781" s="6" t="s">
        <v>14</v>
      </c>
      <c r="C781" s="6">
        <v>1185732</v>
      </c>
      <c r="D781" s="7">
        <v>44479</v>
      </c>
      <c r="E781" s="6" t="s">
        <v>45</v>
      </c>
      <c r="F781" s="6" t="s">
        <v>46</v>
      </c>
      <c r="G781" s="6" t="s">
        <v>47</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c r="A782" s="1"/>
      <c r="B782" s="6" t="s">
        <v>14</v>
      </c>
      <c r="C782" s="6">
        <v>1185732</v>
      </c>
      <c r="D782" s="7">
        <v>44479</v>
      </c>
      <c r="E782" s="6" t="s">
        <v>45</v>
      </c>
      <c r="F782" s="6" t="s">
        <v>46</v>
      </c>
      <c r="G782" s="6" t="s">
        <v>47</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c r="A783" s="1"/>
      <c r="B783" s="6" t="s">
        <v>14</v>
      </c>
      <c r="C783" s="6">
        <v>1185732</v>
      </c>
      <c r="D783" s="7">
        <v>44479</v>
      </c>
      <c r="E783" s="6" t="s">
        <v>45</v>
      </c>
      <c r="F783" s="6" t="s">
        <v>46</v>
      </c>
      <c r="G783" s="6" t="s">
        <v>47</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c r="A784" s="1"/>
      <c r="B784" s="6" t="s">
        <v>14</v>
      </c>
      <c r="C784" s="6">
        <v>1185732</v>
      </c>
      <c r="D784" s="7">
        <v>44479</v>
      </c>
      <c r="E784" s="6" t="s">
        <v>45</v>
      </c>
      <c r="F784" s="6" t="s">
        <v>46</v>
      </c>
      <c r="G784" s="6" t="s">
        <v>47</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c r="A785" s="1"/>
      <c r="B785" s="6" t="s">
        <v>14</v>
      </c>
      <c r="C785" s="6">
        <v>1185732</v>
      </c>
      <c r="D785" s="7">
        <v>44479</v>
      </c>
      <c r="E785" s="6" t="s">
        <v>45</v>
      </c>
      <c r="F785" s="6" t="s">
        <v>46</v>
      </c>
      <c r="G785" s="6" t="s">
        <v>47</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c r="A786" s="1"/>
      <c r="B786" s="6" t="s">
        <v>14</v>
      </c>
      <c r="C786" s="6">
        <v>1185732</v>
      </c>
      <c r="D786" s="7">
        <v>44509</v>
      </c>
      <c r="E786" s="6" t="s">
        <v>45</v>
      </c>
      <c r="F786" s="6" t="s">
        <v>46</v>
      </c>
      <c r="G786" s="6" t="s">
        <v>47</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c r="A787" s="1"/>
      <c r="B787" s="6" t="s">
        <v>14</v>
      </c>
      <c r="C787" s="6">
        <v>1185732</v>
      </c>
      <c r="D787" s="7">
        <v>44509</v>
      </c>
      <c r="E787" s="6" t="s">
        <v>45</v>
      </c>
      <c r="F787" s="6" t="s">
        <v>46</v>
      </c>
      <c r="G787" s="6" t="s">
        <v>47</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c r="A788" s="1"/>
      <c r="B788" s="6" t="s">
        <v>14</v>
      </c>
      <c r="C788" s="6">
        <v>1185732</v>
      </c>
      <c r="D788" s="7">
        <v>44509</v>
      </c>
      <c r="E788" s="6" t="s">
        <v>45</v>
      </c>
      <c r="F788" s="6" t="s">
        <v>46</v>
      </c>
      <c r="G788" s="6" t="s">
        <v>47</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c r="A789" s="1"/>
      <c r="B789" s="6" t="s">
        <v>14</v>
      </c>
      <c r="C789" s="6">
        <v>1185732</v>
      </c>
      <c r="D789" s="7">
        <v>44509</v>
      </c>
      <c r="E789" s="6" t="s">
        <v>45</v>
      </c>
      <c r="F789" s="6" t="s">
        <v>46</v>
      </c>
      <c r="G789" s="6" t="s">
        <v>47</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c r="A790" s="1"/>
      <c r="B790" s="6" t="s">
        <v>14</v>
      </c>
      <c r="C790" s="6">
        <v>1185732</v>
      </c>
      <c r="D790" s="7">
        <v>44509</v>
      </c>
      <c r="E790" s="6" t="s">
        <v>45</v>
      </c>
      <c r="F790" s="6" t="s">
        <v>46</v>
      </c>
      <c r="G790" s="6" t="s">
        <v>47</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c r="A791" s="1"/>
      <c r="B791" s="6" t="s">
        <v>14</v>
      </c>
      <c r="C791" s="6">
        <v>1185732</v>
      </c>
      <c r="D791" s="7">
        <v>44509</v>
      </c>
      <c r="E791" s="6" t="s">
        <v>45</v>
      </c>
      <c r="F791" s="6" t="s">
        <v>46</v>
      </c>
      <c r="G791" s="6" t="s">
        <v>47</v>
      </c>
      <c r="H791" s="6" t="s">
        <v>22</v>
      </c>
      <c r="I791" s="8">
        <v>0.7</v>
      </c>
      <c r="J791" s="9">
        <v>8500</v>
      </c>
      <c r="K791" s="10">
        <f t="shared" si="6"/>
        <v>5950</v>
      </c>
      <c r="L791" s="10">
        <f t="shared" si="7"/>
        <v>2975</v>
      </c>
      <c r="M791" s="11">
        <v>0.5</v>
      </c>
      <c r="O791" s="12"/>
      <c r="P791" s="17">
        <f>Data!$I791+0.05</f>
        <v>0.75</v>
      </c>
      <c r="Q791" s="12"/>
      <c r="R791" s="13"/>
    </row>
    <row r="792" spans="1:18" ht="15.75" customHeight="1">
      <c r="A792" s="1"/>
      <c r="B792" s="6" t="s">
        <v>14</v>
      </c>
      <c r="C792" s="6">
        <v>1185732</v>
      </c>
      <c r="D792" s="7">
        <v>44538</v>
      </c>
      <c r="E792" s="6" t="s">
        <v>45</v>
      </c>
      <c r="F792" s="6" t="s">
        <v>46</v>
      </c>
      <c r="G792" s="6" t="s">
        <v>47</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c r="A793" s="1"/>
      <c r="B793" s="6" t="s">
        <v>14</v>
      </c>
      <c r="C793" s="6">
        <v>1185732</v>
      </c>
      <c r="D793" s="7">
        <v>44538</v>
      </c>
      <c r="E793" s="6" t="s">
        <v>45</v>
      </c>
      <c r="F793" s="6" t="s">
        <v>46</v>
      </c>
      <c r="G793" s="6" t="s">
        <v>47</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c r="A794" s="1"/>
      <c r="B794" s="6" t="s">
        <v>14</v>
      </c>
      <c r="C794" s="6">
        <v>1185732</v>
      </c>
      <c r="D794" s="7">
        <v>44538</v>
      </c>
      <c r="E794" s="6" t="s">
        <v>45</v>
      </c>
      <c r="F794" s="6" t="s">
        <v>46</v>
      </c>
      <c r="G794" s="6" t="s">
        <v>47</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c r="A795" s="1"/>
      <c r="B795" s="6" t="s">
        <v>14</v>
      </c>
      <c r="C795" s="6">
        <v>1185732</v>
      </c>
      <c r="D795" s="7">
        <v>44538</v>
      </c>
      <c r="E795" s="6" t="s">
        <v>45</v>
      </c>
      <c r="F795" s="6" t="s">
        <v>46</v>
      </c>
      <c r="G795" s="6" t="s">
        <v>47</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c r="A796" s="1"/>
      <c r="B796" s="6" t="s">
        <v>14</v>
      </c>
      <c r="C796" s="6">
        <v>1185732</v>
      </c>
      <c r="D796" s="7">
        <v>44538</v>
      </c>
      <c r="E796" s="6" t="s">
        <v>45</v>
      </c>
      <c r="F796" s="6" t="s">
        <v>46</v>
      </c>
      <c r="G796" s="6" t="s">
        <v>47</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c r="A797" s="1"/>
      <c r="B797" s="6" t="s">
        <v>14</v>
      </c>
      <c r="C797" s="6">
        <v>1185732</v>
      </c>
      <c r="D797" s="7">
        <v>44538</v>
      </c>
      <c r="E797" s="6" t="s">
        <v>45</v>
      </c>
      <c r="F797" s="6" t="s">
        <v>46</v>
      </c>
      <c r="G797" s="6" t="s">
        <v>47</v>
      </c>
      <c r="H797" s="6" t="s">
        <v>22</v>
      </c>
      <c r="I797" s="8">
        <v>0.7</v>
      </c>
      <c r="J797" s="9">
        <v>8750</v>
      </c>
      <c r="K797" s="10">
        <f t="shared" si="6"/>
        <v>6125</v>
      </c>
      <c r="L797" s="10">
        <f t="shared" si="7"/>
        <v>3062.5</v>
      </c>
      <c r="M797" s="11">
        <v>0.5</v>
      </c>
      <c r="O797" s="12"/>
      <c r="P797" s="17">
        <f>Data!$I797+0.05</f>
        <v>0.75</v>
      </c>
      <c r="Q797" s="12"/>
      <c r="R797" s="13"/>
    </row>
    <row r="798" spans="1:18" ht="15.75" customHeight="1">
      <c r="A798" s="1"/>
      <c r="B798" s="6" t="s">
        <v>14</v>
      </c>
      <c r="C798" s="6">
        <v>1185732</v>
      </c>
      <c r="D798" s="7">
        <v>44209</v>
      </c>
      <c r="E798" s="6" t="s">
        <v>33</v>
      </c>
      <c r="F798" s="6" t="s">
        <v>48</v>
      </c>
      <c r="G798" s="6" t="s">
        <v>49</v>
      </c>
      <c r="H798" s="6" t="s">
        <v>17</v>
      </c>
      <c r="I798" s="8">
        <v>0.35</v>
      </c>
      <c r="J798" s="9">
        <v>4500</v>
      </c>
      <c r="K798" s="10">
        <f t="shared" si="6"/>
        <v>1575</v>
      </c>
      <c r="L798" s="10">
        <f t="shared" si="7"/>
        <v>551.25</v>
      </c>
      <c r="M798" s="11">
        <v>0.35000000000000003</v>
      </c>
      <c r="O798" s="16"/>
      <c r="P798" s="17"/>
      <c r="Q798" s="12"/>
      <c r="R798" s="13"/>
    </row>
    <row r="799" spans="1:18" ht="15.75" customHeight="1">
      <c r="A799" s="1"/>
      <c r="B799" s="6" t="s">
        <v>14</v>
      </c>
      <c r="C799" s="6">
        <v>1185732</v>
      </c>
      <c r="D799" s="7">
        <v>44209</v>
      </c>
      <c r="E799" s="6" t="s">
        <v>33</v>
      </c>
      <c r="F799" s="6" t="s">
        <v>48</v>
      </c>
      <c r="G799" s="6" t="s">
        <v>49</v>
      </c>
      <c r="H799" s="6" t="s">
        <v>18</v>
      </c>
      <c r="I799" s="8">
        <v>0.35</v>
      </c>
      <c r="J799" s="9">
        <v>2500</v>
      </c>
      <c r="K799" s="10">
        <f t="shared" si="6"/>
        <v>875</v>
      </c>
      <c r="L799" s="10">
        <f t="shared" si="7"/>
        <v>262.5</v>
      </c>
      <c r="M799" s="11">
        <v>0.3</v>
      </c>
      <c r="O799" s="16"/>
      <c r="P799" s="17"/>
      <c r="Q799" s="12"/>
      <c r="R799" s="13"/>
    </row>
    <row r="800" spans="1:18" ht="15.75" customHeight="1">
      <c r="A800" s="1"/>
      <c r="B800" s="6" t="s">
        <v>14</v>
      </c>
      <c r="C800" s="6">
        <v>1185732</v>
      </c>
      <c r="D800" s="7">
        <v>44209</v>
      </c>
      <c r="E800" s="6" t="s">
        <v>33</v>
      </c>
      <c r="F800" s="6" t="s">
        <v>48</v>
      </c>
      <c r="G800" s="6" t="s">
        <v>49</v>
      </c>
      <c r="H800" s="6" t="s">
        <v>19</v>
      </c>
      <c r="I800" s="8">
        <v>0.25</v>
      </c>
      <c r="J800" s="9">
        <v>2500</v>
      </c>
      <c r="K800" s="10">
        <f t="shared" si="6"/>
        <v>625</v>
      </c>
      <c r="L800" s="10">
        <f t="shared" si="7"/>
        <v>187.5</v>
      </c>
      <c r="M800" s="11">
        <v>0.3</v>
      </c>
      <c r="O800" s="16"/>
      <c r="P800" s="17"/>
      <c r="Q800" s="12"/>
      <c r="R800" s="13"/>
    </row>
    <row r="801" spans="1:18" ht="15.75" customHeight="1">
      <c r="A801" s="1"/>
      <c r="B801" s="6" t="s">
        <v>14</v>
      </c>
      <c r="C801" s="6">
        <v>1185732</v>
      </c>
      <c r="D801" s="7">
        <v>44209</v>
      </c>
      <c r="E801" s="6" t="s">
        <v>33</v>
      </c>
      <c r="F801" s="6" t="s">
        <v>48</v>
      </c>
      <c r="G801" s="6" t="s">
        <v>49</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c r="A802" s="1"/>
      <c r="B802" s="6" t="s">
        <v>14</v>
      </c>
      <c r="C802" s="6">
        <v>1185732</v>
      </c>
      <c r="D802" s="7">
        <v>44209</v>
      </c>
      <c r="E802" s="6" t="s">
        <v>33</v>
      </c>
      <c r="F802" s="6" t="s">
        <v>48</v>
      </c>
      <c r="G802" s="6" t="s">
        <v>49</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c r="A803" s="1"/>
      <c r="B803" s="6" t="s">
        <v>14</v>
      </c>
      <c r="C803" s="6">
        <v>1185732</v>
      </c>
      <c r="D803" s="7">
        <v>44209</v>
      </c>
      <c r="E803" s="6" t="s">
        <v>33</v>
      </c>
      <c r="F803" s="6" t="s">
        <v>48</v>
      </c>
      <c r="G803" s="6" t="s">
        <v>49</v>
      </c>
      <c r="H803" s="6" t="s">
        <v>22</v>
      </c>
      <c r="I803" s="8">
        <v>0.35</v>
      </c>
      <c r="J803" s="9">
        <v>2500</v>
      </c>
      <c r="K803" s="10">
        <f t="shared" si="6"/>
        <v>875</v>
      </c>
      <c r="L803" s="10">
        <f t="shared" si="7"/>
        <v>393.75</v>
      </c>
      <c r="M803" s="11">
        <v>0.45</v>
      </c>
      <c r="O803" s="16"/>
      <c r="P803" s="17"/>
      <c r="Q803" s="12"/>
      <c r="R803" s="13"/>
    </row>
    <row r="804" spans="1:18" ht="15.75" customHeight="1">
      <c r="A804" s="1"/>
      <c r="B804" s="6" t="s">
        <v>14</v>
      </c>
      <c r="C804" s="6">
        <v>1185732</v>
      </c>
      <c r="D804" s="7">
        <v>44240</v>
      </c>
      <c r="E804" s="6" t="s">
        <v>33</v>
      </c>
      <c r="F804" s="6" t="s">
        <v>48</v>
      </c>
      <c r="G804" s="6" t="s">
        <v>49</v>
      </c>
      <c r="H804" s="6" t="s">
        <v>17</v>
      </c>
      <c r="I804" s="8">
        <v>0.35</v>
      </c>
      <c r="J804" s="9">
        <v>5000</v>
      </c>
      <c r="K804" s="10">
        <f t="shared" si="6"/>
        <v>1750</v>
      </c>
      <c r="L804" s="10">
        <f t="shared" si="7"/>
        <v>612.50000000000011</v>
      </c>
      <c r="M804" s="11">
        <v>0.35000000000000003</v>
      </c>
      <c r="O804" s="16"/>
      <c r="P804" s="17"/>
      <c r="Q804" s="12"/>
      <c r="R804" s="13"/>
    </row>
    <row r="805" spans="1:18" ht="15.75" customHeight="1">
      <c r="A805" s="1"/>
      <c r="B805" s="6" t="s">
        <v>14</v>
      </c>
      <c r="C805" s="6">
        <v>1185732</v>
      </c>
      <c r="D805" s="7">
        <v>44240</v>
      </c>
      <c r="E805" s="6" t="s">
        <v>33</v>
      </c>
      <c r="F805" s="6" t="s">
        <v>48</v>
      </c>
      <c r="G805" s="6" t="s">
        <v>49</v>
      </c>
      <c r="H805" s="6" t="s">
        <v>18</v>
      </c>
      <c r="I805" s="8">
        <v>0.35</v>
      </c>
      <c r="J805" s="9">
        <v>1500</v>
      </c>
      <c r="K805" s="10">
        <f t="shared" si="6"/>
        <v>525</v>
      </c>
      <c r="L805" s="10">
        <f t="shared" si="7"/>
        <v>157.5</v>
      </c>
      <c r="M805" s="11">
        <v>0.3</v>
      </c>
      <c r="O805" s="16"/>
      <c r="P805" s="17"/>
      <c r="Q805" s="12"/>
      <c r="R805" s="13"/>
    </row>
    <row r="806" spans="1:18" ht="15.75" customHeight="1">
      <c r="A806" s="1"/>
      <c r="B806" s="6" t="s">
        <v>14</v>
      </c>
      <c r="C806" s="6">
        <v>1185732</v>
      </c>
      <c r="D806" s="7">
        <v>44240</v>
      </c>
      <c r="E806" s="6" t="s">
        <v>33</v>
      </c>
      <c r="F806" s="6" t="s">
        <v>48</v>
      </c>
      <c r="G806" s="6" t="s">
        <v>49</v>
      </c>
      <c r="H806" s="6" t="s">
        <v>19</v>
      </c>
      <c r="I806" s="8">
        <v>0.25</v>
      </c>
      <c r="J806" s="9">
        <v>2000</v>
      </c>
      <c r="K806" s="10">
        <f t="shared" si="6"/>
        <v>500</v>
      </c>
      <c r="L806" s="10">
        <f t="shared" si="7"/>
        <v>150</v>
      </c>
      <c r="M806" s="11">
        <v>0.3</v>
      </c>
      <c r="O806" s="16"/>
      <c r="P806" s="17"/>
      <c r="Q806" s="12"/>
      <c r="R806" s="13"/>
    </row>
    <row r="807" spans="1:18" ht="15.75" customHeight="1">
      <c r="A807" s="1"/>
      <c r="B807" s="6" t="s">
        <v>14</v>
      </c>
      <c r="C807" s="6">
        <v>1185732</v>
      </c>
      <c r="D807" s="7">
        <v>44240</v>
      </c>
      <c r="E807" s="6" t="s">
        <v>33</v>
      </c>
      <c r="F807" s="6" t="s">
        <v>48</v>
      </c>
      <c r="G807" s="6" t="s">
        <v>49</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c r="A808" s="1"/>
      <c r="B808" s="6" t="s">
        <v>14</v>
      </c>
      <c r="C808" s="6">
        <v>1185732</v>
      </c>
      <c r="D808" s="7">
        <v>44240</v>
      </c>
      <c r="E808" s="6" t="s">
        <v>33</v>
      </c>
      <c r="F808" s="6" t="s">
        <v>48</v>
      </c>
      <c r="G808" s="6" t="s">
        <v>49</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c r="A809" s="1"/>
      <c r="B809" s="6" t="s">
        <v>14</v>
      </c>
      <c r="C809" s="6">
        <v>1185732</v>
      </c>
      <c r="D809" s="7">
        <v>44240</v>
      </c>
      <c r="E809" s="6" t="s">
        <v>33</v>
      </c>
      <c r="F809" s="6" t="s">
        <v>48</v>
      </c>
      <c r="G809" s="6" t="s">
        <v>49</v>
      </c>
      <c r="H809" s="6" t="s">
        <v>22</v>
      </c>
      <c r="I809" s="8">
        <v>0.35</v>
      </c>
      <c r="J809" s="9">
        <v>2250</v>
      </c>
      <c r="K809" s="10">
        <f t="shared" si="6"/>
        <v>787.5</v>
      </c>
      <c r="L809" s="10">
        <f t="shared" si="7"/>
        <v>354.375</v>
      </c>
      <c r="M809" s="11">
        <v>0.45</v>
      </c>
      <c r="O809" s="16"/>
      <c r="P809" s="17"/>
      <c r="Q809" s="12"/>
      <c r="R809" s="13"/>
    </row>
    <row r="810" spans="1:18" ht="15.75" customHeight="1">
      <c r="A810" s="1"/>
      <c r="B810" s="6" t="s">
        <v>14</v>
      </c>
      <c r="C810" s="6">
        <v>1185732</v>
      </c>
      <c r="D810" s="7">
        <v>44267</v>
      </c>
      <c r="E810" s="6" t="s">
        <v>33</v>
      </c>
      <c r="F810" s="6" t="s">
        <v>48</v>
      </c>
      <c r="G810" s="6" t="s">
        <v>49</v>
      </c>
      <c r="H810" s="6" t="s">
        <v>17</v>
      </c>
      <c r="I810" s="8">
        <v>0.4</v>
      </c>
      <c r="J810" s="9">
        <v>4450</v>
      </c>
      <c r="K810" s="10">
        <f t="shared" si="6"/>
        <v>1780</v>
      </c>
      <c r="L810" s="10">
        <f t="shared" si="7"/>
        <v>623.00000000000011</v>
      </c>
      <c r="M810" s="11">
        <v>0.35000000000000003</v>
      </c>
      <c r="O810" s="16"/>
      <c r="P810" s="17"/>
      <c r="Q810" s="12"/>
      <c r="R810" s="13"/>
    </row>
    <row r="811" spans="1:18" ht="15.75" customHeight="1">
      <c r="A811" s="1"/>
      <c r="B811" s="6" t="s">
        <v>14</v>
      </c>
      <c r="C811" s="6">
        <v>1185732</v>
      </c>
      <c r="D811" s="7">
        <v>44267</v>
      </c>
      <c r="E811" s="6" t="s">
        <v>33</v>
      </c>
      <c r="F811" s="6" t="s">
        <v>48</v>
      </c>
      <c r="G811" s="6" t="s">
        <v>49</v>
      </c>
      <c r="H811" s="6" t="s">
        <v>18</v>
      </c>
      <c r="I811" s="8">
        <v>0.4</v>
      </c>
      <c r="J811" s="9">
        <v>1250</v>
      </c>
      <c r="K811" s="10">
        <f t="shared" si="6"/>
        <v>500</v>
      </c>
      <c r="L811" s="10">
        <f t="shared" si="7"/>
        <v>150</v>
      </c>
      <c r="M811" s="11">
        <v>0.3</v>
      </c>
      <c r="O811" s="16"/>
      <c r="P811" s="17"/>
      <c r="Q811" s="12"/>
      <c r="R811" s="13"/>
    </row>
    <row r="812" spans="1:18" ht="15.75" customHeight="1">
      <c r="A812" s="1"/>
      <c r="B812" s="6" t="s">
        <v>14</v>
      </c>
      <c r="C812" s="6">
        <v>1185732</v>
      </c>
      <c r="D812" s="7">
        <v>44267</v>
      </c>
      <c r="E812" s="6" t="s">
        <v>33</v>
      </c>
      <c r="F812" s="6" t="s">
        <v>48</v>
      </c>
      <c r="G812" s="6" t="s">
        <v>49</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c r="A813" s="1"/>
      <c r="B813" s="6" t="s">
        <v>14</v>
      </c>
      <c r="C813" s="6">
        <v>1185732</v>
      </c>
      <c r="D813" s="7">
        <v>44267</v>
      </c>
      <c r="E813" s="6" t="s">
        <v>33</v>
      </c>
      <c r="F813" s="6" t="s">
        <v>48</v>
      </c>
      <c r="G813" s="6" t="s">
        <v>49</v>
      </c>
      <c r="H813" s="6" t="s">
        <v>20</v>
      </c>
      <c r="I813" s="8">
        <v>0.35</v>
      </c>
      <c r="J813" s="9">
        <v>250</v>
      </c>
      <c r="K813" s="10">
        <f t="shared" si="6"/>
        <v>87.5</v>
      </c>
      <c r="L813" s="10">
        <f t="shared" si="7"/>
        <v>30.625000000000004</v>
      </c>
      <c r="M813" s="11">
        <v>0.35000000000000003</v>
      </c>
      <c r="O813" s="16"/>
      <c r="P813" s="17"/>
      <c r="Q813" s="12"/>
      <c r="R813" s="13"/>
    </row>
    <row r="814" spans="1:18" ht="15.75" customHeight="1">
      <c r="A814" s="1"/>
      <c r="B814" s="6" t="s">
        <v>14</v>
      </c>
      <c r="C814" s="6">
        <v>1185732</v>
      </c>
      <c r="D814" s="7">
        <v>44267</v>
      </c>
      <c r="E814" s="6" t="s">
        <v>33</v>
      </c>
      <c r="F814" s="6" t="s">
        <v>48</v>
      </c>
      <c r="G814" s="6" t="s">
        <v>49</v>
      </c>
      <c r="H814" s="6" t="s">
        <v>21</v>
      </c>
      <c r="I814" s="8">
        <v>0.5</v>
      </c>
      <c r="J814" s="9">
        <v>750</v>
      </c>
      <c r="K814" s="10">
        <f t="shared" si="6"/>
        <v>375</v>
      </c>
      <c r="L814" s="10">
        <f t="shared" si="7"/>
        <v>112.5</v>
      </c>
      <c r="M814" s="11">
        <v>0.3</v>
      </c>
      <c r="O814" s="16"/>
      <c r="P814" s="17"/>
      <c r="Q814" s="12"/>
      <c r="R814" s="13"/>
    </row>
    <row r="815" spans="1:18" ht="15.75" customHeight="1">
      <c r="A815" s="1"/>
      <c r="B815" s="6" t="s">
        <v>14</v>
      </c>
      <c r="C815" s="6">
        <v>1185732</v>
      </c>
      <c r="D815" s="7">
        <v>44267</v>
      </c>
      <c r="E815" s="6" t="s">
        <v>33</v>
      </c>
      <c r="F815" s="6" t="s">
        <v>48</v>
      </c>
      <c r="G815" s="6" t="s">
        <v>49</v>
      </c>
      <c r="H815" s="6" t="s">
        <v>22</v>
      </c>
      <c r="I815" s="8">
        <v>0.4</v>
      </c>
      <c r="J815" s="9">
        <v>1750</v>
      </c>
      <c r="K815" s="10">
        <f t="shared" si="6"/>
        <v>700</v>
      </c>
      <c r="L815" s="10">
        <f t="shared" si="7"/>
        <v>315</v>
      </c>
      <c r="M815" s="11">
        <v>0.45</v>
      </c>
      <c r="O815" s="16"/>
      <c r="P815" s="17"/>
      <c r="Q815" s="12"/>
      <c r="R815" s="13"/>
    </row>
    <row r="816" spans="1:18" ht="15.75" customHeight="1">
      <c r="A816" s="1"/>
      <c r="B816" s="6" t="s">
        <v>14</v>
      </c>
      <c r="C816" s="6">
        <v>1185732</v>
      </c>
      <c r="D816" s="7">
        <v>44299</v>
      </c>
      <c r="E816" s="6" t="s">
        <v>33</v>
      </c>
      <c r="F816" s="6" t="s">
        <v>48</v>
      </c>
      <c r="G816" s="6" t="s">
        <v>49</v>
      </c>
      <c r="H816" s="6" t="s">
        <v>17</v>
      </c>
      <c r="I816" s="8">
        <v>0.4</v>
      </c>
      <c r="J816" s="9">
        <v>4000</v>
      </c>
      <c r="K816" s="10">
        <f t="shared" si="6"/>
        <v>1600</v>
      </c>
      <c r="L816" s="10">
        <f t="shared" si="7"/>
        <v>560</v>
      </c>
      <c r="M816" s="11">
        <v>0.35000000000000003</v>
      </c>
      <c r="O816" s="16"/>
      <c r="P816" s="17"/>
      <c r="Q816" s="12"/>
      <c r="R816" s="13"/>
    </row>
    <row r="817" spans="1:18" ht="15.75" customHeight="1">
      <c r="A817" s="1"/>
      <c r="B817" s="6" t="s">
        <v>14</v>
      </c>
      <c r="C817" s="6">
        <v>1185732</v>
      </c>
      <c r="D817" s="7">
        <v>44299</v>
      </c>
      <c r="E817" s="6" t="s">
        <v>33</v>
      </c>
      <c r="F817" s="6" t="s">
        <v>48</v>
      </c>
      <c r="G817" s="6" t="s">
        <v>49</v>
      </c>
      <c r="H817" s="6" t="s">
        <v>18</v>
      </c>
      <c r="I817" s="8">
        <v>0.4</v>
      </c>
      <c r="J817" s="9">
        <v>1000</v>
      </c>
      <c r="K817" s="10">
        <f t="shared" si="6"/>
        <v>400</v>
      </c>
      <c r="L817" s="10">
        <f t="shared" si="7"/>
        <v>120</v>
      </c>
      <c r="M817" s="11">
        <v>0.3</v>
      </c>
      <c r="O817" s="16"/>
      <c r="P817" s="17"/>
      <c r="Q817" s="12"/>
      <c r="R817" s="13"/>
    </row>
    <row r="818" spans="1:18" ht="15.75" customHeight="1">
      <c r="A818" s="1"/>
      <c r="B818" s="6" t="s">
        <v>14</v>
      </c>
      <c r="C818" s="6">
        <v>1185732</v>
      </c>
      <c r="D818" s="7">
        <v>44299</v>
      </c>
      <c r="E818" s="6" t="s">
        <v>33</v>
      </c>
      <c r="F818" s="6" t="s">
        <v>48</v>
      </c>
      <c r="G818" s="6" t="s">
        <v>49</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c r="A819" s="1"/>
      <c r="B819" s="6" t="s">
        <v>14</v>
      </c>
      <c r="C819" s="6">
        <v>1185732</v>
      </c>
      <c r="D819" s="7">
        <v>44299</v>
      </c>
      <c r="E819" s="6" t="s">
        <v>33</v>
      </c>
      <c r="F819" s="6" t="s">
        <v>48</v>
      </c>
      <c r="G819" s="6" t="s">
        <v>49</v>
      </c>
      <c r="H819" s="6" t="s">
        <v>20</v>
      </c>
      <c r="I819" s="8">
        <v>0.35</v>
      </c>
      <c r="J819" s="9">
        <v>250</v>
      </c>
      <c r="K819" s="10">
        <f t="shared" si="6"/>
        <v>87.5</v>
      </c>
      <c r="L819" s="10">
        <f t="shared" si="7"/>
        <v>30.625000000000004</v>
      </c>
      <c r="M819" s="11">
        <v>0.35000000000000003</v>
      </c>
      <c r="O819" s="16"/>
      <c r="P819" s="17"/>
      <c r="Q819" s="12"/>
      <c r="R819" s="13"/>
    </row>
    <row r="820" spans="1:18" ht="15.75" customHeight="1">
      <c r="A820" s="1"/>
      <c r="B820" s="6" t="s">
        <v>14</v>
      </c>
      <c r="C820" s="6">
        <v>1185732</v>
      </c>
      <c r="D820" s="7">
        <v>44299</v>
      </c>
      <c r="E820" s="6" t="s">
        <v>33</v>
      </c>
      <c r="F820" s="6" t="s">
        <v>48</v>
      </c>
      <c r="G820" s="6" t="s">
        <v>49</v>
      </c>
      <c r="H820" s="6" t="s">
        <v>21</v>
      </c>
      <c r="I820" s="8">
        <v>0.5</v>
      </c>
      <c r="J820" s="9">
        <v>500</v>
      </c>
      <c r="K820" s="10">
        <f t="shared" si="6"/>
        <v>250</v>
      </c>
      <c r="L820" s="10">
        <f t="shared" si="7"/>
        <v>75</v>
      </c>
      <c r="M820" s="11">
        <v>0.3</v>
      </c>
      <c r="O820" s="16"/>
      <c r="P820" s="17"/>
      <c r="Q820" s="12"/>
      <c r="R820" s="13"/>
    </row>
    <row r="821" spans="1:18" ht="15.75" customHeight="1">
      <c r="A821" s="1"/>
      <c r="B821" s="6" t="s">
        <v>14</v>
      </c>
      <c r="C821" s="6">
        <v>1185732</v>
      </c>
      <c r="D821" s="7">
        <v>44299</v>
      </c>
      <c r="E821" s="6" t="s">
        <v>33</v>
      </c>
      <c r="F821" s="6" t="s">
        <v>48</v>
      </c>
      <c r="G821" s="6" t="s">
        <v>49</v>
      </c>
      <c r="H821" s="6" t="s">
        <v>22</v>
      </c>
      <c r="I821" s="8">
        <v>0.4</v>
      </c>
      <c r="J821" s="9">
        <v>1750</v>
      </c>
      <c r="K821" s="10">
        <f t="shared" si="6"/>
        <v>700</v>
      </c>
      <c r="L821" s="10">
        <f t="shared" si="7"/>
        <v>315</v>
      </c>
      <c r="M821" s="11">
        <v>0.45</v>
      </c>
      <c r="O821" s="16"/>
      <c r="P821" s="17"/>
      <c r="Q821" s="12"/>
      <c r="R821" s="13"/>
    </row>
    <row r="822" spans="1:18" ht="15.75" customHeight="1">
      <c r="A822" s="1"/>
      <c r="B822" s="6" t="s">
        <v>14</v>
      </c>
      <c r="C822" s="6">
        <v>1185732</v>
      </c>
      <c r="D822" s="7">
        <v>44330</v>
      </c>
      <c r="E822" s="6" t="s">
        <v>33</v>
      </c>
      <c r="F822" s="6" t="s">
        <v>48</v>
      </c>
      <c r="G822" s="6" t="s">
        <v>49</v>
      </c>
      <c r="H822" s="6" t="s">
        <v>17</v>
      </c>
      <c r="I822" s="8">
        <v>0.5</v>
      </c>
      <c r="J822" s="9">
        <v>4450</v>
      </c>
      <c r="K822" s="10">
        <f t="shared" si="6"/>
        <v>2225</v>
      </c>
      <c r="L822" s="10">
        <f t="shared" si="7"/>
        <v>778.75000000000011</v>
      </c>
      <c r="M822" s="11">
        <v>0.35000000000000003</v>
      </c>
      <c r="O822" s="16"/>
      <c r="P822" s="17"/>
      <c r="Q822" s="12"/>
      <c r="R822" s="13"/>
    </row>
    <row r="823" spans="1:18" ht="15.75" customHeight="1">
      <c r="A823" s="1"/>
      <c r="B823" s="6" t="s">
        <v>14</v>
      </c>
      <c r="C823" s="6">
        <v>1185732</v>
      </c>
      <c r="D823" s="7">
        <v>44330</v>
      </c>
      <c r="E823" s="6" t="s">
        <v>33</v>
      </c>
      <c r="F823" s="6" t="s">
        <v>48</v>
      </c>
      <c r="G823" s="6" t="s">
        <v>49</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c r="A824" s="1"/>
      <c r="B824" s="6" t="s">
        <v>14</v>
      </c>
      <c r="C824" s="6">
        <v>1185732</v>
      </c>
      <c r="D824" s="7">
        <v>44330</v>
      </c>
      <c r="E824" s="6" t="s">
        <v>33</v>
      </c>
      <c r="F824" s="6" t="s">
        <v>48</v>
      </c>
      <c r="G824" s="6" t="s">
        <v>49</v>
      </c>
      <c r="H824" s="6" t="s">
        <v>19</v>
      </c>
      <c r="I824" s="8">
        <v>0.4</v>
      </c>
      <c r="J824" s="9">
        <v>1250</v>
      </c>
      <c r="K824" s="10">
        <f t="shared" si="6"/>
        <v>500</v>
      </c>
      <c r="L824" s="10">
        <f t="shared" si="7"/>
        <v>150</v>
      </c>
      <c r="M824" s="11">
        <v>0.3</v>
      </c>
      <c r="O824" s="16"/>
      <c r="P824" s="17"/>
      <c r="Q824" s="12"/>
      <c r="R824" s="13"/>
    </row>
    <row r="825" spans="1:18" ht="15.75" customHeight="1">
      <c r="A825" s="1"/>
      <c r="B825" s="6" t="s">
        <v>14</v>
      </c>
      <c r="C825" s="6">
        <v>1185732</v>
      </c>
      <c r="D825" s="7">
        <v>44330</v>
      </c>
      <c r="E825" s="6" t="s">
        <v>33</v>
      </c>
      <c r="F825" s="6" t="s">
        <v>48</v>
      </c>
      <c r="G825" s="6" t="s">
        <v>49</v>
      </c>
      <c r="H825" s="6" t="s">
        <v>20</v>
      </c>
      <c r="I825" s="8">
        <v>0.4</v>
      </c>
      <c r="J825" s="9">
        <v>500</v>
      </c>
      <c r="K825" s="10">
        <f t="shared" si="6"/>
        <v>200</v>
      </c>
      <c r="L825" s="10">
        <f t="shared" si="7"/>
        <v>70</v>
      </c>
      <c r="M825" s="11">
        <v>0.35000000000000003</v>
      </c>
      <c r="O825" s="16"/>
      <c r="P825" s="17"/>
      <c r="Q825" s="12"/>
      <c r="R825" s="13"/>
    </row>
    <row r="826" spans="1:18" ht="15.75" customHeight="1">
      <c r="A826" s="1"/>
      <c r="B826" s="6" t="s">
        <v>14</v>
      </c>
      <c r="C826" s="6">
        <v>1185732</v>
      </c>
      <c r="D826" s="7">
        <v>44330</v>
      </c>
      <c r="E826" s="6" t="s">
        <v>33</v>
      </c>
      <c r="F826" s="6" t="s">
        <v>48</v>
      </c>
      <c r="G826" s="6" t="s">
        <v>49</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c r="A827" s="1"/>
      <c r="B827" s="6" t="s">
        <v>14</v>
      </c>
      <c r="C827" s="6">
        <v>1185732</v>
      </c>
      <c r="D827" s="7">
        <v>44330</v>
      </c>
      <c r="E827" s="6" t="s">
        <v>33</v>
      </c>
      <c r="F827" s="6" t="s">
        <v>48</v>
      </c>
      <c r="G827" s="6" t="s">
        <v>49</v>
      </c>
      <c r="H827" s="6" t="s">
        <v>22</v>
      </c>
      <c r="I827" s="8">
        <v>0.6</v>
      </c>
      <c r="J827" s="9">
        <v>1750</v>
      </c>
      <c r="K827" s="10">
        <f t="shared" si="6"/>
        <v>1050</v>
      </c>
      <c r="L827" s="10">
        <f t="shared" si="7"/>
        <v>472.5</v>
      </c>
      <c r="M827" s="11">
        <v>0.45</v>
      </c>
      <c r="O827" s="16"/>
      <c r="P827" s="17"/>
      <c r="Q827" s="12"/>
      <c r="R827" s="13"/>
    </row>
    <row r="828" spans="1:18" ht="15.75" customHeight="1">
      <c r="A828" s="1"/>
      <c r="B828" s="6" t="s">
        <v>14</v>
      </c>
      <c r="C828" s="6">
        <v>1185732</v>
      </c>
      <c r="D828" s="7">
        <v>44360</v>
      </c>
      <c r="E828" s="6" t="s">
        <v>33</v>
      </c>
      <c r="F828" s="6" t="s">
        <v>48</v>
      </c>
      <c r="G828" s="6" t="s">
        <v>49</v>
      </c>
      <c r="H828" s="6" t="s">
        <v>17</v>
      </c>
      <c r="I828" s="8">
        <v>0.45</v>
      </c>
      <c r="J828" s="9">
        <v>4250</v>
      </c>
      <c r="K828" s="10">
        <f t="shared" si="6"/>
        <v>1912.5</v>
      </c>
      <c r="L828" s="10">
        <f t="shared" si="7"/>
        <v>669.37500000000011</v>
      </c>
      <c r="M828" s="11">
        <v>0.35000000000000003</v>
      </c>
      <c r="O828" s="16"/>
      <c r="P828" s="17"/>
      <c r="Q828" s="12"/>
      <c r="R828" s="13"/>
    </row>
    <row r="829" spans="1:18" ht="15.75" customHeight="1">
      <c r="A829" s="1"/>
      <c r="B829" s="6" t="s">
        <v>14</v>
      </c>
      <c r="C829" s="6">
        <v>1185732</v>
      </c>
      <c r="D829" s="7">
        <v>44360</v>
      </c>
      <c r="E829" s="6" t="s">
        <v>33</v>
      </c>
      <c r="F829" s="6" t="s">
        <v>48</v>
      </c>
      <c r="G829" s="6" t="s">
        <v>49</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c r="A830" s="1"/>
      <c r="B830" s="6" t="s">
        <v>14</v>
      </c>
      <c r="C830" s="6">
        <v>1185732</v>
      </c>
      <c r="D830" s="7">
        <v>44360</v>
      </c>
      <c r="E830" s="6" t="s">
        <v>33</v>
      </c>
      <c r="F830" s="6" t="s">
        <v>48</v>
      </c>
      <c r="G830" s="6" t="s">
        <v>49</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c r="A831" s="1"/>
      <c r="B831" s="6" t="s">
        <v>14</v>
      </c>
      <c r="C831" s="6">
        <v>1185732</v>
      </c>
      <c r="D831" s="7">
        <v>44360</v>
      </c>
      <c r="E831" s="6" t="s">
        <v>33</v>
      </c>
      <c r="F831" s="6" t="s">
        <v>48</v>
      </c>
      <c r="G831" s="6" t="s">
        <v>49</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c r="A832" s="1"/>
      <c r="B832" s="6" t="s">
        <v>14</v>
      </c>
      <c r="C832" s="6">
        <v>1185732</v>
      </c>
      <c r="D832" s="7">
        <v>44360</v>
      </c>
      <c r="E832" s="6" t="s">
        <v>33</v>
      </c>
      <c r="F832" s="6" t="s">
        <v>48</v>
      </c>
      <c r="G832" s="6" t="s">
        <v>49</v>
      </c>
      <c r="H832" s="6" t="s">
        <v>21</v>
      </c>
      <c r="I832" s="8">
        <v>0.5</v>
      </c>
      <c r="J832" s="9">
        <v>1500</v>
      </c>
      <c r="K832" s="10">
        <f t="shared" si="6"/>
        <v>750</v>
      </c>
      <c r="L832" s="10">
        <f t="shared" si="7"/>
        <v>225</v>
      </c>
      <c r="M832" s="11">
        <v>0.3</v>
      </c>
      <c r="O832" s="16"/>
      <c r="P832" s="17"/>
      <c r="Q832" s="12"/>
      <c r="R832" s="13"/>
    </row>
    <row r="833" spans="1:18" ht="15.75" customHeight="1">
      <c r="A833" s="1"/>
      <c r="B833" s="6" t="s">
        <v>14</v>
      </c>
      <c r="C833" s="6">
        <v>1185732</v>
      </c>
      <c r="D833" s="7">
        <v>44360</v>
      </c>
      <c r="E833" s="6" t="s">
        <v>33</v>
      </c>
      <c r="F833" s="6" t="s">
        <v>48</v>
      </c>
      <c r="G833" s="6" t="s">
        <v>49</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c r="A834" s="1"/>
      <c r="B834" s="6" t="s">
        <v>14</v>
      </c>
      <c r="C834" s="6">
        <v>1185732</v>
      </c>
      <c r="D834" s="7">
        <v>44389</v>
      </c>
      <c r="E834" s="6" t="s">
        <v>33</v>
      </c>
      <c r="F834" s="6" t="s">
        <v>48</v>
      </c>
      <c r="G834" s="6" t="s">
        <v>49</v>
      </c>
      <c r="H834" s="6" t="s">
        <v>17</v>
      </c>
      <c r="I834" s="8">
        <v>0.5</v>
      </c>
      <c r="J834" s="9">
        <v>5500</v>
      </c>
      <c r="K834" s="10">
        <f t="shared" si="6"/>
        <v>2750</v>
      </c>
      <c r="L834" s="10">
        <f t="shared" si="7"/>
        <v>962.50000000000011</v>
      </c>
      <c r="M834" s="11">
        <v>0.35000000000000003</v>
      </c>
      <c r="O834" s="16"/>
      <c r="P834" s="17"/>
      <c r="Q834" s="12"/>
      <c r="R834" s="13"/>
    </row>
    <row r="835" spans="1:18" ht="15.75" customHeight="1">
      <c r="A835" s="1"/>
      <c r="B835" s="6" t="s">
        <v>14</v>
      </c>
      <c r="C835" s="6">
        <v>1185732</v>
      </c>
      <c r="D835" s="7">
        <v>44389</v>
      </c>
      <c r="E835" s="6" t="s">
        <v>33</v>
      </c>
      <c r="F835" s="6" t="s">
        <v>48</v>
      </c>
      <c r="G835" s="6" t="s">
        <v>49</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c r="A836" s="1"/>
      <c r="B836" s="6" t="s">
        <v>14</v>
      </c>
      <c r="C836" s="6">
        <v>1185732</v>
      </c>
      <c r="D836" s="7">
        <v>44389</v>
      </c>
      <c r="E836" s="6" t="s">
        <v>33</v>
      </c>
      <c r="F836" s="6" t="s">
        <v>48</v>
      </c>
      <c r="G836" s="6" t="s">
        <v>49</v>
      </c>
      <c r="H836" s="6" t="s">
        <v>19</v>
      </c>
      <c r="I836" s="8">
        <v>0.4</v>
      </c>
      <c r="J836" s="9">
        <v>2250</v>
      </c>
      <c r="K836" s="10">
        <f t="shared" si="6"/>
        <v>900</v>
      </c>
      <c r="L836" s="10">
        <f t="shared" si="7"/>
        <v>270</v>
      </c>
      <c r="M836" s="11">
        <v>0.3</v>
      </c>
      <c r="O836" s="16"/>
      <c r="P836" s="17"/>
      <c r="Q836" s="12"/>
      <c r="R836" s="13"/>
    </row>
    <row r="837" spans="1:18" ht="15.75" customHeight="1">
      <c r="A837" s="1"/>
      <c r="B837" s="6" t="s">
        <v>14</v>
      </c>
      <c r="C837" s="6">
        <v>1185732</v>
      </c>
      <c r="D837" s="7">
        <v>44389</v>
      </c>
      <c r="E837" s="6" t="s">
        <v>33</v>
      </c>
      <c r="F837" s="6" t="s">
        <v>48</v>
      </c>
      <c r="G837" s="6" t="s">
        <v>49</v>
      </c>
      <c r="H837" s="6" t="s">
        <v>20</v>
      </c>
      <c r="I837" s="8">
        <v>0.4</v>
      </c>
      <c r="J837" s="9">
        <v>1750</v>
      </c>
      <c r="K837" s="10">
        <f t="shared" si="6"/>
        <v>700</v>
      </c>
      <c r="L837" s="10">
        <f t="shared" si="7"/>
        <v>245.00000000000003</v>
      </c>
      <c r="M837" s="11">
        <v>0.35000000000000003</v>
      </c>
      <c r="O837" s="16"/>
      <c r="P837" s="17"/>
      <c r="Q837" s="12"/>
      <c r="R837" s="13"/>
    </row>
    <row r="838" spans="1:18" ht="15.75" customHeight="1">
      <c r="A838" s="1"/>
      <c r="B838" s="6" t="s">
        <v>14</v>
      </c>
      <c r="C838" s="6">
        <v>1185732</v>
      </c>
      <c r="D838" s="7">
        <v>44389</v>
      </c>
      <c r="E838" s="6" t="s">
        <v>33</v>
      </c>
      <c r="F838" s="6" t="s">
        <v>48</v>
      </c>
      <c r="G838" s="6" t="s">
        <v>49</v>
      </c>
      <c r="H838" s="6" t="s">
        <v>21</v>
      </c>
      <c r="I838" s="8">
        <v>0.5</v>
      </c>
      <c r="J838" s="9">
        <v>2000</v>
      </c>
      <c r="K838" s="10">
        <f t="shared" si="6"/>
        <v>1000</v>
      </c>
      <c r="L838" s="10">
        <f t="shared" si="7"/>
        <v>300</v>
      </c>
      <c r="M838" s="11">
        <v>0.3</v>
      </c>
      <c r="O838" s="16"/>
      <c r="P838" s="17"/>
      <c r="Q838" s="12"/>
      <c r="R838" s="13"/>
    </row>
    <row r="839" spans="1:18" ht="15.75" customHeight="1">
      <c r="A839" s="1"/>
      <c r="B839" s="6" t="s">
        <v>14</v>
      </c>
      <c r="C839" s="6">
        <v>1185732</v>
      </c>
      <c r="D839" s="7">
        <v>44389</v>
      </c>
      <c r="E839" s="6" t="s">
        <v>33</v>
      </c>
      <c r="F839" s="6" t="s">
        <v>48</v>
      </c>
      <c r="G839" s="6" t="s">
        <v>49</v>
      </c>
      <c r="H839" s="6" t="s">
        <v>22</v>
      </c>
      <c r="I839" s="8">
        <v>0.55000000000000004</v>
      </c>
      <c r="J839" s="9">
        <v>3750</v>
      </c>
      <c r="K839" s="10">
        <f t="shared" si="6"/>
        <v>2062.5</v>
      </c>
      <c r="L839" s="10">
        <f t="shared" si="7"/>
        <v>928.125</v>
      </c>
      <c r="M839" s="11">
        <v>0.45</v>
      </c>
      <c r="O839" s="16"/>
      <c r="P839" s="17"/>
      <c r="Q839" s="12"/>
      <c r="R839" s="13"/>
    </row>
    <row r="840" spans="1:18" ht="15.75" customHeight="1">
      <c r="A840" s="1"/>
      <c r="B840" s="6" t="s">
        <v>14</v>
      </c>
      <c r="C840" s="6">
        <v>1185732</v>
      </c>
      <c r="D840" s="7">
        <v>44421</v>
      </c>
      <c r="E840" s="6" t="s">
        <v>33</v>
      </c>
      <c r="F840" s="6" t="s">
        <v>48</v>
      </c>
      <c r="G840" s="6" t="s">
        <v>49</v>
      </c>
      <c r="H840" s="6" t="s">
        <v>17</v>
      </c>
      <c r="I840" s="8">
        <v>0.5</v>
      </c>
      <c r="J840" s="9">
        <v>5250</v>
      </c>
      <c r="K840" s="10">
        <f t="shared" si="6"/>
        <v>2625</v>
      </c>
      <c r="L840" s="10">
        <f t="shared" si="7"/>
        <v>918.75000000000011</v>
      </c>
      <c r="M840" s="11">
        <v>0.35000000000000003</v>
      </c>
      <c r="O840" s="16"/>
      <c r="P840" s="17"/>
      <c r="Q840" s="12"/>
      <c r="R840" s="13"/>
    </row>
    <row r="841" spans="1:18" ht="15.75" customHeight="1">
      <c r="A841" s="1"/>
      <c r="B841" s="6" t="s">
        <v>14</v>
      </c>
      <c r="C841" s="6">
        <v>1185732</v>
      </c>
      <c r="D841" s="7">
        <v>44421</v>
      </c>
      <c r="E841" s="6" t="s">
        <v>33</v>
      </c>
      <c r="F841" s="6" t="s">
        <v>48</v>
      </c>
      <c r="G841" s="6" t="s">
        <v>49</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c r="A842" s="1"/>
      <c r="B842" s="6" t="s">
        <v>14</v>
      </c>
      <c r="C842" s="6">
        <v>1185732</v>
      </c>
      <c r="D842" s="7">
        <v>44421</v>
      </c>
      <c r="E842" s="6" t="s">
        <v>33</v>
      </c>
      <c r="F842" s="6" t="s">
        <v>48</v>
      </c>
      <c r="G842" s="6" t="s">
        <v>49</v>
      </c>
      <c r="H842" s="6" t="s">
        <v>19</v>
      </c>
      <c r="I842" s="8">
        <v>0.4</v>
      </c>
      <c r="J842" s="9">
        <v>2250</v>
      </c>
      <c r="K842" s="10">
        <f t="shared" si="6"/>
        <v>900</v>
      </c>
      <c r="L842" s="10">
        <f t="shared" si="7"/>
        <v>270</v>
      </c>
      <c r="M842" s="11">
        <v>0.3</v>
      </c>
      <c r="O842" s="16"/>
      <c r="P842" s="17"/>
      <c r="Q842" s="12"/>
      <c r="R842" s="13"/>
    </row>
    <row r="843" spans="1:18" ht="15.75" customHeight="1">
      <c r="A843" s="1"/>
      <c r="B843" s="6" t="s">
        <v>14</v>
      </c>
      <c r="C843" s="6">
        <v>1185732</v>
      </c>
      <c r="D843" s="7">
        <v>44421</v>
      </c>
      <c r="E843" s="6" t="s">
        <v>33</v>
      </c>
      <c r="F843" s="6" t="s">
        <v>48</v>
      </c>
      <c r="G843" s="6" t="s">
        <v>49</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c r="A844" s="1"/>
      <c r="B844" s="6" t="s">
        <v>14</v>
      </c>
      <c r="C844" s="6">
        <v>1185732</v>
      </c>
      <c r="D844" s="7">
        <v>44421</v>
      </c>
      <c r="E844" s="6" t="s">
        <v>33</v>
      </c>
      <c r="F844" s="6" t="s">
        <v>48</v>
      </c>
      <c r="G844" s="6" t="s">
        <v>49</v>
      </c>
      <c r="H844" s="6" t="s">
        <v>21</v>
      </c>
      <c r="I844" s="8">
        <v>0.45</v>
      </c>
      <c r="J844" s="9">
        <v>1500</v>
      </c>
      <c r="K844" s="10">
        <f t="shared" si="6"/>
        <v>675</v>
      </c>
      <c r="L844" s="10">
        <f t="shared" si="7"/>
        <v>202.5</v>
      </c>
      <c r="M844" s="11">
        <v>0.3</v>
      </c>
      <c r="O844" s="16"/>
      <c r="P844" s="17"/>
      <c r="Q844" s="12"/>
      <c r="R844" s="13"/>
    </row>
    <row r="845" spans="1:18" ht="15.75" customHeight="1">
      <c r="A845" s="1"/>
      <c r="B845" s="6" t="s">
        <v>14</v>
      </c>
      <c r="C845" s="6">
        <v>1185732</v>
      </c>
      <c r="D845" s="7">
        <v>44421</v>
      </c>
      <c r="E845" s="6" t="s">
        <v>33</v>
      </c>
      <c r="F845" s="6" t="s">
        <v>48</v>
      </c>
      <c r="G845" s="6" t="s">
        <v>49</v>
      </c>
      <c r="H845" s="6" t="s">
        <v>22</v>
      </c>
      <c r="I845" s="8">
        <v>0.5</v>
      </c>
      <c r="J845" s="9">
        <v>3250</v>
      </c>
      <c r="K845" s="10">
        <f t="shared" si="6"/>
        <v>1625</v>
      </c>
      <c r="L845" s="10">
        <f t="shared" si="7"/>
        <v>731.25</v>
      </c>
      <c r="M845" s="11">
        <v>0.45</v>
      </c>
      <c r="O845" s="16"/>
      <c r="P845" s="17"/>
      <c r="Q845" s="12"/>
      <c r="R845" s="13"/>
    </row>
    <row r="846" spans="1:18" ht="15.75" customHeight="1">
      <c r="A846" s="1"/>
      <c r="B846" s="6" t="s">
        <v>14</v>
      </c>
      <c r="C846" s="6">
        <v>1185732</v>
      </c>
      <c r="D846" s="7">
        <v>44453</v>
      </c>
      <c r="E846" s="6" t="s">
        <v>33</v>
      </c>
      <c r="F846" s="6" t="s">
        <v>48</v>
      </c>
      <c r="G846" s="6" t="s">
        <v>49</v>
      </c>
      <c r="H846" s="6" t="s">
        <v>17</v>
      </c>
      <c r="I846" s="8">
        <v>0.45</v>
      </c>
      <c r="J846" s="9">
        <v>4500</v>
      </c>
      <c r="K846" s="10">
        <f t="shared" si="6"/>
        <v>2025</v>
      </c>
      <c r="L846" s="10">
        <f t="shared" si="7"/>
        <v>708.75000000000011</v>
      </c>
      <c r="M846" s="11">
        <v>0.35000000000000003</v>
      </c>
      <c r="O846" s="16"/>
      <c r="P846" s="17"/>
      <c r="Q846" s="12"/>
      <c r="R846" s="13"/>
    </row>
    <row r="847" spans="1:18" ht="15.75" customHeight="1">
      <c r="A847" s="1"/>
      <c r="B847" s="6" t="s">
        <v>14</v>
      </c>
      <c r="C847" s="6">
        <v>1185732</v>
      </c>
      <c r="D847" s="7">
        <v>44453</v>
      </c>
      <c r="E847" s="6" t="s">
        <v>33</v>
      </c>
      <c r="F847" s="6" t="s">
        <v>48</v>
      </c>
      <c r="G847" s="6" t="s">
        <v>49</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c r="A848" s="1"/>
      <c r="B848" s="6" t="s">
        <v>14</v>
      </c>
      <c r="C848" s="6">
        <v>1185732</v>
      </c>
      <c r="D848" s="7">
        <v>44453</v>
      </c>
      <c r="E848" s="6" t="s">
        <v>33</v>
      </c>
      <c r="F848" s="6" t="s">
        <v>48</v>
      </c>
      <c r="G848" s="6" t="s">
        <v>49</v>
      </c>
      <c r="H848" s="6" t="s">
        <v>19</v>
      </c>
      <c r="I848" s="8">
        <v>0.25</v>
      </c>
      <c r="J848" s="9">
        <v>1500</v>
      </c>
      <c r="K848" s="10">
        <f t="shared" si="6"/>
        <v>375</v>
      </c>
      <c r="L848" s="10">
        <f t="shared" si="7"/>
        <v>112.5</v>
      </c>
      <c r="M848" s="11">
        <v>0.3</v>
      </c>
      <c r="O848" s="16"/>
      <c r="P848" s="17"/>
      <c r="Q848" s="12"/>
      <c r="R848" s="13"/>
    </row>
    <row r="849" spans="1:18" ht="15.75" customHeight="1">
      <c r="A849" s="1"/>
      <c r="B849" s="6" t="s">
        <v>14</v>
      </c>
      <c r="C849" s="6">
        <v>1185732</v>
      </c>
      <c r="D849" s="7">
        <v>44453</v>
      </c>
      <c r="E849" s="6" t="s">
        <v>33</v>
      </c>
      <c r="F849" s="6" t="s">
        <v>48</v>
      </c>
      <c r="G849" s="6" t="s">
        <v>49</v>
      </c>
      <c r="H849" s="6" t="s">
        <v>20</v>
      </c>
      <c r="I849" s="8">
        <v>0.25</v>
      </c>
      <c r="J849" s="9">
        <v>1250</v>
      </c>
      <c r="K849" s="10">
        <f t="shared" si="6"/>
        <v>312.5</v>
      </c>
      <c r="L849" s="10">
        <f t="shared" si="7"/>
        <v>109.37500000000001</v>
      </c>
      <c r="M849" s="11">
        <v>0.35000000000000003</v>
      </c>
      <c r="O849" s="16"/>
      <c r="P849" s="17"/>
      <c r="Q849" s="12"/>
      <c r="R849" s="13"/>
    </row>
    <row r="850" spans="1:18" ht="15.75" customHeight="1">
      <c r="A850" s="1"/>
      <c r="B850" s="6" t="s">
        <v>14</v>
      </c>
      <c r="C850" s="6">
        <v>1185732</v>
      </c>
      <c r="D850" s="7">
        <v>44453</v>
      </c>
      <c r="E850" s="6" t="s">
        <v>33</v>
      </c>
      <c r="F850" s="6" t="s">
        <v>48</v>
      </c>
      <c r="G850" s="6" t="s">
        <v>49</v>
      </c>
      <c r="H850" s="6" t="s">
        <v>21</v>
      </c>
      <c r="I850" s="8">
        <v>0.35</v>
      </c>
      <c r="J850" s="9">
        <v>1250</v>
      </c>
      <c r="K850" s="10">
        <f t="shared" si="6"/>
        <v>437.5</v>
      </c>
      <c r="L850" s="10">
        <f t="shared" si="7"/>
        <v>131.25</v>
      </c>
      <c r="M850" s="11">
        <v>0.3</v>
      </c>
      <c r="O850" s="16"/>
      <c r="P850" s="17"/>
      <c r="Q850" s="12"/>
      <c r="R850" s="13"/>
    </row>
    <row r="851" spans="1:18" ht="15.75" customHeight="1">
      <c r="A851" s="1"/>
      <c r="B851" s="6" t="s">
        <v>14</v>
      </c>
      <c r="C851" s="6">
        <v>1185732</v>
      </c>
      <c r="D851" s="7">
        <v>44453</v>
      </c>
      <c r="E851" s="6" t="s">
        <v>33</v>
      </c>
      <c r="F851" s="6" t="s">
        <v>48</v>
      </c>
      <c r="G851" s="6" t="s">
        <v>49</v>
      </c>
      <c r="H851" s="6" t="s">
        <v>22</v>
      </c>
      <c r="I851" s="8">
        <v>0.4</v>
      </c>
      <c r="J851" s="9">
        <v>2000</v>
      </c>
      <c r="K851" s="10">
        <f t="shared" si="6"/>
        <v>800</v>
      </c>
      <c r="L851" s="10">
        <f t="shared" si="7"/>
        <v>360</v>
      </c>
      <c r="M851" s="11">
        <v>0.45</v>
      </c>
      <c r="O851" s="16"/>
      <c r="P851" s="17"/>
      <c r="Q851" s="12"/>
      <c r="R851" s="13"/>
    </row>
    <row r="852" spans="1:18" ht="15.75" customHeight="1">
      <c r="A852" s="1"/>
      <c r="B852" s="6" t="s">
        <v>14</v>
      </c>
      <c r="C852" s="6">
        <v>1185732</v>
      </c>
      <c r="D852" s="7">
        <v>44482</v>
      </c>
      <c r="E852" s="6" t="s">
        <v>33</v>
      </c>
      <c r="F852" s="6" t="s">
        <v>48</v>
      </c>
      <c r="G852" s="6" t="s">
        <v>49</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c r="A853" s="1"/>
      <c r="B853" s="6" t="s">
        <v>14</v>
      </c>
      <c r="C853" s="6">
        <v>1185732</v>
      </c>
      <c r="D853" s="7">
        <v>44482</v>
      </c>
      <c r="E853" s="6" t="s">
        <v>33</v>
      </c>
      <c r="F853" s="6" t="s">
        <v>48</v>
      </c>
      <c r="G853" s="6" t="s">
        <v>49</v>
      </c>
      <c r="H853" s="6" t="s">
        <v>18</v>
      </c>
      <c r="I853" s="8">
        <v>0.35</v>
      </c>
      <c r="J853" s="9">
        <v>2000</v>
      </c>
      <c r="K853" s="10">
        <f t="shared" si="6"/>
        <v>700</v>
      </c>
      <c r="L853" s="10">
        <f t="shared" si="7"/>
        <v>210</v>
      </c>
      <c r="M853" s="11">
        <v>0.3</v>
      </c>
      <c r="O853" s="16"/>
      <c r="P853" s="17"/>
      <c r="Q853" s="12"/>
      <c r="R853" s="13"/>
    </row>
    <row r="854" spans="1:18" ht="15.75" customHeight="1">
      <c r="A854" s="1"/>
      <c r="B854" s="6" t="s">
        <v>14</v>
      </c>
      <c r="C854" s="6">
        <v>1185732</v>
      </c>
      <c r="D854" s="7">
        <v>44482</v>
      </c>
      <c r="E854" s="6" t="s">
        <v>33</v>
      </c>
      <c r="F854" s="6" t="s">
        <v>48</v>
      </c>
      <c r="G854" s="6" t="s">
        <v>49</v>
      </c>
      <c r="H854" s="6" t="s">
        <v>19</v>
      </c>
      <c r="I854" s="8">
        <v>0.35</v>
      </c>
      <c r="J854" s="9">
        <v>1000</v>
      </c>
      <c r="K854" s="10">
        <f t="shared" si="6"/>
        <v>350</v>
      </c>
      <c r="L854" s="10">
        <f t="shared" si="7"/>
        <v>105</v>
      </c>
      <c r="M854" s="11">
        <v>0.3</v>
      </c>
      <c r="O854" s="16"/>
      <c r="P854" s="17"/>
      <c r="Q854" s="12"/>
      <c r="R854" s="13"/>
    </row>
    <row r="855" spans="1:18" ht="15.75" customHeight="1">
      <c r="A855" s="1"/>
      <c r="B855" s="6" t="s">
        <v>14</v>
      </c>
      <c r="C855" s="6">
        <v>1185732</v>
      </c>
      <c r="D855" s="7">
        <v>44482</v>
      </c>
      <c r="E855" s="6" t="s">
        <v>33</v>
      </c>
      <c r="F855" s="6" t="s">
        <v>48</v>
      </c>
      <c r="G855" s="6" t="s">
        <v>49</v>
      </c>
      <c r="H855" s="6" t="s">
        <v>20</v>
      </c>
      <c r="I855" s="8">
        <v>0.35</v>
      </c>
      <c r="J855" s="9">
        <v>750</v>
      </c>
      <c r="K855" s="10">
        <f t="shared" si="6"/>
        <v>262.5</v>
      </c>
      <c r="L855" s="10">
        <f t="shared" si="7"/>
        <v>91.875000000000014</v>
      </c>
      <c r="M855" s="11">
        <v>0.35000000000000003</v>
      </c>
      <c r="O855" s="16"/>
      <c r="P855" s="17"/>
      <c r="Q855" s="12"/>
      <c r="R855" s="13"/>
    </row>
    <row r="856" spans="1:18" ht="15.75" customHeight="1">
      <c r="A856" s="1"/>
      <c r="B856" s="6" t="s">
        <v>14</v>
      </c>
      <c r="C856" s="6">
        <v>1185732</v>
      </c>
      <c r="D856" s="7">
        <v>44482</v>
      </c>
      <c r="E856" s="6" t="s">
        <v>33</v>
      </c>
      <c r="F856" s="6" t="s">
        <v>48</v>
      </c>
      <c r="G856" s="6" t="s">
        <v>49</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c r="A857" s="1"/>
      <c r="B857" s="6" t="s">
        <v>14</v>
      </c>
      <c r="C857" s="6">
        <v>1185732</v>
      </c>
      <c r="D857" s="7">
        <v>44482</v>
      </c>
      <c r="E857" s="6" t="s">
        <v>33</v>
      </c>
      <c r="F857" s="6" t="s">
        <v>48</v>
      </c>
      <c r="G857" s="6" t="s">
        <v>49</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c r="A858" s="1"/>
      <c r="B858" s="6" t="s">
        <v>14</v>
      </c>
      <c r="C858" s="6">
        <v>1185732</v>
      </c>
      <c r="D858" s="7">
        <v>44513</v>
      </c>
      <c r="E858" s="6" t="s">
        <v>33</v>
      </c>
      <c r="F858" s="6" t="s">
        <v>48</v>
      </c>
      <c r="G858" s="6" t="s">
        <v>49</v>
      </c>
      <c r="H858" s="6" t="s">
        <v>17</v>
      </c>
      <c r="I858" s="8">
        <v>0.5</v>
      </c>
      <c r="J858" s="9">
        <v>3500</v>
      </c>
      <c r="K858" s="10">
        <f t="shared" si="6"/>
        <v>1750</v>
      </c>
      <c r="L858" s="10">
        <f t="shared" si="7"/>
        <v>612.50000000000011</v>
      </c>
      <c r="M858" s="11">
        <v>0.35000000000000003</v>
      </c>
      <c r="O858" s="16"/>
      <c r="P858" s="17"/>
      <c r="Q858" s="12"/>
      <c r="R858" s="13"/>
    </row>
    <row r="859" spans="1:18" ht="15.75" customHeight="1">
      <c r="A859" s="1"/>
      <c r="B859" s="6" t="s">
        <v>14</v>
      </c>
      <c r="C859" s="6">
        <v>1185732</v>
      </c>
      <c r="D859" s="7">
        <v>44513</v>
      </c>
      <c r="E859" s="6" t="s">
        <v>33</v>
      </c>
      <c r="F859" s="6" t="s">
        <v>48</v>
      </c>
      <c r="G859" s="6" t="s">
        <v>49</v>
      </c>
      <c r="H859" s="6" t="s">
        <v>18</v>
      </c>
      <c r="I859" s="8">
        <v>0.4</v>
      </c>
      <c r="J859" s="9">
        <v>2000</v>
      </c>
      <c r="K859" s="10">
        <f t="shared" si="6"/>
        <v>800</v>
      </c>
      <c r="L859" s="10">
        <f t="shared" si="7"/>
        <v>240</v>
      </c>
      <c r="M859" s="11">
        <v>0.3</v>
      </c>
      <c r="O859" s="16"/>
      <c r="P859" s="17"/>
      <c r="Q859" s="12"/>
      <c r="R859" s="13"/>
    </row>
    <row r="860" spans="1:18" ht="15.75" customHeight="1">
      <c r="A860" s="1"/>
      <c r="B860" s="6" t="s">
        <v>14</v>
      </c>
      <c r="C860" s="6">
        <v>1185732</v>
      </c>
      <c r="D860" s="7">
        <v>44513</v>
      </c>
      <c r="E860" s="6" t="s">
        <v>33</v>
      </c>
      <c r="F860" s="6" t="s">
        <v>48</v>
      </c>
      <c r="G860" s="6" t="s">
        <v>49</v>
      </c>
      <c r="H860" s="6" t="s">
        <v>19</v>
      </c>
      <c r="I860" s="8">
        <v>0.4</v>
      </c>
      <c r="J860" s="9">
        <v>1450</v>
      </c>
      <c r="K860" s="10">
        <f t="shared" si="6"/>
        <v>580</v>
      </c>
      <c r="L860" s="10">
        <f t="shared" si="7"/>
        <v>174</v>
      </c>
      <c r="M860" s="11">
        <v>0.3</v>
      </c>
      <c r="O860" s="16"/>
      <c r="P860" s="17"/>
      <c r="Q860" s="12"/>
      <c r="R860" s="13"/>
    </row>
    <row r="861" spans="1:18" ht="15.75" customHeight="1">
      <c r="A861" s="1"/>
      <c r="B861" s="6" t="s">
        <v>14</v>
      </c>
      <c r="C861" s="6">
        <v>1185732</v>
      </c>
      <c r="D861" s="7">
        <v>44513</v>
      </c>
      <c r="E861" s="6" t="s">
        <v>33</v>
      </c>
      <c r="F861" s="6" t="s">
        <v>48</v>
      </c>
      <c r="G861" s="6" t="s">
        <v>49</v>
      </c>
      <c r="H861" s="6" t="s">
        <v>20</v>
      </c>
      <c r="I861" s="8">
        <v>0.4</v>
      </c>
      <c r="J861" s="9">
        <v>1500</v>
      </c>
      <c r="K861" s="10">
        <f t="shared" si="6"/>
        <v>600</v>
      </c>
      <c r="L861" s="10">
        <f t="shared" si="7"/>
        <v>210.00000000000003</v>
      </c>
      <c r="M861" s="11">
        <v>0.35000000000000003</v>
      </c>
      <c r="O861" s="16"/>
      <c r="P861" s="17"/>
      <c r="Q861" s="12"/>
      <c r="R861" s="13"/>
    </row>
    <row r="862" spans="1:18" ht="15.75" customHeight="1">
      <c r="A862" s="1"/>
      <c r="B862" s="6" t="s">
        <v>14</v>
      </c>
      <c r="C862" s="6">
        <v>1185732</v>
      </c>
      <c r="D862" s="7">
        <v>44513</v>
      </c>
      <c r="E862" s="6" t="s">
        <v>33</v>
      </c>
      <c r="F862" s="6" t="s">
        <v>48</v>
      </c>
      <c r="G862" s="6" t="s">
        <v>49</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c r="A863" s="1"/>
      <c r="B863" s="6" t="s">
        <v>14</v>
      </c>
      <c r="C863" s="6">
        <v>1185732</v>
      </c>
      <c r="D863" s="7">
        <v>44513</v>
      </c>
      <c r="E863" s="6" t="s">
        <v>33</v>
      </c>
      <c r="F863" s="6" t="s">
        <v>48</v>
      </c>
      <c r="G863" s="6" t="s">
        <v>49</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c r="A864" s="1"/>
      <c r="B864" s="6" t="s">
        <v>14</v>
      </c>
      <c r="C864" s="6">
        <v>1185732</v>
      </c>
      <c r="D864" s="7">
        <v>44542</v>
      </c>
      <c r="E864" s="6" t="s">
        <v>33</v>
      </c>
      <c r="F864" s="6" t="s">
        <v>48</v>
      </c>
      <c r="G864" s="6" t="s">
        <v>49</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c r="A865" s="1"/>
      <c r="B865" s="6" t="s">
        <v>14</v>
      </c>
      <c r="C865" s="6">
        <v>1185732</v>
      </c>
      <c r="D865" s="7">
        <v>44542</v>
      </c>
      <c r="E865" s="6" t="s">
        <v>33</v>
      </c>
      <c r="F865" s="6" t="s">
        <v>48</v>
      </c>
      <c r="G865" s="6" t="s">
        <v>49</v>
      </c>
      <c r="H865" s="6" t="s">
        <v>18</v>
      </c>
      <c r="I865" s="8">
        <v>0.45</v>
      </c>
      <c r="J865" s="9">
        <v>2750</v>
      </c>
      <c r="K865" s="10">
        <f t="shared" si="6"/>
        <v>1237.5</v>
      </c>
      <c r="L865" s="10">
        <f t="shared" si="7"/>
        <v>371.25</v>
      </c>
      <c r="M865" s="11">
        <v>0.3</v>
      </c>
      <c r="O865" s="16"/>
      <c r="P865" s="17"/>
      <c r="Q865" s="12"/>
      <c r="R865" s="13"/>
    </row>
    <row r="866" spans="1:18" ht="15.75" customHeight="1">
      <c r="A866" s="1"/>
      <c r="B866" s="6" t="s">
        <v>14</v>
      </c>
      <c r="C866" s="6">
        <v>1185732</v>
      </c>
      <c r="D866" s="7">
        <v>44542</v>
      </c>
      <c r="E866" s="6" t="s">
        <v>33</v>
      </c>
      <c r="F866" s="6" t="s">
        <v>48</v>
      </c>
      <c r="G866" s="6" t="s">
        <v>49</v>
      </c>
      <c r="H866" s="6" t="s">
        <v>19</v>
      </c>
      <c r="I866" s="8">
        <v>0.45</v>
      </c>
      <c r="J866" s="9">
        <v>2250</v>
      </c>
      <c r="K866" s="10">
        <f t="shared" si="6"/>
        <v>1012.5</v>
      </c>
      <c r="L866" s="10">
        <f t="shared" si="7"/>
        <v>303.75</v>
      </c>
      <c r="M866" s="11">
        <v>0.3</v>
      </c>
      <c r="O866" s="16"/>
      <c r="P866" s="17"/>
      <c r="Q866" s="12"/>
      <c r="R866" s="13"/>
    </row>
    <row r="867" spans="1:18" ht="15.75" customHeight="1">
      <c r="A867" s="1"/>
      <c r="B867" s="6" t="s">
        <v>14</v>
      </c>
      <c r="C867" s="6">
        <v>1185732</v>
      </c>
      <c r="D867" s="7">
        <v>44542</v>
      </c>
      <c r="E867" s="6" t="s">
        <v>33</v>
      </c>
      <c r="F867" s="6" t="s">
        <v>48</v>
      </c>
      <c r="G867" s="6" t="s">
        <v>49</v>
      </c>
      <c r="H867" s="6" t="s">
        <v>20</v>
      </c>
      <c r="I867" s="8">
        <v>0.45</v>
      </c>
      <c r="J867" s="9">
        <v>1750</v>
      </c>
      <c r="K867" s="10">
        <f t="shared" si="6"/>
        <v>787.5</v>
      </c>
      <c r="L867" s="10">
        <f t="shared" si="7"/>
        <v>275.625</v>
      </c>
      <c r="M867" s="11">
        <v>0.35000000000000003</v>
      </c>
      <c r="O867" s="16"/>
      <c r="P867" s="17"/>
      <c r="Q867" s="12"/>
      <c r="R867" s="13"/>
    </row>
    <row r="868" spans="1:18" ht="15.75" customHeight="1">
      <c r="A868" s="1"/>
      <c r="B868" s="6" t="s">
        <v>14</v>
      </c>
      <c r="C868" s="6">
        <v>1185732</v>
      </c>
      <c r="D868" s="7">
        <v>44542</v>
      </c>
      <c r="E868" s="6" t="s">
        <v>33</v>
      </c>
      <c r="F868" s="6" t="s">
        <v>48</v>
      </c>
      <c r="G868" s="6" t="s">
        <v>49</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c r="A869" s="1"/>
      <c r="B869" s="6" t="s">
        <v>14</v>
      </c>
      <c r="C869" s="6">
        <v>1185732</v>
      </c>
      <c r="D869" s="7">
        <v>44542</v>
      </c>
      <c r="E869" s="6" t="s">
        <v>33</v>
      </c>
      <c r="F869" s="6" t="s">
        <v>48</v>
      </c>
      <c r="G869" s="6" t="s">
        <v>49</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c r="A870" s="1"/>
      <c r="B870" s="6" t="s">
        <v>31</v>
      </c>
      <c r="C870" s="6">
        <v>1189833</v>
      </c>
      <c r="D870" s="7">
        <v>44213</v>
      </c>
      <c r="E870" s="6" t="s">
        <v>33</v>
      </c>
      <c r="F870" s="6" t="s">
        <v>50</v>
      </c>
      <c r="G870" s="6" t="s">
        <v>51</v>
      </c>
      <c r="H870" s="6" t="s">
        <v>17</v>
      </c>
      <c r="I870" s="8">
        <v>0.35</v>
      </c>
      <c r="J870" s="9">
        <v>4750</v>
      </c>
      <c r="K870" s="10">
        <f t="shared" si="6"/>
        <v>1662.5</v>
      </c>
      <c r="L870" s="10">
        <f t="shared" si="7"/>
        <v>748.125</v>
      </c>
      <c r="M870" s="11">
        <v>0.45</v>
      </c>
      <c r="O870" s="16"/>
      <c r="P870" s="17"/>
      <c r="Q870" s="12"/>
      <c r="R870" s="13"/>
    </row>
    <row r="871" spans="1:18" ht="15.75" customHeight="1">
      <c r="A871" s="1"/>
      <c r="B871" s="6" t="s">
        <v>31</v>
      </c>
      <c r="C871" s="6">
        <v>1189833</v>
      </c>
      <c r="D871" s="7">
        <v>44213</v>
      </c>
      <c r="E871" s="6" t="s">
        <v>33</v>
      </c>
      <c r="F871" s="6" t="s">
        <v>50</v>
      </c>
      <c r="G871" s="6" t="s">
        <v>51</v>
      </c>
      <c r="H871" s="6" t="s">
        <v>18</v>
      </c>
      <c r="I871" s="8">
        <v>0.45</v>
      </c>
      <c r="J871" s="9">
        <v>4750</v>
      </c>
      <c r="K871" s="10">
        <f t="shared" si="6"/>
        <v>2137.5</v>
      </c>
      <c r="L871" s="10">
        <f t="shared" si="7"/>
        <v>641.25</v>
      </c>
      <c r="M871" s="11">
        <v>0.3</v>
      </c>
      <c r="O871" s="16"/>
      <c r="P871" s="17"/>
      <c r="Q871" s="12"/>
      <c r="R871" s="13"/>
    </row>
    <row r="872" spans="1:18" ht="15.75" customHeight="1">
      <c r="A872" s="1"/>
      <c r="B872" s="6" t="s">
        <v>31</v>
      </c>
      <c r="C872" s="6">
        <v>1189833</v>
      </c>
      <c r="D872" s="7">
        <v>44213</v>
      </c>
      <c r="E872" s="6" t="s">
        <v>33</v>
      </c>
      <c r="F872" s="6" t="s">
        <v>50</v>
      </c>
      <c r="G872" s="6" t="s">
        <v>51</v>
      </c>
      <c r="H872" s="6" t="s">
        <v>19</v>
      </c>
      <c r="I872" s="8">
        <v>0.45</v>
      </c>
      <c r="J872" s="9">
        <v>4750</v>
      </c>
      <c r="K872" s="10">
        <f t="shared" si="6"/>
        <v>2137.5</v>
      </c>
      <c r="L872" s="10">
        <f t="shared" si="7"/>
        <v>961.875</v>
      </c>
      <c r="M872" s="11">
        <v>0.45</v>
      </c>
      <c r="O872" s="16"/>
      <c r="P872" s="17"/>
      <c r="Q872" s="12"/>
      <c r="R872" s="13"/>
    </row>
    <row r="873" spans="1:18" ht="15.75" customHeight="1">
      <c r="A873" s="1"/>
      <c r="B873" s="6" t="s">
        <v>31</v>
      </c>
      <c r="C873" s="6">
        <v>1189833</v>
      </c>
      <c r="D873" s="7">
        <v>44213</v>
      </c>
      <c r="E873" s="6" t="s">
        <v>33</v>
      </c>
      <c r="F873" s="6" t="s">
        <v>50</v>
      </c>
      <c r="G873" s="6" t="s">
        <v>51</v>
      </c>
      <c r="H873" s="6" t="s">
        <v>20</v>
      </c>
      <c r="I873" s="8">
        <v>0.45</v>
      </c>
      <c r="J873" s="9">
        <v>3250</v>
      </c>
      <c r="K873" s="10">
        <f t="shared" si="6"/>
        <v>1462.5</v>
      </c>
      <c r="L873" s="10">
        <f t="shared" si="7"/>
        <v>585</v>
      </c>
      <c r="M873" s="11">
        <v>0.39999999999999997</v>
      </c>
      <c r="O873" s="16"/>
      <c r="P873" s="17"/>
      <c r="Q873" s="12"/>
      <c r="R873" s="13"/>
    </row>
    <row r="874" spans="1:18" ht="15.75" customHeight="1">
      <c r="A874" s="1"/>
      <c r="B874" s="6" t="s">
        <v>31</v>
      </c>
      <c r="C874" s="6">
        <v>1189833</v>
      </c>
      <c r="D874" s="7">
        <v>44213</v>
      </c>
      <c r="E874" s="6" t="s">
        <v>33</v>
      </c>
      <c r="F874" s="6" t="s">
        <v>50</v>
      </c>
      <c r="G874" s="6" t="s">
        <v>51</v>
      </c>
      <c r="H874" s="6" t="s">
        <v>21</v>
      </c>
      <c r="I874" s="8">
        <v>0.5</v>
      </c>
      <c r="J874" s="9">
        <v>2750</v>
      </c>
      <c r="K874" s="10">
        <f t="shared" si="6"/>
        <v>1375</v>
      </c>
      <c r="L874" s="10">
        <f t="shared" si="7"/>
        <v>825.00000000000011</v>
      </c>
      <c r="M874" s="11">
        <v>0.60000000000000009</v>
      </c>
      <c r="O874" s="16"/>
      <c r="P874" s="17"/>
      <c r="Q874" s="12"/>
      <c r="R874" s="13"/>
    </row>
    <row r="875" spans="1:18" ht="15.75" customHeight="1">
      <c r="A875" s="1"/>
      <c r="B875" s="6" t="s">
        <v>31</v>
      </c>
      <c r="C875" s="6">
        <v>1189833</v>
      </c>
      <c r="D875" s="7">
        <v>44213</v>
      </c>
      <c r="E875" s="6" t="s">
        <v>33</v>
      </c>
      <c r="F875" s="6" t="s">
        <v>50</v>
      </c>
      <c r="G875" s="6" t="s">
        <v>51</v>
      </c>
      <c r="H875" s="6" t="s">
        <v>22</v>
      </c>
      <c r="I875" s="8">
        <v>0.45</v>
      </c>
      <c r="J875" s="9">
        <v>4750</v>
      </c>
      <c r="K875" s="10">
        <f t="shared" si="6"/>
        <v>2137.5</v>
      </c>
      <c r="L875" s="10">
        <f t="shared" si="7"/>
        <v>534.375</v>
      </c>
      <c r="M875" s="11">
        <v>0.25</v>
      </c>
      <c r="O875" s="16"/>
      <c r="P875" s="17"/>
      <c r="Q875" s="12"/>
      <c r="R875" s="13"/>
    </row>
    <row r="876" spans="1:18" ht="15.75" customHeight="1">
      <c r="A876" s="1"/>
      <c r="B876" s="6" t="s">
        <v>31</v>
      </c>
      <c r="C876" s="6">
        <v>1189833</v>
      </c>
      <c r="D876" s="7">
        <v>44244</v>
      </c>
      <c r="E876" s="6" t="s">
        <v>33</v>
      </c>
      <c r="F876" s="6" t="s">
        <v>50</v>
      </c>
      <c r="G876" s="6" t="s">
        <v>51</v>
      </c>
      <c r="H876" s="6" t="s">
        <v>17</v>
      </c>
      <c r="I876" s="8">
        <v>0.35</v>
      </c>
      <c r="J876" s="9">
        <v>5250</v>
      </c>
      <c r="K876" s="10">
        <f t="shared" si="6"/>
        <v>1837.4999999999998</v>
      </c>
      <c r="L876" s="10">
        <f t="shared" si="7"/>
        <v>826.87499999999989</v>
      </c>
      <c r="M876" s="11">
        <v>0.45</v>
      </c>
      <c r="O876" s="16"/>
      <c r="P876" s="17"/>
      <c r="Q876" s="12"/>
      <c r="R876" s="13"/>
    </row>
    <row r="877" spans="1:18" ht="15.75" customHeight="1">
      <c r="A877" s="1"/>
      <c r="B877" s="6" t="s">
        <v>31</v>
      </c>
      <c r="C877" s="6">
        <v>1189833</v>
      </c>
      <c r="D877" s="7">
        <v>44244</v>
      </c>
      <c r="E877" s="6" t="s">
        <v>33</v>
      </c>
      <c r="F877" s="6" t="s">
        <v>50</v>
      </c>
      <c r="G877" s="6" t="s">
        <v>51</v>
      </c>
      <c r="H877" s="6" t="s">
        <v>18</v>
      </c>
      <c r="I877" s="8">
        <v>0.45</v>
      </c>
      <c r="J877" s="9">
        <v>4250</v>
      </c>
      <c r="K877" s="10">
        <f t="shared" si="6"/>
        <v>1912.5</v>
      </c>
      <c r="L877" s="10">
        <f t="shared" si="7"/>
        <v>573.75</v>
      </c>
      <c r="M877" s="11">
        <v>0.3</v>
      </c>
      <c r="O877" s="16"/>
      <c r="P877" s="17"/>
      <c r="Q877" s="12"/>
      <c r="R877" s="13"/>
    </row>
    <row r="878" spans="1:18" ht="15.75" customHeight="1">
      <c r="A878" s="1"/>
      <c r="B878" s="6" t="s">
        <v>31</v>
      </c>
      <c r="C878" s="6">
        <v>1189833</v>
      </c>
      <c r="D878" s="7">
        <v>44244</v>
      </c>
      <c r="E878" s="6" t="s">
        <v>33</v>
      </c>
      <c r="F878" s="6" t="s">
        <v>50</v>
      </c>
      <c r="G878" s="6" t="s">
        <v>51</v>
      </c>
      <c r="H878" s="6" t="s">
        <v>19</v>
      </c>
      <c r="I878" s="8">
        <v>0.45</v>
      </c>
      <c r="J878" s="9">
        <v>4500</v>
      </c>
      <c r="K878" s="10">
        <f t="shared" si="6"/>
        <v>2025</v>
      </c>
      <c r="L878" s="10">
        <f t="shared" si="7"/>
        <v>911.25</v>
      </c>
      <c r="M878" s="11">
        <v>0.45</v>
      </c>
      <c r="O878" s="16"/>
      <c r="P878" s="17"/>
      <c r="Q878" s="12"/>
      <c r="R878" s="13"/>
    </row>
    <row r="879" spans="1:18" ht="15.75" customHeight="1">
      <c r="A879" s="1"/>
      <c r="B879" s="6" t="s">
        <v>31</v>
      </c>
      <c r="C879" s="6">
        <v>1189833</v>
      </c>
      <c r="D879" s="7">
        <v>44244</v>
      </c>
      <c r="E879" s="6" t="s">
        <v>33</v>
      </c>
      <c r="F879" s="6" t="s">
        <v>50</v>
      </c>
      <c r="G879" s="6" t="s">
        <v>51</v>
      </c>
      <c r="H879" s="6" t="s">
        <v>20</v>
      </c>
      <c r="I879" s="8">
        <v>0.45</v>
      </c>
      <c r="J879" s="9">
        <v>3000</v>
      </c>
      <c r="K879" s="10">
        <f t="shared" si="6"/>
        <v>1350</v>
      </c>
      <c r="L879" s="10">
        <f t="shared" si="7"/>
        <v>540</v>
      </c>
      <c r="M879" s="11">
        <v>0.39999999999999997</v>
      </c>
      <c r="O879" s="16"/>
      <c r="P879" s="17"/>
      <c r="Q879" s="12"/>
      <c r="R879" s="13"/>
    </row>
    <row r="880" spans="1:18" ht="15.75" customHeight="1">
      <c r="A880" s="1"/>
      <c r="B880" s="6" t="s">
        <v>31</v>
      </c>
      <c r="C880" s="6">
        <v>1189833</v>
      </c>
      <c r="D880" s="7">
        <v>44244</v>
      </c>
      <c r="E880" s="6" t="s">
        <v>33</v>
      </c>
      <c r="F880" s="6" t="s">
        <v>50</v>
      </c>
      <c r="G880" s="6" t="s">
        <v>51</v>
      </c>
      <c r="H880" s="6" t="s">
        <v>21</v>
      </c>
      <c r="I880" s="8">
        <v>0.5</v>
      </c>
      <c r="J880" s="9">
        <v>2250</v>
      </c>
      <c r="K880" s="10">
        <f t="shared" si="6"/>
        <v>1125</v>
      </c>
      <c r="L880" s="10">
        <f t="shared" si="7"/>
        <v>675.00000000000011</v>
      </c>
      <c r="M880" s="11">
        <v>0.60000000000000009</v>
      </c>
      <c r="O880" s="16"/>
      <c r="P880" s="17"/>
      <c r="Q880" s="12"/>
      <c r="R880" s="13"/>
    </row>
    <row r="881" spans="1:18" ht="15.75" customHeight="1">
      <c r="A881" s="1"/>
      <c r="B881" s="6" t="s">
        <v>31</v>
      </c>
      <c r="C881" s="6">
        <v>1189833</v>
      </c>
      <c r="D881" s="7">
        <v>44244</v>
      </c>
      <c r="E881" s="6" t="s">
        <v>33</v>
      </c>
      <c r="F881" s="6" t="s">
        <v>50</v>
      </c>
      <c r="G881" s="6" t="s">
        <v>51</v>
      </c>
      <c r="H881" s="6" t="s">
        <v>22</v>
      </c>
      <c r="I881" s="8">
        <v>0.45</v>
      </c>
      <c r="J881" s="9">
        <v>4250</v>
      </c>
      <c r="K881" s="10">
        <f t="shared" si="6"/>
        <v>1912.5</v>
      </c>
      <c r="L881" s="10">
        <f t="shared" si="7"/>
        <v>478.125</v>
      </c>
      <c r="M881" s="11">
        <v>0.25</v>
      </c>
      <c r="O881" s="16"/>
      <c r="P881" s="17"/>
      <c r="Q881" s="12"/>
      <c r="R881" s="13"/>
    </row>
    <row r="882" spans="1:18" ht="15.75" customHeight="1">
      <c r="A882" s="1"/>
      <c r="B882" s="6" t="s">
        <v>31</v>
      </c>
      <c r="C882" s="6">
        <v>1189833</v>
      </c>
      <c r="D882" s="7">
        <v>44271</v>
      </c>
      <c r="E882" s="6" t="s">
        <v>33</v>
      </c>
      <c r="F882" s="6" t="s">
        <v>50</v>
      </c>
      <c r="G882" s="6" t="s">
        <v>51</v>
      </c>
      <c r="H882" s="6" t="s">
        <v>17</v>
      </c>
      <c r="I882" s="8">
        <v>0.35</v>
      </c>
      <c r="J882" s="9">
        <v>5750</v>
      </c>
      <c r="K882" s="10">
        <f t="shared" si="6"/>
        <v>2012.4999999999998</v>
      </c>
      <c r="L882" s="10">
        <f t="shared" si="7"/>
        <v>905.62499999999989</v>
      </c>
      <c r="M882" s="11">
        <v>0.45</v>
      </c>
      <c r="O882" s="16"/>
      <c r="P882" s="17"/>
      <c r="Q882" s="12"/>
      <c r="R882" s="13"/>
    </row>
    <row r="883" spans="1:18" ht="15.75" customHeight="1">
      <c r="A883" s="1"/>
      <c r="B883" s="6" t="s">
        <v>31</v>
      </c>
      <c r="C883" s="6">
        <v>1189833</v>
      </c>
      <c r="D883" s="7">
        <v>44271</v>
      </c>
      <c r="E883" s="6" t="s">
        <v>33</v>
      </c>
      <c r="F883" s="6" t="s">
        <v>50</v>
      </c>
      <c r="G883" s="6" t="s">
        <v>51</v>
      </c>
      <c r="H883" s="6" t="s">
        <v>18</v>
      </c>
      <c r="I883" s="8">
        <v>0.45</v>
      </c>
      <c r="J883" s="9">
        <v>4250</v>
      </c>
      <c r="K883" s="10">
        <f t="shared" si="6"/>
        <v>1912.5</v>
      </c>
      <c r="L883" s="10">
        <f t="shared" si="7"/>
        <v>573.75</v>
      </c>
      <c r="M883" s="11">
        <v>0.3</v>
      </c>
      <c r="O883" s="16"/>
      <c r="P883" s="17"/>
      <c r="Q883" s="12"/>
      <c r="R883" s="13"/>
    </row>
    <row r="884" spans="1:18" ht="15.75" customHeight="1">
      <c r="A884" s="1"/>
      <c r="B884" s="6" t="s">
        <v>31</v>
      </c>
      <c r="C884" s="6">
        <v>1189833</v>
      </c>
      <c r="D884" s="7">
        <v>44271</v>
      </c>
      <c r="E884" s="6" t="s">
        <v>33</v>
      </c>
      <c r="F884" s="6" t="s">
        <v>50</v>
      </c>
      <c r="G884" s="6" t="s">
        <v>51</v>
      </c>
      <c r="H884" s="6" t="s">
        <v>19</v>
      </c>
      <c r="I884" s="8">
        <v>0.45</v>
      </c>
      <c r="J884" s="9">
        <v>4250</v>
      </c>
      <c r="K884" s="10">
        <f t="shared" si="6"/>
        <v>1912.5</v>
      </c>
      <c r="L884" s="10">
        <f t="shared" si="7"/>
        <v>860.625</v>
      </c>
      <c r="M884" s="11">
        <v>0.45</v>
      </c>
      <c r="O884" s="16"/>
      <c r="P884" s="17"/>
      <c r="Q884" s="12"/>
      <c r="R884" s="13"/>
    </row>
    <row r="885" spans="1:18" ht="15.75" customHeight="1">
      <c r="A885" s="1"/>
      <c r="B885" s="6" t="s">
        <v>31</v>
      </c>
      <c r="C885" s="6">
        <v>1189833</v>
      </c>
      <c r="D885" s="7">
        <v>44271</v>
      </c>
      <c r="E885" s="6" t="s">
        <v>33</v>
      </c>
      <c r="F885" s="6" t="s">
        <v>50</v>
      </c>
      <c r="G885" s="6" t="s">
        <v>51</v>
      </c>
      <c r="H885" s="6" t="s">
        <v>20</v>
      </c>
      <c r="I885" s="8">
        <v>0.45</v>
      </c>
      <c r="J885" s="9">
        <v>3250</v>
      </c>
      <c r="K885" s="10">
        <f t="shared" si="6"/>
        <v>1462.5</v>
      </c>
      <c r="L885" s="10">
        <f t="shared" si="7"/>
        <v>585</v>
      </c>
      <c r="M885" s="11">
        <v>0.39999999999999997</v>
      </c>
      <c r="O885" s="16"/>
      <c r="P885" s="17"/>
      <c r="Q885" s="12"/>
      <c r="R885" s="13"/>
    </row>
    <row r="886" spans="1:18" ht="15.75" customHeight="1">
      <c r="A886" s="1"/>
      <c r="B886" s="6" t="s">
        <v>31</v>
      </c>
      <c r="C886" s="6">
        <v>1189833</v>
      </c>
      <c r="D886" s="7">
        <v>44271</v>
      </c>
      <c r="E886" s="6" t="s">
        <v>33</v>
      </c>
      <c r="F886" s="6" t="s">
        <v>50</v>
      </c>
      <c r="G886" s="6" t="s">
        <v>51</v>
      </c>
      <c r="H886" s="6" t="s">
        <v>21</v>
      </c>
      <c r="I886" s="8">
        <v>0.5</v>
      </c>
      <c r="J886" s="9">
        <v>2000</v>
      </c>
      <c r="K886" s="10">
        <f t="shared" si="6"/>
        <v>1000</v>
      </c>
      <c r="L886" s="10">
        <f t="shared" si="7"/>
        <v>600.00000000000011</v>
      </c>
      <c r="M886" s="11">
        <v>0.60000000000000009</v>
      </c>
      <c r="O886" s="16"/>
      <c r="P886" s="17"/>
      <c r="Q886" s="12"/>
      <c r="R886" s="13"/>
    </row>
    <row r="887" spans="1:18" ht="15.75" customHeight="1">
      <c r="A887" s="1"/>
      <c r="B887" s="6" t="s">
        <v>31</v>
      </c>
      <c r="C887" s="6">
        <v>1189833</v>
      </c>
      <c r="D887" s="7">
        <v>44271</v>
      </c>
      <c r="E887" s="6" t="s">
        <v>33</v>
      </c>
      <c r="F887" s="6" t="s">
        <v>50</v>
      </c>
      <c r="G887" s="6" t="s">
        <v>51</v>
      </c>
      <c r="H887" s="6" t="s">
        <v>22</v>
      </c>
      <c r="I887" s="8">
        <v>0.45</v>
      </c>
      <c r="J887" s="9">
        <v>4000</v>
      </c>
      <c r="K887" s="10">
        <f t="shared" si="6"/>
        <v>1800</v>
      </c>
      <c r="L887" s="10">
        <f t="shared" si="7"/>
        <v>450</v>
      </c>
      <c r="M887" s="11">
        <v>0.25</v>
      </c>
      <c r="O887" s="16"/>
      <c r="P887" s="17"/>
      <c r="Q887" s="12"/>
      <c r="R887" s="13"/>
    </row>
    <row r="888" spans="1:18" ht="15.75" customHeight="1">
      <c r="A888" s="1"/>
      <c r="B888" s="6" t="s">
        <v>31</v>
      </c>
      <c r="C888" s="6">
        <v>1189833</v>
      </c>
      <c r="D888" s="7">
        <v>44303</v>
      </c>
      <c r="E888" s="6" t="s">
        <v>33</v>
      </c>
      <c r="F888" s="6" t="s">
        <v>50</v>
      </c>
      <c r="G888" s="6" t="s">
        <v>51</v>
      </c>
      <c r="H888" s="6" t="s">
        <v>17</v>
      </c>
      <c r="I888" s="8">
        <v>0.45</v>
      </c>
      <c r="J888" s="9">
        <v>5750</v>
      </c>
      <c r="K888" s="10">
        <f t="shared" si="6"/>
        <v>2587.5</v>
      </c>
      <c r="L888" s="10">
        <f t="shared" si="7"/>
        <v>1164.375</v>
      </c>
      <c r="M888" s="11">
        <v>0.45</v>
      </c>
      <c r="O888" s="16"/>
      <c r="P888" s="17"/>
      <c r="Q888" s="12"/>
      <c r="R888" s="13"/>
    </row>
    <row r="889" spans="1:18" ht="15.75" customHeight="1">
      <c r="A889" s="1"/>
      <c r="B889" s="6" t="s">
        <v>31</v>
      </c>
      <c r="C889" s="6">
        <v>1189833</v>
      </c>
      <c r="D889" s="7">
        <v>44303</v>
      </c>
      <c r="E889" s="6" t="s">
        <v>33</v>
      </c>
      <c r="F889" s="6" t="s">
        <v>50</v>
      </c>
      <c r="G889" s="6" t="s">
        <v>51</v>
      </c>
      <c r="H889" s="6" t="s">
        <v>18</v>
      </c>
      <c r="I889" s="8">
        <v>0.45</v>
      </c>
      <c r="J889" s="9">
        <v>3750</v>
      </c>
      <c r="K889" s="10">
        <f t="shared" si="6"/>
        <v>1687.5</v>
      </c>
      <c r="L889" s="10">
        <f t="shared" si="7"/>
        <v>506.25</v>
      </c>
      <c r="M889" s="11">
        <v>0.3</v>
      </c>
      <c r="O889" s="16"/>
      <c r="P889" s="17"/>
      <c r="Q889" s="12"/>
      <c r="R889" s="13"/>
    </row>
    <row r="890" spans="1:18" ht="15.75" customHeight="1">
      <c r="A890" s="1"/>
      <c r="B890" s="6" t="s">
        <v>31</v>
      </c>
      <c r="C890" s="6">
        <v>1189833</v>
      </c>
      <c r="D890" s="7">
        <v>44303</v>
      </c>
      <c r="E890" s="6" t="s">
        <v>33</v>
      </c>
      <c r="F890" s="6" t="s">
        <v>50</v>
      </c>
      <c r="G890" s="6" t="s">
        <v>51</v>
      </c>
      <c r="H890" s="6" t="s">
        <v>19</v>
      </c>
      <c r="I890" s="8">
        <v>0.45</v>
      </c>
      <c r="J890" s="9">
        <v>4000</v>
      </c>
      <c r="K890" s="10">
        <f t="shared" si="6"/>
        <v>1800</v>
      </c>
      <c r="L890" s="10">
        <f t="shared" si="7"/>
        <v>810</v>
      </c>
      <c r="M890" s="11">
        <v>0.45</v>
      </c>
      <c r="O890" s="16"/>
      <c r="P890" s="17"/>
      <c r="Q890" s="12"/>
      <c r="R890" s="13"/>
    </row>
    <row r="891" spans="1:18" ht="15.75" customHeight="1">
      <c r="A891" s="1"/>
      <c r="B891" s="6" t="s">
        <v>31</v>
      </c>
      <c r="C891" s="6">
        <v>1189833</v>
      </c>
      <c r="D891" s="7">
        <v>44303</v>
      </c>
      <c r="E891" s="6" t="s">
        <v>33</v>
      </c>
      <c r="F891" s="6" t="s">
        <v>50</v>
      </c>
      <c r="G891" s="6" t="s">
        <v>51</v>
      </c>
      <c r="H891" s="6" t="s">
        <v>20</v>
      </c>
      <c r="I891" s="8">
        <v>0.4</v>
      </c>
      <c r="J891" s="9">
        <v>3000</v>
      </c>
      <c r="K891" s="10">
        <f t="shared" si="6"/>
        <v>1200</v>
      </c>
      <c r="L891" s="10">
        <f t="shared" si="7"/>
        <v>479.99999999999994</v>
      </c>
      <c r="M891" s="11">
        <v>0.39999999999999997</v>
      </c>
      <c r="O891" s="16"/>
      <c r="P891" s="17"/>
      <c r="Q891" s="12"/>
      <c r="R891" s="13"/>
    </row>
    <row r="892" spans="1:18" ht="15.75" customHeight="1">
      <c r="A892" s="1"/>
      <c r="B892" s="6" t="s">
        <v>31</v>
      </c>
      <c r="C892" s="6">
        <v>1189833</v>
      </c>
      <c r="D892" s="7">
        <v>44303</v>
      </c>
      <c r="E892" s="6" t="s">
        <v>33</v>
      </c>
      <c r="F892" s="6" t="s">
        <v>50</v>
      </c>
      <c r="G892" s="6" t="s">
        <v>51</v>
      </c>
      <c r="H892" s="6" t="s">
        <v>21</v>
      </c>
      <c r="I892" s="8">
        <v>0.45</v>
      </c>
      <c r="J892" s="9">
        <v>2000</v>
      </c>
      <c r="K892" s="10">
        <f t="shared" si="6"/>
        <v>900</v>
      </c>
      <c r="L892" s="10">
        <f t="shared" si="7"/>
        <v>540.00000000000011</v>
      </c>
      <c r="M892" s="11">
        <v>0.60000000000000009</v>
      </c>
      <c r="O892" s="16"/>
      <c r="P892" s="17"/>
      <c r="Q892" s="12"/>
      <c r="R892" s="13"/>
    </row>
    <row r="893" spans="1:18" ht="15.75" customHeight="1">
      <c r="A893" s="1"/>
      <c r="B893" s="6" t="s">
        <v>31</v>
      </c>
      <c r="C893" s="6">
        <v>1189833</v>
      </c>
      <c r="D893" s="7">
        <v>44303</v>
      </c>
      <c r="E893" s="6" t="s">
        <v>33</v>
      </c>
      <c r="F893" s="6" t="s">
        <v>50</v>
      </c>
      <c r="G893" s="6" t="s">
        <v>51</v>
      </c>
      <c r="H893" s="6" t="s">
        <v>22</v>
      </c>
      <c r="I893" s="8">
        <v>0.6</v>
      </c>
      <c r="J893" s="9">
        <v>3750</v>
      </c>
      <c r="K893" s="10">
        <f t="shared" si="6"/>
        <v>2250</v>
      </c>
      <c r="L893" s="10">
        <f t="shared" si="7"/>
        <v>562.5</v>
      </c>
      <c r="M893" s="11">
        <v>0.25</v>
      </c>
      <c r="O893" s="16"/>
      <c r="P893" s="17"/>
      <c r="Q893" s="12"/>
      <c r="R893" s="13"/>
    </row>
    <row r="894" spans="1:18" ht="15.75" customHeight="1">
      <c r="A894" s="1"/>
      <c r="B894" s="6" t="s">
        <v>31</v>
      </c>
      <c r="C894" s="6">
        <v>1189833</v>
      </c>
      <c r="D894" s="7">
        <v>44334</v>
      </c>
      <c r="E894" s="6" t="s">
        <v>33</v>
      </c>
      <c r="F894" s="6" t="s">
        <v>50</v>
      </c>
      <c r="G894" s="6" t="s">
        <v>51</v>
      </c>
      <c r="H894" s="6" t="s">
        <v>17</v>
      </c>
      <c r="I894" s="8">
        <v>0.4</v>
      </c>
      <c r="J894" s="9">
        <v>5750</v>
      </c>
      <c r="K894" s="10">
        <f t="shared" si="6"/>
        <v>2300</v>
      </c>
      <c r="L894" s="10">
        <f t="shared" si="7"/>
        <v>1035</v>
      </c>
      <c r="M894" s="11">
        <v>0.45</v>
      </c>
      <c r="O894" s="16"/>
      <c r="P894" s="17"/>
      <c r="Q894" s="12"/>
      <c r="R894" s="13"/>
    </row>
    <row r="895" spans="1:18" ht="15.75" customHeight="1">
      <c r="A895" s="1"/>
      <c r="B895" s="6" t="s">
        <v>31</v>
      </c>
      <c r="C895" s="6">
        <v>1189833</v>
      </c>
      <c r="D895" s="7">
        <v>44334</v>
      </c>
      <c r="E895" s="6" t="s">
        <v>33</v>
      </c>
      <c r="F895" s="6" t="s">
        <v>50</v>
      </c>
      <c r="G895" s="6" t="s">
        <v>51</v>
      </c>
      <c r="H895" s="6" t="s">
        <v>18</v>
      </c>
      <c r="I895" s="8">
        <v>0.45</v>
      </c>
      <c r="J895" s="9">
        <v>4250</v>
      </c>
      <c r="K895" s="10">
        <f t="shared" si="6"/>
        <v>1912.5</v>
      </c>
      <c r="L895" s="10">
        <f t="shared" si="7"/>
        <v>573.75</v>
      </c>
      <c r="M895" s="11">
        <v>0.3</v>
      </c>
      <c r="O895" s="16"/>
      <c r="P895" s="17"/>
      <c r="Q895" s="12"/>
      <c r="R895" s="13"/>
    </row>
    <row r="896" spans="1:18" ht="15.75" customHeight="1">
      <c r="A896" s="1"/>
      <c r="B896" s="6" t="s">
        <v>31</v>
      </c>
      <c r="C896" s="6">
        <v>1189833</v>
      </c>
      <c r="D896" s="7">
        <v>44334</v>
      </c>
      <c r="E896" s="6" t="s">
        <v>33</v>
      </c>
      <c r="F896" s="6" t="s">
        <v>50</v>
      </c>
      <c r="G896" s="6" t="s">
        <v>51</v>
      </c>
      <c r="H896" s="6" t="s">
        <v>19</v>
      </c>
      <c r="I896" s="8">
        <v>0.45</v>
      </c>
      <c r="J896" s="9">
        <v>4250</v>
      </c>
      <c r="K896" s="10">
        <f t="shared" si="6"/>
        <v>1912.5</v>
      </c>
      <c r="L896" s="10">
        <f t="shared" si="7"/>
        <v>860.625</v>
      </c>
      <c r="M896" s="11">
        <v>0.45</v>
      </c>
      <c r="O896" s="16"/>
      <c r="P896" s="17"/>
      <c r="Q896" s="12"/>
      <c r="R896" s="13"/>
    </row>
    <row r="897" spans="1:18" ht="15.75" customHeight="1">
      <c r="A897" s="1"/>
      <c r="B897" s="6" t="s">
        <v>31</v>
      </c>
      <c r="C897" s="6">
        <v>1189833</v>
      </c>
      <c r="D897" s="7">
        <v>44334</v>
      </c>
      <c r="E897" s="6" t="s">
        <v>33</v>
      </c>
      <c r="F897" s="6" t="s">
        <v>50</v>
      </c>
      <c r="G897" s="6" t="s">
        <v>51</v>
      </c>
      <c r="H897" s="6" t="s">
        <v>20</v>
      </c>
      <c r="I897" s="8">
        <v>0.4</v>
      </c>
      <c r="J897" s="9">
        <v>3250</v>
      </c>
      <c r="K897" s="10">
        <f t="shared" si="6"/>
        <v>1300</v>
      </c>
      <c r="L897" s="10">
        <f t="shared" si="7"/>
        <v>520</v>
      </c>
      <c r="M897" s="11">
        <v>0.39999999999999997</v>
      </c>
      <c r="O897" s="16"/>
      <c r="P897" s="17"/>
      <c r="Q897" s="12"/>
      <c r="R897" s="13"/>
    </row>
    <row r="898" spans="1:18" ht="15.75" customHeight="1">
      <c r="A898" s="1"/>
      <c r="B898" s="6" t="s">
        <v>31</v>
      </c>
      <c r="C898" s="6">
        <v>1189833</v>
      </c>
      <c r="D898" s="7">
        <v>44334</v>
      </c>
      <c r="E898" s="6" t="s">
        <v>33</v>
      </c>
      <c r="F898" s="6" t="s">
        <v>50</v>
      </c>
      <c r="G898" s="6" t="s">
        <v>51</v>
      </c>
      <c r="H898" s="6" t="s">
        <v>21</v>
      </c>
      <c r="I898" s="8">
        <v>0.45</v>
      </c>
      <c r="J898" s="9">
        <v>2250</v>
      </c>
      <c r="K898" s="10">
        <f t="shared" si="6"/>
        <v>1012.5</v>
      </c>
      <c r="L898" s="10">
        <f t="shared" si="7"/>
        <v>607.50000000000011</v>
      </c>
      <c r="M898" s="11">
        <v>0.60000000000000009</v>
      </c>
      <c r="O898" s="16"/>
      <c r="P898" s="17"/>
      <c r="Q898" s="12"/>
      <c r="R898" s="13"/>
    </row>
    <row r="899" spans="1:18" ht="15.75" customHeight="1">
      <c r="A899" s="1"/>
      <c r="B899" s="6" t="s">
        <v>31</v>
      </c>
      <c r="C899" s="6">
        <v>1189833</v>
      </c>
      <c r="D899" s="7">
        <v>44334</v>
      </c>
      <c r="E899" s="6" t="s">
        <v>33</v>
      </c>
      <c r="F899" s="6" t="s">
        <v>50</v>
      </c>
      <c r="G899" s="6" t="s">
        <v>51</v>
      </c>
      <c r="H899" s="6" t="s">
        <v>22</v>
      </c>
      <c r="I899" s="8">
        <v>0.6</v>
      </c>
      <c r="J899" s="9">
        <v>4000</v>
      </c>
      <c r="K899" s="10">
        <f t="shared" si="6"/>
        <v>2400</v>
      </c>
      <c r="L899" s="10">
        <f t="shared" si="7"/>
        <v>600</v>
      </c>
      <c r="M899" s="11">
        <v>0.25</v>
      </c>
      <c r="O899" s="16"/>
      <c r="P899" s="17"/>
      <c r="Q899" s="12"/>
      <c r="R899" s="13"/>
    </row>
    <row r="900" spans="1:18" ht="15.75" customHeight="1">
      <c r="A900" s="1"/>
      <c r="B900" s="6" t="s">
        <v>31</v>
      </c>
      <c r="C900" s="6">
        <v>1189833</v>
      </c>
      <c r="D900" s="7">
        <v>44364</v>
      </c>
      <c r="E900" s="6" t="s">
        <v>33</v>
      </c>
      <c r="F900" s="6" t="s">
        <v>50</v>
      </c>
      <c r="G900" s="6" t="s">
        <v>51</v>
      </c>
      <c r="H900" s="6" t="s">
        <v>17</v>
      </c>
      <c r="I900" s="8">
        <v>0.4</v>
      </c>
      <c r="J900" s="9">
        <v>6750</v>
      </c>
      <c r="K900" s="10">
        <f t="shared" si="6"/>
        <v>2700</v>
      </c>
      <c r="L900" s="10">
        <f t="shared" si="7"/>
        <v>1215</v>
      </c>
      <c r="M900" s="11">
        <v>0.45</v>
      </c>
      <c r="O900" s="16"/>
      <c r="P900" s="17"/>
      <c r="Q900" s="12"/>
      <c r="R900" s="13"/>
    </row>
    <row r="901" spans="1:18" ht="15.75" customHeight="1">
      <c r="A901" s="1"/>
      <c r="B901" s="6" t="s">
        <v>31</v>
      </c>
      <c r="C901" s="6">
        <v>1189833</v>
      </c>
      <c r="D901" s="7">
        <v>44364</v>
      </c>
      <c r="E901" s="6" t="s">
        <v>33</v>
      </c>
      <c r="F901" s="6" t="s">
        <v>50</v>
      </c>
      <c r="G901" s="6" t="s">
        <v>51</v>
      </c>
      <c r="H901" s="6" t="s">
        <v>18</v>
      </c>
      <c r="I901" s="8">
        <v>0.45</v>
      </c>
      <c r="J901" s="9">
        <v>5250</v>
      </c>
      <c r="K901" s="10">
        <f t="shared" si="6"/>
        <v>2362.5</v>
      </c>
      <c r="L901" s="10">
        <f t="shared" si="7"/>
        <v>708.75</v>
      </c>
      <c r="M901" s="11">
        <v>0.3</v>
      </c>
      <c r="O901" s="16"/>
      <c r="P901" s="17"/>
      <c r="Q901" s="12"/>
      <c r="R901" s="13"/>
    </row>
    <row r="902" spans="1:18" ht="15.75" customHeight="1">
      <c r="A902" s="1"/>
      <c r="B902" s="6" t="s">
        <v>31</v>
      </c>
      <c r="C902" s="6">
        <v>1189833</v>
      </c>
      <c r="D902" s="7">
        <v>44364</v>
      </c>
      <c r="E902" s="6" t="s">
        <v>33</v>
      </c>
      <c r="F902" s="6" t="s">
        <v>50</v>
      </c>
      <c r="G902" s="6" t="s">
        <v>51</v>
      </c>
      <c r="H902" s="6" t="s">
        <v>19</v>
      </c>
      <c r="I902" s="8">
        <v>0.45</v>
      </c>
      <c r="J902" s="9">
        <v>5500</v>
      </c>
      <c r="K902" s="10">
        <f t="shared" si="6"/>
        <v>2475</v>
      </c>
      <c r="L902" s="10">
        <f t="shared" si="7"/>
        <v>1113.75</v>
      </c>
      <c r="M902" s="11">
        <v>0.45</v>
      </c>
      <c r="O902" s="16"/>
      <c r="P902" s="17"/>
      <c r="Q902" s="12"/>
      <c r="R902" s="13"/>
    </row>
    <row r="903" spans="1:18" ht="15.75" customHeight="1">
      <c r="A903" s="1"/>
      <c r="B903" s="6" t="s">
        <v>31</v>
      </c>
      <c r="C903" s="6">
        <v>1189833</v>
      </c>
      <c r="D903" s="7">
        <v>44364</v>
      </c>
      <c r="E903" s="6" t="s">
        <v>33</v>
      </c>
      <c r="F903" s="6" t="s">
        <v>50</v>
      </c>
      <c r="G903" s="6" t="s">
        <v>51</v>
      </c>
      <c r="H903" s="6" t="s">
        <v>20</v>
      </c>
      <c r="I903" s="8">
        <v>0.4</v>
      </c>
      <c r="J903" s="9">
        <v>4250</v>
      </c>
      <c r="K903" s="10">
        <f t="shared" si="6"/>
        <v>1700</v>
      </c>
      <c r="L903" s="10">
        <f t="shared" si="7"/>
        <v>680</v>
      </c>
      <c r="M903" s="11">
        <v>0.39999999999999997</v>
      </c>
      <c r="O903" s="16"/>
      <c r="P903" s="17"/>
      <c r="Q903" s="12"/>
      <c r="R903" s="13"/>
    </row>
    <row r="904" spans="1:18" ht="15.75" customHeight="1">
      <c r="A904" s="1"/>
      <c r="B904" s="6" t="s">
        <v>31</v>
      </c>
      <c r="C904" s="6">
        <v>1189833</v>
      </c>
      <c r="D904" s="7">
        <v>44364</v>
      </c>
      <c r="E904" s="6" t="s">
        <v>33</v>
      </c>
      <c r="F904" s="6" t="s">
        <v>50</v>
      </c>
      <c r="G904" s="6" t="s">
        <v>51</v>
      </c>
      <c r="H904" s="6" t="s">
        <v>21</v>
      </c>
      <c r="I904" s="8">
        <v>0.45</v>
      </c>
      <c r="J904" s="9">
        <v>3000</v>
      </c>
      <c r="K904" s="10">
        <f t="shared" si="6"/>
        <v>1350</v>
      </c>
      <c r="L904" s="10">
        <f t="shared" si="7"/>
        <v>810.00000000000011</v>
      </c>
      <c r="M904" s="11">
        <v>0.60000000000000009</v>
      </c>
      <c r="O904" s="16"/>
      <c r="P904" s="17"/>
      <c r="Q904" s="12"/>
      <c r="R904" s="13"/>
    </row>
    <row r="905" spans="1:18" ht="15.75" customHeight="1">
      <c r="A905" s="1"/>
      <c r="B905" s="6" t="s">
        <v>31</v>
      </c>
      <c r="C905" s="6">
        <v>1189833</v>
      </c>
      <c r="D905" s="7">
        <v>44364</v>
      </c>
      <c r="E905" s="6" t="s">
        <v>33</v>
      </c>
      <c r="F905" s="6" t="s">
        <v>50</v>
      </c>
      <c r="G905" s="6" t="s">
        <v>51</v>
      </c>
      <c r="H905" s="6" t="s">
        <v>22</v>
      </c>
      <c r="I905" s="8">
        <v>0.6</v>
      </c>
      <c r="J905" s="9">
        <v>6000</v>
      </c>
      <c r="K905" s="10">
        <f t="shared" si="6"/>
        <v>3600</v>
      </c>
      <c r="L905" s="10">
        <f t="shared" si="7"/>
        <v>900</v>
      </c>
      <c r="M905" s="11">
        <v>0.25</v>
      </c>
      <c r="O905" s="16"/>
      <c r="P905" s="17"/>
      <c r="Q905" s="12"/>
      <c r="R905" s="13"/>
    </row>
    <row r="906" spans="1:18" ht="15.75" customHeight="1">
      <c r="A906" s="1"/>
      <c r="B906" s="6" t="s">
        <v>31</v>
      </c>
      <c r="C906" s="6">
        <v>1189833</v>
      </c>
      <c r="D906" s="7">
        <v>44393</v>
      </c>
      <c r="E906" s="6" t="s">
        <v>33</v>
      </c>
      <c r="F906" s="6" t="s">
        <v>50</v>
      </c>
      <c r="G906" s="6" t="s">
        <v>51</v>
      </c>
      <c r="H906" s="6" t="s">
        <v>17</v>
      </c>
      <c r="I906" s="8">
        <v>0.4</v>
      </c>
      <c r="J906" s="9">
        <v>7500</v>
      </c>
      <c r="K906" s="10">
        <f t="shared" si="6"/>
        <v>3000</v>
      </c>
      <c r="L906" s="10">
        <f t="shared" si="7"/>
        <v>1350</v>
      </c>
      <c r="M906" s="11">
        <v>0.45</v>
      </c>
      <c r="O906" s="16"/>
      <c r="P906" s="17"/>
      <c r="Q906" s="12"/>
      <c r="R906" s="13"/>
    </row>
    <row r="907" spans="1:18" ht="15.75" customHeight="1">
      <c r="A907" s="1"/>
      <c r="B907" s="6" t="s">
        <v>31</v>
      </c>
      <c r="C907" s="6">
        <v>1189833</v>
      </c>
      <c r="D907" s="7">
        <v>44393</v>
      </c>
      <c r="E907" s="6" t="s">
        <v>33</v>
      </c>
      <c r="F907" s="6" t="s">
        <v>50</v>
      </c>
      <c r="G907" s="6" t="s">
        <v>51</v>
      </c>
      <c r="H907" s="6" t="s">
        <v>18</v>
      </c>
      <c r="I907" s="8">
        <v>0.45</v>
      </c>
      <c r="J907" s="9">
        <v>6000</v>
      </c>
      <c r="K907" s="10">
        <f t="shared" si="6"/>
        <v>2700</v>
      </c>
      <c r="L907" s="10">
        <f t="shared" si="7"/>
        <v>810</v>
      </c>
      <c r="M907" s="11">
        <v>0.3</v>
      </c>
      <c r="O907" s="16"/>
      <c r="P907" s="17"/>
      <c r="Q907" s="12"/>
      <c r="R907" s="13"/>
    </row>
    <row r="908" spans="1:18" ht="15.75" customHeight="1">
      <c r="A908" s="1"/>
      <c r="B908" s="6" t="s">
        <v>31</v>
      </c>
      <c r="C908" s="6">
        <v>1189833</v>
      </c>
      <c r="D908" s="7">
        <v>44393</v>
      </c>
      <c r="E908" s="6" t="s">
        <v>33</v>
      </c>
      <c r="F908" s="6" t="s">
        <v>50</v>
      </c>
      <c r="G908" s="6" t="s">
        <v>51</v>
      </c>
      <c r="H908" s="6" t="s">
        <v>19</v>
      </c>
      <c r="I908" s="8">
        <v>0.45</v>
      </c>
      <c r="J908" s="9">
        <v>5500</v>
      </c>
      <c r="K908" s="10">
        <f t="shared" si="6"/>
        <v>2475</v>
      </c>
      <c r="L908" s="10">
        <f t="shared" si="7"/>
        <v>1113.75</v>
      </c>
      <c r="M908" s="11">
        <v>0.45</v>
      </c>
      <c r="O908" s="16"/>
      <c r="P908" s="17"/>
      <c r="Q908" s="12"/>
      <c r="R908" s="13"/>
    </row>
    <row r="909" spans="1:18" ht="15.75" customHeight="1">
      <c r="A909" s="1"/>
      <c r="B909" s="6" t="s">
        <v>31</v>
      </c>
      <c r="C909" s="6">
        <v>1189833</v>
      </c>
      <c r="D909" s="7">
        <v>44393</v>
      </c>
      <c r="E909" s="6" t="s">
        <v>33</v>
      </c>
      <c r="F909" s="6" t="s">
        <v>50</v>
      </c>
      <c r="G909" s="6" t="s">
        <v>51</v>
      </c>
      <c r="H909" s="6" t="s">
        <v>20</v>
      </c>
      <c r="I909" s="8">
        <v>0.4</v>
      </c>
      <c r="J909" s="9">
        <v>4500</v>
      </c>
      <c r="K909" s="10">
        <f t="shared" si="6"/>
        <v>1800</v>
      </c>
      <c r="L909" s="10">
        <f t="shared" si="7"/>
        <v>719.99999999999989</v>
      </c>
      <c r="M909" s="11">
        <v>0.39999999999999997</v>
      </c>
      <c r="O909" s="16"/>
      <c r="P909" s="17"/>
      <c r="Q909" s="12"/>
      <c r="R909" s="13"/>
    </row>
    <row r="910" spans="1:18" ht="15.75" customHeight="1">
      <c r="A910" s="1"/>
      <c r="B910" s="6" t="s">
        <v>31</v>
      </c>
      <c r="C910" s="6">
        <v>1189833</v>
      </c>
      <c r="D910" s="7">
        <v>44393</v>
      </c>
      <c r="E910" s="6" t="s">
        <v>33</v>
      </c>
      <c r="F910" s="6" t="s">
        <v>50</v>
      </c>
      <c r="G910" s="6" t="s">
        <v>51</v>
      </c>
      <c r="H910" s="6" t="s">
        <v>21</v>
      </c>
      <c r="I910" s="8">
        <v>0.45</v>
      </c>
      <c r="J910" s="9">
        <v>4750</v>
      </c>
      <c r="K910" s="10">
        <f t="shared" si="6"/>
        <v>2137.5</v>
      </c>
      <c r="L910" s="10">
        <f t="shared" si="7"/>
        <v>1282.5000000000002</v>
      </c>
      <c r="M910" s="11">
        <v>0.60000000000000009</v>
      </c>
      <c r="O910" s="16"/>
      <c r="P910" s="17"/>
      <c r="Q910" s="12"/>
      <c r="R910" s="13"/>
    </row>
    <row r="911" spans="1:18" ht="15.75" customHeight="1">
      <c r="A911" s="1"/>
      <c r="B911" s="6" t="s">
        <v>31</v>
      </c>
      <c r="C911" s="6">
        <v>1189833</v>
      </c>
      <c r="D911" s="7">
        <v>44393</v>
      </c>
      <c r="E911" s="6" t="s">
        <v>33</v>
      </c>
      <c r="F911" s="6" t="s">
        <v>50</v>
      </c>
      <c r="G911" s="6" t="s">
        <v>51</v>
      </c>
      <c r="H911" s="6" t="s">
        <v>22</v>
      </c>
      <c r="I911" s="8">
        <v>0.6</v>
      </c>
      <c r="J911" s="9">
        <v>4750</v>
      </c>
      <c r="K911" s="10">
        <f t="shared" si="6"/>
        <v>2850</v>
      </c>
      <c r="L911" s="10">
        <f t="shared" si="7"/>
        <v>712.5</v>
      </c>
      <c r="M911" s="11">
        <v>0.25</v>
      </c>
      <c r="O911" s="16"/>
      <c r="P911" s="17"/>
      <c r="Q911" s="12"/>
      <c r="R911" s="13"/>
    </row>
    <row r="912" spans="1:18" ht="15.75" customHeight="1">
      <c r="A912" s="1"/>
      <c r="B912" s="6" t="s">
        <v>31</v>
      </c>
      <c r="C912" s="6">
        <v>1189833</v>
      </c>
      <c r="D912" s="7">
        <v>44425</v>
      </c>
      <c r="E912" s="6" t="s">
        <v>33</v>
      </c>
      <c r="F912" s="6" t="s">
        <v>50</v>
      </c>
      <c r="G912" s="6" t="s">
        <v>51</v>
      </c>
      <c r="H912" s="6" t="s">
        <v>17</v>
      </c>
      <c r="I912" s="8">
        <v>0.45</v>
      </c>
      <c r="J912" s="9">
        <v>6750</v>
      </c>
      <c r="K912" s="10">
        <f t="shared" si="6"/>
        <v>3037.5</v>
      </c>
      <c r="L912" s="10">
        <f t="shared" si="7"/>
        <v>1366.875</v>
      </c>
      <c r="M912" s="11">
        <v>0.45</v>
      </c>
      <c r="O912" s="16"/>
      <c r="P912" s="17"/>
      <c r="Q912" s="12"/>
      <c r="R912" s="13"/>
    </row>
    <row r="913" spans="1:18" ht="15.75" customHeight="1">
      <c r="A913" s="1"/>
      <c r="B913" s="6" t="s">
        <v>31</v>
      </c>
      <c r="C913" s="6">
        <v>1189833</v>
      </c>
      <c r="D913" s="7">
        <v>44425</v>
      </c>
      <c r="E913" s="6" t="s">
        <v>33</v>
      </c>
      <c r="F913" s="6" t="s">
        <v>50</v>
      </c>
      <c r="G913" s="6" t="s">
        <v>51</v>
      </c>
      <c r="H913" s="6" t="s">
        <v>18</v>
      </c>
      <c r="I913" s="8">
        <v>0.55000000000000004</v>
      </c>
      <c r="J913" s="9">
        <v>6250</v>
      </c>
      <c r="K913" s="10">
        <f t="shared" si="6"/>
        <v>3437.5000000000005</v>
      </c>
      <c r="L913" s="10">
        <f t="shared" si="7"/>
        <v>1031.25</v>
      </c>
      <c r="M913" s="11">
        <v>0.3</v>
      </c>
      <c r="O913" s="16"/>
      <c r="P913" s="17"/>
      <c r="Q913" s="12"/>
      <c r="R913" s="13"/>
    </row>
    <row r="914" spans="1:18" ht="15.75" customHeight="1">
      <c r="A914" s="1"/>
      <c r="B914" s="6" t="s">
        <v>31</v>
      </c>
      <c r="C914" s="6">
        <v>1189833</v>
      </c>
      <c r="D914" s="7">
        <v>44425</v>
      </c>
      <c r="E914" s="6" t="s">
        <v>33</v>
      </c>
      <c r="F914" s="6" t="s">
        <v>50</v>
      </c>
      <c r="G914" s="6" t="s">
        <v>51</v>
      </c>
      <c r="H914" s="6" t="s">
        <v>19</v>
      </c>
      <c r="I914" s="8">
        <v>0.5</v>
      </c>
      <c r="J914" s="9">
        <v>5000</v>
      </c>
      <c r="K914" s="10">
        <f t="shared" si="6"/>
        <v>2500</v>
      </c>
      <c r="L914" s="10">
        <f t="shared" si="7"/>
        <v>1125</v>
      </c>
      <c r="M914" s="11">
        <v>0.45</v>
      </c>
      <c r="O914" s="16"/>
      <c r="P914" s="17"/>
      <c r="Q914" s="12"/>
      <c r="R914" s="13"/>
    </row>
    <row r="915" spans="1:18" ht="15.75" customHeight="1">
      <c r="A915" s="1"/>
      <c r="B915" s="6" t="s">
        <v>31</v>
      </c>
      <c r="C915" s="6">
        <v>1189833</v>
      </c>
      <c r="D915" s="7">
        <v>44425</v>
      </c>
      <c r="E915" s="6" t="s">
        <v>33</v>
      </c>
      <c r="F915" s="6" t="s">
        <v>50</v>
      </c>
      <c r="G915" s="6" t="s">
        <v>51</v>
      </c>
      <c r="H915" s="6" t="s">
        <v>20</v>
      </c>
      <c r="I915" s="8">
        <v>0.45</v>
      </c>
      <c r="J915" s="9">
        <v>4250</v>
      </c>
      <c r="K915" s="10">
        <f t="shared" si="6"/>
        <v>1912.5</v>
      </c>
      <c r="L915" s="10">
        <f t="shared" si="7"/>
        <v>764.99999999999989</v>
      </c>
      <c r="M915" s="11">
        <v>0.39999999999999997</v>
      </c>
      <c r="O915" s="16"/>
      <c r="P915" s="17"/>
      <c r="Q915" s="12"/>
      <c r="R915" s="13"/>
    </row>
    <row r="916" spans="1:18" ht="15.75" customHeight="1">
      <c r="A916" s="1"/>
      <c r="B916" s="6" t="s">
        <v>31</v>
      </c>
      <c r="C916" s="6">
        <v>1189833</v>
      </c>
      <c r="D916" s="7">
        <v>44425</v>
      </c>
      <c r="E916" s="6" t="s">
        <v>33</v>
      </c>
      <c r="F916" s="6" t="s">
        <v>50</v>
      </c>
      <c r="G916" s="6" t="s">
        <v>51</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c r="A917" s="1"/>
      <c r="B917" s="6" t="s">
        <v>31</v>
      </c>
      <c r="C917" s="6">
        <v>1189833</v>
      </c>
      <c r="D917" s="7">
        <v>44425</v>
      </c>
      <c r="E917" s="6" t="s">
        <v>33</v>
      </c>
      <c r="F917" s="6" t="s">
        <v>50</v>
      </c>
      <c r="G917" s="6" t="s">
        <v>51</v>
      </c>
      <c r="H917" s="6" t="s">
        <v>22</v>
      </c>
      <c r="I917" s="8">
        <v>0.6</v>
      </c>
      <c r="J917" s="9">
        <v>4000</v>
      </c>
      <c r="K917" s="10">
        <f t="shared" si="6"/>
        <v>2400</v>
      </c>
      <c r="L917" s="10">
        <f t="shared" si="7"/>
        <v>600</v>
      </c>
      <c r="M917" s="11">
        <v>0.25</v>
      </c>
      <c r="O917" s="16"/>
      <c r="P917" s="17"/>
      <c r="Q917" s="12"/>
      <c r="R917" s="13"/>
    </row>
    <row r="918" spans="1:18" ht="15.75" customHeight="1">
      <c r="A918" s="1"/>
      <c r="B918" s="6" t="s">
        <v>31</v>
      </c>
      <c r="C918" s="6">
        <v>1189833</v>
      </c>
      <c r="D918" s="7">
        <v>44457</v>
      </c>
      <c r="E918" s="6" t="s">
        <v>33</v>
      </c>
      <c r="F918" s="6" t="s">
        <v>50</v>
      </c>
      <c r="G918" s="6" t="s">
        <v>51</v>
      </c>
      <c r="H918" s="6" t="s">
        <v>17</v>
      </c>
      <c r="I918" s="8">
        <v>0.45</v>
      </c>
      <c r="J918" s="9">
        <v>6000</v>
      </c>
      <c r="K918" s="10">
        <f t="shared" si="6"/>
        <v>2700</v>
      </c>
      <c r="L918" s="10">
        <f t="shared" si="7"/>
        <v>1215</v>
      </c>
      <c r="M918" s="11">
        <v>0.45</v>
      </c>
      <c r="O918" s="16"/>
      <c r="P918" s="17"/>
      <c r="Q918" s="12"/>
      <c r="R918" s="13"/>
    </row>
    <row r="919" spans="1:18" ht="15.75" customHeight="1">
      <c r="A919" s="1"/>
      <c r="B919" s="6" t="s">
        <v>31</v>
      </c>
      <c r="C919" s="6">
        <v>1189833</v>
      </c>
      <c r="D919" s="7">
        <v>44457</v>
      </c>
      <c r="E919" s="6" t="s">
        <v>33</v>
      </c>
      <c r="F919" s="6" t="s">
        <v>50</v>
      </c>
      <c r="G919" s="6" t="s">
        <v>51</v>
      </c>
      <c r="H919" s="6" t="s">
        <v>18</v>
      </c>
      <c r="I919" s="8">
        <v>0.5</v>
      </c>
      <c r="J919" s="9">
        <v>6000</v>
      </c>
      <c r="K919" s="10">
        <f t="shared" si="6"/>
        <v>3000</v>
      </c>
      <c r="L919" s="10">
        <f t="shared" si="7"/>
        <v>900</v>
      </c>
      <c r="M919" s="11">
        <v>0.3</v>
      </c>
      <c r="O919" s="16"/>
      <c r="P919" s="17"/>
      <c r="Q919" s="12"/>
      <c r="R919" s="13"/>
    </row>
    <row r="920" spans="1:18" ht="15.75" customHeight="1">
      <c r="A920" s="1"/>
      <c r="B920" s="6" t="s">
        <v>31</v>
      </c>
      <c r="C920" s="6">
        <v>1189833</v>
      </c>
      <c r="D920" s="7">
        <v>44457</v>
      </c>
      <c r="E920" s="6" t="s">
        <v>33</v>
      </c>
      <c r="F920" s="6" t="s">
        <v>50</v>
      </c>
      <c r="G920" s="6" t="s">
        <v>51</v>
      </c>
      <c r="H920" s="6" t="s">
        <v>19</v>
      </c>
      <c r="I920" s="8">
        <v>0.45</v>
      </c>
      <c r="J920" s="9">
        <v>4500</v>
      </c>
      <c r="K920" s="10">
        <f t="shared" si="6"/>
        <v>2025</v>
      </c>
      <c r="L920" s="10">
        <f t="shared" si="7"/>
        <v>911.25</v>
      </c>
      <c r="M920" s="11">
        <v>0.45</v>
      </c>
      <c r="O920" s="16"/>
      <c r="P920" s="17"/>
      <c r="Q920" s="12"/>
      <c r="R920" s="13"/>
    </row>
    <row r="921" spans="1:18" ht="15.75" customHeight="1">
      <c r="A921" s="1"/>
      <c r="B921" s="6" t="s">
        <v>31</v>
      </c>
      <c r="C921" s="6">
        <v>1189833</v>
      </c>
      <c r="D921" s="7">
        <v>44457</v>
      </c>
      <c r="E921" s="6" t="s">
        <v>33</v>
      </c>
      <c r="F921" s="6" t="s">
        <v>50</v>
      </c>
      <c r="G921" s="6" t="s">
        <v>51</v>
      </c>
      <c r="H921" s="6" t="s">
        <v>20</v>
      </c>
      <c r="I921" s="8">
        <v>0.45</v>
      </c>
      <c r="J921" s="9">
        <v>4000</v>
      </c>
      <c r="K921" s="10">
        <f t="shared" si="6"/>
        <v>1800</v>
      </c>
      <c r="L921" s="10">
        <f t="shared" si="7"/>
        <v>719.99999999999989</v>
      </c>
      <c r="M921" s="11">
        <v>0.39999999999999997</v>
      </c>
      <c r="O921" s="16"/>
      <c r="P921" s="17"/>
      <c r="Q921" s="12"/>
      <c r="R921" s="13"/>
    </row>
    <row r="922" spans="1:18" ht="15.75" customHeight="1">
      <c r="A922" s="1"/>
      <c r="B922" s="6" t="s">
        <v>31</v>
      </c>
      <c r="C922" s="6">
        <v>1189833</v>
      </c>
      <c r="D922" s="7">
        <v>44457</v>
      </c>
      <c r="E922" s="6" t="s">
        <v>33</v>
      </c>
      <c r="F922" s="6" t="s">
        <v>50</v>
      </c>
      <c r="G922" s="6" t="s">
        <v>51</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c r="A923" s="1"/>
      <c r="B923" s="6" t="s">
        <v>31</v>
      </c>
      <c r="C923" s="6">
        <v>1189833</v>
      </c>
      <c r="D923" s="7">
        <v>44457</v>
      </c>
      <c r="E923" s="6" t="s">
        <v>33</v>
      </c>
      <c r="F923" s="6" t="s">
        <v>50</v>
      </c>
      <c r="G923" s="6" t="s">
        <v>51</v>
      </c>
      <c r="H923" s="6" t="s">
        <v>22</v>
      </c>
      <c r="I923" s="8">
        <v>0.6</v>
      </c>
      <c r="J923" s="9">
        <v>4500</v>
      </c>
      <c r="K923" s="10">
        <f t="shared" si="6"/>
        <v>2700</v>
      </c>
      <c r="L923" s="10">
        <f t="shared" si="7"/>
        <v>675</v>
      </c>
      <c r="M923" s="11">
        <v>0.25</v>
      </c>
      <c r="O923" s="16"/>
      <c r="P923" s="17"/>
      <c r="Q923" s="12"/>
      <c r="R923" s="13"/>
    </row>
    <row r="924" spans="1:18" ht="15.75" customHeight="1">
      <c r="A924" s="1"/>
      <c r="B924" s="6" t="s">
        <v>31</v>
      </c>
      <c r="C924" s="6">
        <v>1189833</v>
      </c>
      <c r="D924" s="7">
        <v>44486</v>
      </c>
      <c r="E924" s="6" t="s">
        <v>33</v>
      </c>
      <c r="F924" s="6" t="s">
        <v>50</v>
      </c>
      <c r="G924" s="6" t="s">
        <v>51</v>
      </c>
      <c r="H924" s="6" t="s">
        <v>17</v>
      </c>
      <c r="I924" s="8">
        <v>0.45</v>
      </c>
      <c r="J924" s="9">
        <v>5500</v>
      </c>
      <c r="K924" s="10">
        <f t="shared" si="6"/>
        <v>2475</v>
      </c>
      <c r="L924" s="10">
        <f t="shared" si="7"/>
        <v>1113.75</v>
      </c>
      <c r="M924" s="11">
        <v>0.45</v>
      </c>
      <c r="O924" s="16"/>
      <c r="P924" s="17"/>
      <c r="Q924" s="12"/>
      <c r="R924" s="13"/>
    </row>
    <row r="925" spans="1:18" ht="15.75" customHeight="1">
      <c r="A925" s="1"/>
      <c r="B925" s="6" t="s">
        <v>31</v>
      </c>
      <c r="C925" s="6">
        <v>1189833</v>
      </c>
      <c r="D925" s="7">
        <v>44486</v>
      </c>
      <c r="E925" s="6" t="s">
        <v>33</v>
      </c>
      <c r="F925" s="6" t="s">
        <v>50</v>
      </c>
      <c r="G925" s="6" t="s">
        <v>51</v>
      </c>
      <c r="H925" s="6" t="s">
        <v>18</v>
      </c>
      <c r="I925" s="8">
        <v>0.5</v>
      </c>
      <c r="J925" s="9">
        <v>5500</v>
      </c>
      <c r="K925" s="10">
        <f t="shared" si="6"/>
        <v>2750</v>
      </c>
      <c r="L925" s="10">
        <f t="shared" si="7"/>
        <v>825</v>
      </c>
      <c r="M925" s="11">
        <v>0.3</v>
      </c>
      <c r="O925" s="16"/>
      <c r="P925" s="17"/>
      <c r="Q925" s="12"/>
      <c r="R925" s="13"/>
    </row>
    <row r="926" spans="1:18" ht="15.75" customHeight="1">
      <c r="A926" s="1"/>
      <c r="B926" s="6" t="s">
        <v>31</v>
      </c>
      <c r="C926" s="6">
        <v>1189833</v>
      </c>
      <c r="D926" s="7">
        <v>44486</v>
      </c>
      <c r="E926" s="6" t="s">
        <v>33</v>
      </c>
      <c r="F926" s="6" t="s">
        <v>50</v>
      </c>
      <c r="G926" s="6" t="s">
        <v>51</v>
      </c>
      <c r="H926" s="6" t="s">
        <v>19</v>
      </c>
      <c r="I926" s="8">
        <v>0.45</v>
      </c>
      <c r="J926" s="9">
        <v>4000</v>
      </c>
      <c r="K926" s="10">
        <f t="shared" si="6"/>
        <v>1800</v>
      </c>
      <c r="L926" s="10">
        <f t="shared" si="7"/>
        <v>810</v>
      </c>
      <c r="M926" s="11">
        <v>0.45</v>
      </c>
      <c r="O926" s="16"/>
      <c r="P926" s="17"/>
      <c r="Q926" s="12"/>
      <c r="R926" s="13"/>
    </row>
    <row r="927" spans="1:18" ht="15.75" customHeight="1">
      <c r="A927" s="1"/>
      <c r="B927" s="6" t="s">
        <v>31</v>
      </c>
      <c r="C927" s="6">
        <v>1189833</v>
      </c>
      <c r="D927" s="7">
        <v>44486</v>
      </c>
      <c r="E927" s="6" t="s">
        <v>33</v>
      </c>
      <c r="F927" s="6" t="s">
        <v>50</v>
      </c>
      <c r="G927" s="6" t="s">
        <v>51</v>
      </c>
      <c r="H927" s="6" t="s">
        <v>20</v>
      </c>
      <c r="I927" s="8">
        <v>0.45</v>
      </c>
      <c r="J927" s="9">
        <v>3750</v>
      </c>
      <c r="K927" s="10">
        <f t="shared" si="6"/>
        <v>1687.5</v>
      </c>
      <c r="L927" s="10">
        <f t="shared" si="7"/>
        <v>675</v>
      </c>
      <c r="M927" s="11">
        <v>0.39999999999999997</v>
      </c>
      <c r="O927" s="16"/>
      <c r="P927" s="17"/>
      <c r="Q927" s="12"/>
      <c r="R927" s="13"/>
    </row>
    <row r="928" spans="1:18" ht="15.75" customHeight="1">
      <c r="A928" s="1"/>
      <c r="B928" s="6" t="s">
        <v>31</v>
      </c>
      <c r="C928" s="6">
        <v>1189833</v>
      </c>
      <c r="D928" s="7">
        <v>44486</v>
      </c>
      <c r="E928" s="6" t="s">
        <v>33</v>
      </c>
      <c r="F928" s="6" t="s">
        <v>50</v>
      </c>
      <c r="G928" s="6" t="s">
        <v>51</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c r="A929" s="1"/>
      <c r="B929" s="6" t="s">
        <v>31</v>
      </c>
      <c r="C929" s="6">
        <v>1189833</v>
      </c>
      <c r="D929" s="7">
        <v>44486</v>
      </c>
      <c r="E929" s="6" t="s">
        <v>33</v>
      </c>
      <c r="F929" s="6" t="s">
        <v>50</v>
      </c>
      <c r="G929" s="6" t="s">
        <v>51</v>
      </c>
      <c r="H929" s="6" t="s">
        <v>22</v>
      </c>
      <c r="I929" s="8">
        <v>0.6</v>
      </c>
      <c r="J929" s="9">
        <v>4000</v>
      </c>
      <c r="K929" s="10">
        <f t="shared" si="6"/>
        <v>2400</v>
      </c>
      <c r="L929" s="10">
        <f t="shared" si="7"/>
        <v>600</v>
      </c>
      <c r="M929" s="11">
        <v>0.25</v>
      </c>
      <c r="O929" s="16"/>
      <c r="P929" s="17"/>
      <c r="Q929" s="12"/>
      <c r="R929" s="13"/>
    </row>
    <row r="930" spans="1:18" ht="15.75" customHeight="1">
      <c r="A930" s="1"/>
      <c r="B930" s="6" t="s">
        <v>31</v>
      </c>
      <c r="C930" s="6">
        <v>1189833</v>
      </c>
      <c r="D930" s="7">
        <v>44517</v>
      </c>
      <c r="E930" s="6" t="s">
        <v>33</v>
      </c>
      <c r="F930" s="6" t="s">
        <v>50</v>
      </c>
      <c r="G930" s="6" t="s">
        <v>51</v>
      </c>
      <c r="H930" s="6" t="s">
        <v>17</v>
      </c>
      <c r="I930" s="8">
        <v>0.4</v>
      </c>
      <c r="J930" s="9">
        <v>5750</v>
      </c>
      <c r="K930" s="10">
        <f t="shared" si="6"/>
        <v>2300</v>
      </c>
      <c r="L930" s="10">
        <f t="shared" si="7"/>
        <v>1035</v>
      </c>
      <c r="M930" s="11">
        <v>0.45</v>
      </c>
      <c r="O930" s="16"/>
      <c r="P930" s="17"/>
      <c r="Q930" s="12"/>
      <c r="R930" s="13"/>
    </row>
    <row r="931" spans="1:18" ht="15.75" customHeight="1">
      <c r="A931" s="1"/>
      <c r="B931" s="6" t="s">
        <v>31</v>
      </c>
      <c r="C931" s="6">
        <v>1189833</v>
      </c>
      <c r="D931" s="7">
        <v>44517</v>
      </c>
      <c r="E931" s="6" t="s">
        <v>33</v>
      </c>
      <c r="F931" s="6" t="s">
        <v>50</v>
      </c>
      <c r="G931" s="6" t="s">
        <v>51</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c r="A932" s="1"/>
      <c r="B932" s="6" t="s">
        <v>31</v>
      </c>
      <c r="C932" s="6">
        <v>1189833</v>
      </c>
      <c r="D932" s="7">
        <v>44517</v>
      </c>
      <c r="E932" s="6" t="s">
        <v>33</v>
      </c>
      <c r="F932" s="6" t="s">
        <v>50</v>
      </c>
      <c r="G932" s="6" t="s">
        <v>51</v>
      </c>
      <c r="H932" s="6" t="s">
        <v>19</v>
      </c>
      <c r="I932" s="8">
        <v>0.4</v>
      </c>
      <c r="J932" s="9">
        <v>4250</v>
      </c>
      <c r="K932" s="10">
        <f t="shared" si="6"/>
        <v>1700</v>
      </c>
      <c r="L932" s="10">
        <f t="shared" si="7"/>
        <v>765</v>
      </c>
      <c r="M932" s="11">
        <v>0.45</v>
      </c>
      <c r="O932" s="16"/>
      <c r="P932" s="17"/>
      <c r="Q932" s="12"/>
      <c r="R932" s="13"/>
    </row>
    <row r="933" spans="1:18" ht="15.75" customHeight="1">
      <c r="A933" s="1"/>
      <c r="B933" s="6" t="s">
        <v>31</v>
      </c>
      <c r="C933" s="6">
        <v>1189833</v>
      </c>
      <c r="D933" s="7">
        <v>44517</v>
      </c>
      <c r="E933" s="6" t="s">
        <v>33</v>
      </c>
      <c r="F933" s="6" t="s">
        <v>50</v>
      </c>
      <c r="G933" s="6" t="s">
        <v>51</v>
      </c>
      <c r="H933" s="6" t="s">
        <v>20</v>
      </c>
      <c r="I933" s="8">
        <v>0.4</v>
      </c>
      <c r="J933" s="9">
        <v>4250</v>
      </c>
      <c r="K933" s="10">
        <f t="shared" si="6"/>
        <v>1700</v>
      </c>
      <c r="L933" s="10">
        <f t="shared" si="7"/>
        <v>680</v>
      </c>
      <c r="M933" s="11">
        <v>0.39999999999999997</v>
      </c>
      <c r="O933" s="16"/>
      <c r="P933" s="17"/>
      <c r="Q933" s="12"/>
      <c r="R933" s="13"/>
    </row>
    <row r="934" spans="1:18" ht="15.75" customHeight="1">
      <c r="A934" s="1"/>
      <c r="B934" s="6" t="s">
        <v>31</v>
      </c>
      <c r="C934" s="6">
        <v>1189833</v>
      </c>
      <c r="D934" s="7">
        <v>44517</v>
      </c>
      <c r="E934" s="6" t="s">
        <v>33</v>
      </c>
      <c r="F934" s="6" t="s">
        <v>50</v>
      </c>
      <c r="G934" s="6" t="s">
        <v>51</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c r="A935" s="1"/>
      <c r="B935" s="6" t="s">
        <v>31</v>
      </c>
      <c r="C935" s="6">
        <v>1189833</v>
      </c>
      <c r="D935" s="7">
        <v>44517</v>
      </c>
      <c r="E935" s="6" t="s">
        <v>33</v>
      </c>
      <c r="F935" s="6" t="s">
        <v>50</v>
      </c>
      <c r="G935" s="6" t="s">
        <v>51</v>
      </c>
      <c r="H935" s="6" t="s">
        <v>22</v>
      </c>
      <c r="I935" s="8">
        <v>0.6</v>
      </c>
      <c r="J935" s="9">
        <v>4750</v>
      </c>
      <c r="K935" s="10">
        <f t="shared" si="6"/>
        <v>2850</v>
      </c>
      <c r="L935" s="10">
        <f t="shared" si="7"/>
        <v>712.5</v>
      </c>
      <c r="M935" s="11">
        <v>0.25</v>
      </c>
      <c r="O935" s="16"/>
      <c r="P935" s="17"/>
      <c r="Q935" s="12"/>
      <c r="R935" s="13"/>
    </row>
    <row r="936" spans="1:18" ht="15.75" customHeight="1">
      <c r="A936" s="1"/>
      <c r="B936" s="6" t="s">
        <v>31</v>
      </c>
      <c r="C936" s="6">
        <v>1189833</v>
      </c>
      <c r="D936" s="7">
        <v>44546</v>
      </c>
      <c r="E936" s="6" t="s">
        <v>33</v>
      </c>
      <c r="F936" s="6" t="s">
        <v>50</v>
      </c>
      <c r="G936" s="6" t="s">
        <v>51</v>
      </c>
      <c r="H936" s="6" t="s">
        <v>17</v>
      </c>
      <c r="I936" s="8">
        <v>0.45</v>
      </c>
      <c r="J936" s="9">
        <v>6750</v>
      </c>
      <c r="K936" s="10">
        <f t="shared" si="6"/>
        <v>3037.5</v>
      </c>
      <c r="L936" s="10">
        <f t="shared" si="7"/>
        <v>1366.875</v>
      </c>
      <c r="M936" s="11">
        <v>0.45</v>
      </c>
      <c r="O936" s="16"/>
      <c r="P936" s="17"/>
      <c r="Q936" s="12"/>
      <c r="R936" s="13"/>
    </row>
    <row r="937" spans="1:18" ht="15.75" customHeight="1">
      <c r="A937" s="1"/>
      <c r="B937" s="6" t="s">
        <v>31</v>
      </c>
      <c r="C937" s="6">
        <v>1189833</v>
      </c>
      <c r="D937" s="7">
        <v>44546</v>
      </c>
      <c r="E937" s="6" t="s">
        <v>33</v>
      </c>
      <c r="F937" s="6" t="s">
        <v>50</v>
      </c>
      <c r="G937" s="6" t="s">
        <v>51</v>
      </c>
      <c r="H937" s="6" t="s">
        <v>18</v>
      </c>
      <c r="I937" s="8">
        <v>0.5</v>
      </c>
      <c r="J937" s="9">
        <v>6750</v>
      </c>
      <c r="K937" s="10">
        <f t="shared" si="6"/>
        <v>3375</v>
      </c>
      <c r="L937" s="10">
        <f t="shared" si="7"/>
        <v>1012.5</v>
      </c>
      <c r="M937" s="11">
        <v>0.3</v>
      </c>
      <c r="O937" s="16"/>
      <c r="P937" s="17"/>
      <c r="Q937" s="12"/>
      <c r="R937" s="13"/>
    </row>
    <row r="938" spans="1:18" ht="15.75" customHeight="1">
      <c r="A938" s="1"/>
      <c r="B938" s="6" t="s">
        <v>31</v>
      </c>
      <c r="C938" s="6">
        <v>1189833</v>
      </c>
      <c r="D938" s="7">
        <v>44546</v>
      </c>
      <c r="E938" s="6" t="s">
        <v>33</v>
      </c>
      <c r="F938" s="6" t="s">
        <v>50</v>
      </c>
      <c r="G938" s="6" t="s">
        <v>51</v>
      </c>
      <c r="H938" s="6" t="s">
        <v>19</v>
      </c>
      <c r="I938" s="8">
        <v>0.45</v>
      </c>
      <c r="J938" s="9">
        <v>4750</v>
      </c>
      <c r="K938" s="10">
        <f t="shared" si="6"/>
        <v>2137.5</v>
      </c>
      <c r="L938" s="10">
        <f t="shared" si="7"/>
        <v>961.875</v>
      </c>
      <c r="M938" s="11">
        <v>0.45</v>
      </c>
      <c r="O938" s="16"/>
      <c r="P938" s="17"/>
      <c r="Q938" s="12"/>
      <c r="R938" s="13"/>
    </row>
    <row r="939" spans="1:18" ht="15.75" customHeight="1">
      <c r="A939" s="1"/>
      <c r="B939" s="6" t="s">
        <v>31</v>
      </c>
      <c r="C939" s="6">
        <v>1189833</v>
      </c>
      <c r="D939" s="7">
        <v>44546</v>
      </c>
      <c r="E939" s="6" t="s">
        <v>33</v>
      </c>
      <c r="F939" s="6" t="s">
        <v>50</v>
      </c>
      <c r="G939" s="6" t="s">
        <v>51</v>
      </c>
      <c r="H939" s="6" t="s">
        <v>20</v>
      </c>
      <c r="I939" s="8">
        <v>0.45</v>
      </c>
      <c r="J939" s="9">
        <v>4750</v>
      </c>
      <c r="K939" s="10">
        <f t="shared" si="6"/>
        <v>2137.5</v>
      </c>
      <c r="L939" s="10">
        <f t="shared" si="7"/>
        <v>854.99999999999989</v>
      </c>
      <c r="M939" s="11">
        <v>0.39999999999999997</v>
      </c>
      <c r="O939" s="16"/>
      <c r="P939" s="17"/>
      <c r="Q939" s="12"/>
      <c r="R939" s="13"/>
    </row>
    <row r="940" spans="1:18" ht="15.75" customHeight="1">
      <c r="A940" s="1"/>
      <c r="B940" s="6" t="s">
        <v>31</v>
      </c>
      <c r="C940" s="6">
        <v>1189833</v>
      </c>
      <c r="D940" s="7">
        <v>44546</v>
      </c>
      <c r="E940" s="6" t="s">
        <v>33</v>
      </c>
      <c r="F940" s="6" t="s">
        <v>50</v>
      </c>
      <c r="G940" s="6" t="s">
        <v>51</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c r="A941" s="1"/>
      <c r="B941" s="6" t="s">
        <v>31</v>
      </c>
      <c r="C941" s="6">
        <v>1189833</v>
      </c>
      <c r="D941" s="7">
        <v>44546</v>
      </c>
      <c r="E941" s="6" t="s">
        <v>33</v>
      </c>
      <c r="F941" s="6" t="s">
        <v>50</v>
      </c>
      <c r="G941" s="6" t="s">
        <v>51</v>
      </c>
      <c r="H941" s="6" t="s">
        <v>22</v>
      </c>
      <c r="I941" s="8">
        <v>0.6</v>
      </c>
      <c r="J941" s="9">
        <v>5000</v>
      </c>
      <c r="K941" s="10">
        <f t="shared" si="6"/>
        <v>3000</v>
      </c>
      <c r="L941" s="10">
        <f t="shared" si="7"/>
        <v>750</v>
      </c>
      <c r="M941" s="11">
        <v>0.25</v>
      </c>
      <c r="O941" s="16"/>
      <c r="P941" s="17"/>
      <c r="Q941" s="12"/>
      <c r="R941" s="13"/>
    </row>
    <row r="942" spans="1:18" ht="15.75" customHeight="1">
      <c r="A942" s="1"/>
      <c r="B942" s="6" t="s">
        <v>23</v>
      </c>
      <c r="C942" s="6">
        <v>1197831</v>
      </c>
      <c r="D942" s="7">
        <v>44200</v>
      </c>
      <c r="E942" s="6" t="s">
        <v>24</v>
      </c>
      <c r="F942" s="6" t="s">
        <v>52</v>
      </c>
      <c r="G942" s="6" t="s">
        <v>53</v>
      </c>
      <c r="H942" s="6" t="s">
        <v>17</v>
      </c>
      <c r="I942" s="8">
        <v>0.2</v>
      </c>
      <c r="J942" s="9">
        <v>7000</v>
      </c>
      <c r="K942" s="10">
        <f t="shared" si="6"/>
        <v>1400</v>
      </c>
      <c r="L942" s="10">
        <f t="shared" si="7"/>
        <v>489.99999999999994</v>
      </c>
      <c r="M942" s="11">
        <v>0.35</v>
      </c>
      <c r="O942" s="16"/>
      <c r="P942" s="17"/>
      <c r="Q942" s="12"/>
      <c r="R942" s="13"/>
    </row>
    <row r="943" spans="1:18" ht="15.75" customHeight="1">
      <c r="A943" s="1"/>
      <c r="B943" s="6" t="s">
        <v>23</v>
      </c>
      <c r="C943" s="6">
        <v>1197831</v>
      </c>
      <c r="D943" s="7">
        <v>44200</v>
      </c>
      <c r="E943" s="6" t="s">
        <v>24</v>
      </c>
      <c r="F943" s="6" t="s">
        <v>52</v>
      </c>
      <c r="G943" s="6" t="s">
        <v>53</v>
      </c>
      <c r="H943" s="6" t="s">
        <v>18</v>
      </c>
      <c r="I943" s="8">
        <v>0.3</v>
      </c>
      <c r="J943" s="9">
        <v>7000</v>
      </c>
      <c r="K943" s="10">
        <f t="shared" si="6"/>
        <v>2100</v>
      </c>
      <c r="L943" s="10">
        <f t="shared" si="7"/>
        <v>735</v>
      </c>
      <c r="M943" s="11">
        <v>0.35</v>
      </c>
      <c r="O943" s="16"/>
      <c r="P943" s="17"/>
      <c r="Q943" s="12"/>
      <c r="R943" s="13"/>
    </row>
    <row r="944" spans="1:18" ht="15.75" customHeight="1">
      <c r="A944" s="1"/>
      <c r="B944" s="6" t="s">
        <v>23</v>
      </c>
      <c r="C944" s="6">
        <v>1197831</v>
      </c>
      <c r="D944" s="7">
        <v>44200</v>
      </c>
      <c r="E944" s="6" t="s">
        <v>24</v>
      </c>
      <c r="F944" s="6" t="s">
        <v>52</v>
      </c>
      <c r="G944" s="6" t="s">
        <v>53</v>
      </c>
      <c r="H944" s="6" t="s">
        <v>19</v>
      </c>
      <c r="I944" s="8">
        <v>0.3</v>
      </c>
      <c r="J944" s="9">
        <v>5000</v>
      </c>
      <c r="K944" s="10">
        <f t="shared" si="6"/>
        <v>1500</v>
      </c>
      <c r="L944" s="10">
        <f t="shared" si="7"/>
        <v>525</v>
      </c>
      <c r="M944" s="11">
        <v>0.35</v>
      </c>
      <c r="O944" s="16"/>
      <c r="P944" s="17"/>
      <c r="Q944" s="12"/>
      <c r="R944" s="13"/>
    </row>
    <row r="945" spans="1:18" ht="15.75" customHeight="1">
      <c r="A945" s="1"/>
      <c r="B945" s="6" t="s">
        <v>23</v>
      </c>
      <c r="C945" s="6">
        <v>1197831</v>
      </c>
      <c r="D945" s="7">
        <v>44200</v>
      </c>
      <c r="E945" s="6" t="s">
        <v>24</v>
      </c>
      <c r="F945" s="6" t="s">
        <v>52</v>
      </c>
      <c r="G945" s="6" t="s">
        <v>53</v>
      </c>
      <c r="H945" s="6" t="s">
        <v>20</v>
      </c>
      <c r="I945" s="8">
        <v>0.35</v>
      </c>
      <c r="J945" s="9">
        <v>5000</v>
      </c>
      <c r="K945" s="10">
        <f t="shared" si="6"/>
        <v>1750</v>
      </c>
      <c r="L945" s="10">
        <f t="shared" si="7"/>
        <v>787.5</v>
      </c>
      <c r="M945" s="11">
        <v>0.45</v>
      </c>
      <c r="O945" s="16"/>
      <c r="P945" s="17"/>
      <c r="Q945" s="12"/>
      <c r="R945" s="13"/>
    </row>
    <row r="946" spans="1:18" ht="15.75" customHeight="1">
      <c r="A946" s="1"/>
      <c r="B946" s="6" t="s">
        <v>23</v>
      </c>
      <c r="C946" s="6">
        <v>1197831</v>
      </c>
      <c r="D946" s="7">
        <v>44200</v>
      </c>
      <c r="E946" s="6" t="s">
        <v>24</v>
      </c>
      <c r="F946" s="6" t="s">
        <v>52</v>
      </c>
      <c r="G946" s="6" t="s">
        <v>53</v>
      </c>
      <c r="H946" s="6" t="s">
        <v>21</v>
      </c>
      <c r="I946" s="8">
        <v>0.4</v>
      </c>
      <c r="J946" s="9">
        <v>3500</v>
      </c>
      <c r="K946" s="10">
        <f t="shared" si="6"/>
        <v>1400</v>
      </c>
      <c r="L946" s="10">
        <f t="shared" si="7"/>
        <v>420</v>
      </c>
      <c r="M946" s="11">
        <v>0.3</v>
      </c>
      <c r="O946" s="16"/>
      <c r="P946" s="17"/>
      <c r="Q946" s="12"/>
      <c r="R946" s="13"/>
    </row>
    <row r="947" spans="1:18" ht="15.75" customHeight="1">
      <c r="A947" s="1"/>
      <c r="B947" s="6" t="s">
        <v>23</v>
      </c>
      <c r="C947" s="6">
        <v>1197831</v>
      </c>
      <c r="D947" s="7">
        <v>44200</v>
      </c>
      <c r="E947" s="6" t="s">
        <v>24</v>
      </c>
      <c r="F947" s="6" t="s">
        <v>52</v>
      </c>
      <c r="G947" s="6" t="s">
        <v>53</v>
      </c>
      <c r="H947" s="6" t="s">
        <v>22</v>
      </c>
      <c r="I947" s="8">
        <v>0.35</v>
      </c>
      <c r="J947" s="9">
        <v>5000</v>
      </c>
      <c r="K947" s="10">
        <f t="shared" si="6"/>
        <v>1750</v>
      </c>
      <c r="L947" s="10">
        <f t="shared" si="7"/>
        <v>875</v>
      </c>
      <c r="M947" s="11">
        <v>0.5</v>
      </c>
      <c r="O947" s="16"/>
      <c r="P947" s="17"/>
      <c r="Q947" s="12"/>
      <c r="R947" s="13"/>
    </row>
    <row r="948" spans="1:18" ht="15.75" customHeight="1">
      <c r="A948" s="1"/>
      <c r="B948" s="6" t="s">
        <v>23</v>
      </c>
      <c r="C948" s="6">
        <v>1197831</v>
      </c>
      <c r="D948" s="7">
        <v>44230</v>
      </c>
      <c r="E948" s="6" t="s">
        <v>24</v>
      </c>
      <c r="F948" s="6" t="s">
        <v>52</v>
      </c>
      <c r="G948" s="6" t="s">
        <v>53</v>
      </c>
      <c r="H948" s="6" t="s">
        <v>17</v>
      </c>
      <c r="I948" s="8">
        <v>0.25</v>
      </c>
      <c r="J948" s="9">
        <v>6500</v>
      </c>
      <c r="K948" s="10">
        <f t="shared" si="6"/>
        <v>1625</v>
      </c>
      <c r="L948" s="10">
        <f t="shared" si="7"/>
        <v>568.75</v>
      </c>
      <c r="M948" s="11">
        <v>0.35</v>
      </c>
      <c r="O948" s="16"/>
      <c r="P948" s="17"/>
      <c r="Q948" s="12"/>
      <c r="R948" s="13"/>
    </row>
    <row r="949" spans="1:18" ht="15.75" customHeight="1">
      <c r="A949" s="1"/>
      <c r="B949" s="6" t="s">
        <v>23</v>
      </c>
      <c r="C949" s="6">
        <v>1197831</v>
      </c>
      <c r="D949" s="7">
        <v>44230</v>
      </c>
      <c r="E949" s="6" t="s">
        <v>24</v>
      </c>
      <c r="F949" s="6" t="s">
        <v>52</v>
      </c>
      <c r="G949" s="6" t="s">
        <v>53</v>
      </c>
      <c r="H949" s="6" t="s">
        <v>18</v>
      </c>
      <c r="I949" s="8">
        <v>0.35</v>
      </c>
      <c r="J949" s="9">
        <v>6250</v>
      </c>
      <c r="K949" s="10">
        <f t="shared" si="6"/>
        <v>2187.5</v>
      </c>
      <c r="L949" s="10">
        <f t="shared" si="7"/>
        <v>765.625</v>
      </c>
      <c r="M949" s="11">
        <v>0.35</v>
      </c>
      <c r="O949" s="16"/>
      <c r="P949" s="17"/>
      <c r="Q949" s="12"/>
      <c r="R949" s="13"/>
    </row>
    <row r="950" spans="1:18" ht="15.75" customHeight="1">
      <c r="A950" s="1"/>
      <c r="B950" s="6" t="s">
        <v>23</v>
      </c>
      <c r="C950" s="6">
        <v>1197831</v>
      </c>
      <c r="D950" s="7">
        <v>44230</v>
      </c>
      <c r="E950" s="6" t="s">
        <v>24</v>
      </c>
      <c r="F950" s="6" t="s">
        <v>52</v>
      </c>
      <c r="G950" s="6" t="s">
        <v>53</v>
      </c>
      <c r="H950" s="6" t="s">
        <v>19</v>
      </c>
      <c r="I950" s="8">
        <v>0.35</v>
      </c>
      <c r="J950" s="9">
        <v>4500</v>
      </c>
      <c r="K950" s="10">
        <f t="shared" si="6"/>
        <v>1575</v>
      </c>
      <c r="L950" s="10">
        <f t="shared" si="7"/>
        <v>551.25</v>
      </c>
      <c r="M950" s="11">
        <v>0.35</v>
      </c>
      <c r="O950" s="16"/>
      <c r="P950" s="17"/>
      <c r="Q950" s="12"/>
      <c r="R950" s="13"/>
    </row>
    <row r="951" spans="1:18" ht="15.75" customHeight="1">
      <c r="A951" s="1"/>
      <c r="B951" s="6" t="s">
        <v>23</v>
      </c>
      <c r="C951" s="6">
        <v>1197831</v>
      </c>
      <c r="D951" s="7">
        <v>44230</v>
      </c>
      <c r="E951" s="6" t="s">
        <v>24</v>
      </c>
      <c r="F951" s="6" t="s">
        <v>52</v>
      </c>
      <c r="G951" s="6" t="s">
        <v>53</v>
      </c>
      <c r="H951" s="6" t="s">
        <v>20</v>
      </c>
      <c r="I951" s="8">
        <v>0.35</v>
      </c>
      <c r="J951" s="9">
        <v>4000</v>
      </c>
      <c r="K951" s="10">
        <f t="shared" si="6"/>
        <v>1400</v>
      </c>
      <c r="L951" s="10">
        <f t="shared" si="7"/>
        <v>630</v>
      </c>
      <c r="M951" s="11">
        <v>0.45</v>
      </c>
      <c r="O951" s="16"/>
      <c r="P951" s="17"/>
      <c r="Q951" s="12"/>
      <c r="R951" s="13"/>
    </row>
    <row r="952" spans="1:18" ht="15.75" customHeight="1">
      <c r="A952" s="1"/>
      <c r="B952" s="6" t="s">
        <v>23</v>
      </c>
      <c r="C952" s="6">
        <v>1197831</v>
      </c>
      <c r="D952" s="7">
        <v>44230</v>
      </c>
      <c r="E952" s="6" t="s">
        <v>24</v>
      </c>
      <c r="F952" s="6" t="s">
        <v>52</v>
      </c>
      <c r="G952" s="6" t="s">
        <v>53</v>
      </c>
      <c r="H952" s="6" t="s">
        <v>21</v>
      </c>
      <c r="I952" s="8">
        <v>0.4</v>
      </c>
      <c r="J952" s="9">
        <v>2750</v>
      </c>
      <c r="K952" s="10">
        <f t="shared" si="6"/>
        <v>1100</v>
      </c>
      <c r="L952" s="10">
        <f t="shared" si="7"/>
        <v>330</v>
      </c>
      <c r="M952" s="11">
        <v>0.3</v>
      </c>
      <c r="O952" s="16"/>
      <c r="P952" s="17"/>
      <c r="Q952" s="12"/>
      <c r="R952" s="13"/>
    </row>
    <row r="953" spans="1:18" ht="15.75" customHeight="1">
      <c r="A953" s="1"/>
      <c r="B953" s="6" t="s">
        <v>23</v>
      </c>
      <c r="C953" s="6">
        <v>1197831</v>
      </c>
      <c r="D953" s="7">
        <v>44230</v>
      </c>
      <c r="E953" s="6" t="s">
        <v>24</v>
      </c>
      <c r="F953" s="6" t="s">
        <v>52</v>
      </c>
      <c r="G953" s="6" t="s">
        <v>53</v>
      </c>
      <c r="H953" s="6" t="s">
        <v>22</v>
      </c>
      <c r="I953" s="8">
        <v>0.35</v>
      </c>
      <c r="J953" s="9">
        <v>4750</v>
      </c>
      <c r="K953" s="10">
        <f t="shared" si="6"/>
        <v>1662.5</v>
      </c>
      <c r="L953" s="10">
        <f t="shared" si="7"/>
        <v>831.25</v>
      </c>
      <c r="M953" s="11">
        <v>0.5</v>
      </c>
      <c r="O953" s="16"/>
      <c r="P953" s="17"/>
      <c r="Q953" s="12"/>
      <c r="R953" s="13"/>
    </row>
    <row r="954" spans="1:18" ht="15.75" customHeight="1">
      <c r="A954" s="1"/>
      <c r="B954" s="6" t="s">
        <v>23</v>
      </c>
      <c r="C954" s="6">
        <v>1197831</v>
      </c>
      <c r="D954" s="7">
        <v>44260</v>
      </c>
      <c r="E954" s="6" t="s">
        <v>24</v>
      </c>
      <c r="F954" s="6" t="s">
        <v>52</v>
      </c>
      <c r="G954" s="6" t="s">
        <v>53</v>
      </c>
      <c r="H954" s="6" t="s">
        <v>17</v>
      </c>
      <c r="I954" s="8">
        <v>0.3</v>
      </c>
      <c r="J954" s="9">
        <v>6500</v>
      </c>
      <c r="K954" s="10">
        <f t="shared" si="6"/>
        <v>1950</v>
      </c>
      <c r="L954" s="10">
        <f t="shared" si="7"/>
        <v>779.99999999999989</v>
      </c>
      <c r="M954" s="11">
        <v>0.39999999999999997</v>
      </c>
      <c r="O954" s="16"/>
      <c r="P954" s="17"/>
      <c r="Q954" s="12"/>
      <c r="R954" s="13"/>
    </row>
    <row r="955" spans="1:18" ht="15.75" customHeight="1">
      <c r="A955" s="1"/>
      <c r="B955" s="6" t="s">
        <v>23</v>
      </c>
      <c r="C955" s="6">
        <v>1197831</v>
      </c>
      <c r="D955" s="7">
        <v>44260</v>
      </c>
      <c r="E955" s="6" t="s">
        <v>24</v>
      </c>
      <c r="F955" s="6" t="s">
        <v>52</v>
      </c>
      <c r="G955" s="6" t="s">
        <v>53</v>
      </c>
      <c r="H955" s="6" t="s">
        <v>18</v>
      </c>
      <c r="I955" s="8">
        <v>0.4</v>
      </c>
      <c r="J955" s="9">
        <v>6500</v>
      </c>
      <c r="K955" s="10">
        <f t="shared" si="6"/>
        <v>2600</v>
      </c>
      <c r="L955" s="10">
        <f t="shared" si="7"/>
        <v>1040</v>
      </c>
      <c r="M955" s="11">
        <v>0.39999999999999997</v>
      </c>
      <c r="O955" s="16"/>
      <c r="P955" s="17"/>
      <c r="Q955" s="12"/>
      <c r="R955" s="13"/>
    </row>
    <row r="956" spans="1:18" ht="15.75" customHeight="1">
      <c r="A956" s="1"/>
      <c r="B956" s="6" t="s">
        <v>23</v>
      </c>
      <c r="C956" s="6">
        <v>1197831</v>
      </c>
      <c r="D956" s="7">
        <v>44260</v>
      </c>
      <c r="E956" s="6" t="s">
        <v>24</v>
      </c>
      <c r="F956" s="6" t="s">
        <v>52</v>
      </c>
      <c r="G956" s="6" t="s">
        <v>53</v>
      </c>
      <c r="H956" s="6" t="s">
        <v>19</v>
      </c>
      <c r="I956" s="8">
        <v>0.3</v>
      </c>
      <c r="J956" s="9">
        <v>4750</v>
      </c>
      <c r="K956" s="10">
        <f t="shared" si="6"/>
        <v>1425</v>
      </c>
      <c r="L956" s="10">
        <f t="shared" si="7"/>
        <v>570</v>
      </c>
      <c r="M956" s="11">
        <v>0.39999999999999997</v>
      </c>
      <c r="O956" s="16"/>
      <c r="P956" s="17"/>
      <c r="Q956" s="12"/>
      <c r="R956" s="13"/>
    </row>
    <row r="957" spans="1:18" ht="15.75" customHeight="1">
      <c r="A957" s="1"/>
      <c r="B957" s="6" t="s">
        <v>23</v>
      </c>
      <c r="C957" s="6">
        <v>1197831</v>
      </c>
      <c r="D957" s="7">
        <v>44260</v>
      </c>
      <c r="E957" s="6" t="s">
        <v>24</v>
      </c>
      <c r="F957" s="6" t="s">
        <v>52</v>
      </c>
      <c r="G957" s="6" t="s">
        <v>53</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c r="A958" s="1"/>
      <c r="B958" s="6" t="s">
        <v>23</v>
      </c>
      <c r="C958" s="6">
        <v>1197831</v>
      </c>
      <c r="D958" s="7">
        <v>44260</v>
      </c>
      <c r="E958" s="6" t="s">
        <v>24</v>
      </c>
      <c r="F958" s="6" t="s">
        <v>52</v>
      </c>
      <c r="G958" s="6" t="s">
        <v>53</v>
      </c>
      <c r="H958" s="6" t="s">
        <v>21</v>
      </c>
      <c r="I958" s="8">
        <v>0.4</v>
      </c>
      <c r="J958" s="9">
        <v>2750</v>
      </c>
      <c r="K958" s="10">
        <f t="shared" si="6"/>
        <v>1100</v>
      </c>
      <c r="L958" s="10">
        <f t="shared" si="7"/>
        <v>385</v>
      </c>
      <c r="M958" s="11">
        <v>0.35</v>
      </c>
      <c r="O958" s="16"/>
      <c r="P958" s="17"/>
      <c r="Q958" s="12"/>
      <c r="R958" s="13"/>
    </row>
    <row r="959" spans="1:18" ht="15.75" customHeight="1">
      <c r="A959" s="1"/>
      <c r="B959" s="6" t="s">
        <v>23</v>
      </c>
      <c r="C959" s="6">
        <v>1197831</v>
      </c>
      <c r="D959" s="7">
        <v>44260</v>
      </c>
      <c r="E959" s="6" t="s">
        <v>24</v>
      </c>
      <c r="F959" s="6" t="s">
        <v>52</v>
      </c>
      <c r="G959" s="6" t="s">
        <v>53</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c r="A960" s="1"/>
      <c r="B960" s="6" t="s">
        <v>23</v>
      </c>
      <c r="C960" s="6">
        <v>1197831</v>
      </c>
      <c r="D960" s="7">
        <v>44290</v>
      </c>
      <c r="E960" s="6" t="s">
        <v>24</v>
      </c>
      <c r="F960" s="6" t="s">
        <v>52</v>
      </c>
      <c r="G960" s="6" t="s">
        <v>53</v>
      </c>
      <c r="H960" s="6" t="s">
        <v>17</v>
      </c>
      <c r="I960" s="8">
        <v>0.19999999999999998</v>
      </c>
      <c r="J960" s="9">
        <v>6750</v>
      </c>
      <c r="K960" s="10">
        <f t="shared" si="6"/>
        <v>1350</v>
      </c>
      <c r="L960" s="10">
        <f t="shared" si="7"/>
        <v>540</v>
      </c>
      <c r="M960" s="11">
        <v>0.39999999999999997</v>
      </c>
      <c r="O960" s="16"/>
      <c r="P960" s="17"/>
      <c r="Q960" s="12"/>
      <c r="R960" s="13"/>
    </row>
    <row r="961" spans="1:18" ht="15.75" customHeight="1">
      <c r="A961" s="1"/>
      <c r="B961" s="6" t="s">
        <v>23</v>
      </c>
      <c r="C961" s="6">
        <v>1197831</v>
      </c>
      <c r="D961" s="7">
        <v>44290</v>
      </c>
      <c r="E961" s="6" t="s">
        <v>24</v>
      </c>
      <c r="F961" s="6" t="s">
        <v>52</v>
      </c>
      <c r="G961" s="6" t="s">
        <v>53</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c r="A962" s="1"/>
      <c r="B962" s="6" t="s">
        <v>23</v>
      </c>
      <c r="C962" s="6">
        <v>1197831</v>
      </c>
      <c r="D962" s="7">
        <v>44290</v>
      </c>
      <c r="E962" s="6" t="s">
        <v>24</v>
      </c>
      <c r="F962" s="6" t="s">
        <v>52</v>
      </c>
      <c r="G962" s="6" t="s">
        <v>53</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c r="A963" s="1"/>
      <c r="B963" s="6" t="s">
        <v>23</v>
      </c>
      <c r="C963" s="6">
        <v>1197831</v>
      </c>
      <c r="D963" s="7">
        <v>44290</v>
      </c>
      <c r="E963" s="6" t="s">
        <v>24</v>
      </c>
      <c r="F963" s="6" t="s">
        <v>52</v>
      </c>
      <c r="G963" s="6" t="s">
        <v>53</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c r="A964" s="1"/>
      <c r="B964" s="6" t="s">
        <v>23</v>
      </c>
      <c r="C964" s="6">
        <v>1197831</v>
      </c>
      <c r="D964" s="7">
        <v>44290</v>
      </c>
      <c r="E964" s="6" t="s">
        <v>24</v>
      </c>
      <c r="F964" s="6" t="s">
        <v>52</v>
      </c>
      <c r="G964" s="6" t="s">
        <v>53</v>
      </c>
      <c r="H964" s="6" t="s">
        <v>21</v>
      </c>
      <c r="I964" s="8">
        <v>0.3</v>
      </c>
      <c r="J964" s="9">
        <v>3000</v>
      </c>
      <c r="K964" s="10">
        <f t="shared" si="6"/>
        <v>900</v>
      </c>
      <c r="L964" s="10">
        <f t="shared" si="7"/>
        <v>315</v>
      </c>
      <c r="M964" s="11">
        <v>0.35</v>
      </c>
      <c r="O964" s="16"/>
      <c r="P964" s="17"/>
      <c r="Q964" s="12"/>
      <c r="R964" s="13"/>
    </row>
    <row r="965" spans="1:18" ht="15.75" customHeight="1">
      <c r="A965" s="1"/>
      <c r="B965" s="6" t="s">
        <v>23</v>
      </c>
      <c r="C965" s="6">
        <v>1197831</v>
      </c>
      <c r="D965" s="7">
        <v>44290</v>
      </c>
      <c r="E965" s="6" t="s">
        <v>24</v>
      </c>
      <c r="F965" s="6" t="s">
        <v>52</v>
      </c>
      <c r="G965" s="6" t="s">
        <v>53</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c r="A966" s="1"/>
      <c r="B966" s="6" t="s">
        <v>23</v>
      </c>
      <c r="C966" s="6">
        <v>1197831</v>
      </c>
      <c r="D966" s="7">
        <v>44320</v>
      </c>
      <c r="E966" s="6" t="s">
        <v>24</v>
      </c>
      <c r="F966" s="6" t="s">
        <v>52</v>
      </c>
      <c r="G966" s="6" t="s">
        <v>53</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c r="A967" s="1"/>
      <c r="B967" s="6" t="s">
        <v>23</v>
      </c>
      <c r="C967" s="6">
        <v>1197831</v>
      </c>
      <c r="D967" s="7">
        <v>44320</v>
      </c>
      <c r="E967" s="6" t="s">
        <v>24</v>
      </c>
      <c r="F967" s="6" t="s">
        <v>52</v>
      </c>
      <c r="G967" s="6" t="s">
        <v>53</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c r="A968" s="1"/>
      <c r="B968" s="6" t="s">
        <v>23</v>
      </c>
      <c r="C968" s="6">
        <v>1197831</v>
      </c>
      <c r="D968" s="7">
        <v>44320</v>
      </c>
      <c r="E968" s="6" t="s">
        <v>24</v>
      </c>
      <c r="F968" s="6" t="s">
        <v>52</v>
      </c>
      <c r="G968" s="6" t="s">
        <v>53</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c r="A969" s="1"/>
      <c r="B969" s="6" t="s">
        <v>23</v>
      </c>
      <c r="C969" s="6">
        <v>1197831</v>
      </c>
      <c r="D969" s="7">
        <v>44320</v>
      </c>
      <c r="E969" s="6" t="s">
        <v>24</v>
      </c>
      <c r="F969" s="6" t="s">
        <v>52</v>
      </c>
      <c r="G969" s="6" t="s">
        <v>53</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c r="A970" s="1"/>
      <c r="B970" s="6" t="s">
        <v>23</v>
      </c>
      <c r="C970" s="6">
        <v>1197831</v>
      </c>
      <c r="D970" s="7">
        <v>44320</v>
      </c>
      <c r="E970" s="6" t="s">
        <v>24</v>
      </c>
      <c r="F970" s="6" t="s">
        <v>52</v>
      </c>
      <c r="G970" s="6" t="s">
        <v>53</v>
      </c>
      <c r="H970" s="6" t="s">
        <v>21</v>
      </c>
      <c r="I970" s="8">
        <v>0.45</v>
      </c>
      <c r="J970" s="9">
        <v>4250</v>
      </c>
      <c r="K970" s="10">
        <f t="shared" si="6"/>
        <v>1912.5</v>
      </c>
      <c r="L970" s="10">
        <f t="shared" si="7"/>
        <v>669.375</v>
      </c>
      <c r="M970" s="11">
        <v>0.35</v>
      </c>
      <c r="O970" s="16"/>
      <c r="P970" s="17"/>
      <c r="Q970" s="12"/>
      <c r="R970" s="13"/>
    </row>
    <row r="971" spans="1:18" ht="15.75" customHeight="1">
      <c r="A971" s="1"/>
      <c r="B971" s="6" t="s">
        <v>23</v>
      </c>
      <c r="C971" s="6">
        <v>1197831</v>
      </c>
      <c r="D971" s="7">
        <v>44320</v>
      </c>
      <c r="E971" s="6" t="s">
        <v>24</v>
      </c>
      <c r="F971" s="6" t="s">
        <v>52</v>
      </c>
      <c r="G971" s="6" t="s">
        <v>53</v>
      </c>
      <c r="H971" s="6" t="s">
        <v>22</v>
      </c>
      <c r="I971" s="8">
        <v>0.4</v>
      </c>
      <c r="J971" s="9">
        <v>7750</v>
      </c>
      <c r="K971" s="10">
        <f t="shared" si="6"/>
        <v>3100</v>
      </c>
      <c r="L971" s="10">
        <f t="shared" si="7"/>
        <v>1705.0000000000002</v>
      </c>
      <c r="M971" s="11">
        <v>0.55000000000000004</v>
      </c>
      <c r="O971" s="16"/>
      <c r="P971" s="17"/>
      <c r="Q971" s="12"/>
      <c r="R971" s="13"/>
    </row>
    <row r="972" spans="1:18" ht="15.75" customHeight="1">
      <c r="A972" s="1"/>
      <c r="B972" s="6" t="s">
        <v>23</v>
      </c>
      <c r="C972" s="6">
        <v>1197831</v>
      </c>
      <c r="D972" s="7">
        <v>44350</v>
      </c>
      <c r="E972" s="6" t="s">
        <v>24</v>
      </c>
      <c r="F972" s="6" t="s">
        <v>52</v>
      </c>
      <c r="G972" s="6" t="s">
        <v>53</v>
      </c>
      <c r="H972" s="6" t="s">
        <v>17</v>
      </c>
      <c r="I972" s="8">
        <v>0.4</v>
      </c>
      <c r="J972" s="9">
        <v>7750</v>
      </c>
      <c r="K972" s="10">
        <f t="shared" si="6"/>
        <v>3100</v>
      </c>
      <c r="L972" s="10">
        <f t="shared" si="7"/>
        <v>1240</v>
      </c>
      <c r="M972" s="11">
        <v>0.39999999999999997</v>
      </c>
      <c r="O972" s="16"/>
      <c r="P972" s="17"/>
      <c r="Q972" s="12"/>
      <c r="R972" s="13"/>
    </row>
    <row r="973" spans="1:18" ht="15.75" customHeight="1">
      <c r="A973" s="1"/>
      <c r="B973" s="6" t="s">
        <v>23</v>
      </c>
      <c r="C973" s="6">
        <v>1197831</v>
      </c>
      <c r="D973" s="7">
        <v>44350</v>
      </c>
      <c r="E973" s="6" t="s">
        <v>24</v>
      </c>
      <c r="F973" s="6" t="s">
        <v>52</v>
      </c>
      <c r="G973" s="6" t="s">
        <v>53</v>
      </c>
      <c r="H973" s="6" t="s">
        <v>18</v>
      </c>
      <c r="I973" s="8">
        <v>0.45</v>
      </c>
      <c r="J973" s="9">
        <v>7750</v>
      </c>
      <c r="K973" s="10">
        <f t="shared" si="6"/>
        <v>3487.5</v>
      </c>
      <c r="L973" s="10">
        <f t="shared" si="7"/>
        <v>1394.9999999999998</v>
      </c>
      <c r="M973" s="11">
        <v>0.39999999999999997</v>
      </c>
      <c r="O973" s="16"/>
      <c r="P973" s="17"/>
      <c r="Q973" s="12"/>
      <c r="R973" s="13"/>
    </row>
    <row r="974" spans="1:18" ht="15.75" customHeight="1">
      <c r="A974" s="1"/>
      <c r="B974" s="6" t="s">
        <v>23</v>
      </c>
      <c r="C974" s="6">
        <v>1197831</v>
      </c>
      <c r="D974" s="7">
        <v>44350</v>
      </c>
      <c r="E974" s="6" t="s">
        <v>24</v>
      </c>
      <c r="F974" s="6" t="s">
        <v>52</v>
      </c>
      <c r="G974" s="6" t="s">
        <v>53</v>
      </c>
      <c r="H974" s="6" t="s">
        <v>19</v>
      </c>
      <c r="I974" s="8">
        <v>0.4</v>
      </c>
      <c r="J974" s="9">
        <v>6500</v>
      </c>
      <c r="K974" s="10">
        <f t="shared" si="6"/>
        <v>2600</v>
      </c>
      <c r="L974" s="10">
        <f t="shared" si="7"/>
        <v>1040</v>
      </c>
      <c r="M974" s="11">
        <v>0.39999999999999997</v>
      </c>
      <c r="O974" s="16"/>
      <c r="P974" s="17"/>
      <c r="Q974" s="12"/>
      <c r="R974" s="13"/>
    </row>
    <row r="975" spans="1:18" ht="15.75" customHeight="1">
      <c r="A975" s="1"/>
      <c r="B975" s="6" t="s">
        <v>23</v>
      </c>
      <c r="C975" s="6">
        <v>1197831</v>
      </c>
      <c r="D975" s="7">
        <v>44350</v>
      </c>
      <c r="E975" s="6" t="s">
        <v>24</v>
      </c>
      <c r="F975" s="6" t="s">
        <v>52</v>
      </c>
      <c r="G975" s="6" t="s">
        <v>53</v>
      </c>
      <c r="H975" s="6" t="s">
        <v>20</v>
      </c>
      <c r="I975" s="8">
        <v>0.4</v>
      </c>
      <c r="J975" s="9">
        <v>6000</v>
      </c>
      <c r="K975" s="10">
        <f t="shared" si="6"/>
        <v>2400</v>
      </c>
      <c r="L975" s="10">
        <f t="shared" si="7"/>
        <v>1200</v>
      </c>
      <c r="M975" s="11">
        <v>0.5</v>
      </c>
      <c r="O975" s="16"/>
      <c r="P975" s="17"/>
      <c r="Q975" s="12"/>
      <c r="R975" s="13"/>
    </row>
    <row r="976" spans="1:18" ht="15.75" customHeight="1">
      <c r="A976" s="1"/>
      <c r="B976" s="6" t="s">
        <v>23</v>
      </c>
      <c r="C976" s="6">
        <v>1197831</v>
      </c>
      <c r="D976" s="7">
        <v>44350</v>
      </c>
      <c r="E976" s="6" t="s">
        <v>24</v>
      </c>
      <c r="F976" s="6" t="s">
        <v>52</v>
      </c>
      <c r="G976" s="6" t="s">
        <v>53</v>
      </c>
      <c r="H976" s="6" t="s">
        <v>21</v>
      </c>
      <c r="I976" s="8">
        <v>0.45</v>
      </c>
      <c r="J976" s="9">
        <v>5000</v>
      </c>
      <c r="K976" s="10">
        <f t="shared" si="6"/>
        <v>2250</v>
      </c>
      <c r="L976" s="10">
        <f t="shared" si="7"/>
        <v>787.5</v>
      </c>
      <c r="M976" s="11">
        <v>0.35</v>
      </c>
      <c r="O976" s="16"/>
      <c r="P976" s="17"/>
      <c r="Q976" s="12"/>
      <c r="R976" s="13"/>
    </row>
    <row r="977" spans="1:18" ht="15.75" customHeight="1">
      <c r="A977" s="1"/>
      <c r="B977" s="6" t="s">
        <v>23</v>
      </c>
      <c r="C977" s="6">
        <v>1197831</v>
      </c>
      <c r="D977" s="7">
        <v>44350</v>
      </c>
      <c r="E977" s="6" t="s">
        <v>24</v>
      </c>
      <c r="F977" s="6" t="s">
        <v>52</v>
      </c>
      <c r="G977" s="6" t="s">
        <v>53</v>
      </c>
      <c r="H977" s="6" t="s">
        <v>22</v>
      </c>
      <c r="I977" s="8">
        <v>0.5</v>
      </c>
      <c r="J977" s="9">
        <v>8750</v>
      </c>
      <c r="K977" s="10">
        <f t="shared" si="6"/>
        <v>4375</v>
      </c>
      <c r="L977" s="10">
        <f t="shared" si="7"/>
        <v>2406.25</v>
      </c>
      <c r="M977" s="11">
        <v>0.55000000000000004</v>
      </c>
      <c r="O977" s="16"/>
      <c r="P977" s="17"/>
      <c r="Q977" s="12"/>
      <c r="R977" s="13"/>
    </row>
    <row r="978" spans="1:18" ht="15.75" customHeight="1">
      <c r="A978" s="1"/>
      <c r="B978" s="6" t="s">
        <v>23</v>
      </c>
      <c r="C978" s="6">
        <v>1197831</v>
      </c>
      <c r="D978" s="7">
        <v>44382</v>
      </c>
      <c r="E978" s="6" t="s">
        <v>24</v>
      </c>
      <c r="F978" s="6" t="s">
        <v>52</v>
      </c>
      <c r="G978" s="6" t="s">
        <v>53</v>
      </c>
      <c r="H978" s="6" t="s">
        <v>17</v>
      </c>
      <c r="I978" s="8">
        <v>0.4</v>
      </c>
      <c r="J978" s="9">
        <v>8250</v>
      </c>
      <c r="K978" s="10">
        <f t="shared" si="6"/>
        <v>3300</v>
      </c>
      <c r="L978" s="10">
        <f t="shared" si="7"/>
        <v>1484.9999999999998</v>
      </c>
      <c r="M978" s="11">
        <v>0.44999999999999996</v>
      </c>
      <c r="O978" s="16"/>
      <c r="P978" s="17"/>
      <c r="Q978" s="12"/>
      <c r="R978" s="13"/>
    </row>
    <row r="979" spans="1:18" ht="15.75" customHeight="1">
      <c r="A979" s="1"/>
      <c r="B979" s="6" t="s">
        <v>23</v>
      </c>
      <c r="C979" s="6">
        <v>1197831</v>
      </c>
      <c r="D979" s="7">
        <v>44382</v>
      </c>
      <c r="E979" s="6" t="s">
        <v>24</v>
      </c>
      <c r="F979" s="6" t="s">
        <v>52</v>
      </c>
      <c r="G979" s="6" t="s">
        <v>53</v>
      </c>
      <c r="H979" s="6" t="s">
        <v>18</v>
      </c>
      <c r="I979" s="8">
        <v>0.45</v>
      </c>
      <c r="J979" s="9">
        <v>8250</v>
      </c>
      <c r="K979" s="10">
        <f t="shared" si="6"/>
        <v>3712.5</v>
      </c>
      <c r="L979" s="10">
        <f t="shared" si="7"/>
        <v>1670.6249999999998</v>
      </c>
      <c r="M979" s="11">
        <v>0.44999999999999996</v>
      </c>
      <c r="O979" s="16"/>
      <c r="P979" s="17"/>
      <c r="Q979" s="12"/>
      <c r="R979" s="13"/>
    </row>
    <row r="980" spans="1:18" ht="15.75" customHeight="1">
      <c r="A980" s="1"/>
      <c r="B980" s="6" t="s">
        <v>23</v>
      </c>
      <c r="C980" s="6">
        <v>1197831</v>
      </c>
      <c r="D980" s="7">
        <v>44382</v>
      </c>
      <c r="E980" s="6" t="s">
        <v>24</v>
      </c>
      <c r="F980" s="6" t="s">
        <v>52</v>
      </c>
      <c r="G980" s="6" t="s">
        <v>53</v>
      </c>
      <c r="H980" s="6" t="s">
        <v>19</v>
      </c>
      <c r="I980" s="8">
        <v>0.4</v>
      </c>
      <c r="J980" s="9">
        <v>9750</v>
      </c>
      <c r="K980" s="10">
        <f t="shared" si="6"/>
        <v>3900</v>
      </c>
      <c r="L980" s="10">
        <f t="shared" si="7"/>
        <v>1754.9999999999998</v>
      </c>
      <c r="M980" s="11">
        <v>0.44999999999999996</v>
      </c>
      <c r="O980" s="16"/>
      <c r="P980" s="17"/>
      <c r="Q980" s="12"/>
      <c r="R980" s="13"/>
    </row>
    <row r="981" spans="1:18" ht="15.75" customHeight="1">
      <c r="A981" s="1"/>
      <c r="B981" s="6" t="s">
        <v>23</v>
      </c>
      <c r="C981" s="6">
        <v>1197831</v>
      </c>
      <c r="D981" s="7">
        <v>44382</v>
      </c>
      <c r="E981" s="6" t="s">
        <v>24</v>
      </c>
      <c r="F981" s="6" t="s">
        <v>52</v>
      </c>
      <c r="G981" s="6" t="s">
        <v>53</v>
      </c>
      <c r="H981" s="6" t="s">
        <v>20</v>
      </c>
      <c r="I981" s="8">
        <v>0.4</v>
      </c>
      <c r="J981" s="9">
        <v>5750</v>
      </c>
      <c r="K981" s="10">
        <f t="shared" si="6"/>
        <v>2300</v>
      </c>
      <c r="L981" s="10">
        <f t="shared" si="7"/>
        <v>1265</v>
      </c>
      <c r="M981" s="11">
        <v>0.55000000000000004</v>
      </c>
      <c r="O981" s="16"/>
      <c r="P981" s="17"/>
      <c r="Q981" s="12"/>
      <c r="R981" s="13"/>
    </row>
    <row r="982" spans="1:18" ht="15.75" customHeight="1">
      <c r="A982" s="1"/>
      <c r="B982" s="6" t="s">
        <v>23</v>
      </c>
      <c r="C982" s="6">
        <v>1197831</v>
      </c>
      <c r="D982" s="7">
        <v>44382</v>
      </c>
      <c r="E982" s="6" t="s">
        <v>24</v>
      </c>
      <c r="F982" s="6" t="s">
        <v>52</v>
      </c>
      <c r="G982" s="6" t="s">
        <v>53</v>
      </c>
      <c r="H982" s="6" t="s">
        <v>21</v>
      </c>
      <c r="I982" s="8">
        <v>0.45</v>
      </c>
      <c r="J982" s="9">
        <v>5500</v>
      </c>
      <c r="K982" s="10">
        <f t="shared" si="6"/>
        <v>2475</v>
      </c>
      <c r="L982" s="10">
        <f t="shared" si="7"/>
        <v>989.99999999999989</v>
      </c>
      <c r="M982" s="11">
        <v>0.39999999999999997</v>
      </c>
      <c r="O982" s="16"/>
      <c r="P982" s="17"/>
      <c r="Q982" s="12"/>
      <c r="R982" s="13"/>
    </row>
    <row r="983" spans="1:18" ht="15.75" customHeight="1">
      <c r="A983" s="1"/>
      <c r="B983" s="6" t="s">
        <v>23</v>
      </c>
      <c r="C983" s="6">
        <v>1197831</v>
      </c>
      <c r="D983" s="7">
        <v>44382</v>
      </c>
      <c r="E983" s="6" t="s">
        <v>24</v>
      </c>
      <c r="F983" s="6" t="s">
        <v>52</v>
      </c>
      <c r="G983" s="6" t="s">
        <v>53</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c r="A984" s="1"/>
      <c r="B984" s="6" t="s">
        <v>23</v>
      </c>
      <c r="C984" s="6">
        <v>1197831</v>
      </c>
      <c r="D984" s="7">
        <v>44415</v>
      </c>
      <c r="E984" s="6" t="s">
        <v>24</v>
      </c>
      <c r="F984" s="6" t="s">
        <v>52</v>
      </c>
      <c r="G984" s="6" t="s">
        <v>53</v>
      </c>
      <c r="H984" s="6" t="s">
        <v>17</v>
      </c>
      <c r="I984" s="8">
        <v>0.45</v>
      </c>
      <c r="J984" s="9">
        <v>7750</v>
      </c>
      <c r="K984" s="10">
        <f t="shared" si="6"/>
        <v>3487.5</v>
      </c>
      <c r="L984" s="10">
        <f t="shared" si="7"/>
        <v>1569.3749999999998</v>
      </c>
      <c r="M984" s="11">
        <v>0.44999999999999996</v>
      </c>
      <c r="O984" s="16"/>
      <c r="P984" s="17"/>
      <c r="Q984" s="12"/>
      <c r="R984" s="13"/>
    </row>
    <row r="985" spans="1:18" ht="15.75" customHeight="1">
      <c r="A985" s="1"/>
      <c r="B985" s="6" t="s">
        <v>23</v>
      </c>
      <c r="C985" s="6">
        <v>1197831</v>
      </c>
      <c r="D985" s="7">
        <v>44415</v>
      </c>
      <c r="E985" s="6" t="s">
        <v>24</v>
      </c>
      <c r="F985" s="6" t="s">
        <v>52</v>
      </c>
      <c r="G985" s="6" t="s">
        <v>53</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c r="A986" s="1"/>
      <c r="B986" s="6" t="s">
        <v>23</v>
      </c>
      <c r="C986" s="6">
        <v>1197831</v>
      </c>
      <c r="D986" s="7">
        <v>44415</v>
      </c>
      <c r="E986" s="6" t="s">
        <v>24</v>
      </c>
      <c r="F986" s="6" t="s">
        <v>52</v>
      </c>
      <c r="G986" s="6" t="s">
        <v>53</v>
      </c>
      <c r="H986" s="6" t="s">
        <v>19</v>
      </c>
      <c r="I986" s="8">
        <v>0.5</v>
      </c>
      <c r="J986" s="9">
        <v>9500</v>
      </c>
      <c r="K986" s="10">
        <f t="shared" si="6"/>
        <v>4750</v>
      </c>
      <c r="L986" s="10">
        <f t="shared" si="7"/>
        <v>2137.5</v>
      </c>
      <c r="M986" s="11">
        <v>0.44999999999999996</v>
      </c>
      <c r="O986" s="16"/>
      <c r="P986" s="17"/>
      <c r="Q986" s="12"/>
      <c r="R986" s="13"/>
    </row>
    <row r="987" spans="1:18" ht="15.75" customHeight="1">
      <c r="A987" s="1"/>
      <c r="B987" s="6" t="s">
        <v>23</v>
      </c>
      <c r="C987" s="6">
        <v>1197831</v>
      </c>
      <c r="D987" s="7">
        <v>44415</v>
      </c>
      <c r="E987" s="6" t="s">
        <v>24</v>
      </c>
      <c r="F987" s="6" t="s">
        <v>52</v>
      </c>
      <c r="G987" s="6" t="s">
        <v>53</v>
      </c>
      <c r="H987" s="6" t="s">
        <v>20</v>
      </c>
      <c r="I987" s="8">
        <v>0.45</v>
      </c>
      <c r="J987" s="9">
        <v>4750</v>
      </c>
      <c r="K987" s="10">
        <f t="shared" si="6"/>
        <v>2137.5</v>
      </c>
      <c r="L987" s="10">
        <f t="shared" si="7"/>
        <v>1175.625</v>
      </c>
      <c r="M987" s="11">
        <v>0.55000000000000004</v>
      </c>
      <c r="O987" s="16"/>
      <c r="P987" s="17"/>
      <c r="Q987" s="12"/>
      <c r="R987" s="13"/>
    </row>
    <row r="988" spans="1:18" ht="15.75" customHeight="1">
      <c r="A988" s="1"/>
      <c r="B988" s="6" t="s">
        <v>23</v>
      </c>
      <c r="C988" s="6">
        <v>1197831</v>
      </c>
      <c r="D988" s="7">
        <v>44415</v>
      </c>
      <c r="E988" s="6" t="s">
        <v>24</v>
      </c>
      <c r="F988" s="6" t="s">
        <v>52</v>
      </c>
      <c r="G988" s="6" t="s">
        <v>53</v>
      </c>
      <c r="H988" s="6" t="s">
        <v>21</v>
      </c>
      <c r="I988" s="8">
        <v>0.5</v>
      </c>
      <c r="J988" s="9">
        <v>4750</v>
      </c>
      <c r="K988" s="10">
        <f t="shared" si="6"/>
        <v>2375</v>
      </c>
      <c r="L988" s="10">
        <f t="shared" si="7"/>
        <v>949.99999999999989</v>
      </c>
      <c r="M988" s="11">
        <v>0.39999999999999997</v>
      </c>
      <c r="O988" s="16"/>
      <c r="P988" s="17"/>
      <c r="Q988" s="12"/>
      <c r="R988" s="13"/>
    </row>
    <row r="989" spans="1:18" ht="15.75" customHeight="1">
      <c r="A989" s="1"/>
      <c r="B989" s="6" t="s">
        <v>23</v>
      </c>
      <c r="C989" s="6">
        <v>1197831</v>
      </c>
      <c r="D989" s="7">
        <v>44415</v>
      </c>
      <c r="E989" s="6" t="s">
        <v>24</v>
      </c>
      <c r="F989" s="6" t="s">
        <v>52</v>
      </c>
      <c r="G989" s="6" t="s">
        <v>53</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c r="A990" s="1"/>
      <c r="B990" s="6" t="s">
        <v>23</v>
      </c>
      <c r="C990" s="6">
        <v>1197831</v>
      </c>
      <c r="D990" s="7">
        <v>44443</v>
      </c>
      <c r="E990" s="6" t="s">
        <v>24</v>
      </c>
      <c r="F990" s="6" t="s">
        <v>52</v>
      </c>
      <c r="G990" s="6" t="s">
        <v>53</v>
      </c>
      <c r="H990" s="6" t="s">
        <v>17</v>
      </c>
      <c r="I990" s="8">
        <v>0.5</v>
      </c>
      <c r="J990" s="9">
        <v>6750</v>
      </c>
      <c r="K990" s="10">
        <f t="shared" si="6"/>
        <v>3375</v>
      </c>
      <c r="L990" s="10">
        <f t="shared" si="7"/>
        <v>1518.7499999999998</v>
      </c>
      <c r="M990" s="11">
        <v>0.44999999999999996</v>
      </c>
      <c r="O990" s="16"/>
      <c r="P990" s="17"/>
      <c r="Q990" s="12"/>
      <c r="R990" s="13"/>
    </row>
    <row r="991" spans="1:18" ht="15.75" customHeight="1">
      <c r="A991" s="1"/>
      <c r="B991" s="6" t="s">
        <v>23</v>
      </c>
      <c r="C991" s="6">
        <v>1197831</v>
      </c>
      <c r="D991" s="7">
        <v>44443</v>
      </c>
      <c r="E991" s="6" t="s">
        <v>24</v>
      </c>
      <c r="F991" s="6" t="s">
        <v>52</v>
      </c>
      <c r="G991" s="6" t="s">
        <v>53</v>
      </c>
      <c r="H991" s="6" t="s">
        <v>18</v>
      </c>
      <c r="I991" s="8">
        <v>0.5</v>
      </c>
      <c r="J991" s="9">
        <v>6250</v>
      </c>
      <c r="K991" s="10">
        <f t="shared" si="6"/>
        <v>3125</v>
      </c>
      <c r="L991" s="10">
        <f t="shared" si="7"/>
        <v>1406.2499999999998</v>
      </c>
      <c r="M991" s="11">
        <v>0.44999999999999996</v>
      </c>
      <c r="O991" s="16"/>
      <c r="P991" s="17"/>
      <c r="Q991" s="12"/>
      <c r="R991" s="13"/>
    </row>
    <row r="992" spans="1:18" ht="15.75" customHeight="1">
      <c r="A992" s="1"/>
      <c r="B992" s="6" t="s">
        <v>23</v>
      </c>
      <c r="C992" s="6">
        <v>1197831</v>
      </c>
      <c r="D992" s="7">
        <v>44443</v>
      </c>
      <c r="E992" s="6" t="s">
        <v>24</v>
      </c>
      <c r="F992" s="6" t="s">
        <v>52</v>
      </c>
      <c r="G992" s="6" t="s">
        <v>53</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c r="A993" s="1"/>
      <c r="B993" s="6" t="s">
        <v>23</v>
      </c>
      <c r="C993" s="6">
        <v>1197831</v>
      </c>
      <c r="D993" s="7">
        <v>44443</v>
      </c>
      <c r="E993" s="6" t="s">
        <v>24</v>
      </c>
      <c r="F993" s="6" t="s">
        <v>52</v>
      </c>
      <c r="G993" s="6" t="s">
        <v>53</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c r="A994" s="1"/>
      <c r="B994" s="6" t="s">
        <v>23</v>
      </c>
      <c r="C994" s="6">
        <v>1197831</v>
      </c>
      <c r="D994" s="7">
        <v>44443</v>
      </c>
      <c r="E994" s="6" t="s">
        <v>24</v>
      </c>
      <c r="F994" s="6" t="s">
        <v>52</v>
      </c>
      <c r="G994" s="6" t="s">
        <v>53</v>
      </c>
      <c r="H994" s="6" t="s">
        <v>21</v>
      </c>
      <c r="I994" s="8">
        <v>0.5</v>
      </c>
      <c r="J994" s="9">
        <v>4000</v>
      </c>
      <c r="K994" s="10">
        <f t="shared" si="6"/>
        <v>2000</v>
      </c>
      <c r="L994" s="10">
        <f t="shared" si="7"/>
        <v>799.99999999999989</v>
      </c>
      <c r="M994" s="11">
        <v>0.39999999999999997</v>
      </c>
      <c r="O994" s="16"/>
      <c r="P994" s="17"/>
      <c r="Q994" s="12"/>
      <c r="R994" s="13"/>
    </row>
    <row r="995" spans="1:18" ht="15.75" customHeight="1">
      <c r="A995" s="1"/>
      <c r="B995" s="6" t="s">
        <v>23</v>
      </c>
      <c r="C995" s="6">
        <v>1197831</v>
      </c>
      <c r="D995" s="7">
        <v>44443</v>
      </c>
      <c r="E995" s="6" t="s">
        <v>24</v>
      </c>
      <c r="F995" s="6" t="s">
        <v>52</v>
      </c>
      <c r="G995" s="6" t="s">
        <v>53</v>
      </c>
      <c r="H995" s="6" t="s">
        <v>22</v>
      </c>
      <c r="I995" s="8">
        <v>0.45</v>
      </c>
      <c r="J995" s="9">
        <v>6250</v>
      </c>
      <c r="K995" s="10">
        <f t="shared" si="6"/>
        <v>2812.5</v>
      </c>
      <c r="L995" s="10">
        <f t="shared" si="7"/>
        <v>1687.5000000000002</v>
      </c>
      <c r="M995" s="11">
        <v>0.60000000000000009</v>
      </c>
      <c r="O995" s="16"/>
      <c r="P995" s="17"/>
      <c r="Q995" s="12"/>
      <c r="R995" s="13"/>
    </row>
    <row r="996" spans="1:18" ht="15.75" customHeight="1">
      <c r="A996" s="1"/>
      <c r="B996" s="6" t="s">
        <v>23</v>
      </c>
      <c r="C996" s="6">
        <v>1197831</v>
      </c>
      <c r="D996" s="7">
        <v>44472</v>
      </c>
      <c r="E996" s="6" t="s">
        <v>24</v>
      </c>
      <c r="F996" s="6" t="s">
        <v>52</v>
      </c>
      <c r="G996" s="6" t="s">
        <v>53</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c r="A997" s="1"/>
      <c r="B997" s="6" t="s">
        <v>23</v>
      </c>
      <c r="C997" s="6">
        <v>1197831</v>
      </c>
      <c r="D997" s="7">
        <v>44472</v>
      </c>
      <c r="E997" s="6" t="s">
        <v>24</v>
      </c>
      <c r="F997" s="6" t="s">
        <v>52</v>
      </c>
      <c r="G997" s="6" t="s">
        <v>53</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c r="A998" s="1"/>
      <c r="B998" s="6" t="s">
        <v>23</v>
      </c>
      <c r="C998" s="6">
        <v>1197831</v>
      </c>
      <c r="D998" s="7">
        <v>44472</v>
      </c>
      <c r="E998" s="6" t="s">
        <v>24</v>
      </c>
      <c r="F998" s="6" t="s">
        <v>52</v>
      </c>
      <c r="G998" s="6" t="s">
        <v>53</v>
      </c>
      <c r="H998" s="6" t="s">
        <v>19</v>
      </c>
      <c r="I998" s="8">
        <v>0.4</v>
      </c>
      <c r="J998" s="9">
        <v>5250</v>
      </c>
      <c r="K998" s="10">
        <f t="shared" si="6"/>
        <v>2100</v>
      </c>
      <c r="L998" s="10">
        <f t="shared" si="7"/>
        <v>944.99999999999989</v>
      </c>
      <c r="M998" s="11">
        <v>0.44999999999999996</v>
      </c>
      <c r="O998" s="16"/>
      <c r="P998" s="17"/>
      <c r="Q998" s="12"/>
      <c r="R998" s="13"/>
    </row>
    <row r="999" spans="1:18" ht="15.75" customHeight="1">
      <c r="A999" s="1"/>
      <c r="B999" s="6" t="s">
        <v>23</v>
      </c>
      <c r="C999" s="6">
        <v>1197831</v>
      </c>
      <c r="D999" s="7">
        <v>44472</v>
      </c>
      <c r="E999" s="6" t="s">
        <v>24</v>
      </c>
      <c r="F999" s="6" t="s">
        <v>52</v>
      </c>
      <c r="G999" s="6" t="s">
        <v>53</v>
      </c>
      <c r="H999" s="6" t="s">
        <v>20</v>
      </c>
      <c r="I999" s="8">
        <v>0.4</v>
      </c>
      <c r="J999" s="9">
        <v>3750</v>
      </c>
      <c r="K999" s="10">
        <f t="shared" si="6"/>
        <v>1500</v>
      </c>
      <c r="L999" s="10">
        <f t="shared" si="7"/>
        <v>825.00000000000011</v>
      </c>
      <c r="M999" s="11">
        <v>0.55000000000000004</v>
      </c>
      <c r="O999" s="16"/>
      <c r="P999" s="17"/>
      <c r="Q999" s="12"/>
      <c r="R999" s="13"/>
    </row>
    <row r="1000" spans="1:18" ht="15.75" customHeight="1">
      <c r="A1000" s="1"/>
      <c r="B1000" s="6" t="s">
        <v>23</v>
      </c>
      <c r="C1000" s="6">
        <v>1197831</v>
      </c>
      <c r="D1000" s="7">
        <v>44472</v>
      </c>
      <c r="E1000" s="6" t="s">
        <v>24</v>
      </c>
      <c r="F1000" s="6" t="s">
        <v>52</v>
      </c>
      <c r="G1000" s="6" t="s">
        <v>53</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c r="A1001" s="1"/>
      <c r="B1001" s="6" t="s">
        <v>23</v>
      </c>
      <c r="C1001" s="6">
        <v>1197831</v>
      </c>
      <c r="D1001" s="7">
        <v>44472</v>
      </c>
      <c r="E1001" s="6" t="s">
        <v>24</v>
      </c>
      <c r="F1001" s="6" t="s">
        <v>52</v>
      </c>
      <c r="G1001" s="6" t="s">
        <v>53</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c r="A1002" s="1"/>
      <c r="B1002" s="6" t="s">
        <v>23</v>
      </c>
      <c r="C1002" s="6">
        <v>1197831</v>
      </c>
      <c r="D1002" s="7">
        <v>44504</v>
      </c>
      <c r="E1002" s="6" t="s">
        <v>24</v>
      </c>
      <c r="F1002" s="6" t="s">
        <v>52</v>
      </c>
      <c r="G1002" s="6" t="s">
        <v>53</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c r="A1003" s="1"/>
      <c r="B1003" s="6" t="s">
        <v>23</v>
      </c>
      <c r="C1003" s="6">
        <v>1197831</v>
      </c>
      <c r="D1003" s="7">
        <v>44504</v>
      </c>
      <c r="E1003" s="6" t="s">
        <v>24</v>
      </c>
      <c r="F1003" s="6" t="s">
        <v>52</v>
      </c>
      <c r="G1003" s="6" t="s">
        <v>53</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c r="A1004" s="1"/>
      <c r="B1004" s="6" t="s">
        <v>23</v>
      </c>
      <c r="C1004" s="6">
        <v>1197831</v>
      </c>
      <c r="D1004" s="7">
        <v>44504</v>
      </c>
      <c r="E1004" s="6" t="s">
        <v>24</v>
      </c>
      <c r="F1004" s="6" t="s">
        <v>52</v>
      </c>
      <c r="G1004" s="6" t="s">
        <v>53</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c r="A1005" s="1"/>
      <c r="B1005" s="6" t="s">
        <v>23</v>
      </c>
      <c r="C1005" s="6">
        <v>1197831</v>
      </c>
      <c r="D1005" s="7">
        <v>44504</v>
      </c>
      <c r="E1005" s="6" t="s">
        <v>24</v>
      </c>
      <c r="F1005" s="6" t="s">
        <v>52</v>
      </c>
      <c r="G1005" s="6" t="s">
        <v>53</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c r="A1006" s="1"/>
      <c r="B1006" s="6" t="s">
        <v>23</v>
      </c>
      <c r="C1006" s="6">
        <v>1197831</v>
      </c>
      <c r="D1006" s="7">
        <v>44504</v>
      </c>
      <c r="E1006" s="6" t="s">
        <v>24</v>
      </c>
      <c r="F1006" s="6" t="s">
        <v>52</v>
      </c>
      <c r="G1006" s="6" t="s">
        <v>53</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c r="A1007" s="1"/>
      <c r="B1007" s="6" t="s">
        <v>23</v>
      </c>
      <c r="C1007" s="6">
        <v>1197831</v>
      </c>
      <c r="D1007" s="7">
        <v>44504</v>
      </c>
      <c r="E1007" s="6" t="s">
        <v>24</v>
      </c>
      <c r="F1007" s="6" t="s">
        <v>52</v>
      </c>
      <c r="G1007" s="6" t="s">
        <v>53</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c r="A1008" s="1"/>
      <c r="B1008" s="6" t="s">
        <v>23</v>
      </c>
      <c r="C1008" s="6">
        <v>1197831</v>
      </c>
      <c r="D1008" s="7">
        <v>44533</v>
      </c>
      <c r="E1008" s="6" t="s">
        <v>24</v>
      </c>
      <c r="F1008" s="6" t="s">
        <v>52</v>
      </c>
      <c r="G1008" s="6" t="s">
        <v>53</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c r="A1009" s="1"/>
      <c r="B1009" s="6" t="s">
        <v>23</v>
      </c>
      <c r="C1009" s="6">
        <v>1197831</v>
      </c>
      <c r="D1009" s="7">
        <v>44533</v>
      </c>
      <c r="E1009" s="6" t="s">
        <v>24</v>
      </c>
      <c r="F1009" s="6" t="s">
        <v>52</v>
      </c>
      <c r="G1009" s="6" t="s">
        <v>53</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c r="A1010" s="1"/>
      <c r="B1010" s="6" t="s">
        <v>23</v>
      </c>
      <c r="C1010" s="6">
        <v>1197831</v>
      </c>
      <c r="D1010" s="7">
        <v>44533</v>
      </c>
      <c r="E1010" s="6" t="s">
        <v>24</v>
      </c>
      <c r="F1010" s="6" t="s">
        <v>52</v>
      </c>
      <c r="G1010" s="6" t="s">
        <v>53</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c r="A1011" s="1"/>
      <c r="B1011" s="6" t="s">
        <v>23</v>
      </c>
      <c r="C1011" s="6">
        <v>1197831</v>
      </c>
      <c r="D1011" s="7">
        <v>44533</v>
      </c>
      <c r="E1011" s="6" t="s">
        <v>24</v>
      </c>
      <c r="F1011" s="6" t="s">
        <v>52</v>
      </c>
      <c r="G1011" s="6" t="s">
        <v>53</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c r="A1012" s="1"/>
      <c r="B1012" s="6" t="s">
        <v>23</v>
      </c>
      <c r="C1012" s="6">
        <v>1197831</v>
      </c>
      <c r="D1012" s="7">
        <v>44533</v>
      </c>
      <c r="E1012" s="6" t="s">
        <v>24</v>
      </c>
      <c r="F1012" s="6" t="s">
        <v>52</v>
      </c>
      <c r="G1012" s="6" t="s">
        <v>53</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c r="A1013" s="1"/>
      <c r="B1013" s="6" t="s">
        <v>23</v>
      </c>
      <c r="C1013" s="6">
        <v>1197831</v>
      </c>
      <c r="D1013" s="7">
        <v>44533</v>
      </c>
      <c r="E1013" s="6" t="s">
        <v>24</v>
      </c>
      <c r="F1013" s="6" t="s">
        <v>52</v>
      </c>
      <c r="G1013" s="6" t="s">
        <v>53</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c r="A1014" s="1"/>
      <c r="B1014" s="6" t="s">
        <v>14</v>
      </c>
      <c r="C1014" s="6">
        <v>1185732</v>
      </c>
      <c r="D1014" s="7">
        <v>44207</v>
      </c>
      <c r="E1014" s="6" t="s">
        <v>33</v>
      </c>
      <c r="F1014" s="6" t="s">
        <v>54</v>
      </c>
      <c r="G1014" s="6" t="s">
        <v>55</v>
      </c>
      <c r="H1014" s="6" t="s">
        <v>17</v>
      </c>
      <c r="I1014" s="8">
        <v>0.35</v>
      </c>
      <c r="J1014" s="9">
        <v>4250</v>
      </c>
      <c r="K1014" s="10">
        <f t="shared" si="6"/>
        <v>1487.5</v>
      </c>
      <c r="L1014" s="10">
        <f t="shared" si="7"/>
        <v>595</v>
      </c>
      <c r="M1014" s="11">
        <v>0.4</v>
      </c>
      <c r="O1014" s="16"/>
      <c r="P1014" s="17"/>
      <c r="Q1014" s="12"/>
      <c r="R1014" s="13"/>
    </row>
    <row r="1015" spans="1:18" ht="15.75" customHeight="1">
      <c r="A1015" s="1"/>
      <c r="B1015" s="6" t="s">
        <v>14</v>
      </c>
      <c r="C1015" s="6">
        <v>1185732</v>
      </c>
      <c r="D1015" s="7">
        <v>44207</v>
      </c>
      <c r="E1015" s="6" t="s">
        <v>33</v>
      </c>
      <c r="F1015" s="6" t="s">
        <v>54</v>
      </c>
      <c r="G1015" s="6" t="s">
        <v>55</v>
      </c>
      <c r="H1015" s="6" t="s">
        <v>18</v>
      </c>
      <c r="I1015" s="8">
        <v>0.35</v>
      </c>
      <c r="J1015" s="9">
        <v>2250</v>
      </c>
      <c r="K1015" s="10">
        <f t="shared" si="6"/>
        <v>787.5</v>
      </c>
      <c r="L1015" s="10">
        <f t="shared" si="7"/>
        <v>275.625</v>
      </c>
      <c r="M1015" s="11">
        <v>0.35</v>
      </c>
      <c r="O1015" s="16"/>
      <c r="P1015" s="17"/>
      <c r="Q1015" s="12"/>
      <c r="R1015" s="13"/>
    </row>
    <row r="1016" spans="1:18" ht="15.75" customHeight="1">
      <c r="A1016" s="1"/>
      <c r="B1016" s="6" t="s">
        <v>14</v>
      </c>
      <c r="C1016" s="6">
        <v>1185732</v>
      </c>
      <c r="D1016" s="7">
        <v>44207</v>
      </c>
      <c r="E1016" s="6" t="s">
        <v>33</v>
      </c>
      <c r="F1016" s="6" t="s">
        <v>54</v>
      </c>
      <c r="G1016" s="6" t="s">
        <v>55</v>
      </c>
      <c r="H1016" s="6" t="s">
        <v>19</v>
      </c>
      <c r="I1016" s="8">
        <v>0.25</v>
      </c>
      <c r="J1016" s="9">
        <v>2250</v>
      </c>
      <c r="K1016" s="10">
        <f t="shared" si="6"/>
        <v>562.5</v>
      </c>
      <c r="L1016" s="10">
        <f t="shared" si="7"/>
        <v>196.875</v>
      </c>
      <c r="M1016" s="11">
        <v>0.35</v>
      </c>
      <c r="O1016" s="16"/>
      <c r="P1016" s="17"/>
      <c r="Q1016" s="12"/>
      <c r="R1016" s="13"/>
    </row>
    <row r="1017" spans="1:18" ht="15.75" customHeight="1">
      <c r="A1017" s="1"/>
      <c r="B1017" s="6" t="s">
        <v>14</v>
      </c>
      <c r="C1017" s="6">
        <v>1185732</v>
      </c>
      <c r="D1017" s="7">
        <v>44207</v>
      </c>
      <c r="E1017" s="6" t="s">
        <v>33</v>
      </c>
      <c r="F1017" s="6" t="s">
        <v>54</v>
      </c>
      <c r="G1017" s="6" t="s">
        <v>55</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c r="A1018" s="1"/>
      <c r="B1018" s="6" t="s">
        <v>14</v>
      </c>
      <c r="C1018" s="6">
        <v>1185732</v>
      </c>
      <c r="D1018" s="7">
        <v>44207</v>
      </c>
      <c r="E1018" s="6" t="s">
        <v>33</v>
      </c>
      <c r="F1018" s="6" t="s">
        <v>54</v>
      </c>
      <c r="G1018" s="6" t="s">
        <v>55</v>
      </c>
      <c r="H1018" s="6" t="s">
        <v>21</v>
      </c>
      <c r="I1018" s="8">
        <v>0.44999999999999996</v>
      </c>
      <c r="J1018" s="9">
        <v>1250</v>
      </c>
      <c r="K1018" s="10">
        <f t="shared" si="6"/>
        <v>562.5</v>
      </c>
      <c r="L1018" s="10">
        <f t="shared" si="7"/>
        <v>196.875</v>
      </c>
      <c r="M1018" s="11">
        <v>0.35</v>
      </c>
      <c r="O1018" s="16"/>
      <c r="P1018" s="17"/>
      <c r="Q1018" s="12"/>
      <c r="R1018" s="13"/>
    </row>
    <row r="1019" spans="1:18" ht="15.75" customHeight="1">
      <c r="A1019" s="1"/>
      <c r="B1019" s="6" t="s">
        <v>14</v>
      </c>
      <c r="C1019" s="6">
        <v>1185732</v>
      </c>
      <c r="D1019" s="7">
        <v>44207</v>
      </c>
      <c r="E1019" s="6" t="s">
        <v>33</v>
      </c>
      <c r="F1019" s="6" t="s">
        <v>54</v>
      </c>
      <c r="G1019" s="6" t="s">
        <v>55</v>
      </c>
      <c r="H1019" s="6" t="s">
        <v>22</v>
      </c>
      <c r="I1019" s="8">
        <v>0.35</v>
      </c>
      <c r="J1019" s="9">
        <v>2250</v>
      </c>
      <c r="K1019" s="10">
        <f t="shared" si="6"/>
        <v>787.5</v>
      </c>
      <c r="L1019" s="10">
        <f t="shared" si="7"/>
        <v>393.75</v>
      </c>
      <c r="M1019" s="11">
        <v>0.5</v>
      </c>
      <c r="O1019" s="16"/>
      <c r="P1019" s="17"/>
      <c r="Q1019" s="12"/>
      <c r="R1019" s="13"/>
    </row>
    <row r="1020" spans="1:18" ht="15.75" customHeight="1">
      <c r="A1020" s="1"/>
      <c r="B1020" s="6" t="s">
        <v>14</v>
      </c>
      <c r="C1020" s="6">
        <v>1185732</v>
      </c>
      <c r="D1020" s="7">
        <v>44238</v>
      </c>
      <c r="E1020" s="6" t="s">
        <v>33</v>
      </c>
      <c r="F1020" s="6" t="s">
        <v>54</v>
      </c>
      <c r="G1020" s="6" t="s">
        <v>55</v>
      </c>
      <c r="H1020" s="6" t="s">
        <v>17</v>
      </c>
      <c r="I1020" s="8">
        <v>0.35</v>
      </c>
      <c r="J1020" s="9">
        <v>4750</v>
      </c>
      <c r="K1020" s="10">
        <f t="shared" si="6"/>
        <v>1662.5</v>
      </c>
      <c r="L1020" s="10">
        <f t="shared" si="7"/>
        <v>665</v>
      </c>
      <c r="M1020" s="11">
        <v>0.4</v>
      </c>
      <c r="O1020" s="16"/>
      <c r="P1020" s="17"/>
      <c r="Q1020" s="12"/>
      <c r="R1020" s="13"/>
    </row>
    <row r="1021" spans="1:18" ht="15.75" customHeight="1">
      <c r="A1021" s="1"/>
      <c r="B1021" s="6" t="s">
        <v>14</v>
      </c>
      <c r="C1021" s="6">
        <v>1185732</v>
      </c>
      <c r="D1021" s="7">
        <v>44238</v>
      </c>
      <c r="E1021" s="6" t="s">
        <v>33</v>
      </c>
      <c r="F1021" s="6" t="s">
        <v>54</v>
      </c>
      <c r="G1021" s="6" t="s">
        <v>55</v>
      </c>
      <c r="H1021" s="6" t="s">
        <v>18</v>
      </c>
      <c r="I1021" s="8">
        <v>0.35</v>
      </c>
      <c r="J1021" s="9">
        <v>1250</v>
      </c>
      <c r="K1021" s="10">
        <f t="shared" si="6"/>
        <v>437.5</v>
      </c>
      <c r="L1021" s="10">
        <f t="shared" si="7"/>
        <v>153.125</v>
      </c>
      <c r="M1021" s="11">
        <v>0.35</v>
      </c>
      <c r="O1021" s="16"/>
      <c r="P1021" s="17"/>
      <c r="Q1021" s="12"/>
      <c r="R1021" s="13"/>
    </row>
    <row r="1022" spans="1:18" ht="15.75" customHeight="1">
      <c r="A1022" s="1"/>
      <c r="B1022" s="6" t="s">
        <v>14</v>
      </c>
      <c r="C1022" s="6">
        <v>1185732</v>
      </c>
      <c r="D1022" s="7">
        <v>44238</v>
      </c>
      <c r="E1022" s="6" t="s">
        <v>33</v>
      </c>
      <c r="F1022" s="6" t="s">
        <v>54</v>
      </c>
      <c r="G1022" s="6" t="s">
        <v>55</v>
      </c>
      <c r="H1022" s="6" t="s">
        <v>19</v>
      </c>
      <c r="I1022" s="8">
        <v>0.25</v>
      </c>
      <c r="J1022" s="9">
        <v>1750</v>
      </c>
      <c r="K1022" s="10">
        <f t="shared" si="6"/>
        <v>437.5</v>
      </c>
      <c r="L1022" s="10">
        <f t="shared" si="7"/>
        <v>153.125</v>
      </c>
      <c r="M1022" s="11">
        <v>0.35</v>
      </c>
      <c r="O1022" s="16"/>
      <c r="P1022" s="17"/>
      <c r="Q1022" s="12"/>
      <c r="R1022" s="13"/>
    </row>
    <row r="1023" spans="1:18" ht="15.75" customHeight="1">
      <c r="A1023" s="1"/>
      <c r="B1023" s="6" t="s">
        <v>14</v>
      </c>
      <c r="C1023" s="6">
        <v>1185732</v>
      </c>
      <c r="D1023" s="7">
        <v>44238</v>
      </c>
      <c r="E1023" s="6" t="s">
        <v>33</v>
      </c>
      <c r="F1023" s="6" t="s">
        <v>54</v>
      </c>
      <c r="G1023" s="6" t="s">
        <v>55</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c r="A1024" s="1"/>
      <c r="B1024" s="6" t="s">
        <v>14</v>
      </c>
      <c r="C1024" s="6">
        <v>1185732</v>
      </c>
      <c r="D1024" s="7">
        <v>44238</v>
      </c>
      <c r="E1024" s="6" t="s">
        <v>33</v>
      </c>
      <c r="F1024" s="6" t="s">
        <v>54</v>
      </c>
      <c r="G1024" s="6" t="s">
        <v>55</v>
      </c>
      <c r="H1024" s="6" t="s">
        <v>21</v>
      </c>
      <c r="I1024" s="8">
        <v>0.44999999999999996</v>
      </c>
      <c r="J1024" s="9">
        <v>1250</v>
      </c>
      <c r="K1024" s="10">
        <f t="shared" si="6"/>
        <v>562.5</v>
      </c>
      <c r="L1024" s="10">
        <f t="shared" si="7"/>
        <v>196.875</v>
      </c>
      <c r="M1024" s="11">
        <v>0.35</v>
      </c>
      <c r="O1024" s="16"/>
      <c r="P1024" s="17"/>
      <c r="Q1024" s="12"/>
      <c r="R1024" s="13"/>
    </row>
    <row r="1025" spans="1:18" ht="15.75" customHeight="1">
      <c r="A1025" s="1"/>
      <c r="B1025" s="6" t="s">
        <v>14</v>
      </c>
      <c r="C1025" s="6">
        <v>1185732</v>
      </c>
      <c r="D1025" s="7">
        <v>44238</v>
      </c>
      <c r="E1025" s="6" t="s">
        <v>33</v>
      </c>
      <c r="F1025" s="6" t="s">
        <v>54</v>
      </c>
      <c r="G1025" s="6" t="s">
        <v>55</v>
      </c>
      <c r="H1025" s="6" t="s">
        <v>22</v>
      </c>
      <c r="I1025" s="8">
        <v>0.35</v>
      </c>
      <c r="J1025" s="9">
        <v>2000</v>
      </c>
      <c r="K1025" s="10">
        <f t="shared" si="6"/>
        <v>700</v>
      </c>
      <c r="L1025" s="10">
        <f t="shared" si="7"/>
        <v>350</v>
      </c>
      <c r="M1025" s="11">
        <v>0.5</v>
      </c>
      <c r="O1025" s="16"/>
      <c r="P1025" s="17"/>
      <c r="Q1025" s="12"/>
      <c r="R1025" s="13"/>
    </row>
    <row r="1026" spans="1:18" ht="15.75" customHeight="1">
      <c r="A1026" s="1"/>
      <c r="B1026" s="6" t="s">
        <v>14</v>
      </c>
      <c r="C1026" s="6">
        <v>1185732</v>
      </c>
      <c r="D1026" s="7">
        <v>44265</v>
      </c>
      <c r="E1026" s="6" t="s">
        <v>33</v>
      </c>
      <c r="F1026" s="6" t="s">
        <v>54</v>
      </c>
      <c r="G1026" s="6" t="s">
        <v>55</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c r="A1027" s="1"/>
      <c r="B1027" s="6" t="s">
        <v>14</v>
      </c>
      <c r="C1027" s="6">
        <v>1185732</v>
      </c>
      <c r="D1027" s="7">
        <v>44265</v>
      </c>
      <c r="E1027" s="6" t="s">
        <v>33</v>
      </c>
      <c r="F1027" s="6" t="s">
        <v>54</v>
      </c>
      <c r="G1027" s="6" t="s">
        <v>55</v>
      </c>
      <c r="H1027" s="6" t="s">
        <v>18</v>
      </c>
      <c r="I1027" s="8">
        <v>0.4</v>
      </c>
      <c r="J1027" s="9">
        <v>1000</v>
      </c>
      <c r="K1027" s="10">
        <f t="shared" si="8"/>
        <v>400</v>
      </c>
      <c r="L1027" s="10">
        <f t="shared" si="9"/>
        <v>140</v>
      </c>
      <c r="M1027" s="11">
        <v>0.35</v>
      </c>
      <c r="O1027" s="16"/>
      <c r="P1027" s="17"/>
      <c r="Q1027" s="12"/>
      <c r="R1027" s="13"/>
    </row>
    <row r="1028" spans="1:18" ht="15.75" customHeight="1">
      <c r="A1028" s="1"/>
      <c r="B1028" s="6" t="s">
        <v>14</v>
      </c>
      <c r="C1028" s="6">
        <v>1185732</v>
      </c>
      <c r="D1028" s="7">
        <v>44265</v>
      </c>
      <c r="E1028" s="6" t="s">
        <v>33</v>
      </c>
      <c r="F1028" s="6" t="s">
        <v>54</v>
      </c>
      <c r="G1028" s="6" t="s">
        <v>55</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c r="A1029" s="1"/>
      <c r="B1029" s="6" t="s">
        <v>14</v>
      </c>
      <c r="C1029" s="6">
        <v>1185732</v>
      </c>
      <c r="D1029" s="7">
        <v>44265</v>
      </c>
      <c r="E1029" s="6" t="s">
        <v>33</v>
      </c>
      <c r="F1029" s="6" t="s">
        <v>54</v>
      </c>
      <c r="G1029" s="6" t="s">
        <v>55</v>
      </c>
      <c r="H1029" s="6" t="s">
        <v>20</v>
      </c>
      <c r="I1029" s="8">
        <v>0.35</v>
      </c>
      <c r="J1029" s="9">
        <v>0</v>
      </c>
      <c r="K1029" s="10">
        <f t="shared" si="8"/>
        <v>0</v>
      </c>
      <c r="L1029" s="10">
        <f t="shared" si="9"/>
        <v>0</v>
      </c>
      <c r="M1029" s="11">
        <v>0.4</v>
      </c>
      <c r="O1029" s="16"/>
      <c r="P1029" s="17"/>
      <c r="Q1029" s="12"/>
      <c r="R1029" s="13"/>
    </row>
    <row r="1030" spans="1:18" ht="15.75" customHeight="1">
      <c r="A1030" s="1"/>
      <c r="B1030" s="6" t="s">
        <v>14</v>
      </c>
      <c r="C1030" s="6">
        <v>1185732</v>
      </c>
      <c r="D1030" s="7">
        <v>44265</v>
      </c>
      <c r="E1030" s="6" t="s">
        <v>33</v>
      </c>
      <c r="F1030" s="6" t="s">
        <v>54</v>
      </c>
      <c r="G1030" s="6" t="s">
        <v>55</v>
      </c>
      <c r="H1030" s="6" t="s">
        <v>21</v>
      </c>
      <c r="I1030" s="8">
        <v>0.5</v>
      </c>
      <c r="J1030" s="9">
        <v>500</v>
      </c>
      <c r="K1030" s="10">
        <f t="shared" si="8"/>
        <v>250</v>
      </c>
      <c r="L1030" s="10">
        <f t="shared" si="9"/>
        <v>87.5</v>
      </c>
      <c r="M1030" s="11">
        <v>0.35</v>
      </c>
      <c r="O1030" s="16"/>
      <c r="P1030" s="17"/>
      <c r="Q1030" s="12"/>
      <c r="R1030" s="13"/>
    </row>
    <row r="1031" spans="1:18" ht="15.75" customHeight="1">
      <c r="A1031" s="1"/>
      <c r="B1031" s="6" t="s">
        <v>14</v>
      </c>
      <c r="C1031" s="6">
        <v>1185732</v>
      </c>
      <c r="D1031" s="7">
        <v>44265</v>
      </c>
      <c r="E1031" s="6" t="s">
        <v>33</v>
      </c>
      <c r="F1031" s="6" t="s">
        <v>54</v>
      </c>
      <c r="G1031" s="6" t="s">
        <v>55</v>
      </c>
      <c r="H1031" s="6" t="s">
        <v>22</v>
      </c>
      <c r="I1031" s="8">
        <v>0.4</v>
      </c>
      <c r="J1031" s="9">
        <v>1500</v>
      </c>
      <c r="K1031" s="10">
        <f t="shared" si="8"/>
        <v>600</v>
      </c>
      <c r="L1031" s="10">
        <f t="shared" si="9"/>
        <v>300</v>
      </c>
      <c r="M1031" s="11">
        <v>0.5</v>
      </c>
      <c r="O1031" s="16"/>
      <c r="P1031" s="17"/>
      <c r="Q1031" s="12"/>
      <c r="R1031" s="13"/>
    </row>
    <row r="1032" spans="1:18" ht="15.75" customHeight="1">
      <c r="A1032" s="1"/>
      <c r="B1032" s="6" t="s">
        <v>14</v>
      </c>
      <c r="C1032" s="6">
        <v>1185732</v>
      </c>
      <c r="D1032" s="7">
        <v>44297</v>
      </c>
      <c r="E1032" s="6" t="s">
        <v>33</v>
      </c>
      <c r="F1032" s="6" t="s">
        <v>54</v>
      </c>
      <c r="G1032" s="6" t="s">
        <v>55</v>
      </c>
      <c r="H1032" s="6" t="s">
        <v>17</v>
      </c>
      <c r="I1032" s="8">
        <v>0.4</v>
      </c>
      <c r="J1032" s="9">
        <v>3750</v>
      </c>
      <c r="K1032" s="10">
        <f t="shared" si="8"/>
        <v>1500</v>
      </c>
      <c r="L1032" s="10">
        <f t="shared" si="9"/>
        <v>600</v>
      </c>
      <c r="M1032" s="11">
        <v>0.4</v>
      </c>
      <c r="O1032" s="16"/>
      <c r="P1032" s="17"/>
      <c r="Q1032" s="12"/>
      <c r="R1032" s="13"/>
    </row>
    <row r="1033" spans="1:18" ht="15.75" customHeight="1">
      <c r="A1033" s="1"/>
      <c r="B1033" s="6" t="s">
        <v>14</v>
      </c>
      <c r="C1033" s="6">
        <v>1185732</v>
      </c>
      <c r="D1033" s="7">
        <v>44297</v>
      </c>
      <c r="E1033" s="6" t="s">
        <v>33</v>
      </c>
      <c r="F1033" s="6" t="s">
        <v>54</v>
      </c>
      <c r="G1033" s="6" t="s">
        <v>55</v>
      </c>
      <c r="H1033" s="6" t="s">
        <v>18</v>
      </c>
      <c r="I1033" s="8">
        <v>0.35000000000000003</v>
      </c>
      <c r="J1033" s="9">
        <v>750</v>
      </c>
      <c r="K1033" s="10">
        <f t="shared" si="8"/>
        <v>262.5</v>
      </c>
      <c r="L1033" s="10">
        <f t="shared" si="9"/>
        <v>91.875</v>
      </c>
      <c r="M1033" s="11">
        <v>0.35</v>
      </c>
      <c r="O1033" s="16"/>
      <c r="P1033" s="17"/>
      <c r="Q1033" s="12"/>
      <c r="R1033" s="13"/>
    </row>
    <row r="1034" spans="1:18" ht="15.75" customHeight="1">
      <c r="A1034" s="1"/>
      <c r="B1034" s="6" t="s">
        <v>14</v>
      </c>
      <c r="C1034" s="6">
        <v>1185732</v>
      </c>
      <c r="D1034" s="7">
        <v>44297</v>
      </c>
      <c r="E1034" s="6" t="s">
        <v>33</v>
      </c>
      <c r="F1034" s="6" t="s">
        <v>54</v>
      </c>
      <c r="G1034" s="6" t="s">
        <v>55</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c r="A1035" s="1"/>
      <c r="B1035" s="6" t="s">
        <v>14</v>
      </c>
      <c r="C1035" s="6">
        <v>1185732</v>
      </c>
      <c r="D1035" s="7">
        <v>44297</v>
      </c>
      <c r="E1035" s="6" t="s">
        <v>33</v>
      </c>
      <c r="F1035" s="6" t="s">
        <v>54</v>
      </c>
      <c r="G1035" s="6" t="s">
        <v>55</v>
      </c>
      <c r="H1035" s="6" t="s">
        <v>20</v>
      </c>
      <c r="I1035" s="8">
        <v>0.3</v>
      </c>
      <c r="J1035" s="9">
        <v>0</v>
      </c>
      <c r="K1035" s="10">
        <f t="shared" si="8"/>
        <v>0</v>
      </c>
      <c r="L1035" s="10">
        <f t="shared" si="9"/>
        <v>0</v>
      </c>
      <c r="M1035" s="11">
        <v>0.4</v>
      </c>
      <c r="O1035" s="16"/>
      <c r="P1035" s="17"/>
      <c r="Q1035" s="12"/>
      <c r="R1035" s="13"/>
    </row>
    <row r="1036" spans="1:18" ht="15.75" customHeight="1">
      <c r="A1036" s="1"/>
      <c r="B1036" s="6" t="s">
        <v>14</v>
      </c>
      <c r="C1036" s="6">
        <v>1185732</v>
      </c>
      <c r="D1036" s="7">
        <v>44297</v>
      </c>
      <c r="E1036" s="6" t="s">
        <v>33</v>
      </c>
      <c r="F1036" s="6" t="s">
        <v>54</v>
      </c>
      <c r="G1036" s="6" t="s">
        <v>55</v>
      </c>
      <c r="H1036" s="6" t="s">
        <v>21</v>
      </c>
      <c r="I1036" s="8">
        <v>0.45</v>
      </c>
      <c r="J1036" s="9">
        <v>250</v>
      </c>
      <c r="K1036" s="10">
        <f t="shared" si="8"/>
        <v>112.5</v>
      </c>
      <c r="L1036" s="10">
        <f t="shared" si="9"/>
        <v>39.375</v>
      </c>
      <c r="M1036" s="11">
        <v>0.35</v>
      </c>
      <c r="O1036" s="16"/>
      <c r="P1036" s="17"/>
      <c r="Q1036" s="12"/>
      <c r="R1036" s="13"/>
    </row>
    <row r="1037" spans="1:18" ht="15.75" customHeight="1">
      <c r="A1037" s="1"/>
      <c r="B1037" s="6" t="s">
        <v>14</v>
      </c>
      <c r="C1037" s="6">
        <v>1185732</v>
      </c>
      <c r="D1037" s="7">
        <v>44297</v>
      </c>
      <c r="E1037" s="6" t="s">
        <v>33</v>
      </c>
      <c r="F1037" s="6" t="s">
        <v>54</v>
      </c>
      <c r="G1037" s="6" t="s">
        <v>55</v>
      </c>
      <c r="H1037" s="6" t="s">
        <v>22</v>
      </c>
      <c r="I1037" s="8">
        <v>0.35000000000000003</v>
      </c>
      <c r="J1037" s="9">
        <v>1500</v>
      </c>
      <c r="K1037" s="10">
        <f t="shared" si="8"/>
        <v>525</v>
      </c>
      <c r="L1037" s="10">
        <f t="shared" si="9"/>
        <v>262.5</v>
      </c>
      <c r="M1037" s="11">
        <v>0.5</v>
      </c>
      <c r="O1037" s="16"/>
      <c r="P1037" s="17"/>
      <c r="Q1037" s="12"/>
      <c r="R1037" s="13"/>
    </row>
    <row r="1038" spans="1:18" ht="15.75" customHeight="1">
      <c r="A1038" s="1"/>
      <c r="B1038" s="6" t="s">
        <v>14</v>
      </c>
      <c r="C1038" s="6">
        <v>1185732</v>
      </c>
      <c r="D1038" s="7">
        <v>44328</v>
      </c>
      <c r="E1038" s="6" t="s">
        <v>33</v>
      </c>
      <c r="F1038" s="6" t="s">
        <v>54</v>
      </c>
      <c r="G1038" s="6" t="s">
        <v>55</v>
      </c>
      <c r="H1038" s="6" t="s">
        <v>17</v>
      </c>
      <c r="I1038" s="8">
        <v>0.45</v>
      </c>
      <c r="J1038" s="9">
        <v>4200</v>
      </c>
      <c r="K1038" s="10">
        <f t="shared" si="8"/>
        <v>1890</v>
      </c>
      <c r="L1038" s="10">
        <f t="shared" si="9"/>
        <v>756</v>
      </c>
      <c r="M1038" s="11">
        <v>0.4</v>
      </c>
      <c r="O1038" s="16"/>
      <c r="P1038" s="17"/>
      <c r="Q1038" s="12"/>
      <c r="R1038" s="13"/>
    </row>
    <row r="1039" spans="1:18" ht="15.75" customHeight="1">
      <c r="A1039" s="1"/>
      <c r="B1039" s="6" t="s">
        <v>14</v>
      </c>
      <c r="C1039" s="6">
        <v>1185732</v>
      </c>
      <c r="D1039" s="7">
        <v>44328</v>
      </c>
      <c r="E1039" s="6" t="s">
        <v>33</v>
      </c>
      <c r="F1039" s="6" t="s">
        <v>54</v>
      </c>
      <c r="G1039" s="6" t="s">
        <v>55</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c r="A1040" s="1"/>
      <c r="B1040" s="6" t="s">
        <v>14</v>
      </c>
      <c r="C1040" s="6">
        <v>1185732</v>
      </c>
      <c r="D1040" s="7">
        <v>44328</v>
      </c>
      <c r="E1040" s="6" t="s">
        <v>33</v>
      </c>
      <c r="F1040" s="6" t="s">
        <v>54</v>
      </c>
      <c r="G1040" s="6" t="s">
        <v>55</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c r="A1041" s="1"/>
      <c r="B1041" s="6" t="s">
        <v>14</v>
      </c>
      <c r="C1041" s="6">
        <v>1185732</v>
      </c>
      <c r="D1041" s="7">
        <v>44328</v>
      </c>
      <c r="E1041" s="6" t="s">
        <v>33</v>
      </c>
      <c r="F1041" s="6" t="s">
        <v>54</v>
      </c>
      <c r="G1041" s="6" t="s">
        <v>55</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c r="A1042" s="1"/>
      <c r="B1042" s="6" t="s">
        <v>14</v>
      </c>
      <c r="C1042" s="6">
        <v>1185732</v>
      </c>
      <c r="D1042" s="7">
        <v>44328</v>
      </c>
      <c r="E1042" s="6" t="s">
        <v>33</v>
      </c>
      <c r="F1042" s="6" t="s">
        <v>54</v>
      </c>
      <c r="G1042" s="6" t="s">
        <v>55</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c r="A1043" s="1"/>
      <c r="B1043" s="6" t="s">
        <v>14</v>
      </c>
      <c r="C1043" s="6">
        <v>1185732</v>
      </c>
      <c r="D1043" s="7">
        <v>44328</v>
      </c>
      <c r="E1043" s="6" t="s">
        <v>33</v>
      </c>
      <c r="F1043" s="6" t="s">
        <v>54</v>
      </c>
      <c r="G1043" s="6" t="s">
        <v>55</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c r="A1044" s="1"/>
      <c r="B1044" s="6" t="s">
        <v>14</v>
      </c>
      <c r="C1044" s="6">
        <v>1185732</v>
      </c>
      <c r="D1044" s="7">
        <v>44358</v>
      </c>
      <c r="E1044" s="6" t="s">
        <v>33</v>
      </c>
      <c r="F1044" s="6" t="s">
        <v>54</v>
      </c>
      <c r="G1044" s="6" t="s">
        <v>55</v>
      </c>
      <c r="H1044" s="6" t="s">
        <v>17</v>
      </c>
      <c r="I1044" s="8">
        <v>0.4</v>
      </c>
      <c r="J1044" s="9">
        <v>4000</v>
      </c>
      <c r="K1044" s="10">
        <f t="shared" si="8"/>
        <v>1600</v>
      </c>
      <c r="L1044" s="10">
        <f t="shared" si="9"/>
        <v>640</v>
      </c>
      <c r="M1044" s="11">
        <v>0.4</v>
      </c>
      <c r="O1044" s="16"/>
      <c r="P1044" s="17"/>
      <c r="Q1044" s="12"/>
      <c r="R1044" s="13"/>
    </row>
    <row r="1045" spans="1:18" ht="15.75" customHeight="1">
      <c r="A1045" s="1"/>
      <c r="B1045" s="6" t="s">
        <v>14</v>
      </c>
      <c r="C1045" s="6">
        <v>1185732</v>
      </c>
      <c r="D1045" s="7">
        <v>44358</v>
      </c>
      <c r="E1045" s="6" t="s">
        <v>33</v>
      </c>
      <c r="F1045" s="6" t="s">
        <v>54</v>
      </c>
      <c r="G1045" s="6" t="s">
        <v>55</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c r="A1046" s="1"/>
      <c r="B1046" s="6" t="s">
        <v>14</v>
      </c>
      <c r="C1046" s="6">
        <v>1185732</v>
      </c>
      <c r="D1046" s="7">
        <v>44358</v>
      </c>
      <c r="E1046" s="6" t="s">
        <v>33</v>
      </c>
      <c r="F1046" s="6" t="s">
        <v>54</v>
      </c>
      <c r="G1046" s="6" t="s">
        <v>55</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c r="A1047" s="1"/>
      <c r="B1047" s="6" t="s">
        <v>14</v>
      </c>
      <c r="C1047" s="6">
        <v>1185732</v>
      </c>
      <c r="D1047" s="7">
        <v>44358</v>
      </c>
      <c r="E1047" s="6" t="s">
        <v>33</v>
      </c>
      <c r="F1047" s="6" t="s">
        <v>54</v>
      </c>
      <c r="G1047" s="6" t="s">
        <v>55</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c r="A1048" s="1"/>
      <c r="B1048" s="6" t="s">
        <v>14</v>
      </c>
      <c r="C1048" s="6">
        <v>1185732</v>
      </c>
      <c r="D1048" s="7">
        <v>44358</v>
      </c>
      <c r="E1048" s="6" t="s">
        <v>33</v>
      </c>
      <c r="F1048" s="6" t="s">
        <v>54</v>
      </c>
      <c r="G1048" s="6" t="s">
        <v>55</v>
      </c>
      <c r="H1048" s="6" t="s">
        <v>21</v>
      </c>
      <c r="I1048" s="8">
        <v>0.45</v>
      </c>
      <c r="J1048" s="9">
        <v>1500</v>
      </c>
      <c r="K1048" s="10">
        <f t="shared" si="8"/>
        <v>675</v>
      </c>
      <c r="L1048" s="10">
        <f t="shared" si="9"/>
        <v>236.24999999999997</v>
      </c>
      <c r="M1048" s="11">
        <v>0.35</v>
      </c>
      <c r="O1048" s="16"/>
      <c r="P1048" s="17"/>
      <c r="Q1048" s="12"/>
      <c r="R1048" s="13"/>
    </row>
    <row r="1049" spans="1:18" ht="15.75" customHeight="1">
      <c r="A1049" s="1"/>
      <c r="B1049" s="6" t="s">
        <v>14</v>
      </c>
      <c r="C1049" s="6">
        <v>1185732</v>
      </c>
      <c r="D1049" s="7">
        <v>44358</v>
      </c>
      <c r="E1049" s="6" t="s">
        <v>33</v>
      </c>
      <c r="F1049" s="6" t="s">
        <v>54</v>
      </c>
      <c r="G1049" s="6" t="s">
        <v>55</v>
      </c>
      <c r="H1049" s="6" t="s">
        <v>22</v>
      </c>
      <c r="I1049" s="8">
        <v>0.5</v>
      </c>
      <c r="J1049" s="9">
        <v>3250</v>
      </c>
      <c r="K1049" s="10">
        <f t="shared" si="8"/>
        <v>1625</v>
      </c>
      <c r="L1049" s="10">
        <f t="shared" si="9"/>
        <v>812.5</v>
      </c>
      <c r="M1049" s="11">
        <v>0.5</v>
      </c>
      <c r="O1049" s="16"/>
      <c r="P1049" s="17"/>
      <c r="Q1049" s="12"/>
      <c r="R1049" s="13"/>
    </row>
    <row r="1050" spans="1:18" ht="15.75" customHeight="1">
      <c r="A1050" s="1"/>
      <c r="B1050" s="6" t="s">
        <v>14</v>
      </c>
      <c r="C1050" s="6">
        <v>1185732</v>
      </c>
      <c r="D1050" s="7">
        <v>44387</v>
      </c>
      <c r="E1050" s="6" t="s">
        <v>33</v>
      </c>
      <c r="F1050" s="6" t="s">
        <v>54</v>
      </c>
      <c r="G1050" s="6" t="s">
        <v>55</v>
      </c>
      <c r="H1050" s="6" t="s">
        <v>17</v>
      </c>
      <c r="I1050" s="8">
        <v>0.45</v>
      </c>
      <c r="J1050" s="9">
        <v>5500</v>
      </c>
      <c r="K1050" s="10">
        <f t="shared" si="8"/>
        <v>2475</v>
      </c>
      <c r="L1050" s="10">
        <f t="shared" si="9"/>
        <v>990</v>
      </c>
      <c r="M1050" s="11">
        <v>0.4</v>
      </c>
      <c r="O1050" s="16"/>
      <c r="P1050" s="17"/>
      <c r="Q1050" s="12"/>
      <c r="R1050" s="13"/>
    </row>
    <row r="1051" spans="1:18" ht="15.75" customHeight="1">
      <c r="A1051" s="1"/>
      <c r="B1051" s="6" t="s">
        <v>14</v>
      </c>
      <c r="C1051" s="6">
        <v>1185732</v>
      </c>
      <c r="D1051" s="7">
        <v>44387</v>
      </c>
      <c r="E1051" s="6" t="s">
        <v>33</v>
      </c>
      <c r="F1051" s="6" t="s">
        <v>54</v>
      </c>
      <c r="G1051" s="6" t="s">
        <v>55</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c r="A1052" s="1"/>
      <c r="B1052" s="6" t="s">
        <v>14</v>
      </c>
      <c r="C1052" s="6">
        <v>1185732</v>
      </c>
      <c r="D1052" s="7">
        <v>44387</v>
      </c>
      <c r="E1052" s="6" t="s">
        <v>33</v>
      </c>
      <c r="F1052" s="6" t="s">
        <v>54</v>
      </c>
      <c r="G1052" s="6" t="s">
        <v>55</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c r="A1053" s="1"/>
      <c r="B1053" s="6" t="s">
        <v>14</v>
      </c>
      <c r="C1053" s="6">
        <v>1185732</v>
      </c>
      <c r="D1053" s="7">
        <v>44387</v>
      </c>
      <c r="E1053" s="6" t="s">
        <v>33</v>
      </c>
      <c r="F1053" s="6" t="s">
        <v>54</v>
      </c>
      <c r="G1053" s="6" t="s">
        <v>55</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c r="A1054" s="1"/>
      <c r="B1054" s="6" t="s">
        <v>14</v>
      </c>
      <c r="C1054" s="6">
        <v>1185732</v>
      </c>
      <c r="D1054" s="7">
        <v>44387</v>
      </c>
      <c r="E1054" s="6" t="s">
        <v>33</v>
      </c>
      <c r="F1054" s="6" t="s">
        <v>54</v>
      </c>
      <c r="G1054" s="6" t="s">
        <v>55</v>
      </c>
      <c r="H1054" s="6" t="s">
        <v>21</v>
      </c>
      <c r="I1054" s="8">
        <v>0.45</v>
      </c>
      <c r="J1054" s="9">
        <v>1750</v>
      </c>
      <c r="K1054" s="10">
        <f t="shared" si="8"/>
        <v>787.5</v>
      </c>
      <c r="L1054" s="10">
        <f t="shared" si="9"/>
        <v>275.625</v>
      </c>
      <c r="M1054" s="11">
        <v>0.35</v>
      </c>
      <c r="O1054" s="16"/>
      <c r="P1054" s="17"/>
      <c r="Q1054" s="12"/>
      <c r="R1054" s="13"/>
    </row>
    <row r="1055" spans="1:18" ht="15.75" customHeight="1">
      <c r="A1055" s="1"/>
      <c r="B1055" s="6" t="s">
        <v>14</v>
      </c>
      <c r="C1055" s="6">
        <v>1185732</v>
      </c>
      <c r="D1055" s="7">
        <v>44387</v>
      </c>
      <c r="E1055" s="6" t="s">
        <v>33</v>
      </c>
      <c r="F1055" s="6" t="s">
        <v>54</v>
      </c>
      <c r="G1055" s="6" t="s">
        <v>55</v>
      </c>
      <c r="H1055" s="6" t="s">
        <v>22</v>
      </c>
      <c r="I1055" s="8">
        <v>0.5</v>
      </c>
      <c r="J1055" s="9">
        <v>3500</v>
      </c>
      <c r="K1055" s="10">
        <f t="shared" si="8"/>
        <v>1750</v>
      </c>
      <c r="L1055" s="10">
        <f t="shared" si="9"/>
        <v>875</v>
      </c>
      <c r="M1055" s="11">
        <v>0.5</v>
      </c>
      <c r="O1055" s="16"/>
      <c r="P1055" s="17"/>
      <c r="Q1055" s="12"/>
      <c r="R1055" s="13"/>
    </row>
    <row r="1056" spans="1:18" ht="15.75" customHeight="1">
      <c r="A1056" s="1"/>
      <c r="B1056" s="6" t="s">
        <v>14</v>
      </c>
      <c r="C1056" s="6">
        <v>1185732</v>
      </c>
      <c r="D1056" s="7">
        <v>44419</v>
      </c>
      <c r="E1056" s="6" t="s">
        <v>33</v>
      </c>
      <c r="F1056" s="6" t="s">
        <v>54</v>
      </c>
      <c r="G1056" s="6" t="s">
        <v>55</v>
      </c>
      <c r="H1056" s="6" t="s">
        <v>17</v>
      </c>
      <c r="I1056" s="8">
        <v>0.45</v>
      </c>
      <c r="J1056" s="9">
        <v>5000</v>
      </c>
      <c r="K1056" s="10">
        <f t="shared" si="8"/>
        <v>2250</v>
      </c>
      <c r="L1056" s="10">
        <f t="shared" si="9"/>
        <v>900</v>
      </c>
      <c r="M1056" s="11">
        <v>0.4</v>
      </c>
      <c r="O1056" s="16"/>
      <c r="P1056" s="17"/>
      <c r="Q1056" s="12"/>
      <c r="R1056" s="13"/>
    </row>
    <row r="1057" spans="1:18" ht="15.75" customHeight="1">
      <c r="A1057" s="1"/>
      <c r="B1057" s="6" t="s">
        <v>14</v>
      </c>
      <c r="C1057" s="6">
        <v>1185732</v>
      </c>
      <c r="D1057" s="7">
        <v>44419</v>
      </c>
      <c r="E1057" s="6" t="s">
        <v>33</v>
      </c>
      <c r="F1057" s="6" t="s">
        <v>54</v>
      </c>
      <c r="G1057" s="6" t="s">
        <v>55</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c r="A1058" s="1"/>
      <c r="B1058" s="6" t="s">
        <v>14</v>
      </c>
      <c r="C1058" s="6">
        <v>1185732</v>
      </c>
      <c r="D1058" s="7">
        <v>44419</v>
      </c>
      <c r="E1058" s="6" t="s">
        <v>33</v>
      </c>
      <c r="F1058" s="6" t="s">
        <v>54</v>
      </c>
      <c r="G1058" s="6" t="s">
        <v>55</v>
      </c>
      <c r="H1058" s="6" t="s">
        <v>19</v>
      </c>
      <c r="I1058" s="8">
        <v>0.4</v>
      </c>
      <c r="J1058" s="9">
        <v>2000</v>
      </c>
      <c r="K1058" s="10">
        <f t="shared" si="8"/>
        <v>800</v>
      </c>
      <c r="L1058" s="10">
        <f t="shared" si="9"/>
        <v>280</v>
      </c>
      <c r="M1058" s="11">
        <v>0.35</v>
      </c>
      <c r="O1058" s="16"/>
      <c r="P1058" s="17"/>
      <c r="Q1058" s="12"/>
      <c r="R1058" s="13"/>
    </row>
    <row r="1059" spans="1:18" ht="15.75" customHeight="1">
      <c r="A1059" s="1"/>
      <c r="B1059" s="6" t="s">
        <v>14</v>
      </c>
      <c r="C1059" s="6">
        <v>1185732</v>
      </c>
      <c r="D1059" s="7">
        <v>44419</v>
      </c>
      <c r="E1059" s="6" t="s">
        <v>33</v>
      </c>
      <c r="F1059" s="6" t="s">
        <v>54</v>
      </c>
      <c r="G1059" s="6" t="s">
        <v>55</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c r="A1060" s="1"/>
      <c r="B1060" s="6" t="s">
        <v>14</v>
      </c>
      <c r="C1060" s="6">
        <v>1185732</v>
      </c>
      <c r="D1060" s="7">
        <v>44419</v>
      </c>
      <c r="E1060" s="6" t="s">
        <v>33</v>
      </c>
      <c r="F1060" s="6" t="s">
        <v>54</v>
      </c>
      <c r="G1060" s="6" t="s">
        <v>55</v>
      </c>
      <c r="H1060" s="6" t="s">
        <v>21</v>
      </c>
      <c r="I1060" s="8">
        <v>0.4</v>
      </c>
      <c r="J1060" s="9">
        <v>1000</v>
      </c>
      <c r="K1060" s="10">
        <f t="shared" si="8"/>
        <v>400</v>
      </c>
      <c r="L1060" s="10">
        <f t="shared" si="9"/>
        <v>140</v>
      </c>
      <c r="M1060" s="11">
        <v>0.35</v>
      </c>
      <c r="O1060" s="16"/>
      <c r="P1060" s="17"/>
      <c r="Q1060" s="12"/>
      <c r="R1060" s="13"/>
    </row>
    <row r="1061" spans="1:18" ht="15.75" customHeight="1">
      <c r="A1061" s="1"/>
      <c r="B1061" s="6" t="s">
        <v>14</v>
      </c>
      <c r="C1061" s="6">
        <v>1185732</v>
      </c>
      <c r="D1061" s="7">
        <v>44419</v>
      </c>
      <c r="E1061" s="6" t="s">
        <v>33</v>
      </c>
      <c r="F1061" s="6" t="s">
        <v>54</v>
      </c>
      <c r="G1061" s="6" t="s">
        <v>55</v>
      </c>
      <c r="H1061" s="6" t="s">
        <v>22</v>
      </c>
      <c r="I1061" s="8">
        <v>0.45</v>
      </c>
      <c r="J1061" s="9">
        <v>2750</v>
      </c>
      <c r="K1061" s="10">
        <f t="shared" si="8"/>
        <v>1237.5</v>
      </c>
      <c r="L1061" s="10">
        <f t="shared" si="9"/>
        <v>618.75</v>
      </c>
      <c r="M1061" s="11">
        <v>0.5</v>
      </c>
      <c r="O1061" s="16"/>
      <c r="P1061" s="17"/>
      <c r="Q1061" s="12"/>
      <c r="R1061" s="13"/>
    </row>
    <row r="1062" spans="1:18" ht="15.75" customHeight="1">
      <c r="A1062" s="1"/>
      <c r="B1062" s="6" t="s">
        <v>14</v>
      </c>
      <c r="C1062" s="6">
        <v>1185732</v>
      </c>
      <c r="D1062" s="7">
        <v>44451</v>
      </c>
      <c r="E1062" s="6" t="s">
        <v>33</v>
      </c>
      <c r="F1062" s="6" t="s">
        <v>54</v>
      </c>
      <c r="G1062" s="6" t="s">
        <v>55</v>
      </c>
      <c r="H1062" s="6" t="s">
        <v>17</v>
      </c>
      <c r="I1062" s="8">
        <v>0.4</v>
      </c>
      <c r="J1062" s="9">
        <v>4000</v>
      </c>
      <c r="K1062" s="10">
        <f t="shared" si="8"/>
        <v>1600</v>
      </c>
      <c r="L1062" s="10">
        <f t="shared" si="9"/>
        <v>640</v>
      </c>
      <c r="M1062" s="11">
        <v>0.4</v>
      </c>
      <c r="O1062" s="16"/>
      <c r="P1062" s="17"/>
      <c r="Q1062" s="12"/>
      <c r="R1062" s="13"/>
    </row>
    <row r="1063" spans="1:18" ht="15.75" customHeight="1">
      <c r="A1063" s="1"/>
      <c r="B1063" s="6" t="s">
        <v>14</v>
      </c>
      <c r="C1063" s="6">
        <v>1185732</v>
      </c>
      <c r="D1063" s="7">
        <v>44451</v>
      </c>
      <c r="E1063" s="6" t="s">
        <v>33</v>
      </c>
      <c r="F1063" s="6" t="s">
        <v>54</v>
      </c>
      <c r="G1063" s="6" t="s">
        <v>55</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c r="A1064" s="1"/>
      <c r="B1064" s="6" t="s">
        <v>14</v>
      </c>
      <c r="C1064" s="6">
        <v>1185732</v>
      </c>
      <c r="D1064" s="7">
        <v>44451</v>
      </c>
      <c r="E1064" s="6" t="s">
        <v>33</v>
      </c>
      <c r="F1064" s="6" t="s">
        <v>54</v>
      </c>
      <c r="G1064" s="6" t="s">
        <v>55</v>
      </c>
      <c r="H1064" s="6" t="s">
        <v>19</v>
      </c>
      <c r="I1064" s="8">
        <v>0.2</v>
      </c>
      <c r="J1064" s="9">
        <v>1000</v>
      </c>
      <c r="K1064" s="10">
        <f t="shared" si="8"/>
        <v>200</v>
      </c>
      <c r="L1064" s="10">
        <f t="shared" si="9"/>
        <v>70</v>
      </c>
      <c r="M1064" s="11">
        <v>0.35</v>
      </c>
      <c r="O1064" s="16"/>
      <c r="P1064" s="17"/>
      <c r="Q1064" s="12"/>
      <c r="R1064" s="13"/>
    </row>
    <row r="1065" spans="1:18" ht="15.75" customHeight="1">
      <c r="A1065" s="1"/>
      <c r="B1065" s="6" t="s">
        <v>14</v>
      </c>
      <c r="C1065" s="6">
        <v>1185732</v>
      </c>
      <c r="D1065" s="7">
        <v>44451</v>
      </c>
      <c r="E1065" s="6" t="s">
        <v>33</v>
      </c>
      <c r="F1065" s="6" t="s">
        <v>54</v>
      </c>
      <c r="G1065" s="6" t="s">
        <v>55</v>
      </c>
      <c r="H1065" s="6" t="s">
        <v>20</v>
      </c>
      <c r="I1065" s="8">
        <v>0.2</v>
      </c>
      <c r="J1065" s="9">
        <v>750</v>
      </c>
      <c r="K1065" s="10">
        <f t="shared" si="8"/>
        <v>150</v>
      </c>
      <c r="L1065" s="10">
        <f t="shared" si="9"/>
        <v>60</v>
      </c>
      <c r="M1065" s="11">
        <v>0.4</v>
      </c>
      <c r="O1065" s="16"/>
      <c r="P1065" s="17"/>
      <c r="Q1065" s="12"/>
      <c r="R1065" s="13"/>
    </row>
    <row r="1066" spans="1:18" ht="15.75" customHeight="1">
      <c r="A1066" s="1"/>
      <c r="B1066" s="6" t="s">
        <v>14</v>
      </c>
      <c r="C1066" s="6">
        <v>1185732</v>
      </c>
      <c r="D1066" s="7">
        <v>44451</v>
      </c>
      <c r="E1066" s="6" t="s">
        <v>33</v>
      </c>
      <c r="F1066" s="6" t="s">
        <v>54</v>
      </c>
      <c r="G1066" s="6" t="s">
        <v>55</v>
      </c>
      <c r="H1066" s="6" t="s">
        <v>21</v>
      </c>
      <c r="I1066" s="8">
        <v>0.3</v>
      </c>
      <c r="J1066" s="9">
        <v>750</v>
      </c>
      <c r="K1066" s="10">
        <f t="shared" si="8"/>
        <v>225</v>
      </c>
      <c r="L1066" s="10">
        <f t="shared" si="9"/>
        <v>78.75</v>
      </c>
      <c r="M1066" s="11">
        <v>0.35</v>
      </c>
      <c r="O1066" s="16"/>
      <c r="P1066" s="17"/>
      <c r="Q1066" s="12"/>
      <c r="R1066" s="13"/>
    </row>
    <row r="1067" spans="1:18" ht="15.75" customHeight="1">
      <c r="A1067" s="1"/>
      <c r="B1067" s="6" t="s">
        <v>14</v>
      </c>
      <c r="C1067" s="6">
        <v>1185732</v>
      </c>
      <c r="D1067" s="7">
        <v>44451</v>
      </c>
      <c r="E1067" s="6" t="s">
        <v>33</v>
      </c>
      <c r="F1067" s="6" t="s">
        <v>54</v>
      </c>
      <c r="G1067" s="6" t="s">
        <v>55</v>
      </c>
      <c r="H1067" s="6" t="s">
        <v>22</v>
      </c>
      <c r="I1067" s="8">
        <v>0.35000000000000003</v>
      </c>
      <c r="J1067" s="9">
        <v>1500</v>
      </c>
      <c r="K1067" s="10">
        <f t="shared" si="8"/>
        <v>525</v>
      </c>
      <c r="L1067" s="10">
        <f t="shared" si="9"/>
        <v>262.5</v>
      </c>
      <c r="M1067" s="11">
        <v>0.5</v>
      </c>
      <c r="O1067" s="16"/>
      <c r="P1067" s="17"/>
      <c r="Q1067" s="12"/>
      <c r="R1067" s="13"/>
    </row>
    <row r="1068" spans="1:18" ht="15.75" customHeight="1">
      <c r="A1068" s="1"/>
      <c r="B1068" s="6" t="s">
        <v>14</v>
      </c>
      <c r="C1068" s="6">
        <v>1185732</v>
      </c>
      <c r="D1068" s="7">
        <v>44480</v>
      </c>
      <c r="E1068" s="6" t="s">
        <v>33</v>
      </c>
      <c r="F1068" s="6" t="s">
        <v>54</v>
      </c>
      <c r="G1068" s="6" t="s">
        <v>55</v>
      </c>
      <c r="H1068" s="6" t="s">
        <v>17</v>
      </c>
      <c r="I1068" s="8">
        <v>0.39999999999999997</v>
      </c>
      <c r="J1068" s="9">
        <v>3250</v>
      </c>
      <c r="K1068" s="10">
        <f t="shared" si="8"/>
        <v>1300</v>
      </c>
      <c r="L1068" s="10">
        <f t="shared" si="9"/>
        <v>520</v>
      </c>
      <c r="M1068" s="11">
        <v>0.4</v>
      </c>
      <c r="O1068" s="16"/>
      <c r="P1068" s="17"/>
      <c r="Q1068" s="12"/>
      <c r="R1068" s="13"/>
    </row>
    <row r="1069" spans="1:18" ht="15.75" customHeight="1">
      <c r="A1069" s="1"/>
      <c r="B1069" s="6" t="s">
        <v>14</v>
      </c>
      <c r="C1069" s="6">
        <v>1185732</v>
      </c>
      <c r="D1069" s="7">
        <v>44480</v>
      </c>
      <c r="E1069" s="6" t="s">
        <v>33</v>
      </c>
      <c r="F1069" s="6" t="s">
        <v>54</v>
      </c>
      <c r="G1069" s="6" t="s">
        <v>55</v>
      </c>
      <c r="H1069" s="6" t="s">
        <v>18</v>
      </c>
      <c r="I1069" s="8">
        <v>0.3</v>
      </c>
      <c r="J1069" s="9">
        <v>1500</v>
      </c>
      <c r="K1069" s="10">
        <f t="shared" si="8"/>
        <v>450</v>
      </c>
      <c r="L1069" s="10">
        <f t="shared" si="9"/>
        <v>157.5</v>
      </c>
      <c r="M1069" s="11">
        <v>0.35</v>
      </c>
      <c r="O1069" s="16"/>
      <c r="P1069" s="17"/>
      <c r="Q1069" s="12"/>
      <c r="R1069" s="13"/>
    </row>
    <row r="1070" spans="1:18" ht="15.75" customHeight="1">
      <c r="A1070" s="1"/>
      <c r="B1070" s="6" t="s">
        <v>14</v>
      </c>
      <c r="C1070" s="6">
        <v>1185732</v>
      </c>
      <c r="D1070" s="7">
        <v>44480</v>
      </c>
      <c r="E1070" s="6" t="s">
        <v>33</v>
      </c>
      <c r="F1070" s="6" t="s">
        <v>54</v>
      </c>
      <c r="G1070" s="6" t="s">
        <v>55</v>
      </c>
      <c r="H1070" s="6" t="s">
        <v>19</v>
      </c>
      <c r="I1070" s="8">
        <v>0.3</v>
      </c>
      <c r="J1070" s="9">
        <v>500</v>
      </c>
      <c r="K1070" s="10">
        <f t="shared" si="8"/>
        <v>150</v>
      </c>
      <c r="L1070" s="10">
        <f t="shared" si="9"/>
        <v>52.5</v>
      </c>
      <c r="M1070" s="11">
        <v>0.35</v>
      </c>
      <c r="O1070" s="16"/>
      <c r="P1070" s="17"/>
      <c r="Q1070" s="12"/>
      <c r="R1070" s="13"/>
    </row>
    <row r="1071" spans="1:18" ht="15.75" customHeight="1">
      <c r="A1071" s="1"/>
      <c r="B1071" s="6" t="s">
        <v>14</v>
      </c>
      <c r="C1071" s="6">
        <v>1185732</v>
      </c>
      <c r="D1071" s="7">
        <v>44480</v>
      </c>
      <c r="E1071" s="6" t="s">
        <v>33</v>
      </c>
      <c r="F1071" s="6" t="s">
        <v>54</v>
      </c>
      <c r="G1071" s="6" t="s">
        <v>55</v>
      </c>
      <c r="H1071" s="6" t="s">
        <v>20</v>
      </c>
      <c r="I1071" s="8">
        <v>0.3</v>
      </c>
      <c r="J1071" s="9">
        <v>250</v>
      </c>
      <c r="K1071" s="10">
        <f t="shared" si="8"/>
        <v>75</v>
      </c>
      <c r="L1071" s="10">
        <f t="shared" si="9"/>
        <v>30</v>
      </c>
      <c r="M1071" s="11">
        <v>0.4</v>
      </c>
      <c r="O1071" s="16"/>
      <c r="P1071" s="17"/>
      <c r="Q1071" s="12"/>
      <c r="R1071" s="13"/>
    </row>
    <row r="1072" spans="1:18" ht="15.75" customHeight="1">
      <c r="A1072" s="1"/>
      <c r="B1072" s="6" t="s">
        <v>14</v>
      </c>
      <c r="C1072" s="6">
        <v>1185732</v>
      </c>
      <c r="D1072" s="7">
        <v>44480</v>
      </c>
      <c r="E1072" s="6" t="s">
        <v>33</v>
      </c>
      <c r="F1072" s="6" t="s">
        <v>54</v>
      </c>
      <c r="G1072" s="6" t="s">
        <v>55</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c r="A1073" s="1"/>
      <c r="B1073" s="6" t="s">
        <v>14</v>
      </c>
      <c r="C1073" s="6">
        <v>1185732</v>
      </c>
      <c r="D1073" s="7">
        <v>44480</v>
      </c>
      <c r="E1073" s="6" t="s">
        <v>33</v>
      </c>
      <c r="F1073" s="6" t="s">
        <v>54</v>
      </c>
      <c r="G1073" s="6" t="s">
        <v>55</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c r="A1074" s="1"/>
      <c r="B1074" s="6" t="s">
        <v>14</v>
      </c>
      <c r="C1074" s="6">
        <v>1185732</v>
      </c>
      <c r="D1074" s="7">
        <v>44511</v>
      </c>
      <c r="E1074" s="6" t="s">
        <v>33</v>
      </c>
      <c r="F1074" s="6" t="s">
        <v>54</v>
      </c>
      <c r="G1074" s="6" t="s">
        <v>55</v>
      </c>
      <c r="H1074" s="6" t="s">
        <v>17</v>
      </c>
      <c r="I1074" s="8">
        <v>0.4</v>
      </c>
      <c r="J1074" s="9">
        <v>3000</v>
      </c>
      <c r="K1074" s="10">
        <f t="shared" si="8"/>
        <v>1200</v>
      </c>
      <c r="L1074" s="10">
        <f t="shared" si="9"/>
        <v>480</v>
      </c>
      <c r="M1074" s="11">
        <v>0.4</v>
      </c>
      <c r="O1074" s="16"/>
      <c r="P1074" s="17"/>
      <c r="Q1074" s="12"/>
      <c r="R1074" s="13"/>
    </row>
    <row r="1075" spans="1:18" ht="15.75" customHeight="1">
      <c r="A1075" s="1"/>
      <c r="B1075" s="6" t="s">
        <v>14</v>
      </c>
      <c r="C1075" s="6">
        <v>1185732</v>
      </c>
      <c r="D1075" s="7">
        <v>44511</v>
      </c>
      <c r="E1075" s="6" t="s">
        <v>33</v>
      </c>
      <c r="F1075" s="6" t="s">
        <v>54</v>
      </c>
      <c r="G1075" s="6" t="s">
        <v>55</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c r="A1076" s="1"/>
      <c r="B1076" s="6" t="s">
        <v>14</v>
      </c>
      <c r="C1076" s="6">
        <v>1185732</v>
      </c>
      <c r="D1076" s="7">
        <v>44511</v>
      </c>
      <c r="E1076" s="6" t="s">
        <v>33</v>
      </c>
      <c r="F1076" s="6" t="s">
        <v>54</v>
      </c>
      <c r="G1076" s="6" t="s">
        <v>55</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c r="A1077" s="1"/>
      <c r="B1077" s="6" t="s">
        <v>14</v>
      </c>
      <c r="C1077" s="6">
        <v>1185732</v>
      </c>
      <c r="D1077" s="7">
        <v>44511</v>
      </c>
      <c r="E1077" s="6" t="s">
        <v>33</v>
      </c>
      <c r="F1077" s="6" t="s">
        <v>54</v>
      </c>
      <c r="G1077" s="6" t="s">
        <v>55</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c r="A1078" s="1"/>
      <c r="B1078" s="6" t="s">
        <v>14</v>
      </c>
      <c r="C1078" s="6">
        <v>1185732</v>
      </c>
      <c r="D1078" s="7">
        <v>44511</v>
      </c>
      <c r="E1078" s="6" t="s">
        <v>33</v>
      </c>
      <c r="F1078" s="6" t="s">
        <v>54</v>
      </c>
      <c r="G1078" s="6" t="s">
        <v>55</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c r="A1079" s="1"/>
      <c r="B1079" s="6" t="s">
        <v>14</v>
      </c>
      <c r="C1079" s="6">
        <v>1185732</v>
      </c>
      <c r="D1079" s="7">
        <v>44511</v>
      </c>
      <c r="E1079" s="6" t="s">
        <v>33</v>
      </c>
      <c r="F1079" s="6" t="s">
        <v>54</v>
      </c>
      <c r="G1079" s="6" t="s">
        <v>55</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c r="A1080" s="1"/>
      <c r="B1080" s="6" t="s">
        <v>14</v>
      </c>
      <c r="C1080" s="6">
        <v>1185732</v>
      </c>
      <c r="D1080" s="7">
        <v>44540</v>
      </c>
      <c r="E1080" s="6" t="s">
        <v>33</v>
      </c>
      <c r="F1080" s="6" t="s">
        <v>54</v>
      </c>
      <c r="G1080" s="6" t="s">
        <v>55</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c r="A1081" s="1"/>
      <c r="B1081" s="6" t="s">
        <v>14</v>
      </c>
      <c r="C1081" s="6">
        <v>1185732</v>
      </c>
      <c r="D1081" s="7">
        <v>44540</v>
      </c>
      <c r="E1081" s="6" t="s">
        <v>33</v>
      </c>
      <c r="F1081" s="6" t="s">
        <v>54</v>
      </c>
      <c r="G1081" s="6" t="s">
        <v>55</v>
      </c>
      <c r="H1081" s="6" t="s">
        <v>18</v>
      </c>
      <c r="I1081" s="8">
        <v>0.4</v>
      </c>
      <c r="J1081" s="9">
        <v>2500</v>
      </c>
      <c r="K1081" s="10">
        <f t="shared" si="8"/>
        <v>1000</v>
      </c>
      <c r="L1081" s="10">
        <f t="shared" si="9"/>
        <v>350</v>
      </c>
      <c r="M1081" s="11">
        <v>0.35</v>
      </c>
      <c r="O1081" s="16"/>
      <c r="P1081" s="17"/>
      <c r="Q1081" s="12"/>
      <c r="R1081" s="13"/>
    </row>
    <row r="1082" spans="1:18" ht="15.75" customHeight="1">
      <c r="A1082" s="1"/>
      <c r="B1082" s="6" t="s">
        <v>14</v>
      </c>
      <c r="C1082" s="6">
        <v>1185732</v>
      </c>
      <c r="D1082" s="7">
        <v>44540</v>
      </c>
      <c r="E1082" s="6" t="s">
        <v>33</v>
      </c>
      <c r="F1082" s="6" t="s">
        <v>54</v>
      </c>
      <c r="G1082" s="6" t="s">
        <v>55</v>
      </c>
      <c r="H1082" s="6" t="s">
        <v>19</v>
      </c>
      <c r="I1082" s="8">
        <v>0.4</v>
      </c>
      <c r="J1082" s="9">
        <v>2000</v>
      </c>
      <c r="K1082" s="10">
        <f t="shared" si="8"/>
        <v>800</v>
      </c>
      <c r="L1082" s="10">
        <f t="shared" si="9"/>
        <v>280</v>
      </c>
      <c r="M1082" s="11">
        <v>0.35</v>
      </c>
      <c r="O1082" s="16"/>
      <c r="P1082" s="17"/>
      <c r="Q1082" s="12"/>
      <c r="R1082" s="13"/>
    </row>
    <row r="1083" spans="1:18" ht="15.75" customHeight="1">
      <c r="A1083" s="1"/>
      <c r="B1083" s="6" t="s">
        <v>14</v>
      </c>
      <c r="C1083" s="6">
        <v>1185732</v>
      </c>
      <c r="D1083" s="7">
        <v>44540</v>
      </c>
      <c r="E1083" s="6" t="s">
        <v>33</v>
      </c>
      <c r="F1083" s="6" t="s">
        <v>54</v>
      </c>
      <c r="G1083" s="6" t="s">
        <v>55</v>
      </c>
      <c r="H1083" s="6" t="s">
        <v>20</v>
      </c>
      <c r="I1083" s="8">
        <v>0.4</v>
      </c>
      <c r="J1083" s="9">
        <v>1500</v>
      </c>
      <c r="K1083" s="10">
        <f t="shared" si="8"/>
        <v>600</v>
      </c>
      <c r="L1083" s="10">
        <f t="shared" si="9"/>
        <v>240</v>
      </c>
      <c r="M1083" s="11">
        <v>0.4</v>
      </c>
      <c r="O1083" s="16"/>
      <c r="P1083" s="17"/>
      <c r="Q1083" s="12"/>
      <c r="R1083" s="13"/>
    </row>
    <row r="1084" spans="1:18" ht="15.75" customHeight="1">
      <c r="A1084" s="1"/>
      <c r="B1084" s="6" t="s">
        <v>14</v>
      </c>
      <c r="C1084" s="6">
        <v>1185732</v>
      </c>
      <c r="D1084" s="7">
        <v>44540</v>
      </c>
      <c r="E1084" s="6" t="s">
        <v>33</v>
      </c>
      <c r="F1084" s="6" t="s">
        <v>54</v>
      </c>
      <c r="G1084" s="6" t="s">
        <v>55</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c r="A1085" s="1"/>
      <c r="B1085" s="6" t="s">
        <v>14</v>
      </c>
      <c r="C1085" s="6">
        <v>1185732</v>
      </c>
      <c r="D1085" s="7">
        <v>44540</v>
      </c>
      <c r="E1085" s="6" t="s">
        <v>33</v>
      </c>
      <c r="F1085" s="6" t="s">
        <v>54</v>
      </c>
      <c r="G1085" s="6" t="s">
        <v>55</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c r="A1086" s="1"/>
      <c r="B1086" s="6" t="s">
        <v>23</v>
      </c>
      <c r="C1086" s="6">
        <v>1197831</v>
      </c>
      <c r="D1086" s="7">
        <v>44198</v>
      </c>
      <c r="E1086" s="6" t="s">
        <v>24</v>
      </c>
      <c r="F1086" s="6" t="s">
        <v>56</v>
      </c>
      <c r="G1086" s="6" t="s">
        <v>57</v>
      </c>
      <c r="H1086" s="6" t="s">
        <v>17</v>
      </c>
      <c r="I1086" s="8">
        <v>0.2</v>
      </c>
      <c r="J1086" s="9">
        <v>6750</v>
      </c>
      <c r="K1086" s="10">
        <f t="shared" si="8"/>
        <v>1350</v>
      </c>
      <c r="L1086" s="10">
        <f t="shared" si="9"/>
        <v>540</v>
      </c>
      <c r="M1086" s="11">
        <v>0.39999999999999997</v>
      </c>
      <c r="O1086" s="16"/>
      <c r="P1086" s="17"/>
      <c r="Q1086" s="12"/>
      <c r="R1086" s="13"/>
    </row>
    <row r="1087" spans="1:18" ht="15.75" customHeight="1">
      <c r="A1087" s="1"/>
      <c r="B1087" s="6" t="s">
        <v>23</v>
      </c>
      <c r="C1087" s="6">
        <v>1197831</v>
      </c>
      <c r="D1087" s="7">
        <v>44198</v>
      </c>
      <c r="E1087" s="6" t="s">
        <v>24</v>
      </c>
      <c r="F1087" s="6" t="s">
        <v>56</v>
      </c>
      <c r="G1087" s="6" t="s">
        <v>57</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c r="A1088" s="1"/>
      <c r="B1088" s="6" t="s">
        <v>23</v>
      </c>
      <c r="C1088" s="6">
        <v>1197831</v>
      </c>
      <c r="D1088" s="7">
        <v>44198</v>
      </c>
      <c r="E1088" s="6" t="s">
        <v>24</v>
      </c>
      <c r="F1088" s="6" t="s">
        <v>56</v>
      </c>
      <c r="G1088" s="6" t="s">
        <v>57</v>
      </c>
      <c r="H1088" s="6" t="s">
        <v>19</v>
      </c>
      <c r="I1088" s="8">
        <v>0.3</v>
      </c>
      <c r="J1088" s="9">
        <v>4750</v>
      </c>
      <c r="K1088" s="10">
        <f t="shared" si="8"/>
        <v>1425</v>
      </c>
      <c r="L1088" s="10">
        <f t="shared" si="9"/>
        <v>570</v>
      </c>
      <c r="M1088" s="11">
        <v>0.39999999999999997</v>
      </c>
      <c r="O1088" s="16"/>
      <c r="P1088" s="17"/>
      <c r="Q1088" s="12"/>
      <c r="R1088" s="13"/>
    </row>
    <row r="1089" spans="1:18" ht="15.75" customHeight="1">
      <c r="A1089" s="1"/>
      <c r="B1089" s="6" t="s">
        <v>23</v>
      </c>
      <c r="C1089" s="6">
        <v>1197831</v>
      </c>
      <c r="D1089" s="7">
        <v>44198</v>
      </c>
      <c r="E1089" s="6" t="s">
        <v>24</v>
      </c>
      <c r="F1089" s="6" t="s">
        <v>56</v>
      </c>
      <c r="G1089" s="6" t="s">
        <v>57</v>
      </c>
      <c r="H1089" s="6" t="s">
        <v>20</v>
      </c>
      <c r="I1089" s="8">
        <v>0.35</v>
      </c>
      <c r="J1089" s="9">
        <v>4750</v>
      </c>
      <c r="K1089" s="10">
        <f t="shared" si="8"/>
        <v>1662.5</v>
      </c>
      <c r="L1089" s="10">
        <f t="shared" si="9"/>
        <v>831.25</v>
      </c>
      <c r="M1089" s="11">
        <v>0.5</v>
      </c>
      <c r="O1089" s="16"/>
      <c r="P1089" s="17"/>
      <c r="Q1089" s="12"/>
      <c r="R1089" s="13"/>
    </row>
    <row r="1090" spans="1:18" ht="15.75" customHeight="1">
      <c r="A1090" s="1"/>
      <c r="B1090" s="6" t="s">
        <v>23</v>
      </c>
      <c r="C1090" s="6">
        <v>1197831</v>
      </c>
      <c r="D1090" s="7">
        <v>44198</v>
      </c>
      <c r="E1090" s="6" t="s">
        <v>24</v>
      </c>
      <c r="F1090" s="6" t="s">
        <v>56</v>
      </c>
      <c r="G1090" s="6" t="s">
        <v>57</v>
      </c>
      <c r="H1090" s="6" t="s">
        <v>21</v>
      </c>
      <c r="I1090" s="8">
        <v>0.4</v>
      </c>
      <c r="J1090" s="9">
        <v>3250</v>
      </c>
      <c r="K1090" s="10">
        <f t="shared" si="8"/>
        <v>1300</v>
      </c>
      <c r="L1090" s="10">
        <f t="shared" si="9"/>
        <v>454.99999999999994</v>
      </c>
      <c r="M1090" s="11">
        <v>0.35</v>
      </c>
      <c r="O1090" s="16"/>
      <c r="P1090" s="17"/>
      <c r="Q1090" s="12"/>
      <c r="R1090" s="13"/>
    </row>
    <row r="1091" spans="1:18" ht="15.75" customHeight="1">
      <c r="A1091" s="1"/>
      <c r="B1091" s="6" t="s">
        <v>23</v>
      </c>
      <c r="C1091" s="6">
        <v>1197831</v>
      </c>
      <c r="D1091" s="7">
        <v>44198</v>
      </c>
      <c r="E1091" s="6" t="s">
        <v>24</v>
      </c>
      <c r="F1091" s="6" t="s">
        <v>56</v>
      </c>
      <c r="G1091" s="6" t="s">
        <v>57</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c r="A1092" s="1"/>
      <c r="B1092" s="6" t="s">
        <v>23</v>
      </c>
      <c r="C1092" s="6">
        <v>1197831</v>
      </c>
      <c r="D1092" s="7">
        <v>44228</v>
      </c>
      <c r="E1092" s="6" t="s">
        <v>24</v>
      </c>
      <c r="F1092" s="6" t="s">
        <v>56</v>
      </c>
      <c r="G1092" s="6" t="s">
        <v>57</v>
      </c>
      <c r="H1092" s="6" t="s">
        <v>17</v>
      </c>
      <c r="I1092" s="8">
        <v>0.25</v>
      </c>
      <c r="J1092" s="9">
        <v>6250</v>
      </c>
      <c r="K1092" s="10">
        <f t="shared" si="8"/>
        <v>1562.5</v>
      </c>
      <c r="L1092" s="10">
        <f t="shared" si="9"/>
        <v>625</v>
      </c>
      <c r="M1092" s="11">
        <v>0.39999999999999997</v>
      </c>
      <c r="O1092" s="16"/>
      <c r="P1092" s="17"/>
      <c r="Q1092" s="12"/>
      <c r="R1092" s="13"/>
    </row>
    <row r="1093" spans="1:18" ht="15.75" customHeight="1">
      <c r="A1093" s="1"/>
      <c r="B1093" s="6" t="s">
        <v>23</v>
      </c>
      <c r="C1093" s="6">
        <v>1197831</v>
      </c>
      <c r="D1093" s="7">
        <v>44228</v>
      </c>
      <c r="E1093" s="6" t="s">
        <v>24</v>
      </c>
      <c r="F1093" s="6" t="s">
        <v>56</v>
      </c>
      <c r="G1093" s="6" t="s">
        <v>57</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c r="A1094" s="1"/>
      <c r="B1094" s="6" t="s">
        <v>23</v>
      </c>
      <c r="C1094" s="6">
        <v>1197831</v>
      </c>
      <c r="D1094" s="7">
        <v>44228</v>
      </c>
      <c r="E1094" s="6" t="s">
        <v>24</v>
      </c>
      <c r="F1094" s="6" t="s">
        <v>56</v>
      </c>
      <c r="G1094" s="6" t="s">
        <v>57</v>
      </c>
      <c r="H1094" s="6" t="s">
        <v>19</v>
      </c>
      <c r="I1094" s="8">
        <v>0.35</v>
      </c>
      <c r="J1094" s="9">
        <v>4250</v>
      </c>
      <c r="K1094" s="10">
        <f t="shared" si="8"/>
        <v>1487.5</v>
      </c>
      <c r="L1094" s="10">
        <f t="shared" si="9"/>
        <v>595</v>
      </c>
      <c r="M1094" s="11">
        <v>0.39999999999999997</v>
      </c>
      <c r="O1094" s="16"/>
      <c r="P1094" s="17"/>
      <c r="Q1094" s="12"/>
      <c r="R1094" s="13"/>
    </row>
    <row r="1095" spans="1:18" ht="15.75" customHeight="1">
      <c r="A1095" s="1"/>
      <c r="B1095" s="6" t="s">
        <v>23</v>
      </c>
      <c r="C1095" s="6">
        <v>1197831</v>
      </c>
      <c r="D1095" s="7">
        <v>44228</v>
      </c>
      <c r="E1095" s="6" t="s">
        <v>24</v>
      </c>
      <c r="F1095" s="6" t="s">
        <v>56</v>
      </c>
      <c r="G1095" s="6" t="s">
        <v>57</v>
      </c>
      <c r="H1095" s="6" t="s">
        <v>20</v>
      </c>
      <c r="I1095" s="8">
        <v>0.35</v>
      </c>
      <c r="J1095" s="9">
        <v>3750</v>
      </c>
      <c r="K1095" s="10">
        <f t="shared" si="8"/>
        <v>1312.5</v>
      </c>
      <c r="L1095" s="10">
        <f t="shared" si="9"/>
        <v>656.25</v>
      </c>
      <c r="M1095" s="11">
        <v>0.5</v>
      </c>
      <c r="O1095" s="16"/>
      <c r="P1095" s="17"/>
      <c r="Q1095" s="12"/>
      <c r="R1095" s="13"/>
    </row>
    <row r="1096" spans="1:18" ht="15.75" customHeight="1">
      <c r="A1096" s="1"/>
      <c r="B1096" s="6" t="s">
        <v>23</v>
      </c>
      <c r="C1096" s="6">
        <v>1197831</v>
      </c>
      <c r="D1096" s="7">
        <v>44228</v>
      </c>
      <c r="E1096" s="6" t="s">
        <v>24</v>
      </c>
      <c r="F1096" s="6" t="s">
        <v>56</v>
      </c>
      <c r="G1096" s="6" t="s">
        <v>57</v>
      </c>
      <c r="H1096" s="6" t="s">
        <v>21</v>
      </c>
      <c r="I1096" s="8">
        <v>0.4</v>
      </c>
      <c r="J1096" s="9">
        <v>2500</v>
      </c>
      <c r="K1096" s="10">
        <f t="shared" si="8"/>
        <v>1000</v>
      </c>
      <c r="L1096" s="10">
        <f t="shared" si="9"/>
        <v>350</v>
      </c>
      <c r="M1096" s="11">
        <v>0.35</v>
      </c>
      <c r="O1096" s="16"/>
      <c r="P1096" s="17"/>
      <c r="Q1096" s="12"/>
      <c r="R1096" s="13"/>
    </row>
    <row r="1097" spans="1:18" ht="15.75" customHeight="1">
      <c r="A1097" s="1"/>
      <c r="B1097" s="6" t="s">
        <v>23</v>
      </c>
      <c r="C1097" s="6">
        <v>1197831</v>
      </c>
      <c r="D1097" s="7">
        <v>44228</v>
      </c>
      <c r="E1097" s="6" t="s">
        <v>24</v>
      </c>
      <c r="F1097" s="6" t="s">
        <v>56</v>
      </c>
      <c r="G1097" s="6" t="s">
        <v>57</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c r="A1098" s="1"/>
      <c r="B1098" s="6" t="s">
        <v>23</v>
      </c>
      <c r="C1098" s="6">
        <v>1197831</v>
      </c>
      <c r="D1098" s="7">
        <v>44258</v>
      </c>
      <c r="E1098" s="6" t="s">
        <v>24</v>
      </c>
      <c r="F1098" s="6" t="s">
        <v>56</v>
      </c>
      <c r="G1098" s="6" t="s">
        <v>57</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c r="A1099" s="1"/>
      <c r="B1099" s="6" t="s">
        <v>23</v>
      </c>
      <c r="C1099" s="6">
        <v>1197831</v>
      </c>
      <c r="D1099" s="7">
        <v>44258</v>
      </c>
      <c r="E1099" s="6" t="s">
        <v>24</v>
      </c>
      <c r="F1099" s="6" t="s">
        <v>56</v>
      </c>
      <c r="G1099" s="6" t="s">
        <v>57</v>
      </c>
      <c r="H1099" s="6" t="s">
        <v>18</v>
      </c>
      <c r="I1099" s="8">
        <v>0.4</v>
      </c>
      <c r="J1099" s="9">
        <v>6250</v>
      </c>
      <c r="K1099" s="10">
        <f t="shared" si="8"/>
        <v>2500</v>
      </c>
      <c r="L1099" s="10">
        <f t="shared" si="9"/>
        <v>1125</v>
      </c>
      <c r="M1099" s="11">
        <v>0.44999999999999996</v>
      </c>
      <c r="O1099" s="16"/>
      <c r="P1099" s="17"/>
      <c r="Q1099" s="12"/>
      <c r="R1099" s="13"/>
    </row>
    <row r="1100" spans="1:18" ht="15.75" customHeight="1">
      <c r="A1100" s="1"/>
      <c r="B1100" s="6" t="s">
        <v>23</v>
      </c>
      <c r="C1100" s="6">
        <v>1197831</v>
      </c>
      <c r="D1100" s="7">
        <v>44258</v>
      </c>
      <c r="E1100" s="6" t="s">
        <v>24</v>
      </c>
      <c r="F1100" s="6" t="s">
        <v>56</v>
      </c>
      <c r="G1100" s="6" t="s">
        <v>57</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c r="A1101" s="1"/>
      <c r="B1101" s="6" t="s">
        <v>23</v>
      </c>
      <c r="C1101" s="6">
        <v>1197831</v>
      </c>
      <c r="D1101" s="7">
        <v>44258</v>
      </c>
      <c r="E1101" s="6" t="s">
        <v>24</v>
      </c>
      <c r="F1101" s="6" t="s">
        <v>56</v>
      </c>
      <c r="G1101" s="6" t="s">
        <v>57</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c r="A1102" s="1"/>
      <c r="B1102" s="6" t="s">
        <v>23</v>
      </c>
      <c r="C1102" s="6">
        <v>1197831</v>
      </c>
      <c r="D1102" s="7">
        <v>44258</v>
      </c>
      <c r="E1102" s="6" t="s">
        <v>24</v>
      </c>
      <c r="F1102" s="6" t="s">
        <v>56</v>
      </c>
      <c r="G1102" s="6" t="s">
        <v>57</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c r="A1103" s="1"/>
      <c r="B1103" s="6" t="s">
        <v>23</v>
      </c>
      <c r="C1103" s="6">
        <v>1197831</v>
      </c>
      <c r="D1103" s="7">
        <v>44258</v>
      </c>
      <c r="E1103" s="6" t="s">
        <v>24</v>
      </c>
      <c r="F1103" s="6" t="s">
        <v>56</v>
      </c>
      <c r="G1103" s="6" t="s">
        <v>57</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c r="A1104" s="1"/>
      <c r="B1104" s="6" t="s">
        <v>23</v>
      </c>
      <c r="C1104" s="6">
        <v>1197831</v>
      </c>
      <c r="D1104" s="7">
        <v>44288</v>
      </c>
      <c r="E1104" s="6" t="s">
        <v>24</v>
      </c>
      <c r="F1104" s="6" t="s">
        <v>56</v>
      </c>
      <c r="G1104" s="6" t="s">
        <v>57</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c r="A1105" s="1"/>
      <c r="B1105" s="6" t="s">
        <v>23</v>
      </c>
      <c r="C1105" s="6">
        <v>1197831</v>
      </c>
      <c r="D1105" s="7">
        <v>44288</v>
      </c>
      <c r="E1105" s="6" t="s">
        <v>24</v>
      </c>
      <c r="F1105" s="6" t="s">
        <v>56</v>
      </c>
      <c r="G1105" s="6" t="s">
        <v>57</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c r="A1106" s="1"/>
      <c r="B1106" s="6" t="s">
        <v>23</v>
      </c>
      <c r="C1106" s="6">
        <v>1197831</v>
      </c>
      <c r="D1106" s="7">
        <v>44288</v>
      </c>
      <c r="E1106" s="6" t="s">
        <v>24</v>
      </c>
      <c r="F1106" s="6" t="s">
        <v>56</v>
      </c>
      <c r="G1106" s="6" t="s">
        <v>57</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c r="A1107" s="1"/>
      <c r="B1107" s="6" t="s">
        <v>23</v>
      </c>
      <c r="C1107" s="6">
        <v>1197831</v>
      </c>
      <c r="D1107" s="7">
        <v>44288</v>
      </c>
      <c r="E1107" s="6" t="s">
        <v>24</v>
      </c>
      <c r="F1107" s="6" t="s">
        <v>56</v>
      </c>
      <c r="G1107" s="6" t="s">
        <v>57</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c r="A1108" s="1"/>
      <c r="B1108" s="6" t="s">
        <v>23</v>
      </c>
      <c r="C1108" s="6">
        <v>1197831</v>
      </c>
      <c r="D1108" s="7">
        <v>44288</v>
      </c>
      <c r="E1108" s="6" t="s">
        <v>24</v>
      </c>
      <c r="F1108" s="6" t="s">
        <v>56</v>
      </c>
      <c r="G1108" s="6" t="s">
        <v>57</v>
      </c>
      <c r="H1108" s="6" t="s">
        <v>21</v>
      </c>
      <c r="I1108" s="8">
        <v>0.25</v>
      </c>
      <c r="J1108" s="9">
        <v>2750</v>
      </c>
      <c r="K1108" s="10">
        <f t="shared" si="8"/>
        <v>687.5</v>
      </c>
      <c r="L1108" s="10">
        <f t="shared" si="9"/>
        <v>275</v>
      </c>
      <c r="M1108" s="11">
        <v>0.39999999999999997</v>
      </c>
      <c r="O1108" s="16"/>
      <c r="P1108" s="17"/>
      <c r="Q1108" s="12"/>
      <c r="R1108" s="13"/>
    </row>
    <row r="1109" spans="1:18" ht="15.75" customHeight="1">
      <c r="A1109" s="1"/>
      <c r="B1109" s="6" t="s">
        <v>23</v>
      </c>
      <c r="C1109" s="6">
        <v>1197831</v>
      </c>
      <c r="D1109" s="7">
        <v>44288</v>
      </c>
      <c r="E1109" s="6" t="s">
        <v>24</v>
      </c>
      <c r="F1109" s="6" t="s">
        <v>56</v>
      </c>
      <c r="G1109" s="6" t="s">
        <v>57</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c r="A1110" s="1"/>
      <c r="B1110" s="6" t="s">
        <v>23</v>
      </c>
      <c r="C1110" s="6">
        <v>1197831</v>
      </c>
      <c r="D1110" s="7">
        <v>44318</v>
      </c>
      <c r="E1110" s="6" t="s">
        <v>24</v>
      </c>
      <c r="F1110" s="6" t="s">
        <v>56</v>
      </c>
      <c r="G1110" s="6" t="s">
        <v>57</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c r="A1111" s="1"/>
      <c r="B1111" s="6" t="s">
        <v>23</v>
      </c>
      <c r="C1111" s="6">
        <v>1197831</v>
      </c>
      <c r="D1111" s="7">
        <v>44318</v>
      </c>
      <c r="E1111" s="6" t="s">
        <v>24</v>
      </c>
      <c r="F1111" s="6" t="s">
        <v>56</v>
      </c>
      <c r="G1111" s="6" t="s">
        <v>57</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c r="A1112" s="1"/>
      <c r="B1112" s="6" t="s">
        <v>23</v>
      </c>
      <c r="C1112" s="6">
        <v>1197831</v>
      </c>
      <c r="D1112" s="7">
        <v>44318</v>
      </c>
      <c r="E1112" s="6" t="s">
        <v>24</v>
      </c>
      <c r="F1112" s="6" t="s">
        <v>56</v>
      </c>
      <c r="G1112" s="6" t="s">
        <v>57</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c r="A1113" s="1"/>
      <c r="B1113" s="6" t="s">
        <v>23</v>
      </c>
      <c r="C1113" s="6">
        <v>1197831</v>
      </c>
      <c r="D1113" s="7">
        <v>44318</v>
      </c>
      <c r="E1113" s="6" t="s">
        <v>24</v>
      </c>
      <c r="F1113" s="6" t="s">
        <v>56</v>
      </c>
      <c r="G1113" s="6" t="s">
        <v>57</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c r="A1114" s="1"/>
      <c r="B1114" s="6" t="s">
        <v>23</v>
      </c>
      <c r="C1114" s="6">
        <v>1197831</v>
      </c>
      <c r="D1114" s="7">
        <v>44318</v>
      </c>
      <c r="E1114" s="6" t="s">
        <v>24</v>
      </c>
      <c r="F1114" s="6" t="s">
        <v>56</v>
      </c>
      <c r="G1114" s="6" t="s">
        <v>57</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c r="A1115" s="1"/>
      <c r="B1115" s="6" t="s">
        <v>23</v>
      </c>
      <c r="C1115" s="6">
        <v>1197831</v>
      </c>
      <c r="D1115" s="7">
        <v>44318</v>
      </c>
      <c r="E1115" s="6" t="s">
        <v>24</v>
      </c>
      <c r="F1115" s="6" t="s">
        <v>56</v>
      </c>
      <c r="G1115" s="6" t="s">
        <v>57</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c r="A1116" s="1"/>
      <c r="B1116" s="6" t="s">
        <v>23</v>
      </c>
      <c r="C1116" s="6">
        <v>1197831</v>
      </c>
      <c r="D1116" s="7">
        <v>44348</v>
      </c>
      <c r="E1116" s="6" t="s">
        <v>24</v>
      </c>
      <c r="F1116" s="6" t="s">
        <v>56</v>
      </c>
      <c r="G1116" s="6" t="s">
        <v>57</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c r="A1117" s="1"/>
      <c r="B1117" s="6" t="s">
        <v>23</v>
      </c>
      <c r="C1117" s="6">
        <v>1197831</v>
      </c>
      <c r="D1117" s="7">
        <v>44348</v>
      </c>
      <c r="E1117" s="6" t="s">
        <v>24</v>
      </c>
      <c r="F1117" s="6" t="s">
        <v>56</v>
      </c>
      <c r="G1117" s="6" t="s">
        <v>57</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c r="A1118" s="1"/>
      <c r="B1118" s="6" t="s">
        <v>23</v>
      </c>
      <c r="C1118" s="6">
        <v>1197831</v>
      </c>
      <c r="D1118" s="7">
        <v>44348</v>
      </c>
      <c r="E1118" s="6" t="s">
        <v>24</v>
      </c>
      <c r="F1118" s="6" t="s">
        <v>56</v>
      </c>
      <c r="G1118" s="6" t="s">
        <v>57</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c r="A1119" s="1"/>
      <c r="B1119" s="6" t="s">
        <v>23</v>
      </c>
      <c r="C1119" s="6">
        <v>1197831</v>
      </c>
      <c r="D1119" s="7">
        <v>44348</v>
      </c>
      <c r="E1119" s="6" t="s">
        <v>24</v>
      </c>
      <c r="F1119" s="6" t="s">
        <v>56</v>
      </c>
      <c r="G1119" s="6" t="s">
        <v>57</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c r="A1120" s="1"/>
      <c r="B1120" s="6" t="s">
        <v>23</v>
      </c>
      <c r="C1120" s="6">
        <v>1197831</v>
      </c>
      <c r="D1120" s="7">
        <v>44348</v>
      </c>
      <c r="E1120" s="6" t="s">
        <v>24</v>
      </c>
      <c r="F1120" s="6" t="s">
        <v>56</v>
      </c>
      <c r="G1120" s="6" t="s">
        <v>57</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c r="A1121" s="1"/>
      <c r="B1121" s="6" t="s">
        <v>23</v>
      </c>
      <c r="C1121" s="6">
        <v>1197831</v>
      </c>
      <c r="D1121" s="7">
        <v>44348</v>
      </c>
      <c r="E1121" s="6" t="s">
        <v>24</v>
      </c>
      <c r="F1121" s="6" t="s">
        <v>56</v>
      </c>
      <c r="G1121" s="6" t="s">
        <v>57</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c r="A1122" s="1"/>
      <c r="B1122" s="6" t="s">
        <v>23</v>
      </c>
      <c r="C1122" s="6">
        <v>1197831</v>
      </c>
      <c r="D1122" s="7">
        <v>44380</v>
      </c>
      <c r="E1122" s="6" t="s">
        <v>24</v>
      </c>
      <c r="F1122" s="6" t="s">
        <v>56</v>
      </c>
      <c r="G1122" s="6" t="s">
        <v>57</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c r="A1123" s="1"/>
      <c r="B1123" s="6" t="s">
        <v>23</v>
      </c>
      <c r="C1123" s="6">
        <v>1197831</v>
      </c>
      <c r="D1123" s="7">
        <v>44380</v>
      </c>
      <c r="E1123" s="6" t="s">
        <v>24</v>
      </c>
      <c r="F1123" s="6" t="s">
        <v>56</v>
      </c>
      <c r="G1123" s="6" t="s">
        <v>57</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c r="A1124" s="1"/>
      <c r="B1124" s="6" t="s">
        <v>23</v>
      </c>
      <c r="C1124" s="6">
        <v>1197831</v>
      </c>
      <c r="D1124" s="7">
        <v>44380</v>
      </c>
      <c r="E1124" s="6" t="s">
        <v>24</v>
      </c>
      <c r="F1124" s="6" t="s">
        <v>56</v>
      </c>
      <c r="G1124" s="6" t="s">
        <v>57</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c r="A1125" s="1"/>
      <c r="B1125" s="6" t="s">
        <v>23</v>
      </c>
      <c r="C1125" s="6">
        <v>1197831</v>
      </c>
      <c r="D1125" s="7">
        <v>44380</v>
      </c>
      <c r="E1125" s="6" t="s">
        <v>24</v>
      </c>
      <c r="F1125" s="6" t="s">
        <v>56</v>
      </c>
      <c r="G1125" s="6" t="s">
        <v>57</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c r="A1126" s="1"/>
      <c r="B1126" s="6" t="s">
        <v>23</v>
      </c>
      <c r="C1126" s="6">
        <v>1197831</v>
      </c>
      <c r="D1126" s="7">
        <v>44380</v>
      </c>
      <c r="E1126" s="6" t="s">
        <v>24</v>
      </c>
      <c r="F1126" s="6" t="s">
        <v>56</v>
      </c>
      <c r="G1126" s="6" t="s">
        <v>57</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c r="A1127" s="1"/>
      <c r="B1127" s="6" t="s">
        <v>23</v>
      </c>
      <c r="C1127" s="6">
        <v>1197831</v>
      </c>
      <c r="D1127" s="7">
        <v>44380</v>
      </c>
      <c r="E1127" s="6" t="s">
        <v>24</v>
      </c>
      <c r="F1127" s="6" t="s">
        <v>56</v>
      </c>
      <c r="G1127" s="6" t="s">
        <v>57</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c r="A1128" s="1"/>
      <c r="B1128" s="6" t="s">
        <v>23</v>
      </c>
      <c r="C1128" s="6">
        <v>1197831</v>
      </c>
      <c r="D1128" s="7">
        <v>44413</v>
      </c>
      <c r="E1128" s="6" t="s">
        <v>24</v>
      </c>
      <c r="F1128" s="6" t="s">
        <v>56</v>
      </c>
      <c r="G1128" s="6" t="s">
        <v>57</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c r="A1129" s="1"/>
      <c r="B1129" s="6" t="s">
        <v>23</v>
      </c>
      <c r="C1129" s="6">
        <v>1197831</v>
      </c>
      <c r="D1129" s="7">
        <v>44413</v>
      </c>
      <c r="E1129" s="6" t="s">
        <v>24</v>
      </c>
      <c r="F1129" s="6" t="s">
        <v>56</v>
      </c>
      <c r="G1129" s="6" t="s">
        <v>57</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c r="A1130" s="1"/>
      <c r="B1130" s="6" t="s">
        <v>23</v>
      </c>
      <c r="C1130" s="6">
        <v>1197831</v>
      </c>
      <c r="D1130" s="7">
        <v>44413</v>
      </c>
      <c r="E1130" s="6" t="s">
        <v>24</v>
      </c>
      <c r="F1130" s="6" t="s">
        <v>56</v>
      </c>
      <c r="G1130" s="6" t="s">
        <v>57</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c r="A1131" s="1"/>
      <c r="B1131" s="6" t="s">
        <v>23</v>
      </c>
      <c r="C1131" s="6">
        <v>1197831</v>
      </c>
      <c r="D1131" s="7">
        <v>44413</v>
      </c>
      <c r="E1131" s="6" t="s">
        <v>24</v>
      </c>
      <c r="F1131" s="6" t="s">
        <v>56</v>
      </c>
      <c r="G1131" s="6" t="s">
        <v>57</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c r="A1132" s="1"/>
      <c r="B1132" s="6" t="s">
        <v>23</v>
      </c>
      <c r="C1132" s="6">
        <v>1197831</v>
      </c>
      <c r="D1132" s="7">
        <v>44413</v>
      </c>
      <c r="E1132" s="6" t="s">
        <v>24</v>
      </c>
      <c r="F1132" s="6" t="s">
        <v>56</v>
      </c>
      <c r="G1132" s="6" t="s">
        <v>57</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c r="A1133" s="1"/>
      <c r="B1133" s="6" t="s">
        <v>23</v>
      </c>
      <c r="C1133" s="6">
        <v>1197831</v>
      </c>
      <c r="D1133" s="7">
        <v>44413</v>
      </c>
      <c r="E1133" s="6" t="s">
        <v>24</v>
      </c>
      <c r="F1133" s="6" t="s">
        <v>56</v>
      </c>
      <c r="G1133" s="6" t="s">
        <v>57</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c r="A1134" s="1"/>
      <c r="B1134" s="6" t="s">
        <v>23</v>
      </c>
      <c r="C1134" s="6">
        <v>1197831</v>
      </c>
      <c r="D1134" s="7">
        <v>44441</v>
      </c>
      <c r="E1134" s="6" t="s">
        <v>24</v>
      </c>
      <c r="F1134" s="6" t="s">
        <v>56</v>
      </c>
      <c r="G1134" s="6" t="s">
        <v>57</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c r="A1135" s="1"/>
      <c r="B1135" s="6" t="s">
        <v>23</v>
      </c>
      <c r="C1135" s="6">
        <v>1197831</v>
      </c>
      <c r="D1135" s="7">
        <v>44441</v>
      </c>
      <c r="E1135" s="6" t="s">
        <v>24</v>
      </c>
      <c r="F1135" s="6" t="s">
        <v>56</v>
      </c>
      <c r="G1135" s="6" t="s">
        <v>57</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c r="A1136" s="1"/>
      <c r="B1136" s="6" t="s">
        <v>23</v>
      </c>
      <c r="C1136" s="6">
        <v>1197831</v>
      </c>
      <c r="D1136" s="7">
        <v>44441</v>
      </c>
      <c r="E1136" s="6" t="s">
        <v>24</v>
      </c>
      <c r="F1136" s="6" t="s">
        <v>56</v>
      </c>
      <c r="G1136" s="6" t="s">
        <v>57</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c r="A1137" s="1"/>
      <c r="B1137" s="6" t="s">
        <v>23</v>
      </c>
      <c r="C1137" s="6">
        <v>1197831</v>
      </c>
      <c r="D1137" s="7">
        <v>44441</v>
      </c>
      <c r="E1137" s="6" t="s">
        <v>24</v>
      </c>
      <c r="F1137" s="6" t="s">
        <v>56</v>
      </c>
      <c r="G1137" s="6" t="s">
        <v>57</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c r="A1138" s="1"/>
      <c r="B1138" s="6" t="s">
        <v>23</v>
      </c>
      <c r="C1138" s="6">
        <v>1197831</v>
      </c>
      <c r="D1138" s="7">
        <v>44441</v>
      </c>
      <c r="E1138" s="6" t="s">
        <v>24</v>
      </c>
      <c r="F1138" s="6" t="s">
        <v>56</v>
      </c>
      <c r="G1138" s="6" t="s">
        <v>57</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c r="A1139" s="1"/>
      <c r="B1139" s="6" t="s">
        <v>23</v>
      </c>
      <c r="C1139" s="6">
        <v>1197831</v>
      </c>
      <c r="D1139" s="7">
        <v>44441</v>
      </c>
      <c r="E1139" s="6" t="s">
        <v>24</v>
      </c>
      <c r="F1139" s="6" t="s">
        <v>56</v>
      </c>
      <c r="G1139" s="6" t="s">
        <v>57</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c r="A1140" s="1"/>
      <c r="B1140" s="6" t="s">
        <v>23</v>
      </c>
      <c r="C1140" s="6">
        <v>1197831</v>
      </c>
      <c r="D1140" s="7">
        <v>44470</v>
      </c>
      <c r="E1140" s="6" t="s">
        <v>24</v>
      </c>
      <c r="F1140" s="6" t="s">
        <v>56</v>
      </c>
      <c r="G1140" s="6" t="s">
        <v>57</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c r="A1141" s="1"/>
      <c r="B1141" s="6" t="s">
        <v>23</v>
      </c>
      <c r="C1141" s="6">
        <v>1197831</v>
      </c>
      <c r="D1141" s="7">
        <v>44470</v>
      </c>
      <c r="E1141" s="6" t="s">
        <v>24</v>
      </c>
      <c r="F1141" s="6" t="s">
        <v>56</v>
      </c>
      <c r="G1141" s="6" t="s">
        <v>57</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c r="A1142" s="1"/>
      <c r="B1142" s="6" t="s">
        <v>23</v>
      </c>
      <c r="C1142" s="6">
        <v>1197831</v>
      </c>
      <c r="D1142" s="7">
        <v>44470</v>
      </c>
      <c r="E1142" s="6" t="s">
        <v>24</v>
      </c>
      <c r="F1142" s="6" t="s">
        <v>56</v>
      </c>
      <c r="G1142" s="6" t="s">
        <v>57</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c r="A1143" s="1"/>
      <c r="B1143" s="6" t="s">
        <v>23</v>
      </c>
      <c r="C1143" s="6">
        <v>1197831</v>
      </c>
      <c r="D1143" s="7">
        <v>44470</v>
      </c>
      <c r="E1143" s="6" t="s">
        <v>24</v>
      </c>
      <c r="F1143" s="6" t="s">
        <v>56</v>
      </c>
      <c r="G1143" s="6" t="s">
        <v>57</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c r="A1144" s="1"/>
      <c r="B1144" s="6" t="s">
        <v>23</v>
      </c>
      <c r="C1144" s="6">
        <v>1197831</v>
      </c>
      <c r="D1144" s="7">
        <v>44470</v>
      </c>
      <c r="E1144" s="6" t="s">
        <v>24</v>
      </c>
      <c r="F1144" s="6" t="s">
        <v>56</v>
      </c>
      <c r="G1144" s="6" t="s">
        <v>57</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c r="A1145" s="1"/>
      <c r="B1145" s="6" t="s">
        <v>23</v>
      </c>
      <c r="C1145" s="6">
        <v>1197831</v>
      </c>
      <c r="D1145" s="7">
        <v>44470</v>
      </c>
      <c r="E1145" s="6" t="s">
        <v>24</v>
      </c>
      <c r="F1145" s="6" t="s">
        <v>56</v>
      </c>
      <c r="G1145" s="6" t="s">
        <v>57</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c r="A1146" s="1"/>
      <c r="B1146" s="6" t="s">
        <v>23</v>
      </c>
      <c r="C1146" s="6">
        <v>1197831</v>
      </c>
      <c r="D1146" s="7">
        <v>44502</v>
      </c>
      <c r="E1146" s="6" t="s">
        <v>24</v>
      </c>
      <c r="F1146" s="6" t="s">
        <v>56</v>
      </c>
      <c r="G1146" s="6" t="s">
        <v>57</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c r="A1147" s="1"/>
      <c r="B1147" s="6" t="s">
        <v>23</v>
      </c>
      <c r="C1147" s="6">
        <v>1197831</v>
      </c>
      <c r="D1147" s="7">
        <v>44502</v>
      </c>
      <c r="E1147" s="6" t="s">
        <v>24</v>
      </c>
      <c r="F1147" s="6" t="s">
        <v>56</v>
      </c>
      <c r="G1147" s="6" t="s">
        <v>57</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c r="A1148" s="1"/>
      <c r="B1148" s="6" t="s">
        <v>23</v>
      </c>
      <c r="C1148" s="6">
        <v>1197831</v>
      </c>
      <c r="D1148" s="7">
        <v>44502</v>
      </c>
      <c r="E1148" s="6" t="s">
        <v>24</v>
      </c>
      <c r="F1148" s="6" t="s">
        <v>56</v>
      </c>
      <c r="G1148" s="6" t="s">
        <v>57</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c r="A1149" s="1"/>
      <c r="B1149" s="6" t="s">
        <v>23</v>
      </c>
      <c r="C1149" s="6">
        <v>1197831</v>
      </c>
      <c r="D1149" s="7">
        <v>44502</v>
      </c>
      <c r="E1149" s="6" t="s">
        <v>24</v>
      </c>
      <c r="F1149" s="6" t="s">
        <v>56</v>
      </c>
      <c r="G1149" s="6" t="s">
        <v>57</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c r="A1150" s="1"/>
      <c r="B1150" s="6" t="s">
        <v>23</v>
      </c>
      <c r="C1150" s="6">
        <v>1197831</v>
      </c>
      <c r="D1150" s="7">
        <v>44502</v>
      </c>
      <c r="E1150" s="6" t="s">
        <v>24</v>
      </c>
      <c r="F1150" s="6" t="s">
        <v>56</v>
      </c>
      <c r="G1150" s="6" t="s">
        <v>57</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c r="A1151" s="1"/>
      <c r="B1151" s="6" t="s">
        <v>23</v>
      </c>
      <c r="C1151" s="6">
        <v>1197831</v>
      </c>
      <c r="D1151" s="7">
        <v>44502</v>
      </c>
      <c r="E1151" s="6" t="s">
        <v>24</v>
      </c>
      <c r="F1151" s="6" t="s">
        <v>56</v>
      </c>
      <c r="G1151" s="6" t="s">
        <v>57</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c r="A1152" s="1"/>
      <c r="B1152" s="6" t="s">
        <v>23</v>
      </c>
      <c r="C1152" s="6">
        <v>1197831</v>
      </c>
      <c r="D1152" s="7">
        <v>44531</v>
      </c>
      <c r="E1152" s="6" t="s">
        <v>24</v>
      </c>
      <c r="F1152" s="6" t="s">
        <v>56</v>
      </c>
      <c r="G1152" s="6" t="s">
        <v>57</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c r="A1153" s="1"/>
      <c r="B1153" s="6" t="s">
        <v>23</v>
      </c>
      <c r="C1153" s="6">
        <v>1197831</v>
      </c>
      <c r="D1153" s="7">
        <v>44531</v>
      </c>
      <c r="E1153" s="6" t="s">
        <v>24</v>
      </c>
      <c r="F1153" s="6" t="s">
        <v>56</v>
      </c>
      <c r="G1153" s="6" t="s">
        <v>57</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c r="A1154" s="1"/>
      <c r="B1154" s="6" t="s">
        <v>23</v>
      </c>
      <c r="C1154" s="6">
        <v>1197831</v>
      </c>
      <c r="D1154" s="7">
        <v>44531</v>
      </c>
      <c r="E1154" s="6" t="s">
        <v>24</v>
      </c>
      <c r="F1154" s="6" t="s">
        <v>56</v>
      </c>
      <c r="G1154" s="6" t="s">
        <v>57</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c r="A1155" s="1"/>
      <c r="B1155" s="6" t="s">
        <v>23</v>
      </c>
      <c r="C1155" s="6">
        <v>1197831</v>
      </c>
      <c r="D1155" s="7">
        <v>44531</v>
      </c>
      <c r="E1155" s="6" t="s">
        <v>24</v>
      </c>
      <c r="F1155" s="6" t="s">
        <v>56</v>
      </c>
      <c r="G1155" s="6" t="s">
        <v>57</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c r="A1156" s="1"/>
      <c r="B1156" s="6" t="s">
        <v>23</v>
      </c>
      <c r="C1156" s="6">
        <v>1197831</v>
      </c>
      <c r="D1156" s="7">
        <v>44531</v>
      </c>
      <c r="E1156" s="6" t="s">
        <v>24</v>
      </c>
      <c r="F1156" s="6" t="s">
        <v>56</v>
      </c>
      <c r="G1156" s="6" t="s">
        <v>57</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c r="A1157" s="1"/>
      <c r="B1157" s="6" t="s">
        <v>23</v>
      </c>
      <c r="C1157" s="6">
        <v>1197831</v>
      </c>
      <c r="D1157" s="7">
        <v>44531</v>
      </c>
      <c r="E1157" s="6" t="s">
        <v>24</v>
      </c>
      <c r="F1157" s="6" t="s">
        <v>56</v>
      </c>
      <c r="G1157" s="6" t="s">
        <v>57</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c r="A1158" s="1"/>
      <c r="B1158" s="6" t="s">
        <v>14</v>
      </c>
      <c r="C1158" s="6">
        <v>1185732</v>
      </c>
      <c r="D1158" s="7">
        <v>44217</v>
      </c>
      <c r="E1158" s="6" t="s">
        <v>15</v>
      </c>
      <c r="F1158" s="6" t="s">
        <v>58</v>
      </c>
      <c r="G1158" s="6" t="s">
        <v>59</v>
      </c>
      <c r="H1158" s="6" t="s">
        <v>17</v>
      </c>
      <c r="I1158" s="8">
        <v>0.4</v>
      </c>
      <c r="J1158" s="9">
        <v>4500</v>
      </c>
      <c r="K1158" s="10">
        <f t="shared" si="8"/>
        <v>1800</v>
      </c>
      <c r="L1158" s="10">
        <f t="shared" si="9"/>
        <v>630</v>
      </c>
      <c r="M1158" s="11">
        <v>0.35</v>
      </c>
      <c r="O1158" s="16"/>
      <c r="P1158" s="17"/>
      <c r="Q1158" s="12"/>
      <c r="R1158" s="13"/>
    </row>
    <row r="1159" spans="1:18" ht="15.75" customHeight="1">
      <c r="A1159" s="1"/>
      <c r="B1159" s="6" t="s">
        <v>14</v>
      </c>
      <c r="C1159" s="6">
        <v>1185732</v>
      </c>
      <c r="D1159" s="7">
        <v>44217</v>
      </c>
      <c r="E1159" s="6" t="s">
        <v>15</v>
      </c>
      <c r="F1159" s="6" t="s">
        <v>58</v>
      </c>
      <c r="G1159" s="6" t="s">
        <v>59</v>
      </c>
      <c r="H1159" s="6" t="s">
        <v>18</v>
      </c>
      <c r="I1159" s="8">
        <v>0.4</v>
      </c>
      <c r="J1159" s="9">
        <v>2500</v>
      </c>
      <c r="K1159" s="10">
        <f t="shared" si="8"/>
        <v>1000</v>
      </c>
      <c r="L1159" s="10">
        <f t="shared" si="9"/>
        <v>350</v>
      </c>
      <c r="M1159" s="11">
        <v>0.35</v>
      </c>
      <c r="O1159" s="16"/>
      <c r="P1159" s="17"/>
      <c r="Q1159" s="12"/>
      <c r="R1159" s="13"/>
    </row>
    <row r="1160" spans="1:18" ht="15.75" customHeight="1">
      <c r="A1160" s="1"/>
      <c r="B1160" s="6" t="s">
        <v>14</v>
      </c>
      <c r="C1160" s="6">
        <v>1185732</v>
      </c>
      <c r="D1160" s="7">
        <v>44217</v>
      </c>
      <c r="E1160" s="6" t="s">
        <v>15</v>
      </c>
      <c r="F1160" s="6" t="s">
        <v>58</v>
      </c>
      <c r="G1160" s="6" t="s">
        <v>59</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c r="A1161" s="1"/>
      <c r="B1161" s="6" t="s">
        <v>14</v>
      </c>
      <c r="C1161" s="6">
        <v>1185732</v>
      </c>
      <c r="D1161" s="7">
        <v>44217</v>
      </c>
      <c r="E1161" s="6" t="s">
        <v>15</v>
      </c>
      <c r="F1161" s="6" t="s">
        <v>58</v>
      </c>
      <c r="G1161" s="6" t="s">
        <v>59</v>
      </c>
      <c r="H1161" s="6" t="s">
        <v>20</v>
      </c>
      <c r="I1161" s="8">
        <v>0.35</v>
      </c>
      <c r="J1161" s="9">
        <v>1000</v>
      </c>
      <c r="K1161" s="10">
        <f t="shared" si="8"/>
        <v>350</v>
      </c>
      <c r="L1161" s="10">
        <f t="shared" si="9"/>
        <v>105</v>
      </c>
      <c r="M1161" s="11">
        <v>0.3</v>
      </c>
      <c r="O1161" s="16"/>
      <c r="P1161" s="17"/>
      <c r="Q1161" s="12"/>
      <c r="R1161" s="13"/>
    </row>
    <row r="1162" spans="1:18" ht="15.75" customHeight="1">
      <c r="A1162" s="1"/>
      <c r="B1162" s="6" t="s">
        <v>14</v>
      </c>
      <c r="C1162" s="6">
        <v>1185732</v>
      </c>
      <c r="D1162" s="7">
        <v>44217</v>
      </c>
      <c r="E1162" s="6" t="s">
        <v>15</v>
      </c>
      <c r="F1162" s="6" t="s">
        <v>58</v>
      </c>
      <c r="G1162" s="6" t="s">
        <v>59</v>
      </c>
      <c r="H1162" s="6" t="s">
        <v>21</v>
      </c>
      <c r="I1162" s="8">
        <v>0.5</v>
      </c>
      <c r="J1162" s="9">
        <v>1500</v>
      </c>
      <c r="K1162" s="10">
        <f t="shared" si="8"/>
        <v>750</v>
      </c>
      <c r="L1162" s="10">
        <f t="shared" si="9"/>
        <v>187.5</v>
      </c>
      <c r="M1162" s="11">
        <v>0.25</v>
      </c>
      <c r="O1162" s="16"/>
      <c r="P1162" s="17"/>
      <c r="Q1162" s="12"/>
      <c r="R1162" s="13"/>
    </row>
    <row r="1163" spans="1:18" ht="15.75" customHeight="1">
      <c r="A1163" s="1"/>
      <c r="B1163" s="6" t="s">
        <v>14</v>
      </c>
      <c r="C1163" s="6">
        <v>1185732</v>
      </c>
      <c r="D1163" s="7">
        <v>44217</v>
      </c>
      <c r="E1163" s="6" t="s">
        <v>15</v>
      </c>
      <c r="F1163" s="6" t="s">
        <v>58</v>
      </c>
      <c r="G1163" s="6" t="s">
        <v>59</v>
      </c>
      <c r="H1163" s="6" t="s">
        <v>22</v>
      </c>
      <c r="I1163" s="8">
        <v>0.4</v>
      </c>
      <c r="J1163" s="9">
        <v>2500</v>
      </c>
      <c r="K1163" s="10">
        <f t="shared" si="8"/>
        <v>1000</v>
      </c>
      <c r="L1163" s="10">
        <f t="shared" si="9"/>
        <v>400</v>
      </c>
      <c r="M1163" s="11">
        <v>0.4</v>
      </c>
      <c r="O1163" s="16"/>
      <c r="P1163" s="17"/>
      <c r="Q1163" s="12"/>
      <c r="R1163" s="13"/>
    </row>
    <row r="1164" spans="1:18" ht="15.75" customHeight="1">
      <c r="A1164" s="1"/>
      <c r="B1164" s="6" t="s">
        <v>14</v>
      </c>
      <c r="C1164" s="6">
        <v>1185732</v>
      </c>
      <c r="D1164" s="7">
        <v>44246</v>
      </c>
      <c r="E1164" s="6" t="s">
        <v>15</v>
      </c>
      <c r="F1164" s="6" t="s">
        <v>58</v>
      </c>
      <c r="G1164" s="6" t="s">
        <v>59</v>
      </c>
      <c r="H1164" s="6" t="s">
        <v>17</v>
      </c>
      <c r="I1164" s="8">
        <v>0.4</v>
      </c>
      <c r="J1164" s="9">
        <v>5000</v>
      </c>
      <c r="K1164" s="10">
        <f t="shared" si="8"/>
        <v>2000</v>
      </c>
      <c r="L1164" s="10">
        <f t="shared" si="9"/>
        <v>700</v>
      </c>
      <c r="M1164" s="11">
        <v>0.35</v>
      </c>
      <c r="O1164" s="16"/>
      <c r="P1164" s="17"/>
      <c r="Q1164" s="12"/>
      <c r="R1164" s="13"/>
    </row>
    <row r="1165" spans="1:18" ht="15.75" customHeight="1">
      <c r="A1165" s="1"/>
      <c r="B1165" s="6" t="s">
        <v>14</v>
      </c>
      <c r="C1165" s="6">
        <v>1185732</v>
      </c>
      <c r="D1165" s="7">
        <v>44246</v>
      </c>
      <c r="E1165" s="6" t="s">
        <v>15</v>
      </c>
      <c r="F1165" s="6" t="s">
        <v>58</v>
      </c>
      <c r="G1165" s="6" t="s">
        <v>59</v>
      </c>
      <c r="H1165" s="6" t="s">
        <v>18</v>
      </c>
      <c r="I1165" s="8">
        <v>0.4</v>
      </c>
      <c r="J1165" s="9">
        <v>1500</v>
      </c>
      <c r="K1165" s="10">
        <f t="shared" si="8"/>
        <v>600</v>
      </c>
      <c r="L1165" s="10">
        <f t="shared" si="9"/>
        <v>210</v>
      </c>
      <c r="M1165" s="11">
        <v>0.35</v>
      </c>
      <c r="O1165" s="16"/>
      <c r="P1165" s="17"/>
      <c r="Q1165" s="12"/>
      <c r="R1165" s="13"/>
    </row>
    <row r="1166" spans="1:18" ht="15.75" customHeight="1">
      <c r="A1166" s="1"/>
      <c r="B1166" s="6" t="s">
        <v>14</v>
      </c>
      <c r="C1166" s="6">
        <v>1185732</v>
      </c>
      <c r="D1166" s="7">
        <v>44246</v>
      </c>
      <c r="E1166" s="6" t="s">
        <v>15</v>
      </c>
      <c r="F1166" s="6" t="s">
        <v>58</v>
      </c>
      <c r="G1166" s="6" t="s">
        <v>59</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c r="A1167" s="1"/>
      <c r="B1167" s="6" t="s">
        <v>14</v>
      </c>
      <c r="C1167" s="6">
        <v>1185732</v>
      </c>
      <c r="D1167" s="7">
        <v>44246</v>
      </c>
      <c r="E1167" s="6" t="s">
        <v>15</v>
      </c>
      <c r="F1167" s="6" t="s">
        <v>58</v>
      </c>
      <c r="G1167" s="6" t="s">
        <v>59</v>
      </c>
      <c r="H1167" s="6" t="s">
        <v>20</v>
      </c>
      <c r="I1167" s="8">
        <v>0.35</v>
      </c>
      <c r="J1167" s="9">
        <v>750</v>
      </c>
      <c r="K1167" s="10">
        <f t="shared" si="8"/>
        <v>262.5</v>
      </c>
      <c r="L1167" s="10">
        <f t="shared" si="9"/>
        <v>78.75</v>
      </c>
      <c r="M1167" s="11">
        <v>0.3</v>
      </c>
      <c r="O1167" s="16"/>
      <c r="P1167" s="17"/>
      <c r="Q1167" s="12"/>
      <c r="R1167" s="13"/>
    </row>
    <row r="1168" spans="1:18" ht="15.75" customHeight="1">
      <c r="A1168" s="1"/>
      <c r="B1168" s="6" t="s">
        <v>14</v>
      </c>
      <c r="C1168" s="6">
        <v>1185732</v>
      </c>
      <c r="D1168" s="7">
        <v>44246</v>
      </c>
      <c r="E1168" s="6" t="s">
        <v>15</v>
      </c>
      <c r="F1168" s="6" t="s">
        <v>58</v>
      </c>
      <c r="G1168" s="6" t="s">
        <v>59</v>
      </c>
      <c r="H1168" s="6" t="s">
        <v>21</v>
      </c>
      <c r="I1168" s="8">
        <v>0.5</v>
      </c>
      <c r="J1168" s="9">
        <v>1500</v>
      </c>
      <c r="K1168" s="10">
        <f t="shared" si="8"/>
        <v>750</v>
      </c>
      <c r="L1168" s="10">
        <f t="shared" si="9"/>
        <v>187.5</v>
      </c>
      <c r="M1168" s="11">
        <v>0.25</v>
      </c>
      <c r="O1168" s="16"/>
      <c r="P1168" s="17"/>
      <c r="Q1168" s="12"/>
      <c r="R1168" s="13"/>
    </row>
    <row r="1169" spans="1:18" ht="15.75" customHeight="1">
      <c r="A1169" s="1"/>
      <c r="B1169" s="6" t="s">
        <v>14</v>
      </c>
      <c r="C1169" s="6">
        <v>1185732</v>
      </c>
      <c r="D1169" s="7">
        <v>44246</v>
      </c>
      <c r="E1169" s="6" t="s">
        <v>15</v>
      </c>
      <c r="F1169" s="6" t="s">
        <v>58</v>
      </c>
      <c r="G1169" s="6" t="s">
        <v>59</v>
      </c>
      <c r="H1169" s="6" t="s">
        <v>22</v>
      </c>
      <c r="I1169" s="8">
        <v>0.4</v>
      </c>
      <c r="J1169" s="9">
        <v>2500</v>
      </c>
      <c r="K1169" s="10">
        <f t="shared" si="8"/>
        <v>1000</v>
      </c>
      <c r="L1169" s="10">
        <f t="shared" si="9"/>
        <v>400</v>
      </c>
      <c r="M1169" s="11">
        <v>0.4</v>
      </c>
      <c r="O1169" s="16"/>
      <c r="P1169" s="17"/>
      <c r="Q1169" s="12"/>
      <c r="R1169" s="13"/>
    </row>
    <row r="1170" spans="1:18" ht="15.75" customHeight="1">
      <c r="A1170" s="1"/>
      <c r="B1170" s="6" t="s">
        <v>14</v>
      </c>
      <c r="C1170" s="6">
        <v>1185732</v>
      </c>
      <c r="D1170" s="7">
        <v>44272</v>
      </c>
      <c r="E1170" s="6" t="s">
        <v>15</v>
      </c>
      <c r="F1170" s="6" t="s">
        <v>58</v>
      </c>
      <c r="G1170" s="6" t="s">
        <v>59</v>
      </c>
      <c r="H1170" s="6" t="s">
        <v>17</v>
      </c>
      <c r="I1170" s="8">
        <v>0.4</v>
      </c>
      <c r="J1170" s="9">
        <v>4700</v>
      </c>
      <c r="K1170" s="10">
        <f t="shared" si="8"/>
        <v>1880</v>
      </c>
      <c r="L1170" s="10">
        <f t="shared" si="9"/>
        <v>658</v>
      </c>
      <c r="M1170" s="11">
        <v>0.35</v>
      </c>
      <c r="O1170" s="16"/>
      <c r="P1170" s="17"/>
      <c r="Q1170" s="12"/>
      <c r="R1170" s="13"/>
    </row>
    <row r="1171" spans="1:18" ht="15.75" customHeight="1">
      <c r="A1171" s="1"/>
      <c r="B1171" s="6" t="s">
        <v>14</v>
      </c>
      <c r="C1171" s="6">
        <v>1185732</v>
      </c>
      <c r="D1171" s="7">
        <v>44272</v>
      </c>
      <c r="E1171" s="6" t="s">
        <v>15</v>
      </c>
      <c r="F1171" s="6" t="s">
        <v>58</v>
      </c>
      <c r="G1171" s="6" t="s">
        <v>59</v>
      </c>
      <c r="H1171" s="6" t="s">
        <v>18</v>
      </c>
      <c r="I1171" s="8">
        <v>0.4</v>
      </c>
      <c r="J1171" s="9">
        <v>1750</v>
      </c>
      <c r="K1171" s="10">
        <f t="shared" si="8"/>
        <v>700</v>
      </c>
      <c r="L1171" s="10">
        <f t="shared" si="9"/>
        <v>244.99999999999997</v>
      </c>
      <c r="M1171" s="11">
        <v>0.35</v>
      </c>
      <c r="O1171" s="16"/>
      <c r="P1171" s="17"/>
      <c r="Q1171" s="12"/>
      <c r="R1171" s="13"/>
    </row>
    <row r="1172" spans="1:18" ht="15.75" customHeight="1">
      <c r="A1172" s="1"/>
      <c r="B1172" s="6" t="s">
        <v>14</v>
      </c>
      <c r="C1172" s="6">
        <v>1185732</v>
      </c>
      <c r="D1172" s="7">
        <v>44272</v>
      </c>
      <c r="E1172" s="6" t="s">
        <v>15</v>
      </c>
      <c r="F1172" s="6" t="s">
        <v>58</v>
      </c>
      <c r="G1172" s="6" t="s">
        <v>59</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c r="A1173" s="1"/>
      <c r="B1173" s="6" t="s">
        <v>14</v>
      </c>
      <c r="C1173" s="6">
        <v>1185732</v>
      </c>
      <c r="D1173" s="7">
        <v>44272</v>
      </c>
      <c r="E1173" s="6" t="s">
        <v>15</v>
      </c>
      <c r="F1173" s="6" t="s">
        <v>58</v>
      </c>
      <c r="G1173" s="6" t="s">
        <v>59</v>
      </c>
      <c r="H1173" s="6" t="s">
        <v>20</v>
      </c>
      <c r="I1173" s="8">
        <v>0.35</v>
      </c>
      <c r="J1173" s="9">
        <v>500</v>
      </c>
      <c r="K1173" s="10">
        <f t="shared" si="8"/>
        <v>175</v>
      </c>
      <c r="L1173" s="10">
        <f t="shared" si="9"/>
        <v>52.5</v>
      </c>
      <c r="M1173" s="11">
        <v>0.3</v>
      </c>
      <c r="O1173" s="16"/>
      <c r="P1173" s="17"/>
      <c r="Q1173" s="12"/>
      <c r="R1173" s="13"/>
    </row>
    <row r="1174" spans="1:18" ht="15.75" customHeight="1">
      <c r="A1174" s="1"/>
      <c r="B1174" s="6" t="s">
        <v>14</v>
      </c>
      <c r="C1174" s="6">
        <v>1185732</v>
      </c>
      <c r="D1174" s="7">
        <v>44272</v>
      </c>
      <c r="E1174" s="6" t="s">
        <v>15</v>
      </c>
      <c r="F1174" s="6" t="s">
        <v>58</v>
      </c>
      <c r="G1174" s="6" t="s">
        <v>59</v>
      </c>
      <c r="H1174" s="6" t="s">
        <v>21</v>
      </c>
      <c r="I1174" s="8">
        <v>0.5</v>
      </c>
      <c r="J1174" s="9">
        <v>1000</v>
      </c>
      <c r="K1174" s="10">
        <f t="shared" si="8"/>
        <v>500</v>
      </c>
      <c r="L1174" s="10">
        <f t="shared" si="9"/>
        <v>125</v>
      </c>
      <c r="M1174" s="11">
        <v>0.25</v>
      </c>
      <c r="O1174" s="16"/>
      <c r="P1174" s="17"/>
      <c r="Q1174" s="12"/>
      <c r="R1174" s="13"/>
    </row>
    <row r="1175" spans="1:18" ht="15.75" customHeight="1">
      <c r="A1175" s="1"/>
      <c r="B1175" s="6" t="s">
        <v>14</v>
      </c>
      <c r="C1175" s="6">
        <v>1185732</v>
      </c>
      <c r="D1175" s="7">
        <v>44272</v>
      </c>
      <c r="E1175" s="6" t="s">
        <v>15</v>
      </c>
      <c r="F1175" s="6" t="s">
        <v>58</v>
      </c>
      <c r="G1175" s="6" t="s">
        <v>59</v>
      </c>
      <c r="H1175" s="6" t="s">
        <v>22</v>
      </c>
      <c r="I1175" s="8">
        <v>0.4</v>
      </c>
      <c r="J1175" s="9">
        <v>2000</v>
      </c>
      <c r="K1175" s="10">
        <f t="shared" si="8"/>
        <v>800</v>
      </c>
      <c r="L1175" s="10">
        <f t="shared" si="9"/>
        <v>320</v>
      </c>
      <c r="M1175" s="11">
        <v>0.4</v>
      </c>
      <c r="O1175" s="16"/>
      <c r="P1175" s="17"/>
      <c r="Q1175" s="12"/>
      <c r="R1175" s="13"/>
    </row>
    <row r="1176" spans="1:18" ht="15.75" customHeight="1">
      <c r="A1176" s="1"/>
      <c r="B1176" s="6" t="s">
        <v>14</v>
      </c>
      <c r="C1176" s="6">
        <v>1185732</v>
      </c>
      <c r="D1176" s="7">
        <v>44304</v>
      </c>
      <c r="E1176" s="6" t="s">
        <v>15</v>
      </c>
      <c r="F1176" s="6" t="s">
        <v>58</v>
      </c>
      <c r="G1176" s="6" t="s">
        <v>59</v>
      </c>
      <c r="H1176" s="6" t="s">
        <v>17</v>
      </c>
      <c r="I1176" s="8">
        <v>0.4</v>
      </c>
      <c r="J1176" s="9">
        <v>4500</v>
      </c>
      <c r="K1176" s="10">
        <f t="shared" si="8"/>
        <v>1800</v>
      </c>
      <c r="L1176" s="10">
        <f t="shared" si="9"/>
        <v>630</v>
      </c>
      <c r="M1176" s="11">
        <v>0.35</v>
      </c>
      <c r="O1176" s="16"/>
      <c r="P1176" s="17"/>
      <c r="Q1176" s="12"/>
      <c r="R1176" s="13"/>
    </row>
    <row r="1177" spans="1:18" ht="15.75" customHeight="1">
      <c r="A1177" s="1"/>
      <c r="B1177" s="6" t="s">
        <v>14</v>
      </c>
      <c r="C1177" s="6">
        <v>1185732</v>
      </c>
      <c r="D1177" s="7">
        <v>44304</v>
      </c>
      <c r="E1177" s="6" t="s">
        <v>15</v>
      </c>
      <c r="F1177" s="6" t="s">
        <v>58</v>
      </c>
      <c r="G1177" s="6" t="s">
        <v>59</v>
      </c>
      <c r="H1177" s="6" t="s">
        <v>18</v>
      </c>
      <c r="I1177" s="8">
        <v>0.4</v>
      </c>
      <c r="J1177" s="9">
        <v>1500</v>
      </c>
      <c r="K1177" s="10">
        <f t="shared" si="8"/>
        <v>600</v>
      </c>
      <c r="L1177" s="10">
        <f t="shared" si="9"/>
        <v>210</v>
      </c>
      <c r="M1177" s="11">
        <v>0.35</v>
      </c>
      <c r="O1177" s="16"/>
      <c r="P1177" s="17"/>
      <c r="Q1177" s="12"/>
      <c r="R1177" s="13"/>
    </row>
    <row r="1178" spans="1:18" ht="15.75" customHeight="1">
      <c r="A1178" s="1"/>
      <c r="B1178" s="6" t="s">
        <v>14</v>
      </c>
      <c r="C1178" s="6">
        <v>1185732</v>
      </c>
      <c r="D1178" s="7">
        <v>44304</v>
      </c>
      <c r="E1178" s="6" t="s">
        <v>15</v>
      </c>
      <c r="F1178" s="6" t="s">
        <v>58</v>
      </c>
      <c r="G1178" s="6" t="s">
        <v>59</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c r="A1179" s="1"/>
      <c r="B1179" s="6" t="s">
        <v>14</v>
      </c>
      <c r="C1179" s="6">
        <v>1185732</v>
      </c>
      <c r="D1179" s="7">
        <v>44304</v>
      </c>
      <c r="E1179" s="6" t="s">
        <v>15</v>
      </c>
      <c r="F1179" s="6" t="s">
        <v>58</v>
      </c>
      <c r="G1179" s="6" t="s">
        <v>59</v>
      </c>
      <c r="H1179" s="6" t="s">
        <v>20</v>
      </c>
      <c r="I1179" s="8">
        <v>0.35</v>
      </c>
      <c r="J1179" s="9">
        <v>750</v>
      </c>
      <c r="K1179" s="10">
        <f t="shared" si="8"/>
        <v>262.5</v>
      </c>
      <c r="L1179" s="10">
        <f t="shared" si="9"/>
        <v>78.75</v>
      </c>
      <c r="M1179" s="11">
        <v>0.3</v>
      </c>
      <c r="O1179" s="16"/>
      <c r="P1179" s="17"/>
      <c r="Q1179" s="12"/>
      <c r="R1179" s="13"/>
    </row>
    <row r="1180" spans="1:18" ht="15.75" customHeight="1">
      <c r="A1180" s="1"/>
      <c r="B1180" s="6" t="s">
        <v>14</v>
      </c>
      <c r="C1180" s="6">
        <v>1185732</v>
      </c>
      <c r="D1180" s="7">
        <v>44304</v>
      </c>
      <c r="E1180" s="6" t="s">
        <v>15</v>
      </c>
      <c r="F1180" s="6" t="s">
        <v>58</v>
      </c>
      <c r="G1180" s="6" t="s">
        <v>59</v>
      </c>
      <c r="H1180" s="6" t="s">
        <v>21</v>
      </c>
      <c r="I1180" s="8">
        <v>0.5</v>
      </c>
      <c r="J1180" s="9">
        <v>750</v>
      </c>
      <c r="K1180" s="10">
        <f t="shared" si="8"/>
        <v>375</v>
      </c>
      <c r="L1180" s="10">
        <f t="shared" si="9"/>
        <v>93.75</v>
      </c>
      <c r="M1180" s="11">
        <v>0.25</v>
      </c>
      <c r="O1180" s="16"/>
      <c r="P1180" s="17"/>
      <c r="Q1180" s="12"/>
      <c r="R1180" s="13"/>
    </row>
    <row r="1181" spans="1:18" ht="15.75" customHeight="1">
      <c r="A1181" s="1"/>
      <c r="B1181" s="6" t="s">
        <v>14</v>
      </c>
      <c r="C1181" s="6">
        <v>1185732</v>
      </c>
      <c r="D1181" s="7">
        <v>44304</v>
      </c>
      <c r="E1181" s="6" t="s">
        <v>15</v>
      </c>
      <c r="F1181" s="6" t="s">
        <v>58</v>
      </c>
      <c r="G1181" s="6" t="s">
        <v>59</v>
      </c>
      <c r="H1181" s="6" t="s">
        <v>22</v>
      </c>
      <c r="I1181" s="8">
        <v>0.4</v>
      </c>
      <c r="J1181" s="9">
        <v>2250</v>
      </c>
      <c r="K1181" s="10">
        <f t="shared" si="8"/>
        <v>900</v>
      </c>
      <c r="L1181" s="10">
        <f t="shared" si="9"/>
        <v>360</v>
      </c>
      <c r="M1181" s="11">
        <v>0.4</v>
      </c>
      <c r="O1181" s="16"/>
      <c r="P1181" s="17"/>
      <c r="Q1181" s="12"/>
      <c r="R1181" s="13"/>
    </row>
    <row r="1182" spans="1:18" ht="15.75" customHeight="1">
      <c r="A1182" s="1"/>
      <c r="B1182" s="6" t="s">
        <v>14</v>
      </c>
      <c r="C1182" s="6">
        <v>1185732</v>
      </c>
      <c r="D1182" s="7">
        <v>44333</v>
      </c>
      <c r="E1182" s="6" t="s">
        <v>15</v>
      </c>
      <c r="F1182" s="6" t="s">
        <v>58</v>
      </c>
      <c r="G1182" s="6" t="s">
        <v>59</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c r="A1183" s="1"/>
      <c r="B1183" s="6" t="s">
        <v>14</v>
      </c>
      <c r="C1183" s="6">
        <v>1185732</v>
      </c>
      <c r="D1183" s="7">
        <v>44333</v>
      </c>
      <c r="E1183" s="6" t="s">
        <v>15</v>
      </c>
      <c r="F1183" s="6" t="s">
        <v>58</v>
      </c>
      <c r="G1183" s="6" t="s">
        <v>59</v>
      </c>
      <c r="H1183" s="6" t="s">
        <v>18</v>
      </c>
      <c r="I1183" s="8">
        <v>0.5</v>
      </c>
      <c r="J1183" s="9">
        <v>2000</v>
      </c>
      <c r="K1183" s="10">
        <f t="shared" si="8"/>
        <v>1000</v>
      </c>
      <c r="L1183" s="10">
        <f t="shared" si="9"/>
        <v>350</v>
      </c>
      <c r="M1183" s="11">
        <v>0.35</v>
      </c>
      <c r="O1183" s="16"/>
      <c r="P1183" s="17"/>
      <c r="Q1183" s="12"/>
      <c r="R1183" s="13"/>
    </row>
    <row r="1184" spans="1:18" ht="15.75" customHeight="1">
      <c r="A1184" s="1"/>
      <c r="B1184" s="6" t="s">
        <v>14</v>
      </c>
      <c r="C1184" s="6">
        <v>1185732</v>
      </c>
      <c r="D1184" s="7">
        <v>44333</v>
      </c>
      <c r="E1184" s="6" t="s">
        <v>15</v>
      </c>
      <c r="F1184" s="6" t="s">
        <v>58</v>
      </c>
      <c r="G1184" s="6" t="s">
        <v>59</v>
      </c>
      <c r="H1184" s="6" t="s">
        <v>19</v>
      </c>
      <c r="I1184" s="8">
        <v>0.45</v>
      </c>
      <c r="J1184" s="9">
        <v>1750</v>
      </c>
      <c r="K1184" s="10">
        <f t="shared" si="8"/>
        <v>787.5</v>
      </c>
      <c r="L1184" s="10">
        <f t="shared" si="9"/>
        <v>315</v>
      </c>
      <c r="M1184" s="11">
        <v>0.39999999999999997</v>
      </c>
      <c r="O1184" s="16"/>
      <c r="P1184" s="17"/>
      <c r="Q1184" s="12"/>
      <c r="R1184" s="13"/>
    </row>
    <row r="1185" spans="1:18" ht="15.75" customHeight="1">
      <c r="A1185" s="1"/>
      <c r="B1185" s="6" t="s">
        <v>14</v>
      </c>
      <c r="C1185" s="6">
        <v>1185732</v>
      </c>
      <c r="D1185" s="7">
        <v>44333</v>
      </c>
      <c r="E1185" s="6" t="s">
        <v>15</v>
      </c>
      <c r="F1185" s="6" t="s">
        <v>58</v>
      </c>
      <c r="G1185" s="6" t="s">
        <v>59</v>
      </c>
      <c r="H1185" s="6" t="s">
        <v>20</v>
      </c>
      <c r="I1185" s="8">
        <v>0.45</v>
      </c>
      <c r="J1185" s="9">
        <v>1250</v>
      </c>
      <c r="K1185" s="10">
        <f t="shared" si="8"/>
        <v>562.5</v>
      </c>
      <c r="L1185" s="10">
        <f t="shared" si="9"/>
        <v>168.75</v>
      </c>
      <c r="M1185" s="11">
        <v>0.3</v>
      </c>
      <c r="O1185" s="16"/>
      <c r="P1185" s="17"/>
      <c r="Q1185" s="12"/>
      <c r="R1185" s="13"/>
    </row>
    <row r="1186" spans="1:18" ht="15.75" customHeight="1">
      <c r="A1186" s="1"/>
      <c r="B1186" s="6" t="s">
        <v>14</v>
      </c>
      <c r="C1186" s="6">
        <v>1185732</v>
      </c>
      <c r="D1186" s="7">
        <v>44333</v>
      </c>
      <c r="E1186" s="6" t="s">
        <v>15</v>
      </c>
      <c r="F1186" s="6" t="s">
        <v>58</v>
      </c>
      <c r="G1186" s="6" t="s">
        <v>59</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c r="A1187" s="1"/>
      <c r="B1187" s="6" t="s">
        <v>14</v>
      </c>
      <c r="C1187" s="6">
        <v>1185732</v>
      </c>
      <c r="D1187" s="7">
        <v>44333</v>
      </c>
      <c r="E1187" s="6" t="s">
        <v>15</v>
      </c>
      <c r="F1187" s="6" t="s">
        <v>58</v>
      </c>
      <c r="G1187" s="6" t="s">
        <v>59</v>
      </c>
      <c r="H1187" s="6" t="s">
        <v>22</v>
      </c>
      <c r="I1187" s="8">
        <v>0.6</v>
      </c>
      <c r="J1187" s="9">
        <v>2750</v>
      </c>
      <c r="K1187" s="10">
        <f t="shared" si="8"/>
        <v>1650</v>
      </c>
      <c r="L1187" s="10">
        <f t="shared" si="9"/>
        <v>660</v>
      </c>
      <c r="M1187" s="11">
        <v>0.4</v>
      </c>
      <c r="O1187" s="16"/>
      <c r="P1187" s="17"/>
      <c r="Q1187" s="12"/>
      <c r="R1187" s="13"/>
    </row>
    <row r="1188" spans="1:18" ht="15.75" customHeight="1">
      <c r="A1188" s="1"/>
      <c r="B1188" s="6" t="s">
        <v>14</v>
      </c>
      <c r="C1188" s="6">
        <v>1185732</v>
      </c>
      <c r="D1188" s="7">
        <v>44366</v>
      </c>
      <c r="E1188" s="6" t="s">
        <v>15</v>
      </c>
      <c r="F1188" s="6" t="s">
        <v>58</v>
      </c>
      <c r="G1188" s="6" t="s">
        <v>59</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c r="A1189" s="1"/>
      <c r="B1189" s="6" t="s">
        <v>14</v>
      </c>
      <c r="C1189" s="6">
        <v>1185732</v>
      </c>
      <c r="D1189" s="7">
        <v>44366</v>
      </c>
      <c r="E1189" s="6" t="s">
        <v>15</v>
      </c>
      <c r="F1189" s="6" t="s">
        <v>58</v>
      </c>
      <c r="G1189" s="6" t="s">
        <v>59</v>
      </c>
      <c r="H1189" s="6" t="s">
        <v>18</v>
      </c>
      <c r="I1189" s="8">
        <v>0.5</v>
      </c>
      <c r="J1189" s="9">
        <v>2750</v>
      </c>
      <c r="K1189" s="10">
        <f t="shared" si="8"/>
        <v>1375</v>
      </c>
      <c r="L1189" s="10">
        <f t="shared" si="9"/>
        <v>481.24999999999994</v>
      </c>
      <c r="M1189" s="11">
        <v>0.35</v>
      </c>
      <c r="O1189" s="16"/>
      <c r="P1189" s="17"/>
      <c r="Q1189" s="12"/>
      <c r="R1189" s="13"/>
    </row>
    <row r="1190" spans="1:18" ht="15.75" customHeight="1">
      <c r="A1190" s="1"/>
      <c r="B1190" s="6" t="s">
        <v>14</v>
      </c>
      <c r="C1190" s="6">
        <v>1185732</v>
      </c>
      <c r="D1190" s="7">
        <v>44366</v>
      </c>
      <c r="E1190" s="6" t="s">
        <v>15</v>
      </c>
      <c r="F1190" s="6" t="s">
        <v>58</v>
      </c>
      <c r="G1190" s="6" t="s">
        <v>59</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c r="A1191" s="1"/>
      <c r="B1191" s="6" t="s">
        <v>14</v>
      </c>
      <c r="C1191" s="6">
        <v>1185732</v>
      </c>
      <c r="D1191" s="7">
        <v>44366</v>
      </c>
      <c r="E1191" s="6" t="s">
        <v>15</v>
      </c>
      <c r="F1191" s="6" t="s">
        <v>58</v>
      </c>
      <c r="G1191" s="6" t="s">
        <v>59</v>
      </c>
      <c r="H1191" s="6" t="s">
        <v>20</v>
      </c>
      <c r="I1191" s="8">
        <v>0.45</v>
      </c>
      <c r="J1191" s="9">
        <v>1750</v>
      </c>
      <c r="K1191" s="10">
        <f t="shared" si="8"/>
        <v>787.5</v>
      </c>
      <c r="L1191" s="10">
        <f t="shared" si="9"/>
        <v>236.25</v>
      </c>
      <c r="M1191" s="11">
        <v>0.3</v>
      </c>
      <c r="O1191" s="16"/>
      <c r="P1191" s="17"/>
      <c r="Q1191" s="12"/>
      <c r="R1191" s="13"/>
    </row>
    <row r="1192" spans="1:18" ht="15.75" customHeight="1">
      <c r="A1192" s="1"/>
      <c r="B1192" s="6" t="s">
        <v>14</v>
      </c>
      <c r="C1192" s="6">
        <v>1185732</v>
      </c>
      <c r="D1192" s="7">
        <v>44366</v>
      </c>
      <c r="E1192" s="6" t="s">
        <v>15</v>
      </c>
      <c r="F1192" s="6" t="s">
        <v>58</v>
      </c>
      <c r="G1192" s="6" t="s">
        <v>59</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c r="A1193" s="1"/>
      <c r="B1193" s="6" t="s">
        <v>14</v>
      </c>
      <c r="C1193" s="6">
        <v>1185732</v>
      </c>
      <c r="D1193" s="7">
        <v>44366</v>
      </c>
      <c r="E1193" s="6" t="s">
        <v>15</v>
      </c>
      <c r="F1193" s="6" t="s">
        <v>58</v>
      </c>
      <c r="G1193" s="6" t="s">
        <v>59</v>
      </c>
      <c r="H1193" s="6" t="s">
        <v>22</v>
      </c>
      <c r="I1193" s="8">
        <v>0.6</v>
      </c>
      <c r="J1193" s="9">
        <v>3250</v>
      </c>
      <c r="K1193" s="10">
        <f t="shared" si="8"/>
        <v>1950</v>
      </c>
      <c r="L1193" s="10">
        <f t="shared" si="9"/>
        <v>780</v>
      </c>
      <c r="M1193" s="11">
        <v>0.4</v>
      </c>
      <c r="O1193" s="16"/>
      <c r="P1193" s="17"/>
      <c r="Q1193" s="12"/>
      <c r="R1193" s="13"/>
    </row>
    <row r="1194" spans="1:18" ht="15.75" customHeight="1">
      <c r="A1194" s="1"/>
      <c r="B1194" s="6" t="s">
        <v>14</v>
      </c>
      <c r="C1194" s="6">
        <v>1185732</v>
      </c>
      <c r="D1194" s="7">
        <v>44394</v>
      </c>
      <c r="E1194" s="6" t="s">
        <v>15</v>
      </c>
      <c r="F1194" s="6" t="s">
        <v>58</v>
      </c>
      <c r="G1194" s="6" t="s">
        <v>59</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c r="A1195" s="1"/>
      <c r="B1195" s="6" t="s">
        <v>14</v>
      </c>
      <c r="C1195" s="6">
        <v>1185732</v>
      </c>
      <c r="D1195" s="7">
        <v>44394</v>
      </c>
      <c r="E1195" s="6" t="s">
        <v>15</v>
      </c>
      <c r="F1195" s="6" t="s">
        <v>58</v>
      </c>
      <c r="G1195" s="6" t="s">
        <v>59</v>
      </c>
      <c r="H1195" s="6" t="s">
        <v>18</v>
      </c>
      <c r="I1195" s="8">
        <v>0.5</v>
      </c>
      <c r="J1195" s="9">
        <v>3000</v>
      </c>
      <c r="K1195" s="10">
        <f t="shared" si="8"/>
        <v>1500</v>
      </c>
      <c r="L1195" s="10">
        <f t="shared" si="9"/>
        <v>525</v>
      </c>
      <c r="M1195" s="11">
        <v>0.35</v>
      </c>
      <c r="O1195" s="16"/>
      <c r="P1195" s="17"/>
      <c r="Q1195" s="12"/>
      <c r="R1195" s="13"/>
    </row>
    <row r="1196" spans="1:18" ht="15.75" customHeight="1">
      <c r="A1196" s="1"/>
      <c r="B1196" s="6" t="s">
        <v>14</v>
      </c>
      <c r="C1196" s="6">
        <v>1185732</v>
      </c>
      <c r="D1196" s="7">
        <v>44394</v>
      </c>
      <c r="E1196" s="6" t="s">
        <v>15</v>
      </c>
      <c r="F1196" s="6" t="s">
        <v>58</v>
      </c>
      <c r="G1196" s="6" t="s">
        <v>59</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c r="A1197" s="1"/>
      <c r="B1197" s="6" t="s">
        <v>14</v>
      </c>
      <c r="C1197" s="6">
        <v>1185732</v>
      </c>
      <c r="D1197" s="7">
        <v>44394</v>
      </c>
      <c r="E1197" s="6" t="s">
        <v>15</v>
      </c>
      <c r="F1197" s="6" t="s">
        <v>58</v>
      </c>
      <c r="G1197" s="6" t="s">
        <v>59</v>
      </c>
      <c r="H1197" s="6" t="s">
        <v>20</v>
      </c>
      <c r="I1197" s="8">
        <v>0.45</v>
      </c>
      <c r="J1197" s="9">
        <v>1750</v>
      </c>
      <c r="K1197" s="10">
        <f t="shared" si="8"/>
        <v>787.5</v>
      </c>
      <c r="L1197" s="10">
        <f t="shared" si="9"/>
        <v>236.25</v>
      </c>
      <c r="M1197" s="11">
        <v>0.3</v>
      </c>
      <c r="O1197" s="16"/>
      <c r="P1197" s="17"/>
      <c r="Q1197" s="12"/>
      <c r="R1197" s="13"/>
    </row>
    <row r="1198" spans="1:18" ht="15.75" customHeight="1">
      <c r="A1198" s="1"/>
      <c r="B1198" s="6" t="s">
        <v>14</v>
      </c>
      <c r="C1198" s="6">
        <v>1185732</v>
      </c>
      <c r="D1198" s="7">
        <v>44394</v>
      </c>
      <c r="E1198" s="6" t="s">
        <v>15</v>
      </c>
      <c r="F1198" s="6" t="s">
        <v>58</v>
      </c>
      <c r="G1198" s="6" t="s">
        <v>59</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c r="A1199" s="1"/>
      <c r="B1199" s="6" t="s">
        <v>14</v>
      </c>
      <c r="C1199" s="6">
        <v>1185732</v>
      </c>
      <c r="D1199" s="7">
        <v>44394</v>
      </c>
      <c r="E1199" s="6" t="s">
        <v>15</v>
      </c>
      <c r="F1199" s="6" t="s">
        <v>58</v>
      </c>
      <c r="G1199" s="6" t="s">
        <v>59</v>
      </c>
      <c r="H1199" s="6" t="s">
        <v>22</v>
      </c>
      <c r="I1199" s="8">
        <v>0.6</v>
      </c>
      <c r="J1199" s="9">
        <v>3750</v>
      </c>
      <c r="K1199" s="10">
        <f t="shared" si="8"/>
        <v>2250</v>
      </c>
      <c r="L1199" s="10">
        <f t="shared" si="9"/>
        <v>900</v>
      </c>
      <c r="M1199" s="11">
        <v>0.4</v>
      </c>
      <c r="O1199" s="16"/>
      <c r="P1199" s="17"/>
      <c r="Q1199" s="12"/>
      <c r="R1199" s="13"/>
    </row>
    <row r="1200" spans="1:18" ht="15.75" customHeight="1">
      <c r="A1200" s="1"/>
      <c r="B1200" s="6" t="s">
        <v>14</v>
      </c>
      <c r="C1200" s="6">
        <v>1185732</v>
      </c>
      <c r="D1200" s="7">
        <v>44426</v>
      </c>
      <c r="E1200" s="6" t="s">
        <v>15</v>
      </c>
      <c r="F1200" s="6" t="s">
        <v>58</v>
      </c>
      <c r="G1200" s="6" t="s">
        <v>59</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c r="A1201" s="1"/>
      <c r="B1201" s="6" t="s">
        <v>14</v>
      </c>
      <c r="C1201" s="6">
        <v>1185732</v>
      </c>
      <c r="D1201" s="7">
        <v>44426</v>
      </c>
      <c r="E1201" s="6" t="s">
        <v>15</v>
      </c>
      <c r="F1201" s="6" t="s">
        <v>58</v>
      </c>
      <c r="G1201" s="6" t="s">
        <v>59</v>
      </c>
      <c r="H1201" s="6" t="s">
        <v>18</v>
      </c>
      <c r="I1201" s="8">
        <v>0.5</v>
      </c>
      <c r="J1201" s="9">
        <v>3000</v>
      </c>
      <c r="K1201" s="10">
        <f t="shared" si="8"/>
        <v>1500</v>
      </c>
      <c r="L1201" s="10">
        <f t="shared" si="9"/>
        <v>525</v>
      </c>
      <c r="M1201" s="11">
        <v>0.35</v>
      </c>
      <c r="O1201" s="16"/>
      <c r="P1201" s="17"/>
      <c r="Q1201" s="12"/>
      <c r="R1201" s="13"/>
    </row>
    <row r="1202" spans="1:18" ht="15.75" customHeight="1">
      <c r="A1202" s="1"/>
      <c r="B1202" s="6" t="s">
        <v>14</v>
      </c>
      <c r="C1202" s="6">
        <v>1185732</v>
      </c>
      <c r="D1202" s="7">
        <v>44426</v>
      </c>
      <c r="E1202" s="6" t="s">
        <v>15</v>
      </c>
      <c r="F1202" s="6" t="s">
        <v>58</v>
      </c>
      <c r="G1202" s="6" t="s">
        <v>59</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c r="A1203" s="1"/>
      <c r="B1203" s="6" t="s">
        <v>14</v>
      </c>
      <c r="C1203" s="6">
        <v>1185732</v>
      </c>
      <c r="D1203" s="7">
        <v>44426</v>
      </c>
      <c r="E1203" s="6" t="s">
        <v>15</v>
      </c>
      <c r="F1203" s="6" t="s">
        <v>58</v>
      </c>
      <c r="G1203" s="6" t="s">
        <v>59</v>
      </c>
      <c r="H1203" s="6" t="s">
        <v>20</v>
      </c>
      <c r="I1203" s="8">
        <v>0.45</v>
      </c>
      <c r="J1203" s="9">
        <v>1750</v>
      </c>
      <c r="K1203" s="10">
        <f t="shared" si="8"/>
        <v>787.5</v>
      </c>
      <c r="L1203" s="10">
        <f t="shared" si="9"/>
        <v>236.25</v>
      </c>
      <c r="M1203" s="11">
        <v>0.3</v>
      </c>
      <c r="O1203" s="16"/>
      <c r="P1203" s="17"/>
      <c r="Q1203" s="12"/>
      <c r="R1203" s="13"/>
    </row>
    <row r="1204" spans="1:18" ht="15.75" customHeight="1">
      <c r="A1204" s="1"/>
      <c r="B1204" s="6" t="s">
        <v>14</v>
      </c>
      <c r="C1204" s="6">
        <v>1185732</v>
      </c>
      <c r="D1204" s="7">
        <v>44426</v>
      </c>
      <c r="E1204" s="6" t="s">
        <v>15</v>
      </c>
      <c r="F1204" s="6" t="s">
        <v>58</v>
      </c>
      <c r="G1204" s="6" t="s">
        <v>59</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c r="A1205" s="1"/>
      <c r="B1205" s="6" t="s">
        <v>14</v>
      </c>
      <c r="C1205" s="6">
        <v>1185732</v>
      </c>
      <c r="D1205" s="7">
        <v>44426</v>
      </c>
      <c r="E1205" s="6" t="s">
        <v>15</v>
      </c>
      <c r="F1205" s="6" t="s">
        <v>58</v>
      </c>
      <c r="G1205" s="6" t="s">
        <v>59</v>
      </c>
      <c r="H1205" s="6" t="s">
        <v>22</v>
      </c>
      <c r="I1205" s="8">
        <v>0.6</v>
      </c>
      <c r="J1205" s="9">
        <v>3250</v>
      </c>
      <c r="K1205" s="10">
        <f t="shared" si="8"/>
        <v>1950</v>
      </c>
      <c r="L1205" s="10">
        <f t="shared" si="9"/>
        <v>780</v>
      </c>
      <c r="M1205" s="11">
        <v>0.4</v>
      </c>
      <c r="O1205" s="16"/>
      <c r="P1205" s="17"/>
      <c r="Q1205" s="12"/>
      <c r="R1205" s="13"/>
    </row>
    <row r="1206" spans="1:18" ht="15.75" customHeight="1">
      <c r="A1206" s="1"/>
      <c r="B1206" s="6" t="s">
        <v>14</v>
      </c>
      <c r="C1206" s="6">
        <v>1185732</v>
      </c>
      <c r="D1206" s="7">
        <v>44456</v>
      </c>
      <c r="E1206" s="6" t="s">
        <v>15</v>
      </c>
      <c r="F1206" s="6" t="s">
        <v>58</v>
      </c>
      <c r="G1206" s="6" t="s">
        <v>59</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c r="A1207" s="1"/>
      <c r="B1207" s="6" t="s">
        <v>14</v>
      </c>
      <c r="C1207" s="6">
        <v>1185732</v>
      </c>
      <c r="D1207" s="7">
        <v>44456</v>
      </c>
      <c r="E1207" s="6" t="s">
        <v>15</v>
      </c>
      <c r="F1207" s="6" t="s">
        <v>58</v>
      </c>
      <c r="G1207" s="6" t="s">
        <v>59</v>
      </c>
      <c r="H1207" s="6" t="s">
        <v>18</v>
      </c>
      <c r="I1207" s="8">
        <v>0.5</v>
      </c>
      <c r="J1207" s="9">
        <v>2500</v>
      </c>
      <c r="K1207" s="10">
        <f t="shared" si="8"/>
        <v>1250</v>
      </c>
      <c r="L1207" s="10">
        <f t="shared" si="9"/>
        <v>437.5</v>
      </c>
      <c r="M1207" s="11">
        <v>0.35</v>
      </c>
      <c r="O1207" s="16"/>
      <c r="P1207" s="17"/>
      <c r="Q1207" s="12"/>
      <c r="R1207" s="13"/>
    </row>
    <row r="1208" spans="1:18" ht="15.75" customHeight="1">
      <c r="A1208" s="1"/>
      <c r="B1208" s="6" t="s">
        <v>14</v>
      </c>
      <c r="C1208" s="6">
        <v>1185732</v>
      </c>
      <c r="D1208" s="7">
        <v>44456</v>
      </c>
      <c r="E1208" s="6" t="s">
        <v>15</v>
      </c>
      <c r="F1208" s="6" t="s">
        <v>58</v>
      </c>
      <c r="G1208" s="6" t="s">
        <v>59</v>
      </c>
      <c r="H1208" s="6" t="s">
        <v>19</v>
      </c>
      <c r="I1208" s="8">
        <v>0.45</v>
      </c>
      <c r="J1208" s="9">
        <v>1500</v>
      </c>
      <c r="K1208" s="10">
        <f t="shared" si="8"/>
        <v>675</v>
      </c>
      <c r="L1208" s="10">
        <f t="shared" si="9"/>
        <v>270</v>
      </c>
      <c r="M1208" s="11">
        <v>0.39999999999999997</v>
      </c>
      <c r="O1208" s="16"/>
      <c r="P1208" s="17"/>
      <c r="Q1208" s="12"/>
      <c r="R1208" s="13"/>
    </row>
    <row r="1209" spans="1:18" ht="15.75" customHeight="1">
      <c r="A1209" s="1"/>
      <c r="B1209" s="6" t="s">
        <v>14</v>
      </c>
      <c r="C1209" s="6">
        <v>1185732</v>
      </c>
      <c r="D1209" s="7">
        <v>44456</v>
      </c>
      <c r="E1209" s="6" t="s">
        <v>15</v>
      </c>
      <c r="F1209" s="6" t="s">
        <v>58</v>
      </c>
      <c r="G1209" s="6" t="s">
        <v>59</v>
      </c>
      <c r="H1209" s="6" t="s">
        <v>20</v>
      </c>
      <c r="I1209" s="8">
        <v>0.45</v>
      </c>
      <c r="J1209" s="9">
        <v>1250</v>
      </c>
      <c r="K1209" s="10">
        <f t="shared" si="8"/>
        <v>562.5</v>
      </c>
      <c r="L1209" s="10">
        <f t="shared" si="9"/>
        <v>168.75</v>
      </c>
      <c r="M1209" s="11">
        <v>0.3</v>
      </c>
      <c r="O1209" s="16"/>
      <c r="P1209" s="17"/>
      <c r="Q1209" s="12"/>
      <c r="R1209" s="13"/>
    </row>
    <row r="1210" spans="1:18" ht="15.75" customHeight="1">
      <c r="A1210" s="1"/>
      <c r="B1210" s="6" t="s">
        <v>14</v>
      </c>
      <c r="C1210" s="6">
        <v>1185732</v>
      </c>
      <c r="D1210" s="7">
        <v>44456</v>
      </c>
      <c r="E1210" s="6" t="s">
        <v>15</v>
      </c>
      <c r="F1210" s="6" t="s">
        <v>58</v>
      </c>
      <c r="G1210" s="6" t="s">
        <v>59</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c r="A1211" s="1"/>
      <c r="B1211" s="6" t="s">
        <v>14</v>
      </c>
      <c r="C1211" s="6">
        <v>1185732</v>
      </c>
      <c r="D1211" s="7">
        <v>44456</v>
      </c>
      <c r="E1211" s="6" t="s">
        <v>15</v>
      </c>
      <c r="F1211" s="6" t="s">
        <v>58</v>
      </c>
      <c r="G1211" s="6" t="s">
        <v>59</v>
      </c>
      <c r="H1211" s="6" t="s">
        <v>22</v>
      </c>
      <c r="I1211" s="8">
        <v>0.6</v>
      </c>
      <c r="J1211" s="9">
        <v>2250</v>
      </c>
      <c r="K1211" s="10">
        <f t="shared" si="8"/>
        <v>1350</v>
      </c>
      <c r="L1211" s="10">
        <f t="shared" si="9"/>
        <v>540</v>
      </c>
      <c r="M1211" s="11">
        <v>0.4</v>
      </c>
      <c r="O1211" s="16"/>
      <c r="P1211" s="17"/>
      <c r="Q1211" s="12"/>
      <c r="R1211" s="13"/>
    </row>
    <row r="1212" spans="1:18" ht="15.75" customHeight="1">
      <c r="A1212" s="1"/>
      <c r="B1212" s="6" t="s">
        <v>14</v>
      </c>
      <c r="C1212" s="6">
        <v>1185732</v>
      </c>
      <c r="D1212" s="7">
        <v>44488</v>
      </c>
      <c r="E1212" s="6" t="s">
        <v>15</v>
      </c>
      <c r="F1212" s="6" t="s">
        <v>58</v>
      </c>
      <c r="G1212" s="6" t="s">
        <v>59</v>
      </c>
      <c r="H1212" s="6" t="s">
        <v>17</v>
      </c>
      <c r="I1212" s="8">
        <v>0.6</v>
      </c>
      <c r="J1212" s="9">
        <v>4000</v>
      </c>
      <c r="K1212" s="10">
        <f t="shared" si="8"/>
        <v>2400</v>
      </c>
      <c r="L1212" s="10">
        <f t="shared" si="9"/>
        <v>840</v>
      </c>
      <c r="M1212" s="11">
        <v>0.35</v>
      </c>
      <c r="O1212" s="16"/>
      <c r="P1212" s="17"/>
      <c r="Q1212" s="12"/>
      <c r="R1212" s="13"/>
    </row>
    <row r="1213" spans="1:18" ht="15.75" customHeight="1">
      <c r="A1213" s="1"/>
      <c r="B1213" s="6" t="s">
        <v>14</v>
      </c>
      <c r="C1213" s="6">
        <v>1185732</v>
      </c>
      <c r="D1213" s="7">
        <v>44488</v>
      </c>
      <c r="E1213" s="6" t="s">
        <v>15</v>
      </c>
      <c r="F1213" s="6" t="s">
        <v>58</v>
      </c>
      <c r="G1213" s="6" t="s">
        <v>59</v>
      </c>
      <c r="H1213" s="6" t="s">
        <v>18</v>
      </c>
      <c r="I1213" s="8">
        <v>0.55000000000000004</v>
      </c>
      <c r="J1213" s="9">
        <v>2250</v>
      </c>
      <c r="K1213" s="10">
        <f t="shared" si="8"/>
        <v>1237.5</v>
      </c>
      <c r="L1213" s="10">
        <f t="shared" si="9"/>
        <v>433.125</v>
      </c>
      <c r="M1213" s="11">
        <v>0.35</v>
      </c>
      <c r="O1213" s="16"/>
      <c r="P1213" s="17"/>
      <c r="Q1213" s="12"/>
      <c r="R1213" s="13"/>
    </row>
    <row r="1214" spans="1:18" ht="15.75" customHeight="1">
      <c r="A1214" s="1"/>
      <c r="B1214" s="6" t="s">
        <v>14</v>
      </c>
      <c r="C1214" s="6">
        <v>1185732</v>
      </c>
      <c r="D1214" s="7">
        <v>44488</v>
      </c>
      <c r="E1214" s="6" t="s">
        <v>15</v>
      </c>
      <c r="F1214" s="6" t="s">
        <v>58</v>
      </c>
      <c r="G1214" s="6" t="s">
        <v>59</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c r="A1215" s="1"/>
      <c r="B1215" s="6" t="s">
        <v>14</v>
      </c>
      <c r="C1215" s="6">
        <v>1185732</v>
      </c>
      <c r="D1215" s="7">
        <v>44488</v>
      </c>
      <c r="E1215" s="6" t="s">
        <v>15</v>
      </c>
      <c r="F1215" s="6" t="s">
        <v>58</v>
      </c>
      <c r="G1215" s="6" t="s">
        <v>59</v>
      </c>
      <c r="H1215" s="6" t="s">
        <v>20</v>
      </c>
      <c r="I1215" s="8">
        <v>0.55000000000000004</v>
      </c>
      <c r="J1215" s="9">
        <v>1000</v>
      </c>
      <c r="K1215" s="10">
        <f t="shared" si="8"/>
        <v>550</v>
      </c>
      <c r="L1215" s="10">
        <f t="shared" si="9"/>
        <v>165</v>
      </c>
      <c r="M1215" s="11">
        <v>0.3</v>
      </c>
      <c r="O1215" s="16"/>
      <c r="P1215" s="17"/>
      <c r="Q1215" s="12"/>
      <c r="R1215" s="13"/>
    </row>
    <row r="1216" spans="1:18" ht="15.75" customHeight="1">
      <c r="A1216" s="1"/>
      <c r="B1216" s="6" t="s">
        <v>14</v>
      </c>
      <c r="C1216" s="6">
        <v>1185732</v>
      </c>
      <c r="D1216" s="7">
        <v>44488</v>
      </c>
      <c r="E1216" s="6" t="s">
        <v>15</v>
      </c>
      <c r="F1216" s="6" t="s">
        <v>58</v>
      </c>
      <c r="G1216" s="6" t="s">
        <v>59</v>
      </c>
      <c r="H1216" s="6" t="s">
        <v>21</v>
      </c>
      <c r="I1216" s="8">
        <v>0.65</v>
      </c>
      <c r="J1216" s="9">
        <v>1000</v>
      </c>
      <c r="K1216" s="10">
        <f t="shared" si="8"/>
        <v>650</v>
      </c>
      <c r="L1216" s="10">
        <f t="shared" si="9"/>
        <v>162.5</v>
      </c>
      <c r="M1216" s="11">
        <v>0.25</v>
      </c>
      <c r="O1216" s="16"/>
      <c r="P1216" s="17"/>
      <c r="Q1216" s="12"/>
      <c r="R1216" s="13"/>
    </row>
    <row r="1217" spans="1:18" ht="15.75" customHeight="1">
      <c r="A1217" s="1"/>
      <c r="B1217" s="6" t="s">
        <v>14</v>
      </c>
      <c r="C1217" s="6">
        <v>1185732</v>
      </c>
      <c r="D1217" s="7">
        <v>44488</v>
      </c>
      <c r="E1217" s="6" t="s">
        <v>15</v>
      </c>
      <c r="F1217" s="6" t="s">
        <v>58</v>
      </c>
      <c r="G1217" s="6" t="s">
        <v>59</v>
      </c>
      <c r="H1217" s="6" t="s">
        <v>22</v>
      </c>
      <c r="I1217" s="8">
        <v>0.7</v>
      </c>
      <c r="J1217" s="9">
        <v>2250</v>
      </c>
      <c r="K1217" s="10">
        <f t="shared" si="8"/>
        <v>1575</v>
      </c>
      <c r="L1217" s="10">
        <f t="shared" si="9"/>
        <v>630</v>
      </c>
      <c r="M1217" s="11">
        <v>0.4</v>
      </c>
      <c r="O1217" s="16"/>
      <c r="P1217" s="17"/>
      <c r="Q1217" s="12"/>
      <c r="R1217" s="13"/>
    </row>
    <row r="1218" spans="1:18" ht="15.75" customHeight="1">
      <c r="A1218" s="1"/>
      <c r="B1218" s="6" t="s">
        <v>14</v>
      </c>
      <c r="C1218" s="6">
        <v>1185732</v>
      </c>
      <c r="D1218" s="7">
        <v>44518</v>
      </c>
      <c r="E1218" s="6" t="s">
        <v>15</v>
      </c>
      <c r="F1218" s="6" t="s">
        <v>58</v>
      </c>
      <c r="G1218" s="6" t="s">
        <v>59</v>
      </c>
      <c r="H1218" s="6" t="s">
        <v>17</v>
      </c>
      <c r="I1218" s="8">
        <v>0.65</v>
      </c>
      <c r="J1218" s="9">
        <v>3750</v>
      </c>
      <c r="K1218" s="10">
        <f t="shared" si="8"/>
        <v>2437.5</v>
      </c>
      <c r="L1218" s="10">
        <f t="shared" si="9"/>
        <v>853.125</v>
      </c>
      <c r="M1218" s="11">
        <v>0.35</v>
      </c>
      <c r="O1218" s="16"/>
      <c r="P1218" s="17"/>
      <c r="Q1218" s="12"/>
      <c r="R1218" s="13"/>
    </row>
    <row r="1219" spans="1:18" ht="15.75" customHeight="1">
      <c r="A1219" s="1"/>
      <c r="B1219" s="6" t="s">
        <v>14</v>
      </c>
      <c r="C1219" s="6">
        <v>1185732</v>
      </c>
      <c r="D1219" s="7">
        <v>44518</v>
      </c>
      <c r="E1219" s="6" t="s">
        <v>15</v>
      </c>
      <c r="F1219" s="6" t="s">
        <v>58</v>
      </c>
      <c r="G1219" s="6" t="s">
        <v>59</v>
      </c>
      <c r="H1219" s="6" t="s">
        <v>18</v>
      </c>
      <c r="I1219" s="8">
        <v>0.55000000000000004</v>
      </c>
      <c r="J1219" s="9">
        <v>2000</v>
      </c>
      <c r="K1219" s="10">
        <f t="shared" si="8"/>
        <v>1100</v>
      </c>
      <c r="L1219" s="10">
        <f t="shared" si="9"/>
        <v>385</v>
      </c>
      <c r="M1219" s="11">
        <v>0.35</v>
      </c>
      <c r="O1219" s="16"/>
      <c r="P1219" s="17"/>
      <c r="Q1219" s="12"/>
      <c r="R1219" s="13"/>
    </row>
    <row r="1220" spans="1:18" ht="15.75" customHeight="1">
      <c r="A1220" s="1"/>
      <c r="B1220" s="6" t="s">
        <v>14</v>
      </c>
      <c r="C1220" s="6">
        <v>1185732</v>
      </c>
      <c r="D1220" s="7">
        <v>44518</v>
      </c>
      <c r="E1220" s="6" t="s">
        <v>15</v>
      </c>
      <c r="F1220" s="6" t="s">
        <v>58</v>
      </c>
      <c r="G1220" s="6" t="s">
        <v>59</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c r="A1221" s="1"/>
      <c r="B1221" s="6" t="s">
        <v>14</v>
      </c>
      <c r="C1221" s="6">
        <v>1185732</v>
      </c>
      <c r="D1221" s="7">
        <v>44518</v>
      </c>
      <c r="E1221" s="6" t="s">
        <v>15</v>
      </c>
      <c r="F1221" s="6" t="s">
        <v>58</v>
      </c>
      <c r="G1221" s="6" t="s">
        <v>59</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c r="A1222" s="1"/>
      <c r="B1222" s="6" t="s">
        <v>14</v>
      </c>
      <c r="C1222" s="6">
        <v>1185732</v>
      </c>
      <c r="D1222" s="7">
        <v>44518</v>
      </c>
      <c r="E1222" s="6" t="s">
        <v>15</v>
      </c>
      <c r="F1222" s="6" t="s">
        <v>58</v>
      </c>
      <c r="G1222" s="6" t="s">
        <v>59</v>
      </c>
      <c r="H1222" s="6" t="s">
        <v>21</v>
      </c>
      <c r="I1222" s="8">
        <v>0.65</v>
      </c>
      <c r="J1222" s="9">
        <v>1500</v>
      </c>
      <c r="K1222" s="10">
        <f t="shared" si="8"/>
        <v>975</v>
      </c>
      <c r="L1222" s="10">
        <f t="shared" si="9"/>
        <v>243.75</v>
      </c>
      <c r="M1222" s="11">
        <v>0.25</v>
      </c>
      <c r="O1222" s="16"/>
      <c r="P1222" s="17"/>
      <c r="Q1222" s="12"/>
      <c r="R1222" s="13"/>
    </row>
    <row r="1223" spans="1:18" ht="15.75" customHeight="1">
      <c r="A1223" s="1"/>
      <c r="B1223" s="6" t="s">
        <v>14</v>
      </c>
      <c r="C1223" s="6">
        <v>1185732</v>
      </c>
      <c r="D1223" s="7">
        <v>44518</v>
      </c>
      <c r="E1223" s="6" t="s">
        <v>15</v>
      </c>
      <c r="F1223" s="6" t="s">
        <v>58</v>
      </c>
      <c r="G1223" s="6" t="s">
        <v>59</v>
      </c>
      <c r="H1223" s="6" t="s">
        <v>22</v>
      </c>
      <c r="I1223" s="8">
        <v>0.7</v>
      </c>
      <c r="J1223" s="9">
        <v>2500</v>
      </c>
      <c r="K1223" s="10">
        <f t="shared" si="8"/>
        <v>1750</v>
      </c>
      <c r="L1223" s="10">
        <f t="shared" si="9"/>
        <v>700</v>
      </c>
      <c r="M1223" s="11">
        <v>0.4</v>
      </c>
      <c r="O1223" s="16"/>
      <c r="P1223" s="17"/>
      <c r="Q1223" s="12"/>
      <c r="R1223" s="13"/>
    </row>
    <row r="1224" spans="1:18" ht="15.75" customHeight="1">
      <c r="A1224" s="1"/>
      <c r="B1224" s="6" t="s">
        <v>14</v>
      </c>
      <c r="C1224" s="6">
        <v>1185732</v>
      </c>
      <c r="D1224" s="7">
        <v>44547</v>
      </c>
      <c r="E1224" s="6" t="s">
        <v>15</v>
      </c>
      <c r="F1224" s="6" t="s">
        <v>58</v>
      </c>
      <c r="G1224" s="6" t="s">
        <v>59</v>
      </c>
      <c r="H1224" s="6" t="s">
        <v>17</v>
      </c>
      <c r="I1224" s="8">
        <v>0.65</v>
      </c>
      <c r="J1224" s="9">
        <v>4750</v>
      </c>
      <c r="K1224" s="10">
        <f t="shared" si="8"/>
        <v>3087.5</v>
      </c>
      <c r="L1224" s="10">
        <f t="shared" si="9"/>
        <v>1080.625</v>
      </c>
      <c r="M1224" s="11">
        <v>0.35</v>
      </c>
      <c r="O1224" s="16"/>
      <c r="P1224" s="17"/>
      <c r="Q1224" s="12"/>
      <c r="R1224" s="13"/>
    </row>
    <row r="1225" spans="1:18" ht="15.75" customHeight="1">
      <c r="A1225" s="1"/>
      <c r="B1225" s="6" t="s">
        <v>14</v>
      </c>
      <c r="C1225" s="6">
        <v>1185732</v>
      </c>
      <c r="D1225" s="7">
        <v>44547</v>
      </c>
      <c r="E1225" s="6" t="s">
        <v>15</v>
      </c>
      <c r="F1225" s="6" t="s">
        <v>58</v>
      </c>
      <c r="G1225" s="6" t="s">
        <v>59</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c r="A1226" s="1"/>
      <c r="B1226" s="6" t="s">
        <v>14</v>
      </c>
      <c r="C1226" s="6">
        <v>1185732</v>
      </c>
      <c r="D1226" s="7">
        <v>44547</v>
      </c>
      <c r="E1226" s="6" t="s">
        <v>15</v>
      </c>
      <c r="F1226" s="6" t="s">
        <v>58</v>
      </c>
      <c r="G1226" s="6" t="s">
        <v>59</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c r="A1227" s="1"/>
      <c r="B1227" s="6" t="s">
        <v>14</v>
      </c>
      <c r="C1227" s="6">
        <v>1185732</v>
      </c>
      <c r="D1227" s="7">
        <v>44547</v>
      </c>
      <c r="E1227" s="6" t="s">
        <v>15</v>
      </c>
      <c r="F1227" s="6" t="s">
        <v>58</v>
      </c>
      <c r="G1227" s="6" t="s">
        <v>59</v>
      </c>
      <c r="H1227" s="6" t="s">
        <v>20</v>
      </c>
      <c r="I1227" s="8">
        <v>0.55000000000000004</v>
      </c>
      <c r="J1227" s="9">
        <v>2000</v>
      </c>
      <c r="K1227" s="10">
        <f t="shared" si="8"/>
        <v>1100</v>
      </c>
      <c r="L1227" s="10">
        <f t="shared" si="9"/>
        <v>330</v>
      </c>
      <c r="M1227" s="11">
        <v>0.3</v>
      </c>
      <c r="O1227" s="16"/>
      <c r="P1227" s="17"/>
      <c r="Q1227" s="12"/>
      <c r="R1227" s="13"/>
    </row>
    <row r="1228" spans="1:18" ht="15.75" customHeight="1">
      <c r="A1228" s="1"/>
      <c r="B1228" s="6" t="s">
        <v>14</v>
      </c>
      <c r="C1228" s="6">
        <v>1185732</v>
      </c>
      <c r="D1228" s="7">
        <v>44547</v>
      </c>
      <c r="E1228" s="6" t="s">
        <v>15</v>
      </c>
      <c r="F1228" s="6" t="s">
        <v>58</v>
      </c>
      <c r="G1228" s="6" t="s">
        <v>59</v>
      </c>
      <c r="H1228" s="6" t="s">
        <v>21</v>
      </c>
      <c r="I1228" s="8">
        <v>0.65</v>
      </c>
      <c r="J1228" s="9">
        <v>2000</v>
      </c>
      <c r="K1228" s="10">
        <f t="shared" si="8"/>
        <v>1300</v>
      </c>
      <c r="L1228" s="10">
        <f t="shared" si="9"/>
        <v>325</v>
      </c>
      <c r="M1228" s="11">
        <v>0.25</v>
      </c>
      <c r="O1228" s="16"/>
      <c r="P1228" s="17"/>
      <c r="Q1228" s="12"/>
      <c r="R1228" s="13"/>
    </row>
    <row r="1229" spans="1:18" ht="15.75" customHeight="1">
      <c r="A1229" s="1"/>
      <c r="B1229" s="6" t="s">
        <v>14</v>
      </c>
      <c r="C1229" s="6">
        <v>1185732</v>
      </c>
      <c r="D1229" s="7">
        <v>44547</v>
      </c>
      <c r="E1229" s="6" t="s">
        <v>15</v>
      </c>
      <c r="F1229" s="6" t="s">
        <v>58</v>
      </c>
      <c r="G1229" s="6" t="s">
        <v>59</v>
      </c>
      <c r="H1229" s="6" t="s">
        <v>22</v>
      </c>
      <c r="I1229" s="8">
        <v>0.7</v>
      </c>
      <c r="J1229" s="9">
        <v>3000</v>
      </c>
      <c r="K1229" s="10">
        <f t="shared" si="8"/>
        <v>2100</v>
      </c>
      <c r="L1229" s="10">
        <f t="shared" si="9"/>
        <v>840</v>
      </c>
      <c r="M1229" s="11">
        <v>0.4</v>
      </c>
      <c r="O1229" s="16"/>
      <c r="P1229" s="17"/>
      <c r="Q1229" s="12"/>
      <c r="R1229" s="13"/>
    </row>
    <row r="1230" spans="1:18" ht="15.75" customHeight="1">
      <c r="A1230" s="1"/>
      <c r="B1230" s="6" t="s">
        <v>27</v>
      </c>
      <c r="C1230" s="6">
        <v>1128299</v>
      </c>
      <c r="D1230" s="7">
        <v>44206</v>
      </c>
      <c r="E1230" s="6" t="s">
        <v>28</v>
      </c>
      <c r="F1230" s="6" t="s">
        <v>60</v>
      </c>
      <c r="G1230" s="6" t="s">
        <v>61</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c r="A1231" s="1"/>
      <c r="B1231" s="6" t="s">
        <v>27</v>
      </c>
      <c r="C1231" s="6">
        <v>1128299</v>
      </c>
      <c r="D1231" s="7">
        <v>44206</v>
      </c>
      <c r="E1231" s="6" t="s">
        <v>28</v>
      </c>
      <c r="F1231" s="6" t="s">
        <v>60</v>
      </c>
      <c r="G1231" s="6" t="s">
        <v>61</v>
      </c>
      <c r="H1231" s="6" t="s">
        <v>18</v>
      </c>
      <c r="I1231" s="8">
        <v>0.45</v>
      </c>
      <c r="J1231" s="9">
        <v>3750</v>
      </c>
      <c r="K1231" s="10">
        <f t="shared" si="8"/>
        <v>1687.5</v>
      </c>
      <c r="L1231" s="10">
        <f t="shared" si="9"/>
        <v>337.5</v>
      </c>
      <c r="M1231" s="11">
        <v>0.2</v>
      </c>
      <c r="O1231" s="16"/>
      <c r="P1231" s="17"/>
      <c r="Q1231" s="12"/>
      <c r="R1231" s="13"/>
    </row>
    <row r="1232" spans="1:18" ht="15.75" customHeight="1">
      <c r="A1232" s="1"/>
      <c r="B1232" s="6" t="s">
        <v>27</v>
      </c>
      <c r="C1232" s="6">
        <v>1128299</v>
      </c>
      <c r="D1232" s="7">
        <v>44206</v>
      </c>
      <c r="E1232" s="6" t="s">
        <v>28</v>
      </c>
      <c r="F1232" s="6" t="s">
        <v>60</v>
      </c>
      <c r="G1232" s="6" t="s">
        <v>61</v>
      </c>
      <c r="H1232" s="6" t="s">
        <v>19</v>
      </c>
      <c r="I1232" s="8">
        <v>0.45</v>
      </c>
      <c r="J1232" s="9">
        <v>3750</v>
      </c>
      <c r="K1232" s="10">
        <f t="shared" si="8"/>
        <v>1687.5</v>
      </c>
      <c r="L1232" s="10">
        <f t="shared" si="9"/>
        <v>421.875</v>
      </c>
      <c r="M1232" s="11">
        <v>0.25</v>
      </c>
      <c r="O1232" s="16"/>
      <c r="P1232" s="17"/>
      <c r="Q1232" s="12"/>
      <c r="R1232" s="13"/>
    </row>
    <row r="1233" spans="1:18" ht="15.75" customHeight="1">
      <c r="A1233" s="1"/>
      <c r="B1233" s="6" t="s">
        <v>27</v>
      </c>
      <c r="C1233" s="6">
        <v>1128299</v>
      </c>
      <c r="D1233" s="7">
        <v>44206</v>
      </c>
      <c r="E1233" s="6" t="s">
        <v>28</v>
      </c>
      <c r="F1233" s="6" t="s">
        <v>60</v>
      </c>
      <c r="G1233" s="6" t="s">
        <v>61</v>
      </c>
      <c r="H1233" s="6" t="s">
        <v>20</v>
      </c>
      <c r="I1233" s="8">
        <v>0.45</v>
      </c>
      <c r="J1233" s="9">
        <v>2250</v>
      </c>
      <c r="K1233" s="10">
        <f t="shared" si="8"/>
        <v>1012.5</v>
      </c>
      <c r="L1233" s="10">
        <f t="shared" si="9"/>
        <v>253.125</v>
      </c>
      <c r="M1233" s="11">
        <v>0.25</v>
      </c>
      <c r="O1233" s="16"/>
      <c r="P1233" s="17"/>
      <c r="Q1233" s="12"/>
      <c r="R1233" s="13"/>
    </row>
    <row r="1234" spans="1:18" ht="15.75" customHeight="1">
      <c r="A1234" s="1"/>
      <c r="B1234" s="6" t="s">
        <v>27</v>
      </c>
      <c r="C1234" s="6">
        <v>1128299</v>
      </c>
      <c r="D1234" s="7">
        <v>44206</v>
      </c>
      <c r="E1234" s="6" t="s">
        <v>28</v>
      </c>
      <c r="F1234" s="6" t="s">
        <v>60</v>
      </c>
      <c r="G1234" s="6" t="s">
        <v>61</v>
      </c>
      <c r="H1234" s="6" t="s">
        <v>21</v>
      </c>
      <c r="I1234" s="8">
        <v>0.5</v>
      </c>
      <c r="J1234" s="9">
        <v>1750</v>
      </c>
      <c r="K1234" s="10">
        <f t="shared" si="8"/>
        <v>875</v>
      </c>
      <c r="L1234" s="10">
        <f t="shared" si="9"/>
        <v>131.25</v>
      </c>
      <c r="M1234" s="11">
        <v>0.15</v>
      </c>
      <c r="O1234" s="16"/>
      <c r="P1234" s="17"/>
      <c r="Q1234" s="12"/>
      <c r="R1234" s="13"/>
    </row>
    <row r="1235" spans="1:18" ht="15.75" customHeight="1">
      <c r="A1235" s="1"/>
      <c r="B1235" s="6" t="s">
        <v>27</v>
      </c>
      <c r="C1235" s="6">
        <v>1128299</v>
      </c>
      <c r="D1235" s="7">
        <v>44206</v>
      </c>
      <c r="E1235" s="6" t="s">
        <v>28</v>
      </c>
      <c r="F1235" s="6" t="s">
        <v>60</v>
      </c>
      <c r="G1235" s="6" t="s">
        <v>61</v>
      </c>
      <c r="H1235" s="6" t="s">
        <v>22</v>
      </c>
      <c r="I1235" s="8">
        <v>0.45</v>
      </c>
      <c r="J1235" s="9">
        <v>4250</v>
      </c>
      <c r="K1235" s="10">
        <f t="shared" si="8"/>
        <v>1912.5</v>
      </c>
      <c r="L1235" s="10">
        <f t="shared" si="9"/>
        <v>765</v>
      </c>
      <c r="M1235" s="11">
        <v>0.4</v>
      </c>
      <c r="O1235" s="16"/>
      <c r="P1235" s="17"/>
      <c r="Q1235" s="12"/>
      <c r="R1235" s="13"/>
    </row>
    <row r="1236" spans="1:18" ht="15.75" customHeight="1">
      <c r="A1236" s="1"/>
      <c r="B1236" s="6" t="s">
        <v>27</v>
      </c>
      <c r="C1236" s="6">
        <v>1128299</v>
      </c>
      <c r="D1236" s="7">
        <v>44237</v>
      </c>
      <c r="E1236" s="6" t="s">
        <v>28</v>
      </c>
      <c r="F1236" s="6" t="s">
        <v>60</v>
      </c>
      <c r="G1236" s="6" t="s">
        <v>61</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c r="A1237" s="1"/>
      <c r="B1237" s="6" t="s">
        <v>27</v>
      </c>
      <c r="C1237" s="6">
        <v>1128299</v>
      </c>
      <c r="D1237" s="7">
        <v>44237</v>
      </c>
      <c r="E1237" s="6" t="s">
        <v>28</v>
      </c>
      <c r="F1237" s="6" t="s">
        <v>60</v>
      </c>
      <c r="G1237" s="6" t="s">
        <v>61</v>
      </c>
      <c r="H1237" s="6" t="s">
        <v>18</v>
      </c>
      <c r="I1237" s="8">
        <v>0.45</v>
      </c>
      <c r="J1237" s="9">
        <v>3750</v>
      </c>
      <c r="K1237" s="10">
        <f t="shared" si="8"/>
        <v>1687.5</v>
      </c>
      <c r="L1237" s="10">
        <f t="shared" si="9"/>
        <v>337.5</v>
      </c>
      <c r="M1237" s="11">
        <v>0.2</v>
      </c>
      <c r="O1237" s="16"/>
      <c r="P1237" s="17"/>
      <c r="Q1237" s="12"/>
      <c r="R1237" s="13"/>
    </row>
    <row r="1238" spans="1:18" ht="15.75" customHeight="1">
      <c r="A1238" s="1"/>
      <c r="B1238" s="6" t="s">
        <v>27</v>
      </c>
      <c r="C1238" s="6">
        <v>1128299</v>
      </c>
      <c r="D1238" s="7">
        <v>44237</v>
      </c>
      <c r="E1238" s="6" t="s">
        <v>28</v>
      </c>
      <c r="F1238" s="6" t="s">
        <v>60</v>
      </c>
      <c r="G1238" s="6" t="s">
        <v>61</v>
      </c>
      <c r="H1238" s="6" t="s">
        <v>19</v>
      </c>
      <c r="I1238" s="8">
        <v>0.45</v>
      </c>
      <c r="J1238" s="9">
        <v>3750</v>
      </c>
      <c r="K1238" s="10">
        <f t="shared" si="8"/>
        <v>1687.5</v>
      </c>
      <c r="L1238" s="10">
        <f t="shared" si="9"/>
        <v>421.875</v>
      </c>
      <c r="M1238" s="11">
        <v>0.25</v>
      </c>
      <c r="O1238" s="16"/>
      <c r="P1238" s="17"/>
      <c r="Q1238" s="12"/>
      <c r="R1238" s="13"/>
    </row>
    <row r="1239" spans="1:18" ht="15.75" customHeight="1">
      <c r="A1239" s="1"/>
      <c r="B1239" s="6" t="s">
        <v>27</v>
      </c>
      <c r="C1239" s="6">
        <v>1128299</v>
      </c>
      <c r="D1239" s="7">
        <v>44237</v>
      </c>
      <c r="E1239" s="6" t="s">
        <v>28</v>
      </c>
      <c r="F1239" s="6" t="s">
        <v>60</v>
      </c>
      <c r="G1239" s="6" t="s">
        <v>61</v>
      </c>
      <c r="H1239" s="6" t="s">
        <v>20</v>
      </c>
      <c r="I1239" s="8">
        <v>0.45</v>
      </c>
      <c r="J1239" s="9">
        <v>2250</v>
      </c>
      <c r="K1239" s="10">
        <f t="shared" si="8"/>
        <v>1012.5</v>
      </c>
      <c r="L1239" s="10">
        <f t="shared" si="9"/>
        <v>253.125</v>
      </c>
      <c r="M1239" s="11">
        <v>0.25</v>
      </c>
      <c r="O1239" s="16"/>
      <c r="P1239" s="17"/>
      <c r="Q1239" s="12"/>
      <c r="R1239" s="13"/>
    </row>
    <row r="1240" spans="1:18" ht="15.75" customHeight="1">
      <c r="A1240" s="1"/>
      <c r="B1240" s="6" t="s">
        <v>27</v>
      </c>
      <c r="C1240" s="6">
        <v>1128299</v>
      </c>
      <c r="D1240" s="7">
        <v>44237</v>
      </c>
      <c r="E1240" s="6" t="s">
        <v>28</v>
      </c>
      <c r="F1240" s="6" t="s">
        <v>60</v>
      </c>
      <c r="G1240" s="6" t="s">
        <v>61</v>
      </c>
      <c r="H1240" s="6" t="s">
        <v>21</v>
      </c>
      <c r="I1240" s="8">
        <v>0.5</v>
      </c>
      <c r="J1240" s="9">
        <v>1500</v>
      </c>
      <c r="K1240" s="10">
        <f t="shared" si="8"/>
        <v>750</v>
      </c>
      <c r="L1240" s="10">
        <f t="shared" si="9"/>
        <v>112.5</v>
      </c>
      <c r="M1240" s="11">
        <v>0.15</v>
      </c>
      <c r="O1240" s="16"/>
      <c r="P1240" s="17"/>
      <c r="Q1240" s="12"/>
      <c r="R1240" s="13"/>
    </row>
    <row r="1241" spans="1:18" ht="15.75" customHeight="1">
      <c r="A1241" s="1"/>
      <c r="B1241" s="6" t="s">
        <v>27</v>
      </c>
      <c r="C1241" s="6">
        <v>1128299</v>
      </c>
      <c r="D1241" s="7">
        <v>44237</v>
      </c>
      <c r="E1241" s="6" t="s">
        <v>28</v>
      </c>
      <c r="F1241" s="6" t="s">
        <v>60</v>
      </c>
      <c r="G1241" s="6" t="s">
        <v>61</v>
      </c>
      <c r="H1241" s="6" t="s">
        <v>22</v>
      </c>
      <c r="I1241" s="8">
        <v>0.45</v>
      </c>
      <c r="J1241" s="9">
        <v>3500</v>
      </c>
      <c r="K1241" s="10">
        <f t="shared" si="8"/>
        <v>1575</v>
      </c>
      <c r="L1241" s="10">
        <f t="shared" si="9"/>
        <v>630</v>
      </c>
      <c r="M1241" s="11">
        <v>0.4</v>
      </c>
      <c r="O1241" s="16"/>
      <c r="P1241" s="17"/>
      <c r="Q1241" s="12"/>
      <c r="R1241" s="13"/>
    </row>
    <row r="1242" spans="1:18" ht="15.75" customHeight="1">
      <c r="A1242" s="1"/>
      <c r="B1242" s="6" t="s">
        <v>27</v>
      </c>
      <c r="C1242" s="6">
        <v>1128299</v>
      </c>
      <c r="D1242" s="7">
        <v>44264</v>
      </c>
      <c r="E1242" s="6" t="s">
        <v>28</v>
      </c>
      <c r="F1242" s="6" t="s">
        <v>60</v>
      </c>
      <c r="G1242" s="6" t="s">
        <v>61</v>
      </c>
      <c r="H1242" s="6" t="s">
        <v>17</v>
      </c>
      <c r="I1242" s="8">
        <v>0.45</v>
      </c>
      <c r="J1242" s="9">
        <v>5000</v>
      </c>
      <c r="K1242" s="10">
        <f t="shared" si="8"/>
        <v>2250</v>
      </c>
      <c r="L1242" s="10">
        <f t="shared" si="9"/>
        <v>562.5</v>
      </c>
      <c r="M1242" s="11">
        <v>0.25</v>
      </c>
      <c r="O1242" s="16"/>
      <c r="P1242" s="17"/>
      <c r="Q1242" s="12"/>
      <c r="R1242" s="13"/>
    </row>
    <row r="1243" spans="1:18" ht="15.75" customHeight="1">
      <c r="A1243" s="1"/>
      <c r="B1243" s="6" t="s">
        <v>27</v>
      </c>
      <c r="C1243" s="6">
        <v>1128299</v>
      </c>
      <c r="D1243" s="7">
        <v>44264</v>
      </c>
      <c r="E1243" s="6" t="s">
        <v>28</v>
      </c>
      <c r="F1243" s="6" t="s">
        <v>60</v>
      </c>
      <c r="G1243" s="6" t="s">
        <v>61</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c r="A1244" s="1"/>
      <c r="B1244" s="6" t="s">
        <v>27</v>
      </c>
      <c r="C1244" s="6">
        <v>1128299</v>
      </c>
      <c r="D1244" s="7">
        <v>44264</v>
      </c>
      <c r="E1244" s="6" t="s">
        <v>28</v>
      </c>
      <c r="F1244" s="6" t="s">
        <v>60</v>
      </c>
      <c r="G1244" s="6" t="s">
        <v>61</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c r="A1245" s="1"/>
      <c r="B1245" s="6" t="s">
        <v>27</v>
      </c>
      <c r="C1245" s="6">
        <v>1128299</v>
      </c>
      <c r="D1245" s="7">
        <v>44264</v>
      </c>
      <c r="E1245" s="6" t="s">
        <v>28</v>
      </c>
      <c r="F1245" s="6" t="s">
        <v>60</v>
      </c>
      <c r="G1245" s="6" t="s">
        <v>61</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c r="A1246" s="1"/>
      <c r="B1246" s="6" t="s">
        <v>27</v>
      </c>
      <c r="C1246" s="6">
        <v>1128299</v>
      </c>
      <c r="D1246" s="7">
        <v>44264</v>
      </c>
      <c r="E1246" s="6" t="s">
        <v>28</v>
      </c>
      <c r="F1246" s="6" t="s">
        <v>60</v>
      </c>
      <c r="G1246" s="6" t="s">
        <v>61</v>
      </c>
      <c r="H1246" s="6" t="s">
        <v>21</v>
      </c>
      <c r="I1246" s="8">
        <v>0.6</v>
      </c>
      <c r="J1246" s="9">
        <v>1250</v>
      </c>
      <c r="K1246" s="10">
        <f t="shared" si="8"/>
        <v>750</v>
      </c>
      <c r="L1246" s="10">
        <f t="shared" si="9"/>
        <v>112.5</v>
      </c>
      <c r="M1246" s="11">
        <v>0.15</v>
      </c>
      <c r="O1246" s="16"/>
      <c r="P1246" s="17"/>
      <c r="Q1246" s="12"/>
      <c r="R1246" s="13"/>
    </row>
    <row r="1247" spans="1:18" ht="15.75" customHeight="1">
      <c r="A1247" s="1"/>
      <c r="B1247" s="6" t="s">
        <v>27</v>
      </c>
      <c r="C1247" s="6">
        <v>1128299</v>
      </c>
      <c r="D1247" s="7">
        <v>44264</v>
      </c>
      <c r="E1247" s="6" t="s">
        <v>28</v>
      </c>
      <c r="F1247" s="6" t="s">
        <v>60</v>
      </c>
      <c r="G1247" s="6" t="s">
        <v>61</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c r="A1248" s="1"/>
      <c r="B1248" s="6" t="s">
        <v>27</v>
      </c>
      <c r="C1248" s="6">
        <v>1128299</v>
      </c>
      <c r="D1248" s="7">
        <v>44296</v>
      </c>
      <c r="E1248" s="6" t="s">
        <v>28</v>
      </c>
      <c r="F1248" s="6" t="s">
        <v>60</v>
      </c>
      <c r="G1248" s="6" t="s">
        <v>61</v>
      </c>
      <c r="H1248" s="6" t="s">
        <v>17</v>
      </c>
      <c r="I1248" s="8">
        <v>0.6</v>
      </c>
      <c r="J1248" s="9">
        <v>5000</v>
      </c>
      <c r="K1248" s="10">
        <f t="shared" si="8"/>
        <v>3000</v>
      </c>
      <c r="L1248" s="10">
        <f t="shared" si="9"/>
        <v>750</v>
      </c>
      <c r="M1248" s="11">
        <v>0.25</v>
      </c>
      <c r="O1248" s="16"/>
      <c r="P1248" s="17"/>
      <c r="Q1248" s="12"/>
      <c r="R1248" s="13"/>
    </row>
    <row r="1249" spans="1:18" ht="15.75" customHeight="1">
      <c r="A1249" s="1"/>
      <c r="B1249" s="6" t="s">
        <v>27</v>
      </c>
      <c r="C1249" s="6">
        <v>1128299</v>
      </c>
      <c r="D1249" s="7">
        <v>44296</v>
      </c>
      <c r="E1249" s="6" t="s">
        <v>28</v>
      </c>
      <c r="F1249" s="6" t="s">
        <v>60</v>
      </c>
      <c r="G1249" s="6" t="s">
        <v>61</v>
      </c>
      <c r="H1249" s="6" t="s">
        <v>18</v>
      </c>
      <c r="I1249" s="8">
        <v>0.65</v>
      </c>
      <c r="J1249" s="9">
        <v>3000</v>
      </c>
      <c r="K1249" s="10">
        <f t="shared" si="8"/>
        <v>1950</v>
      </c>
      <c r="L1249" s="10">
        <f t="shared" si="9"/>
        <v>390</v>
      </c>
      <c r="M1249" s="11">
        <v>0.2</v>
      </c>
      <c r="O1249" s="16"/>
      <c r="P1249" s="17"/>
      <c r="Q1249" s="12"/>
      <c r="R1249" s="13"/>
    </row>
    <row r="1250" spans="1:18" ht="15.75" customHeight="1">
      <c r="A1250" s="1"/>
      <c r="B1250" s="6" t="s">
        <v>27</v>
      </c>
      <c r="C1250" s="6">
        <v>1128299</v>
      </c>
      <c r="D1250" s="7">
        <v>44296</v>
      </c>
      <c r="E1250" s="6" t="s">
        <v>28</v>
      </c>
      <c r="F1250" s="6" t="s">
        <v>60</v>
      </c>
      <c r="G1250" s="6" t="s">
        <v>61</v>
      </c>
      <c r="H1250" s="6" t="s">
        <v>19</v>
      </c>
      <c r="I1250" s="8">
        <v>0.65</v>
      </c>
      <c r="J1250" s="9">
        <v>3500</v>
      </c>
      <c r="K1250" s="10">
        <f t="shared" si="8"/>
        <v>2275</v>
      </c>
      <c r="L1250" s="10">
        <f t="shared" si="9"/>
        <v>568.75</v>
      </c>
      <c r="M1250" s="11">
        <v>0.25</v>
      </c>
      <c r="O1250" s="16"/>
      <c r="P1250" s="17"/>
      <c r="Q1250" s="12"/>
      <c r="R1250" s="13"/>
    </row>
    <row r="1251" spans="1:18" ht="15.75" customHeight="1">
      <c r="A1251" s="1"/>
      <c r="B1251" s="6" t="s">
        <v>27</v>
      </c>
      <c r="C1251" s="6">
        <v>1128299</v>
      </c>
      <c r="D1251" s="7">
        <v>44296</v>
      </c>
      <c r="E1251" s="6" t="s">
        <v>28</v>
      </c>
      <c r="F1251" s="6" t="s">
        <v>60</v>
      </c>
      <c r="G1251" s="6" t="s">
        <v>61</v>
      </c>
      <c r="H1251" s="6" t="s">
        <v>20</v>
      </c>
      <c r="I1251" s="8">
        <v>0.5</v>
      </c>
      <c r="J1251" s="9">
        <v>2500</v>
      </c>
      <c r="K1251" s="10">
        <f t="shared" si="8"/>
        <v>1250</v>
      </c>
      <c r="L1251" s="10">
        <f t="shared" si="9"/>
        <v>312.5</v>
      </c>
      <c r="M1251" s="11">
        <v>0.25</v>
      </c>
      <c r="O1251" s="16"/>
      <c r="P1251" s="17"/>
      <c r="Q1251" s="12"/>
      <c r="R1251" s="13"/>
    </row>
    <row r="1252" spans="1:18" ht="15.75" customHeight="1">
      <c r="A1252" s="1"/>
      <c r="B1252" s="6" t="s">
        <v>27</v>
      </c>
      <c r="C1252" s="6">
        <v>1128299</v>
      </c>
      <c r="D1252" s="7">
        <v>44296</v>
      </c>
      <c r="E1252" s="6" t="s">
        <v>28</v>
      </c>
      <c r="F1252" s="6" t="s">
        <v>60</v>
      </c>
      <c r="G1252" s="6" t="s">
        <v>61</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c r="A1253" s="1"/>
      <c r="B1253" s="6" t="s">
        <v>27</v>
      </c>
      <c r="C1253" s="6">
        <v>1128299</v>
      </c>
      <c r="D1253" s="7">
        <v>44296</v>
      </c>
      <c r="E1253" s="6" t="s">
        <v>28</v>
      </c>
      <c r="F1253" s="6" t="s">
        <v>60</v>
      </c>
      <c r="G1253" s="6" t="s">
        <v>61</v>
      </c>
      <c r="H1253" s="6" t="s">
        <v>22</v>
      </c>
      <c r="I1253" s="8">
        <v>0.70000000000000007</v>
      </c>
      <c r="J1253" s="9">
        <v>3250</v>
      </c>
      <c r="K1253" s="10">
        <f t="shared" si="8"/>
        <v>2275</v>
      </c>
      <c r="L1253" s="10">
        <f t="shared" si="9"/>
        <v>910</v>
      </c>
      <c r="M1253" s="11">
        <v>0.4</v>
      </c>
      <c r="O1253" s="16"/>
      <c r="P1253" s="17"/>
      <c r="Q1253" s="12"/>
      <c r="R1253" s="13"/>
    </row>
    <row r="1254" spans="1:18" ht="15.75" customHeight="1">
      <c r="A1254" s="1"/>
      <c r="B1254" s="6" t="s">
        <v>27</v>
      </c>
      <c r="C1254" s="6">
        <v>1128299</v>
      </c>
      <c r="D1254" s="7">
        <v>44327</v>
      </c>
      <c r="E1254" s="6" t="s">
        <v>28</v>
      </c>
      <c r="F1254" s="6" t="s">
        <v>60</v>
      </c>
      <c r="G1254" s="6" t="s">
        <v>61</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c r="A1255" s="1"/>
      <c r="B1255" s="6" t="s">
        <v>27</v>
      </c>
      <c r="C1255" s="6">
        <v>1128299</v>
      </c>
      <c r="D1255" s="7">
        <v>44327</v>
      </c>
      <c r="E1255" s="6" t="s">
        <v>28</v>
      </c>
      <c r="F1255" s="6" t="s">
        <v>60</v>
      </c>
      <c r="G1255" s="6" t="s">
        <v>61</v>
      </c>
      <c r="H1255" s="6" t="s">
        <v>18</v>
      </c>
      <c r="I1255" s="8">
        <v>0.6</v>
      </c>
      <c r="J1255" s="9">
        <v>3750</v>
      </c>
      <c r="K1255" s="10">
        <f t="shared" si="8"/>
        <v>2250</v>
      </c>
      <c r="L1255" s="10">
        <f t="shared" si="9"/>
        <v>450</v>
      </c>
      <c r="M1255" s="11">
        <v>0.2</v>
      </c>
      <c r="O1255" s="16"/>
      <c r="P1255" s="17"/>
      <c r="Q1255" s="12"/>
      <c r="R1255" s="13"/>
    </row>
    <row r="1256" spans="1:18" ht="15.75" customHeight="1">
      <c r="A1256" s="1"/>
      <c r="B1256" s="6" t="s">
        <v>27</v>
      </c>
      <c r="C1256" s="6">
        <v>1128299</v>
      </c>
      <c r="D1256" s="7">
        <v>44327</v>
      </c>
      <c r="E1256" s="6" t="s">
        <v>28</v>
      </c>
      <c r="F1256" s="6" t="s">
        <v>60</v>
      </c>
      <c r="G1256" s="6" t="s">
        <v>61</v>
      </c>
      <c r="H1256" s="6" t="s">
        <v>19</v>
      </c>
      <c r="I1256" s="8">
        <v>0.6</v>
      </c>
      <c r="J1256" s="9">
        <v>3750</v>
      </c>
      <c r="K1256" s="10">
        <f t="shared" si="8"/>
        <v>2250</v>
      </c>
      <c r="L1256" s="10">
        <f t="shared" si="9"/>
        <v>562.5</v>
      </c>
      <c r="M1256" s="11">
        <v>0.25</v>
      </c>
      <c r="O1256" s="16"/>
      <c r="P1256" s="17"/>
      <c r="Q1256" s="12"/>
      <c r="R1256" s="13"/>
    </row>
    <row r="1257" spans="1:18" ht="15.75" customHeight="1">
      <c r="A1257" s="1"/>
      <c r="B1257" s="6" t="s">
        <v>27</v>
      </c>
      <c r="C1257" s="6">
        <v>1128299</v>
      </c>
      <c r="D1257" s="7">
        <v>44327</v>
      </c>
      <c r="E1257" s="6" t="s">
        <v>28</v>
      </c>
      <c r="F1257" s="6" t="s">
        <v>60</v>
      </c>
      <c r="G1257" s="6" t="s">
        <v>61</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c r="A1258" s="1"/>
      <c r="B1258" s="6" t="s">
        <v>27</v>
      </c>
      <c r="C1258" s="6">
        <v>1128299</v>
      </c>
      <c r="D1258" s="7">
        <v>44327</v>
      </c>
      <c r="E1258" s="6" t="s">
        <v>28</v>
      </c>
      <c r="F1258" s="6" t="s">
        <v>60</v>
      </c>
      <c r="G1258" s="6" t="s">
        <v>61</v>
      </c>
      <c r="H1258" s="6" t="s">
        <v>21</v>
      </c>
      <c r="I1258" s="8">
        <v>0.6</v>
      </c>
      <c r="J1258" s="9">
        <v>1750</v>
      </c>
      <c r="K1258" s="10">
        <f t="shared" si="8"/>
        <v>1050</v>
      </c>
      <c r="L1258" s="10">
        <f t="shared" si="9"/>
        <v>157.5</v>
      </c>
      <c r="M1258" s="11">
        <v>0.15</v>
      </c>
      <c r="O1258" s="16"/>
      <c r="P1258" s="17"/>
      <c r="Q1258" s="12"/>
      <c r="R1258" s="13"/>
    </row>
    <row r="1259" spans="1:18" ht="15.75" customHeight="1">
      <c r="A1259" s="1"/>
      <c r="B1259" s="6" t="s">
        <v>27</v>
      </c>
      <c r="C1259" s="6">
        <v>1128299</v>
      </c>
      <c r="D1259" s="7">
        <v>44327</v>
      </c>
      <c r="E1259" s="6" t="s">
        <v>28</v>
      </c>
      <c r="F1259" s="6" t="s">
        <v>60</v>
      </c>
      <c r="G1259" s="6" t="s">
        <v>61</v>
      </c>
      <c r="H1259" s="6" t="s">
        <v>22</v>
      </c>
      <c r="I1259" s="8">
        <v>0.75</v>
      </c>
      <c r="J1259" s="9">
        <v>4750</v>
      </c>
      <c r="K1259" s="10">
        <f t="shared" si="8"/>
        <v>3562.5</v>
      </c>
      <c r="L1259" s="10">
        <f t="shared" si="9"/>
        <v>1425</v>
      </c>
      <c r="M1259" s="11">
        <v>0.4</v>
      </c>
      <c r="O1259" s="16"/>
      <c r="P1259" s="17"/>
      <c r="Q1259" s="12"/>
      <c r="R1259" s="13"/>
    </row>
    <row r="1260" spans="1:18" ht="15.75" customHeight="1">
      <c r="A1260" s="1"/>
      <c r="B1260" s="6" t="s">
        <v>27</v>
      </c>
      <c r="C1260" s="6">
        <v>1128299</v>
      </c>
      <c r="D1260" s="7">
        <v>44357</v>
      </c>
      <c r="E1260" s="6" t="s">
        <v>28</v>
      </c>
      <c r="F1260" s="6" t="s">
        <v>60</v>
      </c>
      <c r="G1260" s="6" t="s">
        <v>61</v>
      </c>
      <c r="H1260" s="6" t="s">
        <v>17</v>
      </c>
      <c r="I1260" s="8">
        <v>0.7</v>
      </c>
      <c r="J1260" s="9">
        <v>7250</v>
      </c>
      <c r="K1260" s="10">
        <f t="shared" si="8"/>
        <v>5075</v>
      </c>
      <c r="L1260" s="10">
        <f t="shared" si="9"/>
        <v>1268.75</v>
      </c>
      <c r="M1260" s="11">
        <v>0.25</v>
      </c>
      <c r="O1260" s="16"/>
      <c r="P1260" s="17"/>
      <c r="Q1260" s="12"/>
      <c r="R1260" s="13"/>
    </row>
    <row r="1261" spans="1:18" ht="15.75" customHeight="1">
      <c r="A1261" s="1"/>
      <c r="B1261" s="6" t="s">
        <v>27</v>
      </c>
      <c r="C1261" s="6">
        <v>1128299</v>
      </c>
      <c r="D1261" s="7">
        <v>44357</v>
      </c>
      <c r="E1261" s="6" t="s">
        <v>28</v>
      </c>
      <c r="F1261" s="6" t="s">
        <v>60</v>
      </c>
      <c r="G1261" s="6" t="s">
        <v>61</v>
      </c>
      <c r="H1261" s="6" t="s">
        <v>18</v>
      </c>
      <c r="I1261" s="8">
        <v>0.75</v>
      </c>
      <c r="J1261" s="9">
        <v>6000</v>
      </c>
      <c r="K1261" s="10">
        <f t="shared" si="8"/>
        <v>4500</v>
      </c>
      <c r="L1261" s="10">
        <f t="shared" si="9"/>
        <v>900</v>
      </c>
      <c r="M1261" s="11">
        <v>0.2</v>
      </c>
      <c r="O1261" s="16"/>
      <c r="P1261" s="17"/>
      <c r="Q1261" s="12"/>
      <c r="R1261" s="13"/>
    </row>
    <row r="1262" spans="1:18" ht="15.75" customHeight="1">
      <c r="A1262" s="1"/>
      <c r="B1262" s="6" t="s">
        <v>27</v>
      </c>
      <c r="C1262" s="6">
        <v>1128299</v>
      </c>
      <c r="D1262" s="7">
        <v>44357</v>
      </c>
      <c r="E1262" s="6" t="s">
        <v>28</v>
      </c>
      <c r="F1262" s="6" t="s">
        <v>60</v>
      </c>
      <c r="G1262" s="6" t="s">
        <v>61</v>
      </c>
      <c r="H1262" s="6" t="s">
        <v>19</v>
      </c>
      <c r="I1262" s="8">
        <v>0.75</v>
      </c>
      <c r="J1262" s="9">
        <v>6000</v>
      </c>
      <c r="K1262" s="10">
        <f t="shared" si="8"/>
        <v>4500</v>
      </c>
      <c r="L1262" s="10">
        <f t="shared" si="9"/>
        <v>1125</v>
      </c>
      <c r="M1262" s="11">
        <v>0.25</v>
      </c>
      <c r="O1262" s="16"/>
      <c r="P1262" s="17"/>
      <c r="Q1262" s="12"/>
      <c r="R1262" s="13"/>
    </row>
    <row r="1263" spans="1:18" ht="15.75" customHeight="1">
      <c r="A1263" s="1"/>
      <c r="B1263" s="6" t="s">
        <v>27</v>
      </c>
      <c r="C1263" s="6">
        <v>1128299</v>
      </c>
      <c r="D1263" s="7">
        <v>44357</v>
      </c>
      <c r="E1263" s="6" t="s">
        <v>28</v>
      </c>
      <c r="F1263" s="6" t="s">
        <v>60</v>
      </c>
      <c r="G1263" s="6" t="s">
        <v>61</v>
      </c>
      <c r="H1263" s="6" t="s">
        <v>20</v>
      </c>
      <c r="I1263" s="8">
        <v>0.75</v>
      </c>
      <c r="J1263" s="9">
        <v>4750</v>
      </c>
      <c r="K1263" s="10">
        <f t="shared" si="8"/>
        <v>3562.5</v>
      </c>
      <c r="L1263" s="10">
        <f t="shared" si="9"/>
        <v>890.625</v>
      </c>
      <c r="M1263" s="11">
        <v>0.25</v>
      </c>
      <c r="O1263" s="16"/>
      <c r="P1263" s="17"/>
      <c r="Q1263" s="12"/>
      <c r="R1263" s="13"/>
    </row>
    <row r="1264" spans="1:18" ht="15.75" customHeight="1">
      <c r="A1264" s="1"/>
      <c r="B1264" s="6" t="s">
        <v>27</v>
      </c>
      <c r="C1264" s="6">
        <v>1128299</v>
      </c>
      <c r="D1264" s="7">
        <v>44357</v>
      </c>
      <c r="E1264" s="6" t="s">
        <v>28</v>
      </c>
      <c r="F1264" s="6" t="s">
        <v>60</v>
      </c>
      <c r="G1264" s="6" t="s">
        <v>61</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c r="A1265" s="1"/>
      <c r="B1265" s="6" t="s">
        <v>27</v>
      </c>
      <c r="C1265" s="6">
        <v>1128299</v>
      </c>
      <c r="D1265" s="7">
        <v>44357</v>
      </c>
      <c r="E1265" s="6" t="s">
        <v>28</v>
      </c>
      <c r="F1265" s="6" t="s">
        <v>60</v>
      </c>
      <c r="G1265" s="6" t="s">
        <v>61</v>
      </c>
      <c r="H1265" s="6" t="s">
        <v>22</v>
      </c>
      <c r="I1265" s="8">
        <v>1</v>
      </c>
      <c r="J1265" s="9">
        <v>6500</v>
      </c>
      <c r="K1265" s="10">
        <f t="shared" si="8"/>
        <v>6500</v>
      </c>
      <c r="L1265" s="10">
        <f t="shared" si="9"/>
        <v>2600</v>
      </c>
      <c r="M1265" s="11">
        <v>0.4</v>
      </c>
      <c r="O1265" s="16"/>
      <c r="P1265" s="17"/>
      <c r="Q1265" s="12"/>
      <c r="R1265" s="13"/>
    </row>
    <row r="1266" spans="1:18" ht="15.75" customHeight="1">
      <c r="A1266" s="1"/>
      <c r="B1266" s="6" t="s">
        <v>27</v>
      </c>
      <c r="C1266" s="6">
        <v>1128299</v>
      </c>
      <c r="D1266" s="7">
        <v>44386</v>
      </c>
      <c r="E1266" s="6" t="s">
        <v>28</v>
      </c>
      <c r="F1266" s="6" t="s">
        <v>60</v>
      </c>
      <c r="G1266" s="6" t="s">
        <v>61</v>
      </c>
      <c r="H1266" s="6" t="s">
        <v>17</v>
      </c>
      <c r="I1266" s="8">
        <v>0.8</v>
      </c>
      <c r="J1266" s="9">
        <v>8000</v>
      </c>
      <c r="K1266" s="10">
        <f t="shared" si="8"/>
        <v>6400</v>
      </c>
      <c r="L1266" s="10">
        <f t="shared" si="9"/>
        <v>1600</v>
      </c>
      <c r="M1266" s="11">
        <v>0.25</v>
      </c>
      <c r="O1266" s="16"/>
      <c r="P1266" s="17"/>
      <c r="Q1266" s="12"/>
      <c r="R1266" s="13"/>
    </row>
    <row r="1267" spans="1:18" ht="15.75" customHeight="1">
      <c r="A1267" s="1"/>
      <c r="B1267" s="6" t="s">
        <v>27</v>
      </c>
      <c r="C1267" s="6">
        <v>1128299</v>
      </c>
      <c r="D1267" s="7">
        <v>44386</v>
      </c>
      <c r="E1267" s="6" t="s">
        <v>28</v>
      </c>
      <c r="F1267" s="6" t="s">
        <v>60</v>
      </c>
      <c r="G1267" s="6" t="s">
        <v>61</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c r="A1268" s="1"/>
      <c r="B1268" s="6" t="s">
        <v>27</v>
      </c>
      <c r="C1268" s="6">
        <v>1128299</v>
      </c>
      <c r="D1268" s="7">
        <v>44386</v>
      </c>
      <c r="E1268" s="6" t="s">
        <v>28</v>
      </c>
      <c r="F1268" s="6" t="s">
        <v>60</v>
      </c>
      <c r="G1268" s="6" t="s">
        <v>61</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c r="A1269" s="1"/>
      <c r="B1269" s="6" t="s">
        <v>27</v>
      </c>
      <c r="C1269" s="6">
        <v>1128299</v>
      </c>
      <c r="D1269" s="7">
        <v>44386</v>
      </c>
      <c r="E1269" s="6" t="s">
        <v>28</v>
      </c>
      <c r="F1269" s="6" t="s">
        <v>60</v>
      </c>
      <c r="G1269" s="6" t="s">
        <v>61</v>
      </c>
      <c r="H1269" s="6" t="s">
        <v>20</v>
      </c>
      <c r="I1269" s="8">
        <v>0.8</v>
      </c>
      <c r="J1269" s="9">
        <v>5000</v>
      </c>
      <c r="K1269" s="10">
        <f t="shared" si="8"/>
        <v>4000</v>
      </c>
      <c r="L1269" s="10">
        <f t="shared" si="9"/>
        <v>1000</v>
      </c>
      <c r="M1269" s="11">
        <v>0.25</v>
      </c>
      <c r="O1269" s="16"/>
      <c r="P1269" s="17"/>
      <c r="Q1269" s="12"/>
      <c r="R1269" s="13"/>
    </row>
    <row r="1270" spans="1:18" ht="15.75" customHeight="1">
      <c r="A1270" s="1"/>
      <c r="B1270" s="6" t="s">
        <v>27</v>
      </c>
      <c r="C1270" s="6">
        <v>1128299</v>
      </c>
      <c r="D1270" s="7">
        <v>44386</v>
      </c>
      <c r="E1270" s="6" t="s">
        <v>28</v>
      </c>
      <c r="F1270" s="6" t="s">
        <v>60</v>
      </c>
      <c r="G1270" s="6" t="s">
        <v>61</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c r="A1271" s="1"/>
      <c r="B1271" s="6" t="s">
        <v>27</v>
      </c>
      <c r="C1271" s="6">
        <v>1128299</v>
      </c>
      <c r="D1271" s="7">
        <v>44386</v>
      </c>
      <c r="E1271" s="6" t="s">
        <v>28</v>
      </c>
      <c r="F1271" s="6" t="s">
        <v>60</v>
      </c>
      <c r="G1271" s="6" t="s">
        <v>61</v>
      </c>
      <c r="H1271" s="6" t="s">
        <v>22</v>
      </c>
      <c r="I1271" s="8">
        <v>1</v>
      </c>
      <c r="J1271" s="9">
        <v>5500</v>
      </c>
      <c r="K1271" s="10">
        <f t="shared" si="8"/>
        <v>5500</v>
      </c>
      <c r="L1271" s="10">
        <f t="shared" si="9"/>
        <v>2200</v>
      </c>
      <c r="M1271" s="11">
        <v>0.4</v>
      </c>
      <c r="O1271" s="16"/>
      <c r="P1271" s="17"/>
      <c r="Q1271" s="12"/>
      <c r="R1271" s="13"/>
    </row>
    <row r="1272" spans="1:18" ht="15.75" customHeight="1">
      <c r="A1272" s="1"/>
      <c r="B1272" s="6" t="s">
        <v>27</v>
      </c>
      <c r="C1272" s="6">
        <v>1128299</v>
      </c>
      <c r="D1272" s="7">
        <v>44418</v>
      </c>
      <c r="E1272" s="6" t="s">
        <v>28</v>
      </c>
      <c r="F1272" s="6" t="s">
        <v>60</v>
      </c>
      <c r="G1272" s="6" t="s">
        <v>61</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c r="A1273" s="1"/>
      <c r="B1273" s="6" t="s">
        <v>27</v>
      </c>
      <c r="C1273" s="6">
        <v>1128299</v>
      </c>
      <c r="D1273" s="7">
        <v>44418</v>
      </c>
      <c r="E1273" s="6" t="s">
        <v>28</v>
      </c>
      <c r="F1273" s="6" t="s">
        <v>60</v>
      </c>
      <c r="G1273" s="6" t="s">
        <v>61</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c r="A1274" s="1"/>
      <c r="B1274" s="6" t="s">
        <v>27</v>
      </c>
      <c r="C1274" s="6">
        <v>1128299</v>
      </c>
      <c r="D1274" s="7">
        <v>44418</v>
      </c>
      <c r="E1274" s="6" t="s">
        <v>28</v>
      </c>
      <c r="F1274" s="6" t="s">
        <v>60</v>
      </c>
      <c r="G1274" s="6" t="s">
        <v>61</v>
      </c>
      <c r="H1274" s="6" t="s">
        <v>19</v>
      </c>
      <c r="I1274" s="8">
        <v>0.70000000000000007</v>
      </c>
      <c r="J1274" s="9">
        <v>6000</v>
      </c>
      <c r="K1274" s="10">
        <f t="shared" si="8"/>
        <v>4200</v>
      </c>
      <c r="L1274" s="10">
        <f t="shared" si="9"/>
        <v>1050</v>
      </c>
      <c r="M1274" s="11">
        <v>0.25</v>
      </c>
      <c r="O1274" s="16"/>
      <c r="P1274" s="17"/>
      <c r="Q1274" s="12"/>
      <c r="R1274" s="13"/>
    </row>
    <row r="1275" spans="1:18" ht="15.75" customHeight="1">
      <c r="A1275" s="1"/>
      <c r="B1275" s="6" t="s">
        <v>27</v>
      </c>
      <c r="C1275" s="6">
        <v>1128299</v>
      </c>
      <c r="D1275" s="7">
        <v>44418</v>
      </c>
      <c r="E1275" s="6" t="s">
        <v>28</v>
      </c>
      <c r="F1275" s="6" t="s">
        <v>60</v>
      </c>
      <c r="G1275" s="6" t="s">
        <v>61</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c r="A1276" s="1"/>
      <c r="B1276" s="6" t="s">
        <v>27</v>
      </c>
      <c r="C1276" s="6">
        <v>1128299</v>
      </c>
      <c r="D1276" s="7">
        <v>44418</v>
      </c>
      <c r="E1276" s="6" t="s">
        <v>28</v>
      </c>
      <c r="F1276" s="6" t="s">
        <v>60</v>
      </c>
      <c r="G1276" s="6" t="s">
        <v>61</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c r="A1277" s="1"/>
      <c r="B1277" s="6" t="s">
        <v>27</v>
      </c>
      <c r="C1277" s="6">
        <v>1128299</v>
      </c>
      <c r="D1277" s="7">
        <v>44418</v>
      </c>
      <c r="E1277" s="6" t="s">
        <v>28</v>
      </c>
      <c r="F1277" s="6" t="s">
        <v>60</v>
      </c>
      <c r="G1277" s="6" t="s">
        <v>61</v>
      </c>
      <c r="H1277" s="6" t="s">
        <v>22</v>
      </c>
      <c r="I1277" s="8">
        <v>0.75</v>
      </c>
      <c r="J1277" s="9">
        <v>3500</v>
      </c>
      <c r="K1277" s="10">
        <f t="shared" si="8"/>
        <v>2625</v>
      </c>
      <c r="L1277" s="10">
        <f t="shared" si="9"/>
        <v>1050</v>
      </c>
      <c r="M1277" s="11">
        <v>0.4</v>
      </c>
      <c r="O1277" s="16"/>
      <c r="P1277" s="17"/>
      <c r="Q1277" s="12"/>
      <c r="R1277" s="13"/>
    </row>
    <row r="1278" spans="1:18" ht="15.75" customHeight="1">
      <c r="A1278" s="1"/>
      <c r="B1278" s="6" t="s">
        <v>27</v>
      </c>
      <c r="C1278" s="6">
        <v>1128299</v>
      </c>
      <c r="D1278" s="7">
        <v>44450</v>
      </c>
      <c r="E1278" s="6" t="s">
        <v>28</v>
      </c>
      <c r="F1278" s="6" t="s">
        <v>60</v>
      </c>
      <c r="G1278" s="6" t="s">
        <v>61</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c r="A1279" s="1"/>
      <c r="B1279" s="6" t="s">
        <v>27</v>
      </c>
      <c r="C1279" s="6">
        <v>1128299</v>
      </c>
      <c r="D1279" s="7">
        <v>44450</v>
      </c>
      <c r="E1279" s="6" t="s">
        <v>28</v>
      </c>
      <c r="F1279" s="6" t="s">
        <v>60</v>
      </c>
      <c r="G1279" s="6" t="s">
        <v>61</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c r="A1280" s="1"/>
      <c r="B1280" s="6" t="s">
        <v>27</v>
      </c>
      <c r="C1280" s="6">
        <v>1128299</v>
      </c>
      <c r="D1280" s="7">
        <v>44450</v>
      </c>
      <c r="E1280" s="6" t="s">
        <v>28</v>
      </c>
      <c r="F1280" s="6" t="s">
        <v>60</v>
      </c>
      <c r="G1280" s="6" t="s">
        <v>61</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c r="A1281" s="1"/>
      <c r="B1281" s="6" t="s">
        <v>27</v>
      </c>
      <c r="C1281" s="6">
        <v>1128299</v>
      </c>
      <c r="D1281" s="7">
        <v>44450</v>
      </c>
      <c r="E1281" s="6" t="s">
        <v>28</v>
      </c>
      <c r="F1281" s="6" t="s">
        <v>60</v>
      </c>
      <c r="G1281" s="6" t="s">
        <v>61</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c r="A1282" s="1"/>
      <c r="B1282" s="6" t="s">
        <v>27</v>
      </c>
      <c r="C1282" s="6">
        <v>1128299</v>
      </c>
      <c r="D1282" s="7">
        <v>44450</v>
      </c>
      <c r="E1282" s="6" t="s">
        <v>28</v>
      </c>
      <c r="F1282" s="6" t="s">
        <v>60</v>
      </c>
      <c r="G1282" s="6" t="s">
        <v>61</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c r="A1283" s="1"/>
      <c r="B1283" s="6" t="s">
        <v>27</v>
      </c>
      <c r="C1283" s="6">
        <v>1128299</v>
      </c>
      <c r="D1283" s="7">
        <v>44450</v>
      </c>
      <c r="E1283" s="6" t="s">
        <v>28</v>
      </c>
      <c r="F1283" s="6" t="s">
        <v>60</v>
      </c>
      <c r="G1283" s="6" t="s">
        <v>61</v>
      </c>
      <c r="H1283" s="6" t="s">
        <v>22</v>
      </c>
      <c r="I1283" s="8">
        <v>0.6</v>
      </c>
      <c r="J1283" s="9">
        <v>3750</v>
      </c>
      <c r="K1283" s="10">
        <f t="shared" si="10"/>
        <v>2250</v>
      </c>
      <c r="L1283" s="10">
        <f t="shared" si="11"/>
        <v>900</v>
      </c>
      <c r="M1283" s="11">
        <v>0.4</v>
      </c>
      <c r="O1283" s="16"/>
      <c r="P1283" s="17"/>
      <c r="Q1283" s="12"/>
      <c r="R1283" s="13"/>
    </row>
    <row r="1284" spans="1:18" ht="15.75" customHeight="1">
      <c r="A1284" s="1"/>
      <c r="B1284" s="6" t="s">
        <v>27</v>
      </c>
      <c r="C1284" s="6">
        <v>1128299</v>
      </c>
      <c r="D1284" s="7">
        <v>44479</v>
      </c>
      <c r="E1284" s="6" t="s">
        <v>28</v>
      </c>
      <c r="F1284" s="6" t="s">
        <v>60</v>
      </c>
      <c r="G1284" s="6" t="s">
        <v>61</v>
      </c>
      <c r="H1284" s="6" t="s">
        <v>17</v>
      </c>
      <c r="I1284" s="8">
        <v>0.55000000000000004</v>
      </c>
      <c r="J1284" s="9">
        <v>4750</v>
      </c>
      <c r="K1284" s="10">
        <f t="shared" si="10"/>
        <v>2612.5</v>
      </c>
      <c r="L1284" s="10">
        <f t="shared" si="11"/>
        <v>653.125</v>
      </c>
      <c r="M1284" s="11">
        <v>0.25</v>
      </c>
      <c r="O1284" s="16"/>
      <c r="P1284" s="17"/>
      <c r="Q1284" s="12"/>
      <c r="R1284" s="13"/>
    </row>
    <row r="1285" spans="1:18" ht="15.75" customHeight="1">
      <c r="A1285" s="1"/>
      <c r="B1285" s="6" t="s">
        <v>27</v>
      </c>
      <c r="C1285" s="6">
        <v>1128299</v>
      </c>
      <c r="D1285" s="7">
        <v>44479</v>
      </c>
      <c r="E1285" s="6" t="s">
        <v>28</v>
      </c>
      <c r="F1285" s="6" t="s">
        <v>60</v>
      </c>
      <c r="G1285" s="6" t="s">
        <v>61</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c r="A1286" s="1"/>
      <c r="B1286" s="6" t="s">
        <v>27</v>
      </c>
      <c r="C1286" s="6">
        <v>1128299</v>
      </c>
      <c r="D1286" s="7">
        <v>44479</v>
      </c>
      <c r="E1286" s="6" t="s">
        <v>28</v>
      </c>
      <c r="F1286" s="6" t="s">
        <v>60</v>
      </c>
      <c r="G1286" s="6" t="s">
        <v>61</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c r="A1287" s="1"/>
      <c r="B1287" s="6" t="s">
        <v>27</v>
      </c>
      <c r="C1287" s="6">
        <v>1128299</v>
      </c>
      <c r="D1287" s="7">
        <v>44479</v>
      </c>
      <c r="E1287" s="6" t="s">
        <v>28</v>
      </c>
      <c r="F1287" s="6" t="s">
        <v>60</v>
      </c>
      <c r="G1287" s="6" t="s">
        <v>61</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c r="A1288" s="1"/>
      <c r="B1288" s="6" t="s">
        <v>27</v>
      </c>
      <c r="C1288" s="6">
        <v>1128299</v>
      </c>
      <c r="D1288" s="7">
        <v>44479</v>
      </c>
      <c r="E1288" s="6" t="s">
        <v>28</v>
      </c>
      <c r="F1288" s="6" t="s">
        <v>60</v>
      </c>
      <c r="G1288" s="6" t="s">
        <v>61</v>
      </c>
      <c r="H1288" s="6" t="s">
        <v>21</v>
      </c>
      <c r="I1288" s="8">
        <v>0.65</v>
      </c>
      <c r="J1288" s="9">
        <v>2500</v>
      </c>
      <c r="K1288" s="10">
        <f t="shared" si="10"/>
        <v>1625</v>
      </c>
      <c r="L1288" s="10">
        <f t="shared" si="11"/>
        <v>243.75</v>
      </c>
      <c r="M1288" s="11">
        <v>0.15</v>
      </c>
      <c r="O1288" s="16"/>
      <c r="P1288" s="17"/>
      <c r="Q1288" s="12"/>
      <c r="R1288" s="13"/>
    </row>
    <row r="1289" spans="1:18" ht="15.75" customHeight="1">
      <c r="A1289" s="1"/>
      <c r="B1289" s="6" t="s">
        <v>27</v>
      </c>
      <c r="C1289" s="6">
        <v>1128299</v>
      </c>
      <c r="D1289" s="7">
        <v>44479</v>
      </c>
      <c r="E1289" s="6" t="s">
        <v>28</v>
      </c>
      <c r="F1289" s="6" t="s">
        <v>60</v>
      </c>
      <c r="G1289" s="6" t="s">
        <v>61</v>
      </c>
      <c r="H1289" s="6" t="s">
        <v>22</v>
      </c>
      <c r="I1289" s="8">
        <v>0.70000000000000007</v>
      </c>
      <c r="J1289" s="9">
        <v>3000</v>
      </c>
      <c r="K1289" s="10">
        <f t="shared" si="10"/>
        <v>2100</v>
      </c>
      <c r="L1289" s="10">
        <f t="shared" si="11"/>
        <v>840</v>
      </c>
      <c r="M1289" s="11">
        <v>0.4</v>
      </c>
      <c r="O1289" s="16"/>
      <c r="P1289" s="17"/>
      <c r="Q1289" s="12"/>
      <c r="R1289" s="13"/>
    </row>
    <row r="1290" spans="1:18" ht="15.75" customHeight="1">
      <c r="A1290" s="1"/>
      <c r="B1290" s="6" t="s">
        <v>27</v>
      </c>
      <c r="C1290" s="6">
        <v>1128299</v>
      </c>
      <c r="D1290" s="7">
        <v>44510</v>
      </c>
      <c r="E1290" s="6" t="s">
        <v>28</v>
      </c>
      <c r="F1290" s="6" t="s">
        <v>60</v>
      </c>
      <c r="G1290" s="6" t="s">
        <v>61</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c r="A1291" s="1"/>
      <c r="B1291" s="6" t="s">
        <v>27</v>
      </c>
      <c r="C1291" s="6">
        <v>1128299</v>
      </c>
      <c r="D1291" s="7">
        <v>44510</v>
      </c>
      <c r="E1291" s="6" t="s">
        <v>28</v>
      </c>
      <c r="F1291" s="6" t="s">
        <v>60</v>
      </c>
      <c r="G1291" s="6" t="s">
        <v>61</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c r="A1292" s="1"/>
      <c r="B1292" s="6" t="s">
        <v>27</v>
      </c>
      <c r="C1292" s="6">
        <v>1128299</v>
      </c>
      <c r="D1292" s="7">
        <v>44510</v>
      </c>
      <c r="E1292" s="6" t="s">
        <v>28</v>
      </c>
      <c r="F1292" s="6" t="s">
        <v>60</v>
      </c>
      <c r="G1292" s="6" t="s">
        <v>61</v>
      </c>
      <c r="H1292" s="6" t="s">
        <v>19</v>
      </c>
      <c r="I1292" s="8">
        <v>0.55000000000000004</v>
      </c>
      <c r="J1292" s="9">
        <v>4250</v>
      </c>
      <c r="K1292" s="10">
        <f t="shared" si="10"/>
        <v>2337.5</v>
      </c>
      <c r="L1292" s="10">
        <f t="shared" si="11"/>
        <v>584.375</v>
      </c>
      <c r="M1292" s="11">
        <v>0.25</v>
      </c>
      <c r="O1292" s="16"/>
      <c r="P1292" s="17"/>
      <c r="Q1292" s="12"/>
      <c r="R1292" s="13"/>
    </row>
    <row r="1293" spans="1:18" ht="15.75" customHeight="1">
      <c r="A1293" s="1"/>
      <c r="B1293" s="6" t="s">
        <v>27</v>
      </c>
      <c r="C1293" s="6">
        <v>1128299</v>
      </c>
      <c r="D1293" s="7">
        <v>44510</v>
      </c>
      <c r="E1293" s="6" t="s">
        <v>28</v>
      </c>
      <c r="F1293" s="6" t="s">
        <v>60</v>
      </c>
      <c r="G1293" s="6" t="s">
        <v>61</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c r="A1294" s="1"/>
      <c r="B1294" s="6" t="s">
        <v>27</v>
      </c>
      <c r="C1294" s="6">
        <v>1128299</v>
      </c>
      <c r="D1294" s="7">
        <v>44510</v>
      </c>
      <c r="E1294" s="6" t="s">
        <v>28</v>
      </c>
      <c r="F1294" s="6" t="s">
        <v>60</v>
      </c>
      <c r="G1294" s="6" t="s">
        <v>61</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c r="A1295" s="1"/>
      <c r="B1295" s="6" t="s">
        <v>27</v>
      </c>
      <c r="C1295" s="6">
        <v>1128299</v>
      </c>
      <c r="D1295" s="7">
        <v>44510</v>
      </c>
      <c r="E1295" s="6" t="s">
        <v>28</v>
      </c>
      <c r="F1295" s="6" t="s">
        <v>60</v>
      </c>
      <c r="G1295" s="6" t="s">
        <v>61</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c r="A1296" s="1"/>
      <c r="B1296" s="6" t="s">
        <v>27</v>
      </c>
      <c r="C1296" s="6">
        <v>1128299</v>
      </c>
      <c r="D1296" s="7">
        <v>44539</v>
      </c>
      <c r="E1296" s="6" t="s">
        <v>28</v>
      </c>
      <c r="F1296" s="6" t="s">
        <v>60</v>
      </c>
      <c r="G1296" s="6" t="s">
        <v>61</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c r="A1297" s="1"/>
      <c r="B1297" s="6" t="s">
        <v>27</v>
      </c>
      <c r="C1297" s="6">
        <v>1128299</v>
      </c>
      <c r="D1297" s="7">
        <v>44539</v>
      </c>
      <c r="E1297" s="6" t="s">
        <v>28</v>
      </c>
      <c r="F1297" s="6" t="s">
        <v>60</v>
      </c>
      <c r="G1297" s="6" t="s">
        <v>61</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c r="A1298" s="1"/>
      <c r="B1298" s="6" t="s">
        <v>27</v>
      </c>
      <c r="C1298" s="6">
        <v>1128299</v>
      </c>
      <c r="D1298" s="7">
        <v>44539</v>
      </c>
      <c r="E1298" s="6" t="s">
        <v>28</v>
      </c>
      <c r="F1298" s="6" t="s">
        <v>60</v>
      </c>
      <c r="G1298" s="6" t="s">
        <v>61</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c r="A1299" s="1"/>
      <c r="B1299" s="6" t="s">
        <v>27</v>
      </c>
      <c r="C1299" s="6">
        <v>1128299</v>
      </c>
      <c r="D1299" s="7">
        <v>44539</v>
      </c>
      <c r="E1299" s="6" t="s">
        <v>28</v>
      </c>
      <c r="F1299" s="6" t="s">
        <v>60</v>
      </c>
      <c r="G1299" s="6" t="s">
        <v>61</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c r="A1300" s="1"/>
      <c r="B1300" s="6" t="s">
        <v>27</v>
      </c>
      <c r="C1300" s="6">
        <v>1128299</v>
      </c>
      <c r="D1300" s="7">
        <v>44539</v>
      </c>
      <c r="E1300" s="6" t="s">
        <v>28</v>
      </c>
      <c r="F1300" s="6" t="s">
        <v>60</v>
      </c>
      <c r="G1300" s="6" t="s">
        <v>61</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c r="A1301" s="1"/>
      <c r="B1301" s="6" t="s">
        <v>27</v>
      </c>
      <c r="C1301" s="6">
        <v>1128299</v>
      </c>
      <c r="D1301" s="7">
        <v>44539</v>
      </c>
      <c r="E1301" s="6" t="s">
        <v>28</v>
      </c>
      <c r="F1301" s="6" t="s">
        <v>60</v>
      </c>
      <c r="G1301" s="6" t="s">
        <v>61</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c r="A1302" s="1"/>
      <c r="B1302" s="6" t="s">
        <v>27</v>
      </c>
      <c r="C1302" s="6">
        <v>1128299</v>
      </c>
      <c r="D1302" s="7">
        <v>44213</v>
      </c>
      <c r="E1302" s="6" t="s">
        <v>28</v>
      </c>
      <c r="F1302" s="6" t="s">
        <v>62</v>
      </c>
      <c r="G1302" s="6" t="s">
        <v>63</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c r="A1303" s="1"/>
      <c r="B1303" s="6" t="s">
        <v>27</v>
      </c>
      <c r="C1303" s="6">
        <v>1128299</v>
      </c>
      <c r="D1303" s="7">
        <v>44213</v>
      </c>
      <c r="E1303" s="6" t="s">
        <v>28</v>
      </c>
      <c r="F1303" s="6" t="s">
        <v>62</v>
      </c>
      <c r="G1303" s="6" t="s">
        <v>63</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c r="A1304" s="1"/>
      <c r="B1304" s="6" t="s">
        <v>27</v>
      </c>
      <c r="C1304" s="6">
        <v>1128299</v>
      </c>
      <c r="D1304" s="7">
        <v>44213</v>
      </c>
      <c r="E1304" s="6" t="s">
        <v>28</v>
      </c>
      <c r="F1304" s="6" t="s">
        <v>62</v>
      </c>
      <c r="G1304" s="6" t="s">
        <v>63</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c r="A1305" s="1"/>
      <c r="B1305" s="6" t="s">
        <v>27</v>
      </c>
      <c r="C1305" s="6">
        <v>1128299</v>
      </c>
      <c r="D1305" s="7">
        <v>44213</v>
      </c>
      <c r="E1305" s="6" t="s">
        <v>28</v>
      </c>
      <c r="F1305" s="6" t="s">
        <v>62</v>
      </c>
      <c r="G1305" s="6" t="s">
        <v>63</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c r="A1306" s="1"/>
      <c r="B1306" s="6" t="s">
        <v>27</v>
      </c>
      <c r="C1306" s="6">
        <v>1128299</v>
      </c>
      <c r="D1306" s="7">
        <v>44213</v>
      </c>
      <c r="E1306" s="6" t="s">
        <v>28</v>
      </c>
      <c r="F1306" s="6" t="s">
        <v>62</v>
      </c>
      <c r="G1306" s="6" t="s">
        <v>63</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c r="A1307" s="1"/>
      <c r="B1307" s="6" t="s">
        <v>27</v>
      </c>
      <c r="C1307" s="6">
        <v>1128299</v>
      </c>
      <c r="D1307" s="7">
        <v>44213</v>
      </c>
      <c r="E1307" s="6" t="s">
        <v>28</v>
      </c>
      <c r="F1307" s="6" t="s">
        <v>62</v>
      </c>
      <c r="G1307" s="6" t="s">
        <v>63</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c r="A1308" s="1"/>
      <c r="B1308" s="6" t="s">
        <v>27</v>
      </c>
      <c r="C1308" s="6">
        <v>1128299</v>
      </c>
      <c r="D1308" s="7">
        <v>44244</v>
      </c>
      <c r="E1308" s="6" t="s">
        <v>28</v>
      </c>
      <c r="F1308" s="6" t="s">
        <v>62</v>
      </c>
      <c r="G1308" s="6" t="s">
        <v>63</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c r="A1309" s="1"/>
      <c r="B1309" s="6" t="s">
        <v>27</v>
      </c>
      <c r="C1309" s="6">
        <v>1128299</v>
      </c>
      <c r="D1309" s="7">
        <v>44244</v>
      </c>
      <c r="E1309" s="6" t="s">
        <v>28</v>
      </c>
      <c r="F1309" s="6" t="s">
        <v>62</v>
      </c>
      <c r="G1309" s="6" t="s">
        <v>63</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c r="A1310" s="1"/>
      <c r="B1310" s="6" t="s">
        <v>27</v>
      </c>
      <c r="C1310" s="6">
        <v>1128299</v>
      </c>
      <c r="D1310" s="7">
        <v>44244</v>
      </c>
      <c r="E1310" s="6" t="s">
        <v>28</v>
      </c>
      <c r="F1310" s="6" t="s">
        <v>62</v>
      </c>
      <c r="G1310" s="6" t="s">
        <v>63</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c r="A1311" s="1"/>
      <c r="B1311" s="6" t="s">
        <v>27</v>
      </c>
      <c r="C1311" s="6">
        <v>1128299</v>
      </c>
      <c r="D1311" s="7">
        <v>44244</v>
      </c>
      <c r="E1311" s="6" t="s">
        <v>28</v>
      </c>
      <c r="F1311" s="6" t="s">
        <v>62</v>
      </c>
      <c r="G1311" s="6" t="s">
        <v>63</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c r="A1312" s="1"/>
      <c r="B1312" s="6" t="s">
        <v>27</v>
      </c>
      <c r="C1312" s="6">
        <v>1128299</v>
      </c>
      <c r="D1312" s="7">
        <v>44244</v>
      </c>
      <c r="E1312" s="6" t="s">
        <v>28</v>
      </c>
      <c r="F1312" s="6" t="s">
        <v>62</v>
      </c>
      <c r="G1312" s="6" t="s">
        <v>63</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c r="A1313" s="1"/>
      <c r="B1313" s="6" t="s">
        <v>27</v>
      </c>
      <c r="C1313" s="6">
        <v>1128299</v>
      </c>
      <c r="D1313" s="7">
        <v>44244</v>
      </c>
      <c r="E1313" s="6" t="s">
        <v>28</v>
      </c>
      <c r="F1313" s="6" t="s">
        <v>62</v>
      </c>
      <c r="G1313" s="6" t="s">
        <v>63</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c r="A1314" s="1"/>
      <c r="B1314" s="6" t="s">
        <v>27</v>
      </c>
      <c r="C1314" s="6">
        <v>1128299</v>
      </c>
      <c r="D1314" s="7">
        <v>44271</v>
      </c>
      <c r="E1314" s="6" t="s">
        <v>28</v>
      </c>
      <c r="F1314" s="6" t="s">
        <v>62</v>
      </c>
      <c r="G1314" s="6" t="s">
        <v>63</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c r="A1315" s="1"/>
      <c r="B1315" s="6" t="s">
        <v>27</v>
      </c>
      <c r="C1315" s="6">
        <v>1128299</v>
      </c>
      <c r="D1315" s="7">
        <v>44271</v>
      </c>
      <c r="E1315" s="6" t="s">
        <v>28</v>
      </c>
      <c r="F1315" s="6" t="s">
        <v>62</v>
      </c>
      <c r="G1315" s="6" t="s">
        <v>63</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c r="A1316" s="1"/>
      <c r="B1316" s="6" t="s">
        <v>27</v>
      </c>
      <c r="C1316" s="6">
        <v>1128299</v>
      </c>
      <c r="D1316" s="7">
        <v>44271</v>
      </c>
      <c r="E1316" s="6" t="s">
        <v>28</v>
      </c>
      <c r="F1316" s="6" t="s">
        <v>62</v>
      </c>
      <c r="G1316" s="6" t="s">
        <v>63</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c r="A1317" s="1"/>
      <c r="B1317" s="6" t="s">
        <v>27</v>
      </c>
      <c r="C1317" s="6">
        <v>1128299</v>
      </c>
      <c r="D1317" s="7">
        <v>44271</v>
      </c>
      <c r="E1317" s="6" t="s">
        <v>28</v>
      </c>
      <c r="F1317" s="6" t="s">
        <v>62</v>
      </c>
      <c r="G1317" s="6" t="s">
        <v>63</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c r="A1318" s="1"/>
      <c r="B1318" s="6" t="s">
        <v>27</v>
      </c>
      <c r="C1318" s="6">
        <v>1128299</v>
      </c>
      <c r="D1318" s="7">
        <v>44271</v>
      </c>
      <c r="E1318" s="6" t="s">
        <v>28</v>
      </c>
      <c r="F1318" s="6" t="s">
        <v>62</v>
      </c>
      <c r="G1318" s="6" t="s">
        <v>63</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c r="A1319" s="1"/>
      <c r="B1319" s="6" t="s">
        <v>27</v>
      </c>
      <c r="C1319" s="6">
        <v>1128299</v>
      </c>
      <c r="D1319" s="7">
        <v>44271</v>
      </c>
      <c r="E1319" s="6" t="s">
        <v>28</v>
      </c>
      <c r="F1319" s="6" t="s">
        <v>62</v>
      </c>
      <c r="G1319" s="6" t="s">
        <v>63</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c r="A1320" s="1"/>
      <c r="B1320" s="6" t="s">
        <v>27</v>
      </c>
      <c r="C1320" s="6">
        <v>1128299</v>
      </c>
      <c r="D1320" s="7">
        <v>44303</v>
      </c>
      <c r="E1320" s="6" t="s">
        <v>28</v>
      </c>
      <c r="F1320" s="6" t="s">
        <v>62</v>
      </c>
      <c r="G1320" s="6" t="s">
        <v>63</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c r="A1321" s="1"/>
      <c r="B1321" s="6" t="s">
        <v>27</v>
      </c>
      <c r="C1321" s="6">
        <v>1128299</v>
      </c>
      <c r="D1321" s="7">
        <v>44303</v>
      </c>
      <c r="E1321" s="6" t="s">
        <v>28</v>
      </c>
      <c r="F1321" s="6" t="s">
        <v>62</v>
      </c>
      <c r="G1321" s="6" t="s">
        <v>63</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c r="A1322" s="1"/>
      <c r="B1322" s="6" t="s">
        <v>27</v>
      </c>
      <c r="C1322" s="6">
        <v>1128299</v>
      </c>
      <c r="D1322" s="7">
        <v>44303</v>
      </c>
      <c r="E1322" s="6" t="s">
        <v>28</v>
      </c>
      <c r="F1322" s="6" t="s">
        <v>62</v>
      </c>
      <c r="G1322" s="6" t="s">
        <v>63</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c r="A1323" s="1"/>
      <c r="B1323" s="6" t="s">
        <v>27</v>
      </c>
      <c r="C1323" s="6">
        <v>1128299</v>
      </c>
      <c r="D1323" s="7">
        <v>44303</v>
      </c>
      <c r="E1323" s="6" t="s">
        <v>28</v>
      </c>
      <c r="F1323" s="6" t="s">
        <v>62</v>
      </c>
      <c r="G1323" s="6" t="s">
        <v>63</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c r="A1324" s="1"/>
      <c r="B1324" s="6" t="s">
        <v>27</v>
      </c>
      <c r="C1324" s="6">
        <v>1128299</v>
      </c>
      <c r="D1324" s="7">
        <v>44303</v>
      </c>
      <c r="E1324" s="6" t="s">
        <v>28</v>
      </c>
      <c r="F1324" s="6" t="s">
        <v>62</v>
      </c>
      <c r="G1324" s="6" t="s">
        <v>63</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c r="A1325" s="1"/>
      <c r="B1325" s="6" t="s">
        <v>27</v>
      </c>
      <c r="C1325" s="6">
        <v>1128299</v>
      </c>
      <c r="D1325" s="7">
        <v>44303</v>
      </c>
      <c r="E1325" s="6" t="s">
        <v>28</v>
      </c>
      <c r="F1325" s="6" t="s">
        <v>62</v>
      </c>
      <c r="G1325" s="6" t="s">
        <v>63</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c r="A1326" s="1"/>
      <c r="B1326" s="6" t="s">
        <v>27</v>
      </c>
      <c r="C1326" s="6">
        <v>1128299</v>
      </c>
      <c r="D1326" s="7">
        <v>44334</v>
      </c>
      <c r="E1326" s="6" t="s">
        <v>28</v>
      </c>
      <c r="F1326" s="6" t="s">
        <v>62</v>
      </c>
      <c r="G1326" s="6" t="s">
        <v>63</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c r="A1327" s="1"/>
      <c r="B1327" s="6" t="s">
        <v>27</v>
      </c>
      <c r="C1327" s="6">
        <v>1128299</v>
      </c>
      <c r="D1327" s="7">
        <v>44334</v>
      </c>
      <c r="E1327" s="6" t="s">
        <v>28</v>
      </c>
      <c r="F1327" s="6" t="s">
        <v>62</v>
      </c>
      <c r="G1327" s="6" t="s">
        <v>63</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c r="A1328" s="1"/>
      <c r="B1328" s="6" t="s">
        <v>27</v>
      </c>
      <c r="C1328" s="6">
        <v>1128299</v>
      </c>
      <c r="D1328" s="7">
        <v>44334</v>
      </c>
      <c r="E1328" s="6" t="s">
        <v>28</v>
      </c>
      <c r="F1328" s="6" t="s">
        <v>62</v>
      </c>
      <c r="G1328" s="6" t="s">
        <v>63</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c r="A1329" s="1"/>
      <c r="B1329" s="6" t="s">
        <v>27</v>
      </c>
      <c r="C1329" s="6">
        <v>1128299</v>
      </c>
      <c r="D1329" s="7">
        <v>44334</v>
      </c>
      <c r="E1329" s="6" t="s">
        <v>28</v>
      </c>
      <c r="F1329" s="6" t="s">
        <v>62</v>
      </c>
      <c r="G1329" s="6" t="s">
        <v>63</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c r="A1330" s="1"/>
      <c r="B1330" s="6" t="s">
        <v>27</v>
      </c>
      <c r="C1330" s="6">
        <v>1128299</v>
      </c>
      <c r="D1330" s="7">
        <v>44334</v>
      </c>
      <c r="E1330" s="6" t="s">
        <v>28</v>
      </c>
      <c r="F1330" s="6" t="s">
        <v>62</v>
      </c>
      <c r="G1330" s="6" t="s">
        <v>63</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c r="A1331" s="1"/>
      <c r="B1331" s="6" t="s">
        <v>27</v>
      </c>
      <c r="C1331" s="6">
        <v>1128299</v>
      </c>
      <c r="D1331" s="7">
        <v>44334</v>
      </c>
      <c r="E1331" s="6" t="s">
        <v>28</v>
      </c>
      <c r="F1331" s="6" t="s">
        <v>62</v>
      </c>
      <c r="G1331" s="6" t="s">
        <v>63</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c r="A1332" s="1"/>
      <c r="B1332" s="6" t="s">
        <v>27</v>
      </c>
      <c r="C1332" s="6">
        <v>1128299</v>
      </c>
      <c r="D1332" s="7">
        <v>44364</v>
      </c>
      <c r="E1332" s="6" t="s">
        <v>28</v>
      </c>
      <c r="F1332" s="6" t="s">
        <v>62</v>
      </c>
      <c r="G1332" s="6" t="s">
        <v>63</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c r="A1333" s="1"/>
      <c r="B1333" s="6" t="s">
        <v>27</v>
      </c>
      <c r="C1333" s="6">
        <v>1128299</v>
      </c>
      <c r="D1333" s="7">
        <v>44364</v>
      </c>
      <c r="E1333" s="6" t="s">
        <v>28</v>
      </c>
      <c r="F1333" s="6" t="s">
        <v>62</v>
      </c>
      <c r="G1333" s="6" t="s">
        <v>63</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c r="A1334" s="1"/>
      <c r="B1334" s="6" t="s">
        <v>27</v>
      </c>
      <c r="C1334" s="6">
        <v>1128299</v>
      </c>
      <c r="D1334" s="7">
        <v>44364</v>
      </c>
      <c r="E1334" s="6" t="s">
        <v>28</v>
      </c>
      <c r="F1334" s="6" t="s">
        <v>62</v>
      </c>
      <c r="G1334" s="6" t="s">
        <v>63</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c r="A1335" s="1"/>
      <c r="B1335" s="6" t="s">
        <v>27</v>
      </c>
      <c r="C1335" s="6">
        <v>1128299</v>
      </c>
      <c r="D1335" s="7">
        <v>44364</v>
      </c>
      <c r="E1335" s="6" t="s">
        <v>28</v>
      </c>
      <c r="F1335" s="6" t="s">
        <v>62</v>
      </c>
      <c r="G1335" s="6" t="s">
        <v>63</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c r="A1336" s="1"/>
      <c r="B1336" s="6" t="s">
        <v>27</v>
      </c>
      <c r="C1336" s="6">
        <v>1128299</v>
      </c>
      <c r="D1336" s="7">
        <v>44364</v>
      </c>
      <c r="E1336" s="6" t="s">
        <v>28</v>
      </c>
      <c r="F1336" s="6" t="s">
        <v>62</v>
      </c>
      <c r="G1336" s="6" t="s">
        <v>63</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c r="A1337" s="1"/>
      <c r="B1337" s="6" t="s">
        <v>27</v>
      </c>
      <c r="C1337" s="6">
        <v>1128299</v>
      </c>
      <c r="D1337" s="7">
        <v>44364</v>
      </c>
      <c r="E1337" s="6" t="s">
        <v>28</v>
      </c>
      <c r="F1337" s="6" t="s">
        <v>62</v>
      </c>
      <c r="G1337" s="6" t="s">
        <v>63</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c r="A1338" s="1"/>
      <c r="B1338" s="6" t="s">
        <v>27</v>
      </c>
      <c r="C1338" s="6">
        <v>1128299</v>
      </c>
      <c r="D1338" s="7">
        <v>44393</v>
      </c>
      <c r="E1338" s="6" t="s">
        <v>28</v>
      </c>
      <c r="F1338" s="6" t="s">
        <v>62</v>
      </c>
      <c r="G1338" s="6" t="s">
        <v>63</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c r="A1339" s="1"/>
      <c r="B1339" s="6" t="s">
        <v>27</v>
      </c>
      <c r="C1339" s="6">
        <v>1128299</v>
      </c>
      <c r="D1339" s="7">
        <v>44393</v>
      </c>
      <c r="E1339" s="6" t="s">
        <v>28</v>
      </c>
      <c r="F1339" s="6" t="s">
        <v>62</v>
      </c>
      <c r="G1339" s="6" t="s">
        <v>63</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c r="A1340" s="1"/>
      <c r="B1340" s="6" t="s">
        <v>27</v>
      </c>
      <c r="C1340" s="6">
        <v>1128299</v>
      </c>
      <c r="D1340" s="7">
        <v>44393</v>
      </c>
      <c r="E1340" s="6" t="s">
        <v>28</v>
      </c>
      <c r="F1340" s="6" t="s">
        <v>62</v>
      </c>
      <c r="G1340" s="6" t="s">
        <v>63</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c r="A1341" s="1"/>
      <c r="B1341" s="6" t="s">
        <v>27</v>
      </c>
      <c r="C1341" s="6">
        <v>1128299</v>
      </c>
      <c r="D1341" s="7">
        <v>44393</v>
      </c>
      <c r="E1341" s="6" t="s">
        <v>28</v>
      </c>
      <c r="F1341" s="6" t="s">
        <v>62</v>
      </c>
      <c r="G1341" s="6" t="s">
        <v>63</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c r="A1342" s="1"/>
      <c r="B1342" s="6" t="s">
        <v>27</v>
      </c>
      <c r="C1342" s="6">
        <v>1128299</v>
      </c>
      <c r="D1342" s="7">
        <v>44393</v>
      </c>
      <c r="E1342" s="6" t="s">
        <v>28</v>
      </c>
      <c r="F1342" s="6" t="s">
        <v>62</v>
      </c>
      <c r="G1342" s="6" t="s">
        <v>63</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c r="A1343" s="1"/>
      <c r="B1343" s="6" t="s">
        <v>27</v>
      </c>
      <c r="C1343" s="6">
        <v>1128299</v>
      </c>
      <c r="D1343" s="7">
        <v>44393</v>
      </c>
      <c r="E1343" s="6" t="s">
        <v>28</v>
      </c>
      <c r="F1343" s="6" t="s">
        <v>62</v>
      </c>
      <c r="G1343" s="6" t="s">
        <v>63</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c r="A1344" s="1"/>
      <c r="B1344" s="6" t="s">
        <v>27</v>
      </c>
      <c r="C1344" s="6">
        <v>1128299</v>
      </c>
      <c r="D1344" s="7">
        <v>44425</v>
      </c>
      <c r="E1344" s="6" t="s">
        <v>28</v>
      </c>
      <c r="F1344" s="6" t="s">
        <v>62</v>
      </c>
      <c r="G1344" s="6" t="s">
        <v>63</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c r="A1345" s="1"/>
      <c r="B1345" s="6" t="s">
        <v>27</v>
      </c>
      <c r="C1345" s="6">
        <v>1128299</v>
      </c>
      <c r="D1345" s="7">
        <v>44425</v>
      </c>
      <c r="E1345" s="6" t="s">
        <v>28</v>
      </c>
      <c r="F1345" s="6" t="s">
        <v>62</v>
      </c>
      <c r="G1345" s="6" t="s">
        <v>63</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c r="A1346" s="1"/>
      <c r="B1346" s="6" t="s">
        <v>27</v>
      </c>
      <c r="C1346" s="6">
        <v>1128299</v>
      </c>
      <c r="D1346" s="7">
        <v>44425</v>
      </c>
      <c r="E1346" s="6" t="s">
        <v>28</v>
      </c>
      <c r="F1346" s="6" t="s">
        <v>62</v>
      </c>
      <c r="G1346" s="6" t="s">
        <v>63</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c r="A1347" s="1"/>
      <c r="B1347" s="6" t="s">
        <v>27</v>
      </c>
      <c r="C1347" s="6">
        <v>1128299</v>
      </c>
      <c r="D1347" s="7">
        <v>44425</v>
      </c>
      <c r="E1347" s="6" t="s">
        <v>28</v>
      </c>
      <c r="F1347" s="6" t="s">
        <v>62</v>
      </c>
      <c r="G1347" s="6" t="s">
        <v>63</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c r="A1348" s="1"/>
      <c r="B1348" s="6" t="s">
        <v>27</v>
      </c>
      <c r="C1348" s="6">
        <v>1128299</v>
      </c>
      <c r="D1348" s="7">
        <v>44425</v>
      </c>
      <c r="E1348" s="6" t="s">
        <v>28</v>
      </c>
      <c r="F1348" s="6" t="s">
        <v>62</v>
      </c>
      <c r="G1348" s="6" t="s">
        <v>63</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c r="A1349" s="1"/>
      <c r="B1349" s="6" t="s">
        <v>27</v>
      </c>
      <c r="C1349" s="6">
        <v>1128299</v>
      </c>
      <c r="D1349" s="7">
        <v>44425</v>
      </c>
      <c r="E1349" s="6" t="s">
        <v>28</v>
      </c>
      <c r="F1349" s="6" t="s">
        <v>62</v>
      </c>
      <c r="G1349" s="6" t="s">
        <v>63</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c r="A1350" s="1"/>
      <c r="B1350" s="6" t="s">
        <v>27</v>
      </c>
      <c r="C1350" s="6">
        <v>1128299</v>
      </c>
      <c r="D1350" s="7">
        <v>44457</v>
      </c>
      <c r="E1350" s="6" t="s">
        <v>28</v>
      </c>
      <c r="F1350" s="6" t="s">
        <v>62</v>
      </c>
      <c r="G1350" s="6" t="s">
        <v>63</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c r="A1351" s="1"/>
      <c r="B1351" s="6" t="s">
        <v>27</v>
      </c>
      <c r="C1351" s="6">
        <v>1128299</v>
      </c>
      <c r="D1351" s="7">
        <v>44457</v>
      </c>
      <c r="E1351" s="6" t="s">
        <v>28</v>
      </c>
      <c r="F1351" s="6" t="s">
        <v>62</v>
      </c>
      <c r="G1351" s="6" t="s">
        <v>63</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c r="A1352" s="1"/>
      <c r="B1352" s="6" t="s">
        <v>27</v>
      </c>
      <c r="C1352" s="6">
        <v>1128299</v>
      </c>
      <c r="D1352" s="7">
        <v>44457</v>
      </c>
      <c r="E1352" s="6" t="s">
        <v>28</v>
      </c>
      <c r="F1352" s="6" t="s">
        <v>62</v>
      </c>
      <c r="G1352" s="6" t="s">
        <v>63</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c r="A1353" s="1"/>
      <c r="B1353" s="6" t="s">
        <v>27</v>
      </c>
      <c r="C1353" s="6">
        <v>1128299</v>
      </c>
      <c r="D1353" s="7">
        <v>44457</v>
      </c>
      <c r="E1353" s="6" t="s">
        <v>28</v>
      </c>
      <c r="F1353" s="6" t="s">
        <v>62</v>
      </c>
      <c r="G1353" s="6" t="s">
        <v>63</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c r="A1354" s="1"/>
      <c r="B1354" s="6" t="s">
        <v>27</v>
      </c>
      <c r="C1354" s="6">
        <v>1128299</v>
      </c>
      <c r="D1354" s="7">
        <v>44457</v>
      </c>
      <c r="E1354" s="6" t="s">
        <v>28</v>
      </c>
      <c r="F1354" s="6" t="s">
        <v>62</v>
      </c>
      <c r="G1354" s="6" t="s">
        <v>63</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c r="A1355" s="1"/>
      <c r="B1355" s="6" t="s">
        <v>27</v>
      </c>
      <c r="C1355" s="6">
        <v>1128299</v>
      </c>
      <c r="D1355" s="7">
        <v>44457</v>
      </c>
      <c r="E1355" s="6" t="s">
        <v>28</v>
      </c>
      <c r="F1355" s="6" t="s">
        <v>62</v>
      </c>
      <c r="G1355" s="6" t="s">
        <v>63</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c r="A1356" s="1"/>
      <c r="B1356" s="6" t="s">
        <v>27</v>
      </c>
      <c r="C1356" s="6">
        <v>1128299</v>
      </c>
      <c r="D1356" s="7">
        <v>44486</v>
      </c>
      <c r="E1356" s="6" t="s">
        <v>28</v>
      </c>
      <c r="F1356" s="6" t="s">
        <v>62</v>
      </c>
      <c r="G1356" s="6" t="s">
        <v>63</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c r="A1357" s="1"/>
      <c r="B1357" s="6" t="s">
        <v>27</v>
      </c>
      <c r="C1357" s="6">
        <v>1128299</v>
      </c>
      <c r="D1357" s="7">
        <v>44486</v>
      </c>
      <c r="E1357" s="6" t="s">
        <v>28</v>
      </c>
      <c r="F1357" s="6" t="s">
        <v>62</v>
      </c>
      <c r="G1357" s="6" t="s">
        <v>63</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c r="A1358" s="1"/>
      <c r="B1358" s="6" t="s">
        <v>27</v>
      </c>
      <c r="C1358" s="6">
        <v>1128299</v>
      </c>
      <c r="D1358" s="7">
        <v>44486</v>
      </c>
      <c r="E1358" s="6" t="s">
        <v>28</v>
      </c>
      <c r="F1358" s="6" t="s">
        <v>62</v>
      </c>
      <c r="G1358" s="6" t="s">
        <v>63</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c r="A1359" s="1"/>
      <c r="B1359" s="6" t="s">
        <v>27</v>
      </c>
      <c r="C1359" s="6">
        <v>1128299</v>
      </c>
      <c r="D1359" s="7">
        <v>44486</v>
      </c>
      <c r="E1359" s="6" t="s">
        <v>28</v>
      </c>
      <c r="F1359" s="6" t="s">
        <v>62</v>
      </c>
      <c r="G1359" s="6" t="s">
        <v>63</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c r="A1360" s="1"/>
      <c r="B1360" s="6" t="s">
        <v>27</v>
      </c>
      <c r="C1360" s="6">
        <v>1128299</v>
      </c>
      <c r="D1360" s="7">
        <v>44486</v>
      </c>
      <c r="E1360" s="6" t="s">
        <v>28</v>
      </c>
      <c r="F1360" s="6" t="s">
        <v>62</v>
      </c>
      <c r="G1360" s="6" t="s">
        <v>63</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c r="A1361" s="1"/>
      <c r="B1361" s="6" t="s">
        <v>27</v>
      </c>
      <c r="C1361" s="6">
        <v>1128299</v>
      </c>
      <c r="D1361" s="7">
        <v>44486</v>
      </c>
      <c r="E1361" s="6" t="s">
        <v>28</v>
      </c>
      <c r="F1361" s="6" t="s">
        <v>62</v>
      </c>
      <c r="G1361" s="6" t="s">
        <v>63</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c r="A1362" s="1"/>
      <c r="B1362" s="6" t="s">
        <v>27</v>
      </c>
      <c r="C1362" s="6">
        <v>1128299</v>
      </c>
      <c r="D1362" s="7">
        <v>44517</v>
      </c>
      <c r="E1362" s="6" t="s">
        <v>28</v>
      </c>
      <c r="F1362" s="6" t="s">
        <v>62</v>
      </c>
      <c r="G1362" s="6" t="s">
        <v>63</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c r="A1363" s="1"/>
      <c r="B1363" s="6" t="s">
        <v>27</v>
      </c>
      <c r="C1363" s="6">
        <v>1128299</v>
      </c>
      <c r="D1363" s="7">
        <v>44517</v>
      </c>
      <c r="E1363" s="6" t="s">
        <v>28</v>
      </c>
      <c r="F1363" s="6" t="s">
        <v>62</v>
      </c>
      <c r="G1363" s="6" t="s">
        <v>63</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c r="A1364" s="1"/>
      <c r="B1364" s="6" t="s">
        <v>27</v>
      </c>
      <c r="C1364" s="6">
        <v>1128299</v>
      </c>
      <c r="D1364" s="7">
        <v>44517</v>
      </c>
      <c r="E1364" s="6" t="s">
        <v>28</v>
      </c>
      <c r="F1364" s="6" t="s">
        <v>62</v>
      </c>
      <c r="G1364" s="6" t="s">
        <v>63</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c r="A1365" s="1"/>
      <c r="B1365" s="6" t="s">
        <v>27</v>
      </c>
      <c r="C1365" s="6">
        <v>1128299</v>
      </c>
      <c r="D1365" s="7">
        <v>44517</v>
      </c>
      <c r="E1365" s="6" t="s">
        <v>28</v>
      </c>
      <c r="F1365" s="6" t="s">
        <v>62</v>
      </c>
      <c r="G1365" s="6" t="s">
        <v>63</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c r="A1366" s="1"/>
      <c r="B1366" s="6" t="s">
        <v>27</v>
      </c>
      <c r="C1366" s="6">
        <v>1128299</v>
      </c>
      <c r="D1366" s="7">
        <v>44517</v>
      </c>
      <c r="E1366" s="6" t="s">
        <v>28</v>
      </c>
      <c r="F1366" s="6" t="s">
        <v>62</v>
      </c>
      <c r="G1366" s="6" t="s">
        <v>63</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c r="A1367" s="1"/>
      <c r="B1367" s="6" t="s">
        <v>27</v>
      </c>
      <c r="C1367" s="6">
        <v>1128299</v>
      </c>
      <c r="D1367" s="7">
        <v>44517</v>
      </c>
      <c r="E1367" s="6" t="s">
        <v>28</v>
      </c>
      <c r="F1367" s="6" t="s">
        <v>62</v>
      </c>
      <c r="G1367" s="6" t="s">
        <v>63</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c r="A1368" s="1"/>
      <c r="B1368" s="6" t="s">
        <v>27</v>
      </c>
      <c r="C1368" s="6">
        <v>1128299</v>
      </c>
      <c r="D1368" s="7">
        <v>44546</v>
      </c>
      <c r="E1368" s="6" t="s">
        <v>28</v>
      </c>
      <c r="F1368" s="6" t="s">
        <v>62</v>
      </c>
      <c r="G1368" s="6" t="s">
        <v>63</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c r="A1369" s="1"/>
      <c r="B1369" s="6" t="s">
        <v>27</v>
      </c>
      <c r="C1369" s="6">
        <v>1128299</v>
      </c>
      <c r="D1369" s="7">
        <v>44546</v>
      </c>
      <c r="E1369" s="6" t="s">
        <v>28</v>
      </c>
      <c r="F1369" s="6" t="s">
        <v>62</v>
      </c>
      <c r="G1369" s="6" t="s">
        <v>63</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c r="A1370" s="1"/>
      <c r="B1370" s="6" t="s">
        <v>27</v>
      </c>
      <c r="C1370" s="6">
        <v>1128299</v>
      </c>
      <c r="D1370" s="7">
        <v>44546</v>
      </c>
      <c r="E1370" s="6" t="s">
        <v>28</v>
      </c>
      <c r="F1370" s="6" t="s">
        <v>62</v>
      </c>
      <c r="G1370" s="6" t="s">
        <v>63</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c r="A1371" s="1"/>
      <c r="B1371" s="6" t="s">
        <v>27</v>
      </c>
      <c r="C1371" s="6">
        <v>1128299</v>
      </c>
      <c r="D1371" s="7">
        <v>44546</v>
      </c>
      <c r="E1371" s="6" t="s">
        <v>28</v>
      </c>
      <c r="F1371" s="6" t="s">
        <v>62</v>
      </c>
      <c r="G1371" s="6" t="s">
        <v>63</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c r="A1372" s="1"/>
      <c r="B1372" s="6" t="s">
        <v>27</v>
      </c>
      <c r="C1372" s="6">
        <v>1128299</v>
      </c>
      <c r="D1372" s="7">
        <v>44546</v>
      </c>
      <c r="E1372" s="6" t="s">
        <v>28</v>
      </c>
      <c r="F1372" s="6" t="s">
        <v>62</v>
      </c>
      <c r="G1372" s="6" t="s">
        <v>63</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c r="A1373" s="1"/>
      <c r="B1373" s="6" t="s">
        <v>27</v>
      </c>
      <c r="C1373" s="6">
        <v>1128299</v>
      </c>
      <c r="D1373" s="7">
        <v>44546</v>
      </c>
      <c r="E1373" s="6" t="s">
        <v>28</v>
      </c>
      <c r="F1373" s="6" t="s">
        <v>62</v>
      </c>
      <c r="G1373" s="6" t="s">
        <v>63</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c r="A1374" s="1"/>
      <c r="B1374" s="6" t="s">
        <v>14</v>
      </c>
      <c r="C1374" s="6">
        <v>1185732</v>
      </c>
      <c r="D1374" s="7">
        <v>44208</v>
      </c>
      <c r="E1374" s="6" t="s">
        <v>45</v>
      </c>
      <c r="F1374" s="6" t="s">
        <v>46</v>
      </c>
      <c r="G1374" s="6" t="s">
        <v>64</v>
      </c>
      <c r="H1374" s="6" t="s">
        <v>17</v>
      </c>
      <c r="I1374" s="8">
        <v>0.45</v>
      </c>
      <c r="J1374" s="9">
        <v>8500</v>
      </c>
      <c r="K1374" s="10">
        <f t="shared" si="10"/>
        <v>3825</v>
      </c>
      <c r="L1374" s="10">
        <f t="shared" si="11"/>
        <v>1721.25</v>
      </c>
      <c r="M1374" s="11">
        <v>0.45</v>
      </c>
      <c r="P1374" s="12"/>
    </row>
    <row r="1375" spans="1:18" ht="15.75" customHeight="1">
      <c r="A1375" s="1"/>
      <c r="B1375" s="6" t="s">
        <v>14</v>
      </c>
      <c r="C1375" s="6">
        <v>1185732</v>
      </c>
      <c r="D1375" s="7">
        <v>44208</v>
      </c>
      <c r="E1375" s="6" t="s">
        <v>45</v>
      </c>
      <c r="F1375" s="6" t="s">
        <v>46</v>
      </c>
      <c r="G1375" s="6" t="s">
        <v>64</v>
      </c>
      <c r="H1375" s="6" t="s">
        <v>18</v>
      </c>
      <c r="I1375" s="8">
        <v>0.45</v>
      </c>
      <c r="J1375" s="9">
        <v>6500</v>
      </c>
      <c r="K1375" s="10">
        <f t="shared" si="10"/>
        <v>2925</v>
      </c>
      <c r="L1375" s="10">
        <f t="shared" si="11"/>
        <v>1023.7499999999999</v>
      </c>
      <c r="M1375" s="11">
        <v>0.35</v>
      </c>
      <c r="P1375" s="12"/>
    </row>
    <row r="1376" spans="1:18" ht="15.75" customHeight="1">
      <c r="A1376" s="1"/>
      <c r="B1376" s="6" t="s">
        <v>14</v>
      </c>
      <c r="C1376" s="6">
        <v>1185732</v>
      </c>
      <c r="D1376" s="7">
        <v>44208</v>
      </c>
      <c r="E1376" s="6" t="s">
        <v>45</v>
      </c>
      <c r="F1376" s="6" t="s">
        <v>46</v>
      </c>
      <c r="G1376" s="6" t="s">
        <v>64</v>
      </c>
      <c r="H1376" s="6" t="s">
        <v>19</v>
      </c>
      <c r="I1376" s="8">
        <v>0.35000000000000003</v>
      </c>
      <c r="J1376" s="9">
        <v>6500</v>
      </c>
      <c r="K1376" s="10">
        <f t="shared" si="10"/>
        <v>2275</v>
      </c>
      <c r="L1376" s="10">
        <f t="shared" si="11"/>
        <v>568.75</v>
      </c>
      <c r="M1376" s="11">
        <v>0.25</v>
      </c>
      <c r="P1376" s="12"/>
    </row>
    <row r="1377" spans="1:16" ht="15.75" customHeight="1">
      <c r="A1377" s="1"/>
      <c r="B1377" s="6" t="s">
        <v>14</v>
      </c>
      <c r="C1377" s="6">
        <v>1185732</v>
      </c>
      <c r="D1377" s="7">
        <v>44208</v>
      </c>
      <c r="E1377" s="6" t="s">
        <v>45</v>
      </c>
      <c r="F1377" s="6" t="s">
        <v>46</v>
      </c>
      <c r="G1377" s="6" t="s">
        <v>64</v>
      </c>
      <c r="H1377" s="6" t="s">
        <v>20</v>
      </c>
      <c r="I1377" s="8">
        <v>0.39999999999999997</v>
      </c>
      <c r="J1377" s="9">
        <v>5000</v>
      </c>
      <c r="K1377" s="10">
        <f t="shared" si="10"/>
        <v>1999.9999999999998</v>
      </c>
      <c r="L1377" s="10">
        <f t="shared" si="11"/>
        <v>599.99999999999989</v>
      </c>
      <c r="M1377" s="11">
        <v>0.3</v>
      </c>
      <c r="P1377" s="12"/>
    </row>
    <row r="1378" spans="1:16" ht="15.75" customHeight="1">
      <c r="A1378" s="1"/>
      <c r="B1378" s="6" t="s">
        <v>14</v>
      </c>
      <c r="C1378" s="6">
        <v>1185732</v>
      </c>
      <c r="D1378" s="7">
        <v>44208</v>
      </c>
      <c r="E1378" s="6" t="s">
        <v>45</v>
      </c>
      <c r="F1378" s="6" t="s">
        <v>46</v>
      </c>
      <c r="G1378" s="6" t="s">
        <v>64</v>
      </c>
      <c r="H1378" s="6" t="s">
        <v>21</v>
      </c>
      <c r="I1378" s="8">
        <v>0.55000000000000004</v>
      </c>
      <c r="J1378" s="9">
        <v>5500</v>
      </c>
      <c r="K1378" s="10">
        <f t="shared" si="10"/>
        <v>3025.0000000000005</v>
      </c>
      <c r="L1378" s="10">
        <f t="shared" si="11"/>
        <v>1058.75</v>
      </c>
      <c r="M1378" s="11">
        <v>0.35</v>
      </c>
      <c r="P1378" s="12"/>
    </row>
    <row r="1379" spans="1:16" ht="15.75" customHeight="1">
      <c r="A1379" s="1"/>
      <c r="B1379" s="6" t="s">
        <v>14</v>
      </c>
      <c r="C1379" s="6">
        <v>1185732</v>
      </c>
      <c r="D1379" s="7">
        <v>44208</v>
      </c>
      <c r="E1379" s="6" t="s">
        <v>45</v>
      </c>
      <c r="F1379" s="6" t="s">
        <v>46</v>
      </c>
      <c r="G1379" s="6" t="s">
        <v>64</v>
      </c>
      <c r="H1379" s="6" t="s">
        <v>22</v>
      </c>
      <c r="I1379" s="8">
        <v>0.45</v>
      </c>
      <c r="J1379" s="9">
        <v>6500</v>
      </c>
      <c r="K1379" s="10">
        <f t="shared" si="10"/>
        <v>2925</v>
      </c>
      <c r="L1379" s="10">
        <f t="shared" si="11"/>
        <v>1462.5</v>
      </c>
      <c r="M1379" s="11">
        <v>0.5</v>
      </c>
      <c r="P1379" s="12"/>
    </row>
    <row r="1380" spans="1:16" ht="15.75" customHeight="1">
      <c r="A1380" s="1"/>
      <c r="B1380" s="6" t="s">
        <v>14</v>
      </c>
      <c r="C1380" s="6">
        <v>1185732</v>
      </c>
      <c r="D1380" s="7">
        <v>44237</v>
      </c>
      <c r="E1380" s="6" t="s">
        <v>45</v>
      </c>
      <c r="F1380" s="6" t="s">
        <v>46</v>
      </c>
      <c r="G1380" s="6" t="s">
        <v>64</v>
      </c>
      <c r="H1380" s="6" t="s">
        <v>17</v>
      </c>
      <c r="I1380" s="8">
        <v>0.45</v>
      </c>
      <c r="J1380" s="9">
        <v>9000</v>
      </c>
      <c r="K1380" s="10">
        <f t="shared" si="10"/>
        <v>4050</v>
      </c>
      <c r="L1380" s="10">
        <f t="shared" si="11"/>
        <v>1822.5</v>
      </c>
      <c r="M1380" s="11">
        <v>0.45</v>
      </c>
      <c r="P1380" s="12"/>
    </row>
    <row r="1381" spans="1:16" ht="15.75" customHeight="1">
      <c r="A1381" s="1"/>
      <c r="B1381" s="6" t="s">
        <v>14</v>
      </c>
      <c r="C1381" s="6">
        <v>1185732</v>
      </c>
      <c r="D1381" s="7">
        <v>44237</v>
      </c>
      <c r="E1381" s="6" t="s">
        <v>45</v>
      </c>
      <c r="F1381" s="6" t="s">
        <v>46</v>
      </c>
      <c r="G1381" s="6" t="s">
        <v>64</v>
      </c>
      <c r="H1381" s="6" t="s">
        <v>18</v>
      </c>
      <c r="I1381" s="8">
        <v>0.45</v>
      </c>
      <c r="J1381" s="9">
        <v>5500</v>
      </c>
      <c r="K1381" s="10">
        <f t="shared" si="10"/>
        <v>2475</v>
      </c>
      <c r="L1381" s="10">
        <f t="shared" si="11"/>
        <v>866.25</v>
      </c>
      <c r="M1381" s="11">
        <v>0.35</v>
      </c>
      <c r="P1381" s="12"/>
    </row>
    <row r="1382" spans="1:16" ht="15.75" customHeight="1">
      <c r="A1382" s="1"/>
      <c r="B1382" s="6" t="s">
        <v>14</v>
      </c>
      <c r="C1382" s="6">
        <v>1185732</v>
      </c>
      <c r="D1382" s="7">
        <v>44237</v>
      </c>
      <c r="E1382" s="6" t="s">
        <v>45</v>
      </c>
      <c r="F1382" s="6" t="s">
        <v>46</v>
      </c>
      <c r="G1382" s="6" t="s">
        <v>64</v>
      </c>
      <c r="H1382" s="6" t="s">
        <v>19</v>
      </c>
      <c r="I1382" s="8">
        <v>0.35000000000000003</v>
      </c>
      <c r="J1382" s="9">
        <v>6000</v>
      </c>
      <c r="K1382" s="10">
        <f t="shared" si="10"/>
        <v>2100</v>
      </c>
      <c r="L1382" s="10">
        <f t="shared" si="11"/>
        <v>525</v>
      </c>
      <c r="M1382" s="11">
        <v>0.25</v>
      </c>
      <c r="P1382" s="12"/>
    </row>
    <row r="1383" spans="1:16" ht="15.75" customHeight="1">
      <c r="A1383" s="1"/>
      <c r="B1383" s="6" t="s">
        <v>14</v>
      </c>
      <c r="C1383" s="6">
        <v>1185732</v>
      </c>
      <c r="D1383" s="7">
        <v>44237</v>
      </c>
      <c r="E1383" s="6" t="s">
        <v>45</v>
      </c>
      <c r="F1383" s="6" t="s">
        <v>46</v>
      </c>
      <c r="G1383" s="6" t="s">
        <v>64</v>
      </c>
      <c r="H1383" s="6" t="s">
        <v>20</v>
      </c>
      <c r="I1383" s="8">
        <v>0.39999999999999997</v>
      </c>
      <c r="J1383" s="9">
        <v>4750</v>
      </c>
      <c r="K1383" s="10">
        <f t="shared" si="10"/>
        <v>1899.9999999999998</v>
      </c>
      <c r="L1383" s="10">
        <f t="shared" si="11"/>
        <v>569.99999999999989</v>
      </c>
      <c r="M1383" s="11">
        <v>0.3</v>
      </c>
      <c r="P1383" s="12"/>
    </row>
    <row r="1384" spans="1:16" ht="15.75" customHeight="1">
      <c r="A1384" s="1"/>
      <c r="B1384" s="6" t="s">
        <v>14</v>
      </c>
      <c r="C1384" s="6">
        <v>1185732</v>
      </c>
      <c r="D1384" s="7">
        <v>44237</v>
      </c>
      <c r="E1384" s="6" t="s">
        <v>45</v>
      </c>
      <c r="F1384" s="6" t="s">
        <v>46</v>
      </c>
      <c r="G1384" s="6" t="s">
        <v>64</v>
      </c>
      <c r="H1384" s="6" t="s">
        <v>21</v>
      </c>
      <c r="I1384" s="8">
        <v>0.55000000000000004</v>
      </c>
      <c r="J1384" s="9">
        <v>5500</v>
      </c>
      <c r="K1384" s="10">
        <f t="shared" si="10"/>
        <v>3025.0000000000005</v>
      </c>
      <c r="L1384" s="10">
        <f t="shared" si="11"/>
        <v>1058.75</v>
      </c>
      <c r="M1384" s="11">
        <v>0.35</v>
      </c>
      <c r="P1384" s="12"/>
    </row>
    <row r="1385" spans="1:16" ht="15.75" customHeight="1">
      <c r="A1385" s="1"/>
      <c r="B1385" s="6" t="s">
        <v>14</v>
      </c>
      <c r="C1385" s="6">
        <v>1185732</v>
      </c>
      <c r="D1385" s="7">
        <v>44237</v>
      </c>
      <c r="E1385" s="6" t="s">
        <v>45</v>
      </c>
      <c r="F1385" s="6" t="s">
        <v>46</v>
      </c>
      <c r="G1385" s="6" t="s">
        <v>64</v>
      </c>
      <c r="H1385" s="6" t="s">
        <v>22</v>
      </c>
      <c r="I1385" s="8">
        <v>0.45</v>
      </c>
      <c r="J1385" s="9">
        <v>6500</v>
      </c>
      <c r="K1385" s="10">
        <f t="shared" si="10"/>
        <v>2925</v>
      </c>
      <c r="L1385" s="10">
        <f t="shared" si="11"/>
        <v>1462.5</v>
      </c>
      <c r="M1385" s="11">
        <v>0.5</v>
      </c>
      <c r="P1385" s="12"/>
    </row>
    <row r="1386" spans="1:16" ht="15.75" customHeight="1">
      <c r="A1386" s="1"/>
      <c r="B1386" s="6" t="s">
        <v>14</v>
      </c>
      <c r="C1386" s="6">
        <v>1185732</v>
      </c>
      <c r="D1386" s="7">
        <v>44263</v>
      </c>
      <c r="E1386" s="6" t="s">
        <v>45</v>
      </c>
      <c r="F1386" s="6" t="s">
        <v>46</v>
      </c>
      <c r="G1386" s="6" t="s">
        <v>64</v>
      </c>
      <c r="H1386" s="6" t="s">
        <v>17</v>
      </c>
      <c r="I1386" s="8">
        <v>0.45</v>
      </c>
      <c r="J1386" s="9">
        <v>8700</v>
      </c>
      <c r="K1386" s="10">
        <f t="shared" si="10"/>
        <v>3915</v>
      </c>
      <c r="L1386" s="10">
        <f t="shared" si="11"/>
        <v>1761.75</v>
      </c>
      <c r="M1386" s="11">
        <v>0.45</v>
      </c>
      <c r="P1386" s="12"/>
    </row>
    <row r="1387" spans="1:16" ht="15.75" customHeight="1">
      <c r="A1387" s="1"/>
      <c r="B1387" s="6" t="s">
        <v>14</v>
      </c>
      <c r="C1387" s="6">
        <v>1185732</v>
      </c>
      <c r="D1387" s="7">
        <v>44263</v>
      </c>
      <c r="E1387" s="6" t="s">
        <v>45</v>
      </c>
      <c r="F1387" s="6" t="s">
        <v>46</v>
      </c>
      <c r="G1387" s="6" t="s">
        <v>64</v>
      </c>
      <c r="H1387" s="6" t="s">
        <v>18</v>
      </c>
      <c r="I1387" s="8">
        <v>0.45</v>
      </c>
      <c r="J1387" s="9">
        <v>5500</v>
      </c>
      <c r="K1387" s="10">
        <f t="shared" si="10"/>
        <v>2475</v>
      </c>
      <c r="L1387" s="10">
        <f t="shared" si="11"/>
        <v>866.25</v>
      </c>
      <c r="M1387" s="11">
        <v>0.35</v>
      </c>
      <c r="P1387" s="12"/>
    </row>
    <row r="1388" spans="1:16" ht="15.75" customHeight="1">
      <c r="A1388" s="1"/>
      <c r="B1388" s="6" t="s">
        <v>14</v>
      </c>
      <c r="C1388" s="6">
        <v>1185732</v>
      </c>
      <c r="D1388" s="7">
        <v>44263</v>
      </c>
      <c r="E1388" s="6" t="s">
        <v>45</v>
      </c>
      <c r="F1388" s="6" t="s">
        <v>46</v>
      </c>
      <c r="G1388" s="6" t="s">
        <v>64</v>
      </c>
      <c r="H1388" s="6" t="s">
        <v>19</v>
      </c>
      <c r="I1388" s="8">
        <v>0.35000000000000003</v>
      </c>
      <c r="J1388" s="9">
        <v>5750</v>
      </c>
      <c r="K1388" s="10">
        <f t="shared" si="10"/>
        <v>2012.5000000000002</v>
      </c>
      <c r="L1388" s="10">
        <f t="shared" si="11"/>
        <v>503.12500000000006</v>
      </c>
      <c r="M1388" s="11">
        <v>0.25</v>
      </c>
      <c r="P1388" s="12"/>
    </row>
    <row r="1389" spans="1:16" ht="15.75" customHeight="1">
      <c r="A1389" s="1"/>
      <c r="B1389" s="6" t="s">
        <v>14</v>
      </c>
      <c r="C1389" s="6">
        <v>1185732</v>
      </c>
      <c r="D1389" s="7">
        <v>44263</v>
      </c>
      <c r="E1389" s="6" t="s">
        <v>45</v>
      </c>
      <c r="F1389" s="6" t="s">
        <v>46</v>
      </c>
      <c r="G1389" s="6" t="s">
        <v>64</v>
      </c>
      <c r="H1389" s="6" t="s">
        <v>20</v>
      </c>
      <c r="I1389" s="8">
        <v>0.39999999999999997</v>
      </c>
      <c r="J1389" s="9">
        <v>4250</v>
      </c>
      <c r="K1389" s="10">
        <f t="shared" si="10"/>
        <v>1699.9999999999998</v>
      </c>
      <c r="L1389" s="10">
        <f t="shared" si="11"/>
        <v>509.99999999999989</v>
      </c>
      <c r="M1389" s="11">
        <v>0.3</v>
      </c>
      <c r="P1389" s="12"/>
    </row>
    <row r="1390" spans="1:16" ht="15.75" customHeight="1">
      <c r="A1390" s="1"/>
      <c r="B1390" s="6" t="s">
        <v>14</v>
      </c>
      <c r="C1390" s="6">
        <v>1185732</v>
      </c>
      <c r="D1390" s="7">
        <v>44263</v>
      </c>
      <c r="E1390" s="6" t="s">
        <v>45</v>
      </c>
      <c r="F1390" s="6" t="s">
        <v>46</v>
      </c>
      <c r="G1390" s="6" t="s">
        <v>64</v>
      </c>
      <c r="H1390" s="6" t="s">
        <v>21</v>
      </c>
      <c r="I1390" s="8">
        <v>0.55000000000000004</v>
      </c>
      <c r="J1390" s="9">
        <v>4750</v>
      </c>
      <c r="K1390" s="10">
        <f t="shared" si="10"/>
        <v>2612.5</v>
      </c>
      <c r="L1390" s="10">
        <f t="shared" si="11"/>
        <v>914.37499999999989</v>
      </c>
      <c r="M1390" s="11">
        <v>0.35</v>
      </c>
      <c r="P1390" s="12"/>
    </row>
    <row r="1391" spans="1:16" ht="15.75" customHeight="1">
      <c r="A1391" s="1"/>
      <c r="B1391" s="6" t="s">
        <v>14</v>
      </c>
      <c r="C1391" s="6">
        <v>1185732</v>
      </c>
      <c r="D1391" s="7">
        <v>44263</v>
      </c>
      <c r="E1391" s="6" t="s">
        <v>45</v>
      </c>
      <c r="F1391" s="6" t="s">
        <v>46</v>
      </c>
      <c r="G1391" s="6" t="s">
        <v>64</v>
      </c>
      <c r="H1391" s="6" t="s">
        <v>22</v>
      </c>
      <c r="I1391" s="8">
        <v>0.45</v>
      </c>
      <c r="J1391" s="9">
        <v>5750</v>
      </c>
      <c r="K1391" s="10">
        <f t="shared" si="10"/>
        <v>2587.5</v>
      </c>
      <c r="L1391" s="10">
        <f t="shared" si="11"/>
        <v>1293.75</v>
      </c>
      <c r="M1391" s="11">
        <v>0.5</v>
      </c>
      <c r="P1391" s="12"/>
    </row>
    <row r="1392" spans="1:16" ht="15.75" customHeight="1">
      <c r="A1392" s="1"/>
      <c r="B1392" s="6" t="s">
        <v>14</v>
      </c>
      <c r="C1392" s="6">
        <v>1185732</v>
      </c>
      <c r="D1392" s="7">
        <v>44295</v>
      </c>
      <c r="E1392" s="6" t="s">
        <v>45</v>
      </c>
      <c r="F1392" s="6" t="s">
        <v>46</v>
      </c>
      <c r="G1392" s="6" t="s">
        <v>64</v>
      </c>
      <c r="H1392" s="6" t="s">
        <v>17</v>
      </c>
      <c r="I1392" s="8">
        <v>0.45</v>
      </c>
      <c r="J1392" s="9">
        <v>8250</v>
      </c>
      <c r="K1392" s="10">
        <f t="shared" si="10"/>
        <v>3712.5</v>
      </c>
      <c r="L1392" s="10">
        <f t="shared" si="11"/>
        <v>1670.625</v>
      </c>
      <c r="M1392" s="11">
        <v>0.45</v>
      </c>
      <c r="P1392" s="12"/>
    </row>
    <row r="1393" spans="1:16" ht="15.75" customHeight="1">
      <c r="A1393" s="1"/>
      <c r="B1393" s="6" t="s">
        <v>14</v>
      </c>
      <c r="C1393" s="6">
        <v>1185732</v>
      </c>
      <c r="D1393" s="7">
        <v>44295</v>
      </c>
      <c r="E1393" s="6" t="s">
        <v>45</v>
      </c>
      <c r="F1393" s="6" t="s">
        <v>46</v>
      </c>
      <c r="G1393" s="6" t="s">
        <v>64</v>
      </c>
      <c r="H1393" s="6" t="s">
        <v>18</v>
      </c>
      <c r="I1393" s="8">
        <v>0.45</v>
      </c>
      <c r="J1393" s="9">
        <v>5250</v>
      </c>
      <c r="K1393" s="10">
        <f t="shared" si="10"/>
        <v>2362.5</v>
      </c>
      <c r="L1393" s="10">
        <f t="shared" si="11"/>
        <v>826.875</v>
      </c>
      <c r="M1393" s="11">
        <v>0.35</v>
      </c>
      <c r="P1393" s="12"/>
    </row>
    <row r="1394" spans="1:16" ht="15.75" customHeight="1">
      <c r="A1394" s="1"/>
      <c r="B1394" s="6" t="s">
        <v>14</v>
      </c>
      <c r="C1394" s="6">
        <v>1185732</v>
      </c>
      <c r="D1394" s="7">
        <v>44295</v>
      </c>
      <c r="E1394" s="6" t="s">
        <v>45</v>
      </c>
      <c r="F1394" s="6" t="s">
        <v>46</v>
      </c>
      <c r="G1394" s="6" t="s">
        <v>64</v>
      </c>
      <c r="H1394" s="6" t="s">
        <v>19</v>
      </c>
      <c r="I1394" s="8">
        <v>0.35000000000000003</v>
      </c>
      <c r="J1394" s="9">
        <v>5250</v>
      </c>
      <c r="K1394" s="10">
        <f t="shared" si="10"/>
        <v>1837.5000000000002</v>
      </c>
      <c r="L1394" s="10">
        <f t="shared" si="11"/>
        <v>459.37500000000006</v>
      </c>
      <c r="M1394" s="11">
        <v>0.25</v>
      </c>
      <c r="P1394" s="12"/>
    </row>
    <row r="1395" spans="1:16" ht="15.75" customHeight="1">
      <c r="A1395" s="1"/>
      <c r="B1395" s="6" t="s">
        <v>14</v>
      </c>
      <c r="C1395" s="6">
        <v>1185732</v>
      </c>
      <c r="D1395" s="7">
        <v>44295</v>
      </c>
      <c r="E1395" s="6" t="s">
        <v>45</v>
      </c>
      <c r="F1395" s="6" t="s">
        <v>46</v>
      </c>
      <c r="G1395" s="6" t="s">
        <v>64</v>
      </c>
      <c r="H1395" s="6" t="s">
        <v>20</v>
      </c>
      <c r="I1395" s="8">
        <v>0.39999999999999997</v>
      </c>
      <c r="J1395" s="9">
        <v>4500</v>
      </c>
      <c r="K1395" s="10">
        <f t="shared" si="10"/>
        <v>1799.9999999999998</v>
      </c>
      <c r="L1395" s="10">
        <f t="shared" si="11"/>
        <v>539.99999999999989</v>
      </c>
      <c r="M1395" s="11">
        <v>0.3</v>
      </c>
      <c r="P1395" s="12"/>
    </row>
    <row r="1396" spans="1:16" ht="15.75" customHeight="1">
      <c r="A1396" s="1"/>
      <c r="B1396" s="6" t="s">
        <v>14</v>
      </c>
      <c r="C1396" s="6">
        <v>1185732</v>
      </c>
      <c r="D1396" s="7">
        <v>44295</v>
      </c>
      <c r="E1396" s="6" t="s">
        <v>45</v>
      </c>
      <c r="F1396" s="6" t="s">
        <v>46</v>
      </c>
      <c r="G1396" s="6" t="s">
        <v>64</v>
      </c>
      <c r="H1396" s="6" t="s">
        <v>21</v>
      </c>
      <c r="I1396" s="8">
        <v>0.55000000000000004</v>
      </c>
      <c r="J1396" s="9">
        <v>4750</v>
      </c>
      <c r="K1396" s="10">
        <f t="shared" si="10"/>
        <v>2612.5</v>
      </c>
      <c r="L1396" s="10">
        <f t="shared" si="11"/>
        <v>914.37499999999989</v>
      </c>
      <c r="M1396" s="11">
        <v>0.35</v>
      </c>
      <c r="P1396" s="12"/>
    </row>
    <row r="1397" spans="1:16" ht="15.75" customHeight="1">
      <c r="A1397" s="1"/>
      <c r="B1397" s="6" t="s">
        <v>14</v>
      </c>
      <c r="C1397" s="6">
        <v>1185732</v>
      </c>
      <c r="D1397" s="7">
        <v>44295</v>
      </c>
      <c r="E1397" s="6" t="s">
        <v>45</v>
      </c>
      <c r="F1397" s="6" t="s">
        <v>46</v>
      </c>
      <c r="G1397" s="6" t="s">
        <v>64</v>
      </c>
      <c r="H1397" s="6" t="s">
        <v>22</v>
      </c>
      <c r="I1397" s="8">
        <v>0.45</v>
      </c>
      <c r="J1397" s="9">
        <v>6000</v>
      </c>
      <c r="K1397" s="10">
        <f t="shared" si="10"/>
        <v>2700</v>
      </c>
      <c r="L1397" s="10">
        <f t="shared" si="11"/>
        <v>1350</v>
      </c>
      <c r="M1397" s="11">
        <v>0.5</v>
      </c>
      <c r="P1397" s="12"/>
    </row>
    <row r="1398" spans="1:16" ht="15.75" customHeight="1">
      <c r="A1398" s="1"/>
      <c r="B1398" s="6" t="s">
        <v>14</v>
      </c>
      <c r="C1398" s="6">
        <v>1185732</v>
      </c>
      <c r="D1398" s="7">
        <v>44324</v>
      </c>
      <c r="E1398" s="6" t="s">
        <v>45</v>
      </c>
      <c r="F1398" s="6" t="s">
        <v>46</v>
      </c>
      <c r="G1398" s="6" t="s">
        <v>64</v>
      </c>
      <c r="H1398" s="6" t="s">
        <v>17</v>
      </c>
      <c r="I1398" s="8">
        <v>0.55000000000000004</v>
      </c>
      <c r="J1398" s="9">
        <v>8700</v>
      </c>
      <c r="K1398" s="10">
        <f t="shared" si="10"/>
        <v>4785</v>
      </c>
      <c r="L1398" s="10">
        <f t="shared" si="11"/>
        <v>2153.25</v>
      </c>
      <c r="M1398" s="11">
        <v>0.45</v>
      </c>
      <c r="P1398" s="12"/>
    </row>
    <row r="1399" spans="1:16" ht="15.75" customHeight="1">
      <c r="A1399" s="1"/>
      <c r="B1399" s="6" t="s">
        <v>14</v>
      </c>
      <c r="C1399" s="6">
        <v>1185732</v>
      </c>
      <c r="D1399" s="7">
        <v>44324</v>
      </c>
      <c r="E1399" s="6" t="s">
        <v>45</v>
      </c>
      <c r="F1399" s="6" t="s">
        <v>46</v>
      </c>
      <c r="G1399" s="6" t="s">
        <v>64</v>
      </c>
      <c r="H1399" s="6" t="s">
        <v>18</v>
      </c>
      <c r="I1399" s="8">
        <v>0.55000000000000004</v>
      </c>
      <c r="J1399" s="9">
        <v>5750</v>
      </c>
      <c r="K1399" s="10">
        <f t="shared" si="10"/>
        <v>3162.5000000000005</v>
      </c>
      <c r="L1399" s="10">
        <f t="shared" si="11"/>
        <v>1106.875</v>
      </c>
      <c r="M1399" s="11">
        <v>0.35</v>
      </c>
      <c r="P1399" s="12"/>
    </row>
    <row r="1400" spans="1:16" ht="15.75" customHeight="1">
      <c r="A1400" s="1"/>
      <c r="B1400" s="6" t="s">
        <v>14</v>
      </c>
      <c r="C1400" s="6">
        <v>1185732</v>
      </c>
      <c r="D1400" s="7">
        <v>44324</v>
      </c>
      <c r="E1400" s="6" t="s">
        <v>45</v>
      </c>
      <c r="F1400" s="6" t="s">
        <v>46</v>
      </c>
      <c r="G1400" s="6" t="s">
        <v>64</v>
      </c>
      <c r="H1400" s="6" t="s">
        <v>19</v>
      </c>
      <c r="I1400" s="8">
        <v>0.5</v>
      </c>
      <c r="J1400" s="9">
        <v>5500</v>
      </c>
      <c r="K1400" s="10">
        <f t="shared" si="10"/>
        <v>2750</v>
      </c>
      <c r="L1400" s="10">
        <f t="shared" si="11"/>
        <v>687.5</v>
      </c>
      <c r="M1400" s="11">
        <v>0.25</v>
      </c>
      <c r="P1400" s="12"/>
    </row>
    <row r="1401" spans="1:16" ht="15.75" customHeight="1">
      <c r="A1401" s="1"/>
      <c r="B1401" s="6" t="s">
        <v>14</v>
      </c>
      <c r="C1401" s="6">
        <v>1185732</v>
      </c>
      <c r="D1401" s="7">
        <v>44324</v>
      </c>
      <c r="E1401" s="6" t="s">
        <v>45</v>
      </c>
      <c r="F1401" s="6" t="s">
        <v>46</v>
      </c>
      <c r="G1401" s="6" t="s">
        <v>64</v>
      </c>
      <c r="H1401" s="6" t="s">
        <v>20</v>
      </c>
      <c r="I1401" s="8">
        <v>0.5</v>
      </c>
      <c r="J1401" s="9">
        <v>5000</v>
      </c>
      <c r="K1401" s="10">
        <f t="shared" si="10"/>
        <v>2500</v>
      </c>
      <c r="L1401" s="10">
        <f t="shared" si="11"/>
        <v>750</v>
      </c>
      <c r="M1401" s="11">
        <v>0.3</v>
      </c>
      <c r="P1401" s="12"/>
    </row>
    <row r="1402" spans="1:16" ht="15.75" customHeight="1">
      <c r="A1402" s="1"/>
      <c r="B1402" s="6" t="s">
        <v>14</v>
      </c>
      <c r="C1402" s="6">
        <v>1185732</v>
      </c>
      <c r="D1402" s="7">
        <v>44324</v>
      </c>
      <c r="E1402" s="6" t="s">
        <v>45</v>
      </c>
      <c r="F1402" s="6" t="s">
        <v>46</v>
      </c>
      <c r="G1402" s="6" t="s">
        <v>64</v>
      </c>
      <c r="H1402" s="6" t="s">
        <v>21</v>
      </c>
      <c r="I1402" s="8">
        <v>0.6</v>
      </c>
      <c r="J1402" s="9">
        <v>5250</v>
      </c>
      <c r="K1402" s="10">
        <f t="shared" si="10"/>
        <v>3150</v>
      </c>
      <c r="L1402" s="10">
        <f t="shared" si="11"/>
        <v>1102.5</v>
      </c>
      <c r="M1402" s="11">
        <v>0.35</v>
      </c>
      <c r="P1402" s="12"/>
    </row>
    <row r="1403" spans="1:16" ht="15.75" customHeight="1">
      <c r="A1403" s="1"/>
      <c r="B1403" s="6" t="s">
        <v>14</v>
      </c>
      <c r="C1403" s="6">
        <v>1185732</v>
      </c>
      <c r="D1403" s="7">
        <v>44324</v>
      </c>
      <c r="E1403" s="6" t="s">
        <v>45</v>
      </c>
      <c r="F1403" s="6" t="s">
        <v>46</v>
      </c>
      <c r="G1403" s="6" t="s">
        <v>64</v>
      </c>
      <c r="H1403" s="6" t="s">
        <v>22</v>
      </c>
      <c r="I1403" s="8">
        <v>0.65</v>
      </c>
      <c r="J1403" s="9">
        <v>6250</v>
      </c>
      <c r="K1403" s="10">
        <f t="shared" si="10"/>
        <v>4062.5</v>
      </c>
      <c r="L1403" s="10">
        <f t="shared" si="11"/>
        <v>2031.25</v>
      </c>
      <c r="M1403" s="11">
        <v>0.5</v>
      </c>
      <c r="P1403" s="12"/>
    </row>
    <row r="1404" spans="1:16" ht="15.75" customHeight="1">
      <c r="A1404" s="1"/>
      <c r="B1404" s="6" t="s">
        <v>14</v>
      </c>
      <c r="C1404" s="6">
        <v>1185732</v>
      </c>
      <c r="D1404" s="7">
        <v>44357</v>
      </c>
      <c r="E1404" s="6" t="s">
        <v>45</v>
      </c>
      <c r="F1404" s="6" t="s">
        <v>46</v>
      </c>
      <c r="G1404" s="6" t="s">
        <v>64</v>
      </c>
      <c r="H1404" s="6" t="s">
        <v>17</v>
      </c>
      <c r="I1404" s="8">
        <v>0.6</v>
      </c>
      <c r="J1404" s="9">
        <v>8750</v>
      </c>
      <c r="K1404" s="10">
        <f t="shared" si="10"/>
        <v>5250</v>
      </c>
      <c r="L1404" s="10">
        <f t="shared" si="11"/>
        <v>2362.5</v>
      </c>
      <c r="M1404" s="11">
        <v>0.45</v>
      </c>
      <c r="P1404" s="12"/>
    </row>
    <row r="1405" spans="1:16" ht="15.75" customHeight="1">
      <c r="A1405" s="1"/>
      <c r="B1405" s="6" t="s">
        <v>14</v>
      </c>
      <c r="C1405" s="6">
        <v>1185732</v>
      </c>
      <c r="D1405" s="7">
        <v>44357</v>
      </c>
      <c r="E1405" s="6" t="s">
        <v>45</v>
      </c>
      <c r="F1405" s="6" t="s">
        <v>46</v>
      </c>
      <c r="G1405" s="6" t="s">
        <v>64</v>
      </c>
      <c r="H1405" s="6" t="s">
        <v>18</v>
      </c>
      <c r="I1405" s="8">
        <v>0.55000000000000004</v>
      </c>
      <c r="J1405" s="9">
        <v>6250</v>
      </c>
      <c r="K1405" s="10">
        <f t="shared" si="10"/>
        <v>3437.5000000000005</v>
      </c>
      <c r="L1405" s="10">
        <f t="shared" si="11"/>
        <v>1203.125</v>
      </c>
      <c r="M1405" s="11">
        <v>0.35</v>
      </c>
      <c r="P1405" s="12"/>
    </row>
    <row r="1406" spans="1:16" ht="15.75" customHeight="1">
      <c r="A1406" s="1"/>
      <c r="B1406" s="6" t="s">
        <v>14</v>
      </c>
      <c r="C1406" s="6">
        <v>1185732</v>
      </c>
      <c r="D1406" s="7">
        <v>44357</v>
      </c>
      <c r="E1406" s="6" t="s">
        <v>45</v>
      </c>
      <c r="F1406" s="6" t="s">
        <v>46</v>
      </c>
      <c r="G1406" s="6" t="s">
        <v>64</v>
      </c>
      <c r="H1406" s="6" t="s">
        <v>19</v>
      </c>
      <c r="I1406" s="8">
        <v>0.5</v>
      </c>
      <c r="J1406" s="9">
        <v>6000</v>
      </c>
      <c r="K1406" s="10">
        <f t="shared" si="10"/>
        <v>3000</v>
      </c>
      <c r="L1406" s="10">
        <f t="shared" si="11"/>
        <v>750</v>
      </c>
      <c r="M1406" s="11">
        <v>0.25</v>
      </c>
      <c r="P1406" s="12"/>
    </row>
    <row r="1407" spans="1:16" ht="15.75" customHeight="1">
      <c r="A1407" s="1"/>
      <c r="B1407" s="6" t="s">
        <v>14</v>
      </c>
      <c r="C1407" s="6">
        <v>1185732</v>
      </c>
      <c r="D1407" s="7">
        <v>44357</v>
      </c>
      <c r="E1407" s="6" t="s">
        <v>45</v>
      </c>
      <c r="F1407" s="6" t="s">
        <v>46</v>
      </c>
      <c r="G1407" s="6" t="s">
        <v>64</v>
      </c>
      <c r="H1407" s="6" t="s">
        <v>20</v>
      </c>
      <c r="I1407" s="8">
        <v>0.5</v>
      </c>
      <c r="J1407" s="9">
        <v>5750</v>
      </c>
      <c r="K1407" s="10">
        <f t="shared" si="10"/>
        <v>2875</v>
      </c>
      <c r="L1407" s="10">
        <f t="shared" si="11"/>
        <v>862.5</v>
      </c>
      <c r="M1407" s="11">
        <v>0.3</v>
      </c>
      <c r="P1407" s="12"/>
    </row>
    <row r="1408" spans="1:16" ht="15.75" customHeight="1">
      <c r="A1408" s="1"/>
      <c r="B1408" s="6" t="s">
        <v>14</v>
      </c>
      <c r="C1408" s="6">
        <v>1185732</v>
      </c>
      <c r="D1408" s="7">
        <v>44357</v>
      </c>
      <c r="E1408" s="6" t="s">
        <v>45</v>
      </c>
      <c r="F1408" s="6" t="s">
        <v>46</v>
      </c>
      <c r="G1408" s="6" t="s">
        <v>64</v>
      </c>
      <c r="H1408" s="6" t="s">
        <v>21</v>
      </c>
      <c r="I1408" s="8">
        <v>0.65</v>
      </c>
      <c r="J1408" s="9">
        <v>5750</v>
      </c>
      <c r="K1408" s="10">
        <f t="shared" si="10"/>
        <v>3737.5</v>
      </c>
      <c r="L1408" s="10">
        <f t="shared" si="11"/>
        <v>1308.125</v>
      </c>
      <c r="M1408" s="11">
        <v>0.35</v>
      </c>
      <c r="P1408" s="12"/>
    </row>
    <row r="1409" spans="1:16" ht="15.75" customHeight="1">
      <c r="A1409" s="1"/>
      <c r="B1409" s="6" t="s">
        <v>14</v>
      </c>
      <c r="C1409" s="6">
        <v>1185732</v>
      </c>
      <c r="D1409" s="7">
        <v>44357</v>
      </c>
      <c r="E1409" s="6" t="s">
        <v>45</v>
      </c>
      <c r="F1409" s="6" t="s">
        <v>46</v>
      </c>
      <c r="G1409" s="6" t="s">
        <v>64</v>
      </c>
      <c r="H1409" s="6" t="s">
        <v>22</v>
      </c>
      <c r="I1409" s="8">
        <v>0.70000000000000007</v>
      </c>
      <c r="J1409" s="9">
        <v>7250</v>
      </c>
      <c r="K1409" s="10">
        <f t="shared" si="10"/>
        <v>5075.0000000000009</v>
      </c>
      <c r="L1409" s="10">
        <f t="shared" si="11"/>
        <v>2537.5000000000005</v>
      </c>
      <c r="M1409" s="11">
        <v>0.5</v>
      </c>
      <c r="P1409" s="12"/>
    </row>
    <row r="1410" spans="1:16" ht="15.75" customHeight="1">
      <c r="A1410" s="1"/>
      <c r="B1410" s="6" t="s">
        <v>14</v>
      </c>
      <c r="C1410" s="6">
        <v>1185732</v>
      </c>
      <c r="D1410" s="7">
        <v>44385</v>
      </c>
      <c r="E1410" s="6" t="s">
        <v>45</v>
      </c>
      <c r="F1410" s="6" t="s">
        <v>46</v>
      </c>
      <c r="G1410" s="6" t="s">
        <v>64</v>
      </c>
      <c r="H1410" s="6" t="s">
        <v>17</v>
      </c>
      <c r="I1410" s="8">
        <v>0.65</v>
      </c>
      <c r="J1410" s="9">
        <v>9500</v>
      </c>
      <c r="K1410" s="10">
        <f t="shared" si="10"/>
        <v>6175</v>
      </c>
      <c r="L1410" s="10">
        <f t="shared" si="11"/>
        <v>2778.75</v>
      </c>
      <c r="M1410" s="11">
        <v>0.45</v>
      </c>
      <c r="P1410" s="12"/>
    </row>
    <row r="1411" spans="1:16" ht="15.75" customHeight="1">
      <c r="A1411" s="1"/>
      <c r="B1411" s="6" t="s">
        <v>14</v>
      </c>
      <c r="C1411" s="6">
        <v>1185732</v>
      </c>
      <c r="D1411" s="7">
        <v>44385</v>
      </c>
      <c r="E1411" s="6" t="s">
        <v>45</v>
      </c>
      <c r="F1411" s="6" t="s">
        <v>46</v>
      </c>
      <c r="G1411" s="6" t="s">
        <v>64</v>
      </c>
      <c r="H1411" s="6" t="s">
        <v>18</v>
      </c>
      <c r="I1411" s="8">
        <v>0.60000000000000009</v>
      </c>
      <c r="J1411" s="9">
        <v>7000</v>
      </c>
      <c r="K1411" s="10">
        <f t="shared" si="10"/>
        <v>4200.0000000000009</v>
      </c>
      <c r="L1411" s="10">
        <f t="shared" si="11"/>
        <v>1470.0000000000002</v>
      </c>
      <c r="M1411" s="11">
        <v>0.35</v>
      </c>
      <c r="P1411" s="12"/>
    </row>
    <row r="1412" spans="1:16" ht="15.75" customHeight="1">
      <c r="A1412" s="1"/>
      <c r="B1412" s="6" t="s">
        <v>14</v>
      </c>
      <c r="C1412" s="6">
        <v>1185732</v>
      </c>
      <c r="D1412" s="7">
        <v>44385</v>
      </c>
      <c r="E1412" s="6" t="s">
        <v>45</v>
      </c>
      <c r="F1412" s="6" t="s">
        <v>46</v>
      </c>
      <c r="G1412" s="6" t="s">
        <v>64</v>
      </c>
      <c r="H1412" s="6" t="s">
        <v>19</v>
      </c>
      <c r="I1412" s="8">
        <v>0.55000000000000004</v>
      </c>
      <c r="J1412" s="9">
        <v>6250</v>
      </c>
      <c r="K1412" s="10">
        <f t="shared" si="10"/>
        <v>3437.5000000000005</v>
      </c>
      <c r="L1412" s="10">
        <f t="shared" si="11"/>
        <v>859.37500000000011</v>
      </c>
      <c r="M1412" s="11">
        <v>0.25</v>
      </c>
      <c r="P1412" s="12"/>
    </row>
    <row r="1413" spans="1:16" ht="15.75" customHeight="1">
      <c r="A1413" s="1"/>
      <c r="B1413" s="6" t="s">
        <v>14</v>
      </c>
      <c r="C1413" s="6">
        <v>1185732</v>
      </c>
      <c r="D1413" s="7">
        <v>44385</v>
      </c>
      <c r="E1413" s="6" t="s">
        <v>45</v>
      </c>
      <c r="F1413" s="6" t="s">
        <v>46</v>
      </c>
      <c r="G1413" s="6" t="s">
        <v>64</v>
      </c>
      <c r="H1413" s="6" t="s">
        <v>20</v>
      </c>
      <c r="I1413" s="8">
        <v>0.55000000000000004</v>
      </c>
      <c r="J1413" s="9">
        <v>5750</v>
      </c>
      <c r="K1413" s="10">
        <f t="shared" si="10"/>
        <v>3162.5000000000005</v>
      </c>
      <c r="L1413" s="10">
        <f t="shared" si="11"/>
        <v>948.75000000000011</v>
      </c>
      <c r="M1413" s="11">
        <v>0.3</v>
      </c>
      <c r="P1413" s="12"/>
    </row>
    <row r="1414" spans="1:16" ht="15.75" customHeight="1">
      <c r="A1414" s="1"/>
      <c r="B1414" s="6" t="s">
        <v>14</v>
      </c>
      <c r="C1414" s="6">
        <v>1185732</v>
      </c>
      <c r="D1414" s="7">
        <v>44385</v>
      </c>
      <c r="E1414" s="6" t="s">
        <v>45</v>
      </c>
      <c r="F1414" s="6" t="s">
        <v>46</v>
      </c>
      <c r="G1414" s="6" t="s">
        <v>64</v>
      </c>
      <c r="H1414" s="6" t="s">
        <v>21</v>
      </c>
      <c r="I1414" s="8">
        <v>0.65</v>
      </c>
      <c r="J1414" s="9">
        <v>6000</v>
      </c>
      <c r="K1414" s="10">
        <f t="shared" si="10"/>
        <v>3900</v>
      </c>
      <c r="L1414" s="10">
        <f t="shared" si="11"/>
        <v>1365</v>
      </c>
      <c r="M1414" s="11">
        <v>0.35</v>
      </c>
      <c r="P1414" s="12"/>
    </row>
    <row r="1415" spans="1:16" ht="15.75" customHeight="1">
      <c r="A1415" s="1"/>
      <c r="B1415" s="6" t="s">
        <v>14</v>
      </c>
      <c r="C1415" s="6">
        <v>1185732</v>
      </c>
      <c r="D1415" s="7">
        <v>44385</v>
      </c>
      <c r="E1415" s="6" t="s">
        <v>45</v>
      </c>
      <c r="F1415" s="6" t="s">
        <v>46</v>
      </c>
      <c r="G1415" s="6" t="s">
        <v>64</v>
      </c>
      <c r="H1415" s="6" t="s">
        <v>22</v>
      </c>
      <c r="I1415" s="8">
        <v>0.70000000000000007</v>
      </c>
      <c r="J1415" s="9">
        <v>7750</v>
      </c>
      <c r="K1415" s="10">
        <f t="shared" si="10"/>
        <v>5425.0000000000009</v>
      </c>
      <c r="L1415" s="10">
        <f t="shared" si="11"/>
        <v>2712.5000000000005</v>
      </c>
      <c r="M1415" s="11">
        <v>0.5</v>
      </c>
      <c r="P1415" s="12"/>
    </row>
    <row r="1416" spans="1:16" ht="15.75" customHeight="1">
      <c r="A1416" s="1"/>
      <c r="B1416" s="6" t="s">
        <v>14</v>
      </c>
      <c r="C1416" s="6">
        <v>1185732</v>
      </c>
      <c r="D1416" s="7">
        <v>44417</v>
      </c>
      <c r="E1416" s="6" t="s">
        <v>45</v>
      </c>
      <c r="F1416" s="6" t="s">
        <v>46</v>
      </c>
      <c r="G1416" s="6" t="s">
        <v>64</v>
      </c>
      <c r="H1416" s="6" t="s">
        <v>17</v>
      </c>
      <c r="I1416" s="8">
        <v>0.65</v>
      </c>
      <c r="J1416" s="9">
        <v>9250</v>
      </c>
      <c r="K1416" s="10">
        <f t="shared" si="10"/>
        <v>6012.5</v>
      </c>
      <c r="L1416" s="10">
        <f t="shared" si="11"/>
        <v>2705.625</v>
      </c>
      <c r="M1416" s="11">
        <v>0.45</v>
      </c>
      <c r="P1416" s="12"/>
    </row>
    <row r="1417" spans="1:16" ht="15.75" customHeight="1">
      <c r="A1417" s="1"/>
      <c r="B1417" s="6" t="s">
        <v>14</v>
      </c>
      <c r="C1417" s="6">
        <v>1185732</v>
      </c>
      <c r="D1417" s="7">
        <v>44417</v>
      </c>
      <c r="E1417" s="6" t="s">
        <v>45</v>
      </c>
      <c r="F1417" s="6" t="s">
        <v>46</v>
      </c>
      <c r="G1417" s="6" t="s">
        <v>64</v>
      </c>
      <c r="H1417" s="6" t="s">
        <v>18</v>
      </c>
      <c r="I1417" s="8">
        <v>0.60000000000000009</v>
      </c>
      <c r="J1417" s="9">
        <v>7000</v>
      </c>
      <c r="K1417" s="10">
        <f t="shared" si="10"/>
        <v>4200.0000000000009</v>
      </c>
      <c r="L1417" s="10">
        <f t="shared" si="11"/>
        <v>1470.0000000000002</v>
      </c>
      <c r="M1417" s="11">
        <v>0.35</v>
      </c>
      <c r="P1417" s="12"/>
    </row>
    <row r="1418" spans="1:16" ht="15.75" customHeight="1">
      <c r="A1418" s="1"/>
      <c r="B1418" s="6" t="s">
        <v>14</v>
      </c>
      <c r="C1418" s="6">
        <v>1185732</v>
      </c>
      <c r="D1418" s="7">
        <v>44417</v>
      </c>
      <c r="E1418" s="6" t="s">
        <v>45</v>
      </c>
      <c r="F1418" s="6" t="s">
        <v>46</v>
      </c>
      <c r="G1418" s="6" t="s">
        <v>64</v>
      </c>
      <c r="H1418" s="6" t="s">
        <v>19</v>
      </c>
      <c r="I1418" s="8">
        <v>0.55000000000000004</v>
      </c>
      <c r="J1418" s="9">
        <v>6250</v>
      </c>
      <c r="K1418" s="10">
        <f t="shared" si="10"/>
        <v>3437.5000000000005</v>
      </c>
      <c r="L1418" s="10">
        <f t="shared" si="11"/>
        <v>859.37500000000011</v>
      </c>
      <c r="M1418" s="11">
        <v>0.25</v>
      </c>
      <c r="P1418" s="12"/>
    </row>
    <row r="1419" spans="1:16" ht="15.75" customHeight="1">
      <c r="A1419" s="1"/>
      <c r="B1419" s="6" t="s">
        <v>14</v>
      </c>
      <c r="C1419" s="6">
        <v>1185732</v>
      </c>
      <c r="D1419" s="7">
        <v>44417</v>
      </c>
      <c r="E1419" s="6" t="s">
        <v>45</v>
      </c>
      <c r="F1419" s="6" t="s">
        <v>46</v>
      </c>
      <c r="G1419" s="6" t="s">
        <v>64</v>
      </c>
      <c r="H1419" s="6" t="s">
        <v>20</v>
      </c>
      <c r="I1419" s="8">
        <v>0.45</v>
      </c>
      <c r="J1419" s="9">
        <v>5750</v>
      </c>
      <c r="K1419" s="10">
        <f t="shared" si="10"/>
        <v>2587.5</v>
      </c>
      <c r="L1419" s="10">
        <f t="shared" si="11"/>
        <v>776.25</v>
      </c>
      <c r="M1419" s="11">
        <v>0.3</v>
      </c>
      <c r="P1419" s="12"/>
    </row>
    <row r="1420" spans="1:16" ht="15.75" customHeight="1">
      <c r="A1420" s="1"/>
      <c r="B1420" s="6" t="s">
        <v>14</v>
      </c>
      <c r="C1420" s="6">
        <v>1185732</v>
      </c>
      <c r="D1420" s="7">
        <v>44417</v>
      </c>
      <c r="E1420" s="6" t="s">
        <v>45</v>
      </c>
      <c r="F1420" s="6" t="s">
        <v>46</v>
      </c>
      <c r="G1420" s="6" t="s">
        <v>64</v>
      </c>
      <c r="H1420" s="6" t="s">
        <v>21</v>
      </c>
      <c r="I1420" s="8">
        <v>0.55000000000000004</v>
      </c>
      <c r="J1420" s="9">
        <v>5500</v>
      </c>
      <c r="K1420" s="10">
        <f t="shared" si="10"/>
        <v>3025.0000000000005</v>
      </c>
      <c r="L1420" s="10">
        <f t="shared" si="11"/>
        <v>1058.75</v>
      </c>
      <c r="M1420" s="11">
        <v>0.35</v>
      </c>
      <c r="P1420" s="12"/>
    </row>
    <row r="1421" spans="1:16" ht="15.75" customHeight="1">
      <c r="A1421" s="1"/>
      <c r="B1421" s="6" t="s">
        <v>14</v>
      </c>
      <c r="C1421" s="6">
        <v>1185732</v>
      </c>
      <c r="D1421" s="7">
        <v>44417</v>
      </c>
      <c r="E1421" s="6" t="s">
        <v>45</v>
      </c>
      <c r="F1421" s="6" t="s">
        <v>46</v>
      </c>
      <c r="G1421" s="6" t="s">
        <v>64</v>
      </c>
      <c r="H1421" s="6" t="s">
        <v>22</v>
      </c>
      <c r="I1421" s="8">
        <v>0.60000000000000009</v>
      </c>
      <c r="J1421" s="9">
        <v>7250</v>
      </c>
      <c r="K1421" s="10">
        <f t="shared" si="10"/>
        <v>4350.0000000000009</v>
      </c>
      <c r="L1421" s="10">
        <f t="shared" si="11"/>
        <v>2175.0000000000005</v>
      </c>
      <c r="M1421" s="11">
        <v>0.5</v>
      </c>
      <c r="P1421" s="12"/>
    </row>
    <row r="1422" spans="1:16" ht="15.75" customHeight="1">
      <c r="A1422" s="1"/>
      <c r="B1422" s="6" t="s">
        <v>14</v>
      </c>
      <c r="C1422" s="6">
        <v>1185732</v>
      </c>
      <c r="D1422" s="7">
        <v>44447</v>
      </c>
      <c r="E1422" s="6" t="s">
        <v>45</v>
      </c>
      <c r="F1422" s="6" t="s">
        <v>46</v>
      </c>
      <c r="G1422" s="6" t="s">
        <v>64</v>
      </c>
      <c r="H1422" s="6" t="s">
        <v>17</v>
      </c>
      <c r="I1422" s="8">
        <v>0.55000000000000004</v>
      </c>
      <c r="J1422" s="9">
        <v>8500</v>
      </c>
      <c r="K1422" s="10">
        <f t="shared" si="10"/>
        <v>4675</v>
      </c>
      <c r="L1422" s="10">
        <f t="shared" si="11"/>
        <v>2103.75</v>
      </c>
      <c r="M1422" s="11">
        <v>0.45</v>
      </c>
      <c r="P1422" s="12"/>
    </row>
    <row r="1423" spans="1:16" ht="15.75" customHeight="1">
      <c r="A1423" s="1"/>
      <c r="B1423" s="6" t="s">
        <v>14</v>
      </c>
      <c r="C1423" s="6">
        <v>1185732</v>
      </c>
      <c r="D1423" s="7">
        <v>44447</v>
      </c>
      <c r="E1423" s="6" t="s">
        <v>45</v>
      </c>
      <c r="F1423" s="6" t="s">
        <v>46</v>
      </c>
      <c r="G1423" s="6" t="s">
        <v>64</v>
      </c>
      <c r="H1423" s="6" t="s">
        <v>18</v>
      </c>
      <c r="I1423" s="8">
        <v>0.50000000000000011</v>
      </c>
      <c r="J1423" s="9">
        <v>6500</v>
      </c>
      <c r="K1423" s="10">
        <f t="shared" si="10"/>
        <v>3250.0000000000009</v>
      </c>
      <c r="L1423" s="10">
        <f t="shared" si="11"/>
        <v>1137.5000000000002</v>
      </c>
      <c r="M1423" s="11">
        <v>0.35</v>
      </c>
      <c r="P1423" s="12"/>
    </row>
    <row r="1424" spans="1:16" ht="15.75" customHeight="1">
      <c r="A1424" s="1"/>
      <c r="B1424" s="6" t="s">
        <v>14</v>
      </c>
      <c r="C1424" s="6">
        <v>1185732</v>
      </c>
      <c r="D1424" s="7">
        <v>44447</v>
      </c>
      <c r="E1424" s="6" t="s">
        <v>45</v>
      </c>
      <c r="F1424" s="6" t="s">
        <v>46</v>
      </c>
      <c r="G1424" s="6" t="s">
        <v>64</v>
      </c>
      <c r="H1424" s="6" t="s">
        <v>19</v>
      </c>
      <c r="I1424" s="8">
        <v>0.45</v>
      </c>
      <c r="J1424" s="9">
        <v>5500</v>
      </c>
      <c r="K1424" s="10">
        <f t="shared" si="10"/>
        <v>2475</v>
      </c>
      <c r="L1424" s="10">
        <f t="shared" si="11"/>
        <v>618.75</v>
      </c>
      <c r="M1424" s="11">
        <v>0.25</v>
      </c>
      <c r="P1424" s="12"/>
    </row>
    <row r="1425" spans="1:16" ht="15.75" customHeight="1">
      <c r="A1425" s="1"/>
      <c r="B1425" s="6" t="s">
        <v>14</v>
      </c>
      <c r="C1425" s="6">
        <v>1185732</v>
      </c>
      <c r="D1425" s="7">
        <v>44447</v>
      </c>
      <c r="E1425" s="6" t="s">
        <v>45</v>
      </c>
      <c r="F1425" s="6" t="s">
        <v>46</v>
      </c>
      <c r="G1425" s="6" t="s">
        <v>64</v>
      </c>
      <c r="H1425" s="6" t="s">
        <v>20</v>
      </c>
      <c r="I1425" s="8">
        <v>0.45</v>
      </c>
      <c r="J1425" s="9">
        <v>5250</v>
      </c>
      <c r="K1425" s="10">
        <f t="shared" si="10"/>
        <v>2362.5</v>
      </c>
      <c r="L1425" s="10">
        <f t="shared" si="11"/>
        <v>708.75</v>
      </c>
      <c r="M1425" s="11">
        <v>0.3</v>
      </c>
      <c r="P1425" s="12"/>
    </row>
    <row r="1426" spans="1:16" ht="15.75" customHeight="1">
      <c r="A1426" s="1"/>
      <c r="B1426" s="6" t="s">
        <v>14</v>
      </c>
      <c r="C1426" s="6">
        <v>1185732</v>
      </c>
      <c r="D1426" s="7">
        <v>44447</v>
      </c>
      <c r="E1426" s="6" t="s">
        <v>45</v>
      </c>
      <c r="F1426" s="6" t="s">
        <v>46</v>
      </c>
      <c r="G1426" s="6" t="s">
        <v>64</v>
      </c>
      <c r="H1426" s="6" t="s">
        <v>21</v>
      </c>
      <c r="I1426" s="8">
        <v>0.55000000000000004</v>
      </c>
      <c r="J1426" s="9">
        <v>5250</v>
      </c>
      <c r="K1426" s="10">
        <f t="shared" si="10"/>
        <v>2887.5000000000005</v>
      </c>
      <c r="L1426" s="10">
        <f t="shared" si="11"/>
        <v>1010.6250000000001</v>
      </c>
      <c r="M1426" s="11">
        <v>0.35</v>
      </c>
      <c r="P1426" s="12"/>
    </row>
    <row r="1427" spans="1:16" ht="15.75" customHeight="1">
      <c r="A1427" s="1"/>
      <c r="B1427" s="6" t="s">
        <v>14</v>
      </c>
      <c r="C1427" s="6">
        <v>1185732</v>
      </c>
      <c r="D1427" s="7">
        <v>44447</v>
      </c>
      <c r="E1427" s="6" t="s">
        <v>45</v>
      </c>
      <c r="F1427" s="6" t="s">
        <v>46</v>
      </c>
      <c r="G1427" s="6" t="s">
        <v>64</v>
      </c>
      <c r="H1427" s="6" t="s">
        <v>22</v>
      </c>
      <c r="I1427" s="8">
        <v>0.60000000000000009</v>
      </c>
      <c r="J1427" s="9">
        <v>6250</v>
      </c>
      <c r="K1427" s="10">
        <f t="shared" si="10"/>
        <v>3750.0000000000005</v>
      </c>
      <c r="L1427" s="10">
        <f t="shared" si="11"/>
        <v>1875.0000000000002</v>
      </c>
      <c r="M1427" s="11">
        <v>0.5</v>
      </c>
      <c r="P1427" s="12"/>
    </row>
    <row r="1428" spans="1:16" ht="15.75" customHeight="1">
      <c r="A1428" s="1"/>
      <c r="B1428" s="6" t="s">
        <v>14</v>
      </c>
      <c r="C1428" s="6">
        <v>1185732</v>
      </c>
      <c r="D1428" s="7">
        <v>44479</v>
      </c>
      <c r="E1428" s="6" t="s">
        <v>45</v>
      </c>
      <c r="F1428" s="6" t="s">
        <v>46</v>
      </c>
      <c r="G1428" s="6" t="s">
        <v>64</v>
      </c>
      <c r="H1428" s="6" t="s">
        <v>17</v>
      </c>
      <c r="I1428" s="8">
        <v>0.60000000000000009</v>
      </c>
      <c r="J1428" s="9">
        <v>8000</v>
      </c>
      <c r="K1428" s="10">
        <f t="shared" si="10"/>
        <v>4800.0000000000009</v>
      </c>
      <c r="L1428" s="10">
        <f t="shared" si="11"/>
        <v>2160.0000000000005</v>
      </c>
      <c r="M1428" s="11">
        <v>0.45</v>
      </c>
      <c r="P1428" s="12"/>
    </row>
    <row r="1429" spans="1:16" ht="15.75" customHeight="1">
      <c r="A1429" s="1"/>
      <c r="B1429" s="6" t="s">
        <v>14</v>
      </c>
      <c r="C1429" s="6">
        <v>1185732</v>
      </c>
      <c r="D1429" s="7">
        <v>44479</v>
      </c>
      <c r="E1429" s="6" t="s">
        <v>45</v>
      </c>
      <c r="F1429" s="6" t="s">
        <v>46</v>
      </c>
      <c r="G1429" s="6" t="s">
        <v>64</v>
      </c>
      <c r="H1429" s="6" t="s">
        <v>18</v>
      </c>
      <c r="I1429" s="8">
        <v>0.50000000000000011</v>
      </c>
      <c r="J1429" s="9">
        <v>6250</v>
      </c>
      <c r="K1429" s="10">
        <f t="shared" si="10"/>
        <v>3125.0000000000009</v>
      </c>
      <c r="L1429" s="10">
        <f t="shared" si="11"/>
        <v>1093.7500000000002</v>
      </c>
      <c r="M1429" s="11">
        <v>0.35</v>
      </c>
      <c r="P1429" s="12"/>
    </row>
    <row r="1430" spans="1:16" ht="15.75" customHeight="1">
      <c r="A1430" s="1"/>
      <c r="B1430" s="6" t="s">
        <v>14</v>
      </c>
      <c r="C1430" s="6">
        <v>1185732</v>
      </c>
      <c r="D1430" s="7">
        <v>44479</v>
      </c>
      <c r="E1430" s="6" t="s">
        <v>45</v>
      </c>
      <c r="F1430" s="6" t="s">
        <v>46</v>
      </c>
      <c r="G1430" s="6" t="s">
        <v>64</v>
      </c>
      <c r="H1430" s="6" t="s">
        <v>19</v>
      </c>
      <c r="I1430" s="8">
        <v>0.50000000000000011</v>
      </c>
      <c r="J1430" s="9">
        <v>5250</v>
      </c>
      <c r="K1430" s="10">
        <f t="shared" si="10"/>
        <v>2625.0000000000005</v>
      </c>
      <c r="L1430" s="10">
        <f t="shared" si="11"/>
        <v>656.25000000000011</v>
      </c>
      <c r="M1430" s="11">
        <v>0.25</v>
      </c>
      <c r="P1430" s="12"/>
    </row>
    <row r="1431" spans="1:16" ht="15.75" customHeight="1">
      <c r="A1431" s="1"/>
      <c r="B1431" s="6" t="s">
        <v>14</v>
      </c>
      <c r="C1431" s="6">
        <v>1185732</v>
      </c>
      <c r="D1431" s="7">
        <v>44479</v>
      </c>
      <c r="E1431" s="6" t="s">
        <v>45</v>
      </c>
      <c r="F1431" s="6" t="s">
        <v>46</v>
      </c>
      <c r="G1431" s="6" t="s">
        <v>64</v>
      </c>
      <c r="H1431" s="6" t="s">
        <v>20</v>
      </c>
      <c r="I1431" s="8">
        <v>0.50000000000000011</v>
      </c>
      <c r="J1431" s="9">
        <v>5000</v>
      </c>
      <c r="K1431" s="10">
        <f t="shared" si="10"/>
        <v>2500.0000000000005</v>
      </c>
      <c r="L1431" s="10">
        <f t="shared" si="11"/>
        <v>750.00000000000011</v>
      </c>
      <c r="M1431" s="11">
        <v>0.3</v>
      </c>
      <c r="P1431" s="12"/>
    </row>
    <row r="1432" spans="1:16" ht="15.75" customHeight="1">
      <c r="A1432" s="1"/>
      <c r="B1432" s="6" t="s">
        <v>14</v>
      </c>
      <c r="C1432" s="6">
        <v>1185732</v>
      </c>
      <c r="D1432" s="7">
        <v>44479</v>
      </c>
      <c r="E1432" s="6" t="s">
        <v>45</v>
      </c>
      <c r="F1432" s="6" t="s">
        <v>46</v>
      </c>
      <c r="G1432" s="6" t="s">
        <v>64</v>
      </c>
      <c r="H1432" s="6" t="s">
        <v>21</v>
      </c>
      <c r="I1432" s="8">
        <v>0.60000000000000009</v>
      </c>
      <c r="J1432" s="9">
        <v>5000</v>
      </c>
      <c r="K1432" s="10">
        <f t="shared" si="10"/>
        <v>3000.0000000000005</v>
      </c>
      <c r="L1432" s="10">
        <f t="shared" si="11"/>
        <v>1050</v>
      </c>
      <c r="M1432" s="11">
        <v>0.35</v>
      </c>
      <c r="P1432" s="12"/>
    </row>
    <row r="1433" spans="1:16" ht="15.75" customHeight="1">
      <c r="A1433" s="1"/>
      <c r="B1433" s="6" t="s">
        <v>14</v>
      </c>
      <c r="C1433" s="6">
        <v>1185732</v>
      </c>
      <c r="D1433" s="7">
        <v>44479</v>
      </c>
      <c r="E1433" s="6" t="s">
        <v>45</v>
      </c>
      <c r="F1433" s="6" t="s">
        <v>46</v>
      </c>
      <c r="G1433" s="6" t="s">
        <v>64</v>
      </c>
      <c r="H1433" s="6" t="s">
        <v>22</v>
      </c>
      <c r="I1433" s="8">
        <v>0.65</v>
      </c>
      <c r="J1433" s="9">
        <v>6250</v>
      </c>
      <c r="K1433" s="10">
        <f t="shared" si="10"/>
        <v>4062.5</v>
      </c>
      <c r="L1433" s="10">
        <f t="shared" si="11"/>
        <v>2031.25</v>
      </c>
      <c r="M1433" s="11">
        <v>0.5</v>
      </c>
      <c r="P1433" s="12"/>
    </row>
    <row r="1434" spans="1:16" ht="15.75" customHeight="1">
      <c r="A1434" s="1"/>
      <c r="B1434" s="6" t="s">
        <v>14</v>
      </c>
      <c r="C1434" s="6">
        <v>1185732</v>
      </c>
      <c r="D1434" s="7">
        <v>44509</v>
      </c>
      <c r="E1434" s="6" t="s">
        <v>45</v>
      </c>
      <c r="F1434" s="6" t="s">
        <v>46</v>
      </c>
      <c r="G1434" s="6" t="s">
        <v>64</v>
      </c>
      <c r="H1434" s="6" t="s">
        <v>17</v>
      </c>
      <c r="I1434" s="8">
        <v>0.60000000000000009</v>
      </c>
      <c r="J1434" s="9">
        <v>7750</v>
      </c>
      <c r="K1434" s="10">
        <f t="shared" si="10"/>
        <v>4650.0000000000009</v>
      </c>
      <c r="L1434" s="10">
        <f t="shared" si="11"/>
        <v>2092.5000000000005</v>
      </c>
      <c r="M1434" s="11">
        <v>0.45</v>
      </c>
      <c r="P1434" s="12"/>
    </row>
    <row r="1435" spans="1:16" ht="15.75" customHeight="1">
      <c r="A1435" s="1"/>
      <c r="B1435" s="6" t="s">
        <v>14</v>
      </c>
      <c r="C1435" s="6">
        <v>1185732</v>
      </c>
      <c r="D1435" s="7">
        <v>44509</v>
      </c>
      <c r="E1435" s="6" t="s">
        <v>45</v>
      </c>
      <c r="F1435" s="6" t="s">
        <v>46</v>
      </c>
      <c r="G1435" s="6" t="s">
        <v>64</v>
      </c>
      <c r="H1435" s="6" t="s">
        <v>18</v>
      </c>
      <c r="I1435" s="8">
        <v>0.50000000000000011</v>
      </c>
      <c r="J1435" s="9">
        <v>6000</v>
      </c>
      <c r="K1435" s="10">
        <f t="shared" si="10"/>
        <v>3000.0000000000005</v>
      </c>
      <c r="L1435" s="10">
        <f t="shared" si="11"/>
        <v>1050</v>
      </c>
      <c r="M1435" s="11">
        <v>0.35</v>
      </c>
      <c r="P1435" s="12"/>
    </row>
    <row r="1436" spans="1:16" ht="15.75" customHeight="1">
      <c r="A1436" s="1"/>
      <c r="B1436" s="6" t="s">
        <v>14</v>
      </c>
      <c r="C1436" s="6">
        <v>1185732</v>
      </c>
      <c r="D1436" s="7">
        <v>44509</v>
      </c>
      <c r="E1436" s="6" t="s">
        <v>45</v>
      </c>
      <c r="F1436" s="6" t="s">
        <v>46</v>
      </c>
      <c r="G1436" s="6" t="s">
        <v>64</v>
      </c>
      <c r="H1436" s="6" t="s">
        <v>19</v>
      </c>
      <c r="I1436" s="8">
        <v>0.50000000000000011</v>
      </c>
      <c r="J1436" s="9">
        <v>5450</v>
      </c>
      <c r="K1436" s="10">
        <f t="shared" si="10"/>
        <v>2725.0000000000005</v>
      </c>
      <c r="L1436" s="10">
        <f t="shared" si="11"/>
        <v>681.25000000000011</v>
      </c>
      <c r="M1436" s="11">
        <v>0.25</v>
      </c>
      <c r="P1436" s="12"/>
    </row>
    <row r="1437" spans="1:16" ht="15.75" customHeight="1">
      <c r="A1437" s="1"/>
      <c r="B1437" s="6" t="s">
        <v>14</v>
      </c>
      <c r="C1437" s="6">
        <v>1185732</v>
      </c>
      <c r="D1437" s="7">
        <v>44509</v>
      </c>
      <c r="E1437" s="6" t="s">
        <v>45</v>
      </c>
      <c r="F1437" s="6" t="s">
        <v>46</v>
      </c>
      <c r="G1437" s="6" t="s">
        <v>64</v>
      </c>
      <c r="H1437" s="6" t="s">
        <v>20</v>
      </c>
      <c r="I1437" s="8">
        <v>0.50000000000000011</v>
      </c>
      <c r="J1437" s="9">
        <v>5750</v>
      </c>
      <c r="K1437" s="10">
        <f t="shared" si="10"/>
        <v>2875.0000000000005</v>
      </c>
      <c r="L1437" s="10">
        <f t="shared" si="11"/>
        <v>862.50000000000011</v>
      </c>
      <c r="M1437" s="11">
        <v>0.3</v>
      </c>
      <c r="P1437" s="12"/>
    </row>
    <row r="1438" spans="1:16" ht="15.75" customHeight="1">
      <c r="A1438" s="1"/>
      <c r="B1438" s="6" t="s">
        <v>14</v>
      </c>
      <c r="C1438" s="6">
        <v>1185732</v>
      </c>
      <c r="D1438" s="7">
        <v>44509</v>
      </c>
      <c r="E1438" s="6" t="s">
        <v>45</v>
      </c>
      <c r="F1438" s="6" t="s">
        <v>46</v>
      </c>
      <c r="G1438" s="6" t="s">
        <v>64</v>
      </c>
      <c r="H1438" s="6" t="s">
        <v>21</v>
      </c>
      <c r="I1438" s="8">
        <v>0.65</v>
      </c>
      <c r="J1438" s="9">
        <v>5500</v>
      </c>
      <c r="K1438" s="10">
        <f t="shared" si="10"/>
        <v>3575</v>
      </c>
      <c r="L1438" s="10">
        <f t="shared" si="11"/>
        <v>1251.25</v>
      </c>
      <c r="M1438" s="11">
        <v>0.35</v>
      </c>
      <c r="P1438" s="12"/>
    </row>
    <row r="1439" spans="1:16" ht="15.75" customHeight="1">
      <c r="A1439" s="1"/>
      <c r="B1439" s="6" t="s">
        <v>14</v>
      </c>
      <c r="C1439" s="6">
        <v>1185732</v>
      </c>
      <c r="D1439" s="7">
        <v>44509</v>
      </c>
      <c r="E1439" s="6" t="s">
        <v>45</v>
      </c>
      <c r="F1439" s="6" t="s">
        <v>46</v>
      </c>
      <c r="G1439" s="6" t="s">
        <v>64</v>
      </c>
      <c r="H1439" s="6" t="s">
        <v>22</v>
      </c>
      <c r="I1439" s="8">
        <v>0.7</v>
      </c>
      <c r="J1439" s="9">
        <v>6500</v>
      </c>
      <c r="K1439" s="10">
        <f t="shared" si="10"/>
        <v>4550</v>
      </c>
      <c r="L1439" s="10">
        <f t="shared" si="11"/>
        <v>2275</v>
      </c>
      <c r="M1439" s="11">
        <v>0.5</v>
      </c>
      <c r="P1439" s="12"/>
    </row>
    <row r="1440" spans="1:16" ht="15.75" customHeight="1">
      <c r="A1440" s="1"/>
      <c r="B1440" s="6" t="s">
        <v>14</v>
      </c>
      <c r="C1440" s="6">
        <v>1185732</v>
      </c>
      <c r="D1440" s="7">
        <v>44538</v>
      </c>
      <c r="E1440" s="6" t="s">
        <v>45</v>
      </c>
      <c r="F1440" s="6" t="s">
        <v>46</v>
      </c>
      <c r="G1440" s="6" t="s">
        <v>64</v>
      </c>
      <c r="H1440" s="6" t="s">
        <v>17</v>
      </c>
      <c r="I1440" s="8">
        <v>0.65</v>
      </c>
      <c r="J1440" s="9">
        <v>8750</v>
      </c>
      <c r="K1440" s="10">
        <f t="shared" si="10"/>
        <v>5687.5</v>
      </c>
      <c r="L1440" s="10">
        <f t="shared" si="11"/>
        <v>2559.375</v>
      </c>
      <c r="M1440" s="11">
        <v>0.45</v>
      </c>
      <c r="P1440" s="12"/>
    </row>
    <row r="1441" spans="1:18" ht="15.75" customHeight="1">
      <c r="A1441" s="1"/>
      <c r="B1441" s="6" t="s">
        <v>14</v>
      </c>
      <c r="C1441" s="6">
        <v>1185732</v>
      </c>
      <c r="D1441" s="7">
        <v>44538</v>
      </c>
      <c r="E1441" s="6" t="s">
        <v>45</v>
      </c>
      <c r="F1441" s="6" t="s">
        <v>46</v>
      </c>
      <c r="G1441" s="6" t="s">
        <v>64</v>
      </c>
      <c r="H1441" s="6" t="s">
        <v>18</v>
      </c>
      <c r="I1441" s="8">
        <v>0.55000000000000004</v>
      </c>
      <c r="J1441" s="9">
        <v>6750</v>
      </c>
      <c r="K1441" s="10">
        <f t="shared" si="10"/>
        <v>3712.5000000000005</v>
      </c>
      <c r="L1441" s="10">
        <f t="shared" si="11"/>
        <v>1299.375</v>
      </c>
      <c r="M1441" s="11">
        <v>0.35</v>
      </c>
      <c r="P1441" s="12"/>
    </row>
    <row r="1442" spans="1:18" ht="15.75" customHeight="1">
      <c r="A1442" s="1"/>
      <c r="B1442" s="6" t="s">
        <v>14</v>
      </c>
      <c r="C1442" s="6">
        <v>1185732</v>
      </c>
      <c r="D1442" s="7">
        <v>44538</v>
      </c>
      <c r="E1442" s="6" t="s">
        <v>45</v>
      </c>
      <c r="F1442" s="6" t="s">
        <v>46</v>
      </c>
      <c r="G1442" s="6" t="s">
        <v>64</v>
      </c>
      <c r="H1442" s="6" t="s">
        <v>19</v>
      </c>
      <c r="I1442" s="8">
        <v>0.55000000000000004</v>
      </c>
      <c r="J1442" s="9">
        <v>6250</v>
      </c>
      <c r="K1442" s="10">
        <f t="shared" si="10"/>
        <v>3437.5000000000005</v>
      </c>
      <c r="L1442" s="10">
        <f t="shared" si="11"/>
        <v>859.37500000000011</v>
      </c>
      <c r="M1442" s="11">
        <v>0.25</v>
      </c>
      <c r="P1442" s="12"/>
    </row>
    <row r="1443" spans="1:18" ht="15.75" customHeight="1">
      <c r="A1443" s="1"/>
      <c r="B1443" s="6" t="s">
        <v>14</v>
      </c>
      <c r="C1443" s="6">
        <v>1185732</v>
      </c>
      <c r="D1443" s="7">
        <v>44538</v>
      </c>
      <c r="E1443" s="6" t="s">
        <v>45</v>
      </c>
      <c r="F1443" s="6" t="s">
        <v>46</v>
      </c>
      <c r="G1443" s="6" t="s">
        <v>64</v>
      </c>
      <c r="H1443" s="6" t="s">
        <v>20</v>
      </c>
      <c r="I1443" s="8">
        <v>0.55000000000000004</v>
      </c>
      <c r="J1443" s="9">
        <v>5750</v>
      </c>
      <c r="K1443" s="10">
        <f t="shared" si="10"/>
        <v>3162.5000000000005</v>
      </c>
      <c r="L1443" s="10">
        <f t="shared" si="11"/>
        <v>948.75000000000011</v>
      </c>
      <c r="M1443" s="11">
        <v>0.3</v>
      </c>
      <c r="P1443" s="12"/>
    </row>
    <row r="1444" spans="1:18" ht="15.75" customHeight="1">
      <c r="A1444" s="1"/>
      <c r="B1444" s="6" t="s">
        <v>14</v>
      </c>
      <c r="C1444" s="6">
        <v>1185732</v>
      </c>
      <c r="D1444" s="7">
        <v>44538</v>
      </c>
      <c r="E1444" s="6" t="s">
        <v>45</v>
      </c>
      <c r="F1444" s="6" t="s">
        <v>46</v>
      </c>
      <c r="G1444" s="6" t="s">
        <v>64</v>
      </c>
      <c r="H1444" s="6" t="s">
        <v>21</v>
      </c>
      <c r="I1444" s="8">
        <v>0.65</v>
      </c>
      <c r="J1444" s="9">
        <v>5750</v>
      </c>
      <c r="K1444" s="10">
        <f t="shared" si="10"/>
        <v>3737.5</v>
      </c>
      <c r="L1444" s="10">
        <f t="shared" si="11"/>
        <v>1308.125</v>
      </c>
      <c r="M1444" s="11">
        <v>0.35</v>
      </c>
      <c r="P1444" s="12"/>
    </row>
    <row r="1445" spans="1:18" ht="15.75" customHeight="1">
      <c r="A1445" s="1"/>
      <c r="B1445" s="6" t="s">
        <v>14</v>
      </c>
      <c r="C1445" s="6">
        <v>1185732</v>
      </c>
      <c r="D1445" s="7">
        <v>44538</v>
      </c>
      <c r="E1445" s="6" t="s">
        <v>45</v>
      </c>
      <c r="F1445" s="6" t="s">
        <v>46</v>
      </c>
      <c r="G1445" s="6" t="s">
        <v>64</v>
      </c>
      <c r="H1445" s="6" t="s">
        <v>22</v>
      </c>
      <c r="I1445" s="8">
        <v>0.7</v>
      </c>
      <c r="J1445" s="9">
        <v>6750</v>
      </c>
      <c r="K1445" s="10">
        <f t="shared" si="10"/>
        <v>4725</v>
      </c>
      <c r="L1445" s="10">
        <f t="shared" si="11"/>
        <v>2362.5</v>
      </c>
      <c r="M1445" s="11">
        <v>0.5</v>
      </c>
      <c r="P1445" s="12"/>
    </row>
    <row r="1446" spans="1:18" ht="15.75" customHeight="1">
      <c r="A1446" s="1"/>
      <c r="B1446" s="6" t="s">
        <v>14</v>
      </c>
      <c r="C1446" s="6">
        <v>1185732</v>
      </c>
      <c r="D1446" s="7">
        <v>44210</v>
      </c>
      <c r="E1446" s="6" t="s">
        <v>15</v>
      </c>
      <c r="F1446" s="6" t="s">
        <v>16</v>
      </c>
      <c r="G1446" s="6" t="s">
        <v>65</v>
      </c>
      <c r="H1446" s="6" t="s">
        <v>17</v>
      </c>
      <c r="I1446" s="8">
        <v>0.4</v>
      </c>
      <c r="J1446" s="9">
        <v>8000</v>
      </c>
      <c r="K1446" s="10">
        <f t="shared" si="10"/>
        <v>3200</v>
      </c>
      <c r="L1446" s="10">
        <f t="shared" si="11"/>
        <v>1600</v>
      </c>
      <c r="M1446" s="11">
        <v>0.5</v>
      </c>
      <c r="O1446" s="16"/>
      <c r="P1446" s="17"/>
      <c r="Q1446" s="12"/>
      <c r="R1446" s="13"/>
    </row>
    <row r="1447" spans="1:18" ht="15.75" customHeight="1">
      <c r="A1447" s="1"/>
      <c r="B1447" s="6" t="s">
        <v>14</v>
      </c>
      <c r="C1447" s="6">
        <v>1185732</v>
      </c>
      <c r="D1447" s="7">
        <v>44210</v>
      </c>
      <c r="E1447" s="6" t="s">
        <v>15</v>
      </c>
      <c r="F1447" s="6" t="s">
        <v>16</v>
      </c>
      <c r="G1447" s="6" t="s">
        <v>65</v>
      </c>
      <c r="H1447" s="6" t="s">
        <v>18</v>
      </c>
      <c r="I1447" s="8">
        <v>0.4</v>
      </c>
      <c r="J1447" s="9">
        <v>6000</v>
      </c>
      <c r="K1447" s="10">
        <f t="shared" si="10"/>
        <v>2400</v>
      </c>
      <c r="L1447" s="10">
        <f t="shared" si="11"/>
        <v>720</v>
      </c>
      <c r="M1447" s="11">
        <v>0.3</v>
      </c>
      <c r="O1447" s="16"/>
      <c r="P1447" s="17"/>
      <c r="Q1447" s="12"/>
      <c r="R1447" s="13"/>
    </row>
    <row r="1448" spans="1:18" ht="15.75" customHeight="1">
      <c r="A1448" s="1"/>
      <c r="B1448" s="6" t="s">
        <v>14</v>
      </c>
      <c r="C1448" s="6">
        <v>1185732</v>
      </c>
      <c r="D1448" s="7">
        <v>44210</v>
      </c>
      <c r="E1448" s="6" t="s">
        <v>15</v>
      </c>
      <c r="F1448" s="6" t="s">
        <v>16</v>
      </c>
      <c r="G1448" s="6" t="s">
        <v>65</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c r="A1449" s="1"/>
      <c r="B1449" s="6" t="s">
        <v>14</v>
      </c>
      <c r="C1449" s="6">
        <v>1185732</v>
      </c>
      <c r="D1449" s="7">
        <v>44210</v>
      </c>
      <c r="E1449" s="6" t="s">
        <v>15</v>
      </c>
      <c r="F1449" s="6" t="s">
        <v>16</v>
      </c>
      <c r="G1449" s="6" t="s">
        <v>65</v>
      </c>
      <c r="H1449" s="6" t="s">
        <v>20</v>
      </c>
      <c r="I1449" s="8">
        <v>0.35</v>
      </c>
      <c r="J1449" s="9">
        <v>4500</v>
      </c>
      <c r="K1449" s="10">
        <f t="shared" si="10"/>
        <v>1575</v>
      </c>
      <c r="L1449" s="10">
        <f t="shared" si="11"/>
        <v>551.25</v>
      </c>
      <c r="M1449" s="11">
        <v>0.35</v>
      </c>
      <c r="O1449" s="16"/>
      <c r="P1449" s="17"/>
      <c r="Q1449" s="12"/>
      <c r="R1449" s="13"/>
    </row>
    <row r="1450" spans="1:18" ht="15.75" customHeight="1">
      <c r="A1450" s="1"/>
      <c r="B1450" s="6" t="s">
        <v>14</v>
      </c>
      <c r="C1450" s="6">
        <v>1185732</v>
      </c>
      <c r="D1450" s="7">
        <v>44210</v>
      </c>
      <c r="E1450" s="6" t="s">
        <v>15</v>
      </c>
      <c r="F1450" s="6" t="s">
        <v>16</v>
      </c>
      <c r="G1450" s="6" t="s">
        <v>65</v>
      </c>
      <c r="H1450" s="6" t="s">
        <v>21</v>
      </c>
      <c r="I1450" s="8">
        <v>0.5</v>
      </c>
      <c r="J1450" s="9">
        <v>5000</v>
      </c>
      <c r="K1450" s="10">
        <f t="shared" si="10"/>
        <v>2500</v>
      </c>
      <c r="L1450" s="10">
        <f t="shared" si="11"/>
        <v>750</v>
      </c>
      <c r="M1450" s="11">
        <v>0.3</v>
      </c>
      <c r="O1450" s="16"/>
      <c r="P1450" s="17"/>
      <c r="Q1450" s="12"/>
      <c r="R1450" s="13"/>
    </row>
    <row r="1451" spans="1:18" ht="15.75" customHeight="1">
      <c r="A1451" s="1"/>
      <c r="B1451" s="6" t="s">
        <v>14</v>
      </c>
      <c r="C1451" s="6">
        <v>1185732</v>
      </c>
      <c r="D1451" s="7">
        <v>44210</v>
      </c>
      <c r="E1451" s="6" t="s">
        <v>15</v>
      </c>
      <c r="F1451" s="6" t="s">
        <v>16</v>
      </c>
      <c r="G1451" s="6" t="s">
        <v>65</v>
      </c>
      <c r="H1451" s="6" t="s">
        <v>22</v>
      </c>
      <c r="I1451" s="8">
        <v>0.4</v>
      </c>
      <c r="J1451" s="9">
        <v>6000</v>
      </c>
      <c r="K1451" s="10">
        <f t="shared" si="10"/>
        <v>2400</v>
      </c>
      <c r="L1451" s="10">
        <f t="shared" si="11"/>
        <v>600</v>
      </c>
      <c r="M1451" s="11">
        <v>0.25</v>
      </c>
      <c r="O1451" s="16"/>
      <c r="P1451" s="17"/>
      <c r="Q1451" s="12"/>
      <c r="R1451" s="13"/>
    </row>
    <row r="1452" spans="1:18" ht="15.75" customHeight="1">
      <c r="A1452" s="1"/>
      <c r="B1452" s="6" t="s">
        <v>14</v>
      </c>
      <c r="C1452" s="6">
        <v>1185732</v>
      </c>
      <c r="D1452" s="7">
        <v>44239</v>
      </c>
      <c r="E1452" s="6" t="s">
        <v>15</v>
      </c>
      <c r="F1452" s="6" t="s">
        <v>16</v>
      </c>
      <c r="G1452" s="6" t="s">
        <v>65</v>
      </c>
      <c r="H1452" s="6" t="s">
        <v>17</v>
      </c>
      <c r="I1452" s="8">
        <v>0.4</v>
      </c>
      <c r="J1452" s="9">
        <v>8500</v>
      </c>
      <c r="K1452" s="10">
        <f t="shared" si="10"/>
        <v>3400</v>
      </c>
      <c r="L1452" s="10">
        <f t="shared" si="11"/>
        <v>1700</v>
      </c>
      <c r="M1452" s="11">
        <v>0.5</v>
      </c>
      <c r="O1452" s="16"/>
      <c r="P1452" s="17"/>
      <c r="Q1452" s="12"/>
      <c r="R1452" s="13"/>
    </row>
    <row r="1453" spans="1:18" ht="15.75" customHeight="1">
      <c r="A1453" s="1"/>
      <c r="B1453" s="6" t="s">
        <v>14</v>
      </c>
      <c r="C1453" s="6">
        <v>1185732</v>
      </c>
      <c r="D1453" s="7">
        <v>44239</v>
      </c>
      <c r="E1453" s="6" t="s">
        <v>15</v>
      </c>
      <c r="F1453" s="6" t="s">
        <v>16</v>
      </c>
      <c r="G1453" s="6" t="s">
        <v>65</v>
      </c>
      <c r="H1453" s="6" t="s">
        <v>18</v>
      </c>
      <c r="I1453" s="8">
        <v>0.4</v>
      </c>
      <c r="J1453" s="9">
        <v>5000</v>
      </c>
      <c r="K1453" s="10">
        <f t="shared" si="10"/>
        <v>2000</v>
      </c>
      <c r="L1453" s="10">
        <f t="shared" si="11"/>
        <v>600</v>
      </c>
      <c r="M1453" s="11">
        <v>0.3</v>
      </c>
      <c r="O1453" s="16"/>
      <c r="P1453" s="17"/>
      <c r="Q1453" s="12"/>
      <c r="R1453" s="13"/>
    </row>
    <row r="1454" spans="1:18" ht="15.75" customHeight="1">
      <c r="A1454" s="1"/>
      <c r="B1454" s="6" t="s">
        <v>14</v>
      </c>
      <c r="C1454" s="6">
        <v>1185732</v>
      </c>
      <c r="D1454" s="7">
        <v>44239</v>
      </c>
      <c r="E1454" s="6" t="s">
        <v>15</v>
      </c>
      <c r="F1454" s="6" t="s">
        <v>16</v>
      </c>
      <c r="G1454" s="6" t="s">
        <v>65</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c r="A1455" s="1"/>
      <c r="B1455" s="6" t="s">
        <v>14</v>
      </c>
      <c r="C1455" s="6">
        <v>1185732</v>
      </c>
      <c r="D1455" s="7">
        <v>44239</v>
      </c>
      <c r="E1455" s="6" t="s">
        <v>15</v>
      </c>
      <c r="F1455" s="6" t="s">
        <v>16</v>
      </c>
      <c r="G1455" s="6" t="s">
        <v>65</v>
      </c>
      <c r="H1455" s="6" t="s">
        <v>20</v>
      </c>
      <c r="I1455" s="8">
        <v>0.35</v>
      </c>
      <c r="J1455" s="9">
        <v>4250</v>
      </c>
      <c r="K1455" s="10">
        <f t="shared" si="10"/>
        <v>1487.5</v>
      </c>
      <c r="L1455" s="10">
        <f t="shared" si="11"/>
        <v>520.625</v>
      </c>
      <c r="M1455" s="11">
        <v>0.35</v>
      </c>
      <c r="O1455" s="16"/>
      <c r="P1455" s="17"/>
      <c r="Q1455" s="12"/>
      <c r="R1455" s="13"/>
    </row>
    <row r="1456" spans="1:18" ht="15.75" customHeight="1">
      <c r="A1456" s="1"/>
      <c r="B1456" s="6" t="s">
        <v>14</v>
      </c>
      <c r="C1456" s="6">
        <v>1185732</v>
      </c>
      <c r="D1456" s="7">
        <v>44239</v>
      </c>
      <c r="E1456" s="6" t="s">
        <v>15</v>
      </c>
      <c r="F1456" s="6" t="s">
        <v>16</v>
      </c>
      <c r="G1456" s="6" t="s">
        <v>65</v>
      </c>
      <c r="H1456" s="6" t="s">
        <v>21</v>
      </c>
      <c r="I1456" s="8">
        <v>0.5</v>
      </c>
      <c r="J1456" s="9">
        <v>5000</v>
      </c>
      <c r="K1456" s="10">
        <f t="shared" si="10"/>
        <v>2500</v>
      </c>
      <c r="L1456" s="10">
        <f t="shared" si="11"/>
        <v>750</v>
      </c>
      <c r="M1456" s="11">
        <v>0.3</v>
      </c>
      <c r="O1456" s="16"/>
      <c r="P1456" s="17"/>
      <c r="Q1456" s="12"/>
      <c r="R1456" s="13"/>
    </row>
    <row r="1457" spans="1:18" ht="15.75" customHeight="1">
      <c r="A1457" s="1"/>
      <c r="B1457" s="6" t="s">
        <v>14</v>
      </c>
      <c r="C1457" s="6">
        <v>1185732</v>
      </c>
      <c r="D1457" s="7">
        <v>44239</v>
      </c>
      <c r="E1457" s="6" t="s">
        <v>15</v>
      </c>
      <c r="F1457" s="6" t="s">
        <v>16</v>
      </c>
      <c r="G1457" s="6" t="s">
        <v>65</v>
      </c>
      <c r="H1457" s="6" t="s">
        <v>22</v>
      </c>
      <c r="I1457" s="8">
        <v>0.4</v>
      </c>
      <c r="J1457" s="9">
        <v>6000</v>
      </c>
      <c r="K1457" s="10">
        <f t="shared" si="10"/>
        <v>2400</v>
      </c>
      <c r="L1457" s="10">
        <f t="shared" si="11"/>
        <v>600</v>
      </c>
      <c r="M1457" s="11">
        <v>0.25</v>
      </c>
      <c r="O1457" s="16"/>
      <c r="P1457" s="17"/>
      <c r="Q1457" s="12"/>
      <c r="R1457" s="13"/>
    </row>
    <row r="1458" spans="1:18" ht="15.75" customHeight="1">
      <c r="A1458" s="1"/>
      <c r="B1458" s="6" t="s">
        <v>14</v>
      </c>
      <c r="C1458" s="6">
        <v>1185732</v>
      </c>
      <c r="D1458" s="7">
        <v>44265</v>
      </c>
      <c r="E1458" s="6" t="s">
        <v>15</v>
      </c>
      <c r="F1458" s="6" t="s">
        <v>16</v>
      </c>
      <c r="G1458" s="6" t="s">
        <v>65</v>
      </c>
      <c r="H1458" s="6" t="s">
        <v>17</v>
      </c>
      <c r="I1458" s="8">
        <v>0.4</v>
      </c>
      <c r="J1458" s="9">
        <v>8200</v>
      </c>
      <c r="K1458" s="10">
        <f t="shared" si="10"/>
        <v>3280</v>
      </c>
      <c r="L1458" s="10">
        <f t="shared" si="11"/>
        <v>1640</v>
      </c>
      <c r="M1458" s="11">
        <v>0.5</v>
      </c>
      <c r="O1458" s="16"/>
      <c r="P1458" s="17"/>
      <c r="Q1458" s="12"/>
      <c r="R1458" s="13"/>
    </row>
    <row r="1459" spans="1:18" ht="15.75" customHeight="1">
      <c r="A1459" s="1"/>
      <c r="B1459" s="6" t="s">
        <v>14</v>
      </c>
      <c r="C1459" s="6">
        <v>1185732</v>
      </c>
      <c r="D1459" s="7">
        <v>44265</v>
      </c>
      <c r="E1459" s="6" t="s">
        <v>15</v>
      </c>
      <c r="F1459" s="6" t="s">
        <v>16</v>
      </c>
      <c r="G1459" s="6" t="s">
        <v>65</v>
      </c>
      <c r="H1459" s="6" t="s">
        <v>18</v>
      </c>
      <c r="I1459" s="8">
        <v>0.4</v>
      </c>
      <c r="J1459" s="9">
        <v>5250</v>
      </c>
      <c r="K1459" s="10">
        <f t="shared" si="10"/>
        <v>2100</v>
      </c>
      <c r="L1459" s="10">
        <f t="shared" si="11"/>
        <v>630</v>
      </c>
      <c r="M1459" s="11">
        <v>0.3</v>
      </c>
      <c r="O1459" s="16"/>
      <c r="P1459" s="17"/>
      <c r="Q1459" s="12"/>
      <c r="R1459" s="13"/>
    </row>
    <row r="1460" spans="1:18" ht="15.75" customHeight="1">
      <c r="A1460" s="1"/>
      <c r="B1460" s="6" t="s">
        <v>14</v>
      </c>
      <c r="C1460" s="6">
        <v>1185732</v>
      </c>
      <c r="D1460" s="7">
        <v>44265</v>
      </c>
      <c r="E1460" s="6" t="s">
        <v>15</v>
      </c>
      <c r="F1460" s="6" t="s">
        <v>16</v>
      </c>
      <c r="G1460" s="6" t="s">
        <v>65</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c r="A1461" s="1"/>
      <c r="B1461" s="6" t="s">
        <v>14</v>
      </c>
      <c r="C1461" s="6">
        <v>1185732</v>
      </c>
      <c r="D1461" s="7">
        <v>44265</v>
      </c>
      <c r="E1461" s="6" t="s">
        <v>15</v>
      </c>
      <c r="F1461" s="6" t="s">
        <v>16</v>
      </c>
      <c r="G1461" s="6" t="s">
        <v>65</v>
      </c>
      <c r="H1461" s="6" t="s">
        <v>20</v>
      </c>
      <c r="I1461" s="8">
        <v>0.35</v>
      </c>
      <c r="J1461" s="9">
        <v>4000</v>
      </c>
      <c r="K1461" s="10">
        <f t="shared" si="10"/>
        <v>1400</v>
      </c>
      <c r="L1461" s="10">
        <f t="shared" si="11"/>
        <v>489.99999999999994</v>
      </c>
      <c r="M1461" s="11">
        <v>0.35</v>
      </c>
      <c r="O1461" s="16"/>
      <c r="P1461" s="17"/>
      <c r="Q1461" s="12"/>
      <c r="R1461" s="13"/>
    </row>
    <row r="1462" spans="1:18" ht="15.75" customHeight="1">
      <c r="A1462" s="1"/>
      <c r="B1462" s="6" t="s">
        <v>14</v>
      </c>
      <c r="C1462" s="6">
        <v>1185732</v>
      </c>
      <c r="D1462" s="7">
        <v>44265</v>
      </c>
      <c r="E1462" s="6" t="s">
        <v>15</v>
      </c>
      <c r="F1462" s="6" t="s">
        <v>16</v>
      </c>
      <c r="G1462" s="6" t="s">
        <v>65</v>
      </c>
      <c r="H1462" s="6" t="s">
        <v>21</v>
      </c>
      <c r="I1462" s="8">
        <v>0.5</v>
      </c>
      <c r="J1462" s="9">
        <v>4500</v>
      </c>
      <c r="K1462" s="10">
        <f t="shared" si="10"/>
        <v>2250</v>
      </c>
      <c r="L1462" s="10">
        <f t="shared" si="11"/>
        <v>675</v>
      </c>
      <c r="M1462" s="11">
        <v>0.3</v>
      </c>
      <c r="O1462" s="16"/>
      <c r="P1462" s="17"/>
      <c r="Q1462" s="12"/>
      <c r="R1462" s="13"/>
    </row>
    <row r="1463" spans="1:18" ht="15.75" customHeight="1">
      <c r="A1463" s="1"/>
      <c r="B1463" s="6" t="s">
        <v>14</v>
      </c>
      <c r="C1463" s="6">
        <v>1185732</v>
      </c>
      <c r="D1463" s="7">
        <v>44265</v>
      </c>
      <c r="E1463" s="6" t="s">
        <v>15</v>
      </c>
      <c r="F1463" s="6" t="s">
        <v>16</v>
      </c>
      <c r="G1463" s="6" t="s">
        <v>65</v>
      </c>
      <c r="H1463" s="6" t="s">
        <v>22</v>
      </c>
      <c r="I1463" s="8">
        <v>0.4</v>
      </c>
      <c r="J1463" s="9">
        <v>5500</v>
      </c>
      <c r="K1463" s="10">
        <f t="shared" si="10"/>
        <v>2200</v>
      </c>
      <c r="L1463" s="10">
        <f t="shared" si="11"/>
        <v>550</v>
      </c>
      <c r="M1463" s="11">
        <v>0.25</v>
      </c>
      <c r="O1463" s="16"/>
      <c r="P1463" s="17"/>
      <c r="Q1463" s="12"/>
      <c r="R1463" s="13"/>
    </row>
    <row r="1464" spans="1:18" ht="15.75" customHeight="1">
      <c r="A1464" s="1"/>
      <c r="B1464" s="6" t="s">
        <v>14</v>
      </c>
      <c r="C1464" s="6">
        <v>1185732</v>
      </c>
      <c r="D1464" s="7">
        <v>44297</v>
      </c>
      <c r="E1464" s="6" t="s">
        <v>15</v>
      </c>
      <c r="F1464" s="6" t="s">
        <v>16</v>
      </c>
      <c r="G1464" s="6" t="s">
        <v>65</v>
      </c>
      <c r="H1464" s="6" t="s">
        <v>17</v>
      </c>
      <c r="I1464" s="8">
        <v>0.4</v>
      </c>
      <c r="J1464" s="9">
        <v>8000</v>
      </c>
      <c r="K1464" s="10">
        <f t="shared" si="10"/>
        <v>3200</v>
      </c>
      <c r="L1464" s="10">
        <f t="shared" si="11"/>
        <v>1600</v>
      </c>
      <c r="M1464" s="11">
        <v>0.5</v>
      </c>
      <c r="O1464" s="16"/>
      <c r="P1464" s="17"/>
      <c r="Q1464" s="12"/>
      <c r="R1464" s="13"/>
    </row>
    <row r="1465" spans="1:18" ht="15.75" customHeight="1">
      <c r="A1465" s="1"/>
      <c r="B1465" s="6" t="s">
        <v>14</v>
      </c>
      <c r="C1465" s="6">
        <v>1185732</v>
      </c>
      <c r="D1465" s="7">
        <v>44297</v>
      </c>
      <c r="E1465" s="6" t="s">
        <v>15</v>
      </c>
      <c r="F1465" s="6" t="s">
        <v>16</v>
      </c>
      <c r="G1465" s="6" t="s">
        <v>65</v>
      </c>
      <c r="H1465" s="6" t="s">
        <v>18</v>
      </c>
      <c r="I1465" s="8">
        <v>0.4</v>
      </c>
      <c r="J1465" s="9">
        <v>5000</v>
      </c>
      <c r="K1465" s="10">
        <f t="shared" si="10"/>
        <v>2000</v>
      </c>
      <c r="L1465" s="10">
        <f t="shared" si="11"/>
        <v>600</v>
      </c>
      <c r="M1465" s="11">
        <v>0.3</v>
      </c>
      <c r="O1465" s="16"/>
      <c r="P1465" s="17"/>
      <c r="Q1465" s="12"/>
      <c r="R1465" s="13"/>
    </row>
    <row r="1466" spans="1:18" ht="15.75" customHeight="1">
      <c r="A1466" s="1"/>
      <c r="B1466" s="6" t="s">
        <v>14</v>
      </c>
      <c r="C1466" s="6">
        <v>1185732</v>
      </c>
      <c r="D1466" s="7">
        <v>44297</v>
      </c>
      <c r="E1466" s="6" t="s">
        <v>15</v>
      </c>
      <c r="F1466" s="6" t="s">
        <v>16</v>
      </c>
      <c r="G1466" s="6" t="s">
        <v>65</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c r="A1467" s="1"/>
      <c r="B1467" s="6" t="s">
        <v>14</v>
      </c>
      <c r="C1467" s="6">
        <v>1185732</v>
      </c>
      <c r="D1467" s="7">
        <v>44297</v>
      </c>
      <c r="E1467" s="6" t="s">
        <v>15</v>
      </c>
      <c r="F1467" s="6" t="s">
        <v>16</v>
      </c>
      <c r="G1467" s="6" t="s">
        <v>65</v>
      </c>
      <c r="H1467" s="6" t="s">
        <v>20</v>
      </c>
      <c r="I1467" s="8">
        <v>0.35</v>
      </c>
      <c r="J1467" s="9">
        <v>4250</v>
      </c>
      <c r="K1467" s="10">
        <f t="shared" si="10"/>
        <v>1487.5</v>
      </c>
      <c r="L1467" s="10">
        <f t="shared" si="11"/>
        <v>520.625</v>
      </c>
      <c r="M1467" s="11">
        <v>0.35</v>
      </c>
      <c r="O1467" s="16"/>
      <c r="P1467" s="17"/>
      <c r="Q1467" s="12"/>
      <c r="R1467" s="13"/>
    </row>
    <row r="1468" spans="1:18" ht="15.75" customHeight="1">
      <c r="A1468" s="1"/>
      <c r="B1468" s="6" t="s">
        <v>14</v>
      </c>
      <c r="C1468" s="6">
        <v>1185732</v>
      </c>
      <c r="D1468" s="7">
        <v>44297</v>
      </c>
      <c r="E1468" s="6" t="s">
        <v>15</v>
      </c>
      <c r="F1468" s="6" t="s">
        <v>16</v>
      </c>
      <c r="G1468" s="6" t="s">
        <v>65</v>
      </c>
      <c r="H1468" s="6" t="s">
        <v>21</v>
      </c>
      <c r="I1468" s="8">
        <v>0.5</v>
      </c>
      <c r="J1468" s="9">
        <v>4250</v>
      </c>
      <c r="K1468" s="10">
        <f t="shared" si="10"/>
        <v>2125</v>
      </c>
      <c r="L1468" s="10">
        <f t="shared" si="11"/>
        <v>637.5</v>
      </c>
      <c r="M1468" s="11">
        <v>0.3</v>
      </c>
      <c r="O1468" s="16"/>
      <c r="P1468" s="17"/>
      <c r="Q1468" s="12"/>
      <c r="R1468" s="13"/>
    </row>
    <row r="1469" spans="1:18" ht="15.75" customHeight="1">
      <c r="A1469" s="1"/>
      <c r="B1469" s="6" t="s">
        <v>14</v>
      </c>
      <c r="C1469" s="6">
        <v>1185732</v>
      </c>
      <c r="D1469" s="7">
        <v>44297</v>
      </c>
      <c r="E1469" s="6" t="s">
        <v>15</v>
      </c>
      <c r="F1469" s="6" t="s">
        <v>16</v>
      </c>
      <c r="G1469" s="6" t="s">
        <v>65</v>
      </c>
      <c r="H1469" s="6" t="s">
        <v>22</v>
      </c>
      <c r="I1469" s="8">
        <v>0.4</v>
      </c>
      <c r="J1469" s="9">
        <v>5500</v>
      </c>
      <c r="K1469" s="10">
        <f t="shared" si="10"/>
        <v>2200</v>
      </c>
      <c r="L1469" s="10">
        <f t="shared" si="11"/>
        <v>550</v>
      </c>
      <c r="M1469" s="11">
        <v>0.25</v>
      </c>
      <c r="O1469" s="16"/>
      <c r="P1469" s="17"/>
      <c r="Q1469" s="12"/>
      <c r="R1469" s="13"/>
    </row>
    <row r="1470" spans="1:18" ht="15.75" customHeight="1">
      <c r="A1470" s="1"/>
      <c r="B1470" s="6" t="s">
        <v>14</v>
      </c>
      <c r="C1470" s="6">
        <v>1185732</v>
      </c>
      <c r="D1470" s="7">
        <v>44326</v>
      </c>
      <c r="E1470" s="6" t="s">
        <v>15</v>
      </c>
      <c r="F1470" s="6" t="s">
        <v>16</v>
      </c>
      <c r="G1470" s="6" t="s">
        <v>65</v>
      </c>
      <c r="H1470" s="6" t="s">
        <v>17</v>
      </c>
      <c r="I1470" s="8">
        <v>0.5</v>
      </c>
      <c r="J1470" s="9">
        <v>8200</v>
      </c>
      <c r="K1470" s="10">
        <f t="shared" si="10"/>
        <v>4100</v>
      </c>
      <c r="L1470" s="10">
        <f t="shared" si="11"/>
        <v>2050</v>
      </c>
      <c r="M1470" s="11">
        <v>0.5</v>
      </c>
      <c r="O1470" s="16"/>
      <c r="P1470" s="17"/>
      <c r="Q1470" s="12"/>
      <c r="R1470" s="13"/>
    </row>
    <row r="1471" spans="1:18" ht="15.75" customHeight="1">
      <c r="A1471" s="1"/>
      <c r="B1471" s="6" t="s">
        <v>14</v>
      </c>
      <c r="C1471" s="6">
        <v>1185732</v>
      </c>
      <c r="D1471" s="7">
        <v>44326</v>
      </c>
      <c r="E1471" s="6" t="s">
        <v>15</v>
      </c>
      <c r="F1471" s="6" t="s">
        <v>16</v>
      </c>
      <c r="G1471" s="6" t="s">
        <v>65</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c r="A1472" s="1"/>
      <c r="B1472" s="6" t="s">
        <v>14</v>
      </c>
      <c r="C1472" s="6">
        <v>1185732</v>
      </c>
      <c r="D1472" s="7">
        <v>44326</v>
      </c>
      <c r="E1472" s="6" t="s">
        <v>15</v>
      </c>
      <c r="F1472" s="6" t="s">
        <v>16</v>
      </c>
      <c r="G1472" s="6" t="s">
        <v>65</v>
      </c>
      <c r="H1472" s="6" t="s">
        <v>19</v>
      </c>
      <c r="I1472" s="8">
        <v>0.4</v>
      </c>
      <c r="J1472" s="9">
        <v>5000</v>
      </c>
      <c r="K1472" s="10">
        <f t="shared" si="10"/>
        <v>2000</v>
      </c>
      <c r="L1472" s="10">
        <f t="shared" si="11"/>
        <v>700</v>
      </c>
      <c r="M1472" s="11">
        <v>0.35</v>
      </c>
      <c r="O1472" s="16"/>
      <c r="P1472" s="17"/>
      <c r="Q1472" s="12"/>
      <c r="R1472" s="13"/>
    </row>
    <row r="1473" spans="1:18" ht="15.75" customHeight="1">
      <c r="A1473" s="1"/>
      <c r="B1473" s="6" t="s">
        <v>14</v>
      </c>
      <c r="C1473" s="6">
        <v>1185732</v>
      </c>
      <c r="D1473" s="7">
        <v>44326</v>
      </c>
      <c r="E1473" s="6" t="s">
        <v>15</v>
      </c>
      <c r="F1473" s="6" t="s">
        <v>16</v>
      </c>
      <c r="G1473" s="6" t="s">
        <v>65</v>
      </c>
      <c r="H1473" s="6" t="s">
        <v>20</v>
      </c>
      <c r="I1473" s="8">
        <v>0.4</v>
      </c>
      <c r="J1473" s="9">
        <v>4500</v>
      </c>
      <c r="K1473" s="10">
        <f t="shared" si="10"/>
        <v>1800</v>
      </c>
      <c r="L1473" s="10">
        <f t="shared" si="11"/>
        <v>630</v>
      </c>
      <c r="M1473" s="11">
        <v>0.35</v>
      </c>
      <c r="O1473" s="16"/>
      <c r="P1473" s="17"/>
      <c r="Q1473" s="12"/>
      <c r="R1473" s="13"/>
    </row>
    <row r="1474" spans="1:18" ht="15.75" customHeight="1">
      <c r="A1474" s="1"/>
      <c r="B1474" s="6" t="s">
        <v>14</v>
      </c>
      <c r="C1474" s="6">
        <v>1185732</v>
      </c>
      <c r="D1474" s="7">
        <v>44326</v>
      </c>
      <c r="E1474" s="6" t="s">
        <v>15</v>
      </c>
      <c r="F1474" s="6" t="s">
        <v>16</v>
      </c>
      <c r="G1474" s="6" t="s">
        <v>65</v>
      </c>
      <c r="H1474" s="6" t="s">
        <v>21</v>
      </c>
      <c r="I1474" s="8">
        <v>0.5</v>
      </c>
      <c r="J1474" s="9">
        <v>4750</v>
      </c>
      <c r="K1474" s="10">
        <f t="shared" si="10"/>
        <v>2375</v>
      </c>
      <c r="L1474" s="10">
        <f t="shared" si="11"/>
        <v>712.5</v>
      </c>
      <c r="M1474" s="11">
        <v>0.3</v>
      </c>
      <c r="O1474" s="16"/>
      <c r="P1474" s="17"/>
      <c r="Q1474" s="12"/>
      <c r="R1474" s="13"/>
    </row>
    <row r="1475" spans="1:18" ht="15.75" customHeight="1">
      <c r="A1475" s="1"/>
      <c r="B1475" s="6" t="s">
        <v>14</v>
      </c>
      <c r="C1475" s="6">
        <v>1185732</v>
      </c>
      <c r="D1475" s="7">
        <v>44326</v>
      </c>
      <c r="E1475" s="6" t="s">
        <v>15</v>
      </c>
      <c r="F1475" s="6" t="s">
        <v>16</v>
      </c>
      <c r="G1475" s="6" t="s">
        <v>65</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c r="A1476" s="1"/>
      <c r="B1476" s="6" t="s">
        <v>14</v>
      </c>
      <c r="C1476" s="6">
        <v>1185732</v>
      </c>
      <c r="D1476" s="7">
        <v>44359</v>
      </c>
      <c r="E1476" s="6" t="s">
        <v>15</v>
      </c>
      <c r="F1476" s="6" t="s">
        <v>16</v>
      </c>
      <c r="G1476" s="6" t="s">
        <v>65</v>
      </c>
      <c r="H1476" s="6" t="s">
        <v>17</v>
      </c>
      <c r="I1476" s="8">
        <v>0.5</v>
      </c>
      <c r="J1476" s="9">
        <v>8500</v>
      </c>
      <c r="K1476" s="10">
        <f t="shared" si="10"/>
        <v>4250</v>
      </c>
      <c r="L1476" s="10">
        <f t="shared" si="11"/>
        <v>2125</v>
      </c>
      <c r="M1476" s="11">
        <v>0.5</v>
      </c>
      <c r="O1476" s="16"/>
      <c r="P1476" s="17"/>
      <c r="Q1476" s="12"/>
      <c r="R1476" s="13"/>
    </row>
    <row r="1477" spans="1:18" ht="15.75" customHeight="1">
      <c r="A1477" s="1"/>
      <c r="B1477" s="6" t="s">
        <v>14</v>
      </c>
      <c r="C1477" s="6">
        <v>1185732</v>
      </c>
      <c r="D1477" s="7">
        <v>44359</v>
      </c>
      <c r="E1477" s="6" t="s">
        <v>15</v>
      </c>
      <c r="F1477" s="6" t="s">
        <v>16</v>
      </c>
      <c r="G1477" s="6" t="s">
        <v>65</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c r="A1478" s="1"/>
      <c r="B1478" s="6" t="s">
        <v>14</v>
      </c>
      <c r="C1478" s="6">
        <v>1185732</v>
      </c>
      <c r="D1478" s="7">
        <v>44359</v>
      </c>
      <c r="E1478" s="6" t="s">
        <v>15</v>
      </c>
      <c r="F1478" s="6" t="s">
        <v>16</v>
      </c>
      <c r="G1478" s="6" t="s">
        <v>65</v>
      </c>
      <c r="H1478" s="6" t="s">
        <v>19</v>
      </c>
      <c r="I1478" s="8">
        <v>0.4</v>
      </c>
      <c r="J1478" s="9">
        <v>5250</v>
      </c>
      <c r="K1478" s="10">
        <f t="shared" si="10"/>
        <v>2100</v>
      </c>
      <c r="L1478" s="10">
        <f t="shared" si="11"/>
        <v>735</v>
      </c>
      <c r="M1478" s="11">
        <v>0.35</v>
      </c>
      <c r="O1478" s="16"/>
      <c r="P1478" s="17"/>
      <c r="Q1478" s="12"/>
      <c r="R1478" s="13"/>
    </row>
    <row r="1479" spans="1:18" ht="15.75" customHeight="1">
      <c r="A1479" s="1"/>
      <c r="B1479" s="6" t="s">
        <v>14</v>
      </c>
      <c r="C1479" s="6">
        <v>1185732</v>
      </c>
      <c r="D1479" s="7">
        <v>44359</v>
      </c>
      <c r="E1479" s="6" t="s">
        <v>15</v>
      </c>
      <c r="F1479" s="6" t="s">
        <v>16</v>
      </c>
      <c r="G1479" s="6" t="s">
        <v>65</v>
      </c>
      <c r="H1479" s="6" t="s">
        <v>20</v>
      </c>
      <c r="I1479" s="8">
        <v>0.4</v>
      </c>
      <c r="J1479" s="9">
        <v>5000</v>
      </c>
      <c r="K1479" s="10">
        <f t="shared" si="10"/>
        <v>2000</v>
      </c>
      <c r="L1479" s="10">
        <f t="shared" si="11"/>
        <v>700</v>
      </c>
      <c r="M1479" s="11">
        <v>0.35</v>
      </c>
      <c r="O1479" s="16"/>
      <c r="P1479" s="17"/>
      <c r="Q1479" s="12"/>
      <c r="R1479" s="13"/>
    </row>
    <row r="1480" spans="1:18" ht="15.75" customHeight="1">
      <c r="A1480" s="1"/>
      <c r="B1480" s="6" t="s">
        <v>14</v>
      </c>
      <c r="C1480" s="6">
        <v>1185732</v>
      </c>
      <c r="D1480" s="7">
        <v>44359</v>
      </c>
      <c r="E1480" s="6" t="s">
        <v>15</v>
      </c>
      <c r="F1480" s="6" t="s">
        <v>16</v>
      </c>
      <c r="G1480" s="6" t="s">
        <v>65</v>
      </c>
      <c r="H1480" s="6" t="s">
        <v>21</v>
      </c>
      <c r="I1480" s="8">
        <v>0.5</v>
      </c>
      <c r="J1480" s="9">
        <v>5000</v>
      </c>
      <c r="K1480" s="10">
        <f t="shared" si="10"/>
        <v>2500</v>
      </c>
      <c r="L1480" s="10">
        <f t="shared" si="11"/>
        <v>750</v>
      </c>
      <c r="M1480" s="11">
        <v>0.3</v>
      </c>
      <c r="O1480" s="16"/>
      <c r="P1480" s="17"/>
      <c r="Q1480" s="12"/>
      <c r="R1480" s="13"/>
    </row>
    <row r="1481" spans="1:18" ht="15.75" customHeight="1">
      <c r="A1481" s="1"/>
      <c r="B1481" s="6" t="s">
        <v>14</v>
      </c>
      <c r="C1481" s="6">
        <v>1185732</v>
      </c>
      <c r="D1481" s="7">
        <v>44359</v>
      </c>
      <c r="E1481" s="6" t="s">
        <v>15</v>
      </c>
      <c r="F1481" s="6" t="s">
        <v>16</v>
      </c>
      <c r="G1481" s="6" t="s">
        <v>65</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c r="A1482" s="1"/>
      <c r="B1482" s="6" t="s">
        <v>14</v>
      </c>
      <c r="C1482" s="6">
        <v>1185732</v>
      </c>
      <c r="D1482" s="7">
        <v>44387</v>
      </c>
      <c r="E1482" s="6" t="s">
        <v>15</v>
      </c>
      <c r="F1482" s="6" t="s">
        <v>16</v>
      </c>
      <c r="G1482" s="6" t="s">
        <v>65</v>
      </c>
      <c r="H1482" s="6" t="s">
        <v>17</v>
      </c>
      <c r="I1482" s="8">
        <v>0.5</v>
      </c>
      <c r="J1482" s="9">
        <v>8750</v>
      </c>
      <c r="K1482" s="10">
        <f t="shared" si="10"/>
        <v>4375</v>
      </c>
      <c r="L1482" s="10">
        <f t="shared" si="11"/>
        <v>2187.5</v>
      </c>
      <c r="M1482" s="11">
        <v>0.5</v>
      </c>
      <c r="O1482" s="16"/>
      <c r="P1482" s="17"/>
      <c r="Q1482" s="12"/>
      <c r="R1482" s="13"/>
    </row>
    <row r="1483" spans="1:18" ht="15.75" customHeight="1">
      <c r="A1483" s="1"/>
      <c r="B1483" s="6" t="s">
        <v>14</v>
      </c>
      <c r="C1483" s="6">
        <v>1185732</v>
      </c>
      <c r="D1483" s="7">
        <v>44387</v>
      </c>
      <c r="E1483" s="6" t="s">
        <v>15</v>
      </c>
      <c r="F1483" s="6" t="s">
        <v>16</v>
      </c>
      <c r="G1483" s="6" t="s">
        <v>65</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c r="A1484" s="1"/>
      <c r="B1484" s="6" t="s">
        <v>14</v>
      </c>
      <c r="C1484" s="6">
        <v>1185732</v>
      </c>
      <c r="D1484" s="7">
        <v>44387</v>
      </c>
      <c r="E1484" s="6" t="s">
        <v>15</v>
      </c>
      <c r="F1484" s="6" t="s">
        <v>16</v>
      </c>
      <c r="G1484" s="6" t="s">
        <v>65</v>
      </c>
      <c r="H1484" s="6" t="s">
        <v>19</v>
      </c>
      <c r="I1484" s="8">
        <v>0.4</v>
      </c>
      <c r="J1484" s="9">
        <v>5500</v>
      </c>
      <c r="K1484" s="10">
        <f t="shared" si="10"/>
        <v>2200</v>
      </c>
      <c r="L1484" s="10">
        <f t="shared" si="11"/>
        <v>770</v>
      </c>
      <c r="M1484" s="11">
        <v>0.35</v>
      </c>
      <c r="O1484" s="16"/>
      <c r="P1484" s="17"/>
      <c r="Q1484" s="12"/>
      <c r="R1484" s="13"/>
    </row>
    <row r="1485" spans="1:18" ht="15.75" customHeight="1">
      <c r="A1485" s="1"/>
      <c r="B1485" s="6" t="s">
        <v>14</v>
      </c>
      <c r="C1485" s="6">
        <v>1185732</v>
      </c>
      <c r="D1485" s="7">
        <v>44387</v>
      </c>
      <c r="E1485" s="6" t="s">
        <v>15</v>
      </c>
      <c r="F1485" s="6" t="s">
        <v>16</v>
      </c>
      <c r="G1485" s="6" t="s">
        <v>65</v>
      </c>
      <c r="H1485" s="6" t="s">
        <v>20</v>
      </c>
      <c r="I1485" s="8">
        <v>0.4</v>
      </c>
      <c r="J1485" s="9">
        <v>5000</v>
      </c>
      <c r="K1485" s="10">
        <f t="shared" si="10"/>
        <v>2000</v>
      </c>
      <c r="L1485" s="10">
        <f t="shared" si="11"/>
        <v>700</v>
      </c>
      <c r="M1485" s="11">
        <v>0.35</v>
      </c>
      <c r="O1485" s="16"/>
      <c r="P1485" s="17"/>
      <c r="Q1485" s="12"/>
      <c r="R1485" s="13"/>
    </row>
    <row r="1486" spans="1:18" ht="15.75" customHeight="1">
      <c r="A1486" s="1"/>
      <c r="B1486" s="6" t="s">
        <v>14</v>
      </c>
      <c r="C1486" s="6">
        <v>1185732</v>
      </c>
      <c r="D1486" s="7">
        <v>44387</v>
      </c>
      <c r="E1486" s="6" t="s">
        <v>15</v>
      </c>
      <c r="F1486" s="6" t="s">
        <v>16</v>
      </c>
      <c r="G1486" s="6" t="s">
        <v>65</v>
      </c>
      <c r="H1486" s="6" t="s">
        <v>21</v>
      </c>
      <c r="I1486" s="8">
        <v>0.5</v>
      </c>
      <c r="J1486" s="9">
        <v>5250</v>
      </c>
      <c r="K1486" s="10">
        <f t="shared" si="10"/>
        <v>2625</v>
      </c>
      <c r="L1486" s="10">
        <f t="shared" si="11"/>
        <v>787.5</v>
      </c>
      <c r="M1486" s="11">
        <v>0.3</v>
      </c>
      <c r="O1486" s="16"/>
      <c r="P1486" s="17"/>
      <c r="Q1486" s="12"/>
      <c r="R1486" s="13"/>
    </row>
    <row r="1487" spans="1:18" ht="15.75" customHeight="1">
      <c r="A1487" s="1"/>
      <c r="B1487" s="6" t="s">
        <v>14</v>
      </c>
      <c r="C1487" s="6">
        <v>1185732</v>
      </c>
      <c r="D1487" s="7">
        <v>44387</v>
      </c>
      <c r="E1487" s="6" t="s">
        <v>15</v>
      </c>
      <c r="F1487" s="6" t="s">
        <v>16</v>
      </c>
      <c r="G1487" s="6" t="s">
        <v>65</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c r="A1488" s="1"/>
      <c r="B1488" s="6" t="s">
        <v>14</v>
      </c>
      <c r="C1488" s="6">
        <v>1185732</v>
      </c>
      <c r="D1488" s="7">
        <v>44419</v>
      </c>
      <c r="E1488" s="6" t="s">
        <v>15</v>
      </c>
      <c r="F1488" s="6" t="s">
        <v>16</v>
      </c>
      <c r="G1488" s="6" t="s">
        <v>65</v>
      </c>
      <c r="H1488" s="6" t="s">
        <v>17</v>
      </c>
      <c r="I1488" s="8">
        <v>0.5</v>
      </c>
      <c r="J1488" s="9">
        <v>8500</v>
      </c>
      <c r="K1488" s="10">
        <f t="shared" si="10"/>
        <v>4250</v>
      </c>
      <c r="L1488" s="10">
        <f t="shared" si="11"/>
        <v>2125</v>
      </c>
      <c r="M1488" s="11">
        <v>0.5</v>
      </c>
      <c r="O1488" s="16"/>
      <c r="P1488" s="17"/>
      <c r="Q1488" s="12"/>
      <c r="R1488" s="13"/>
    </row>
    <row r="1489" spans="1:18" ht="15.75" customHeight="1">
      <c r="A1489" s="1"/>
      <c r="B1489" s="6" t="s">
        <v>14</v>
      </c>
      <c r="C1489" s="6">
        <v>1185732</v>
      </c>
      <c r="D1489" s="7">
        <v>44419</v>
      </c>
      <c r="E1489" s="6" t="s">
        <v>15</v>
      </c>
      <c r="F1489" s="6" t="s">
        <v>16</v>
      </c>
      <c r="G1489" s="6" t="s">
        <v>65</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c r="A1490" s="1"/>
      <c r="B1490" s="6" t="s">
        <v>14</v>
      </c>
      <c r="C1490" s="6">
        <v>1185732</v>
      </c>
      <c r="D1490" s="7">
        <v>44419</v>
      </c>
      <c r="E1490" s="6" t="s">
        <v>15</v>
      </c>
      <c r="F1490" s="6" t="s">
        <v>16</v>
      </c>
      <c r="G1490" s="6" t="s">
        <v>65</v>
      </c>
      <c r="H1490" s="6" t="s">
        <v>19</v>
      </c>
      <c r="I1490" s="8">
        <v>0.4</v>
      </c>
      <c r="J1490" s="9">
        <v>5500</v>
      </c>
      <c r="K1490" s="10">
        <f t="shared" si="10"/>
        <v>2200</v>
      </c>
      <c r="L1490" s="10">
        <f t="shared" si="11"/>
        <v>770</v>
      </c>
      <c r="M1490" s="11">
        <v>0.35</v>
      </c>
      <c r="O1490" s="16"/>
      <c r="P1490" s="17"/>
      <c r="Q1490" s="12"/>
      <c r="R1490" s="13"/>
    </row>
    <row r="1491" spans="1:18" ht="15.75" customHeight="1">
      <c r="A1491" s="1"/>
      <c r="B1491" s="6" t="s">
        <v>14</v>
      </c>
      <c r="C1491" s="6">
        <v>1185732</v>
      </c>
      <c r="D1491" s="7">
        <v>44419</v>
      </c>
      <c r="E1491" s="6" t="s">
        <v>15</v>
      </c>
      <c r="F1491" s="6" t="s">
        <v>16</v>
      </c>
      <c r="G1491" s="6" t="s">
        <v>65</v>
      </c>
      <c r="H1491" s="6" t="s">
        <v>20</v>
      </c>
      <c r="I1491" s="8">
        <v>0.4</v>
      </c>
      <c r="J1491" s="9">
        <v>5250</v>
      </c>
      <c r="K1491" s="10">
        <f t="shared" si="10"/>
        <v>2100</v>
      </c>
      <c r="L1491" s="10">
        <f t="shared" si="11"/>
        <v>735</v>
      </c>
      <c r="M1491" s="11">
        <v>0.35</v>
      </c>
      <c r="O1491" s="16"/>
      <c r="P1491" s="17"/>
      <c r="Q1491" s="12"/>
      <c r="R1491" s="13"/>
    </row>
    <row r="1492" spans="1:18" ht="15.75" customHeight="1">
      <c r="A1492" s="1"/>
      <c r="B1492" s="6" t="s">
        <v>14</v>
      </c>
      <c r="C1492" s="6">
        <v>1185732</v>
      </c>
      <c r="D1492" s="7">
        <v>44419</v>
      </c>
      <c r="E1492" s="6" t="s">
        <v>15</v>
      </c>
      <c r="F1492" s="6" t="s">
        <v>16</v>
      </c>
      <c r="G1492" s="6" t="s">
        <v>65</v>
      </c>
      <c r="H1492" s="6" t="s">
        <v>21</v>
      </c>
      <c r="I1492" s="8">
        <v>0.5</v>
      </c>
      <c r="J1492" s="9">
        <v>5000</v>
      </c>
      <c r="K1492" s="10">
        <f t="shared" si="10"/>
        <v>2500</v>
      </c>
      <c r="L1492" s="10">
        <f t="shared" si="11"/>
        <v>750</v>
      </c>
      <c r="M1492" s="11">
        <v>0.3</v>
      </c>
      <c r="O1492" s="16"/>
      <c r="P1492" s="17"/>
      <c r="Q1492" s="12"/>
      <c r="R1492" s="13"/>
    </row>
    <row r="1493" spans="1:18" ht="15.75" customHeight="1">
      <c r="A1493" s="1"/>
      <c r="B1493" s="6" t="s">
        <v>14</v>
      </c>
      <c r="C1493" s="6">
        <v>1185732</v>
      </c>
      <c r="D1493" s="7">
        <v>44419</v>
      </c>
      <c r="E1493" s="6" t="s">
        <v>15</v>
      </c>
      <c r="F1493" s="6" t="s">
        <v>16</v>
      </c>
      <c r="G1493" s="6" t="s">
        <v>65</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c r="A1494" s="1"/>
      <c r="B1494" s="6" t="s">
        <v>14</v>
      </c>
      <c r="C1494" s="6">
        <v>1185732</v>
      </c>
      <c r="D1494" s="7">
        <v>44449</v>
      </c>
      <c r="E1494" s="6" t="s">
        <v>15</v>
      </c>
      <c r="F1494" s="6" t="s">
        <v>16</v>
      </c>
      <c r="G1494" s="6" t="s">
        <v>65</v>
      </c>
      <c r="H1494" s="6" t="s">
        <v>17</v>
      </c>
      <c r="I1494" s="8">
        <v>0.5</v>
      </c>
      <c r="J1494" s="9">
        <v>8000</v>
      </c>
      <c r="K1494" s="10">
        <f t="shared" si="10"/>
        <v>4000</v>
      </c>
      <c r="L1494" s="10">
        <f t="shared" si="11"/>
        <v>2000</v>
      </c>
      <c r="M1494" s="11">
        <v>0.5</v>
      </c>
      <c r="O1494" s="16"/>
      <c r="P1494" s="17"/>
      <c r="Q1494" s="12"/>
      <c r="R1494" s="13"/>
    </row>
    <row r="1495" spans="1:18" ht="15.75" customHeight="1">
      <c r="A1495" s="1"/>
      <c r="B1495" s="6" t="s">
        <v>14</v>
      </c>
      <c r="C1495" s="6">
        <v>1185732</v>
      </c>
      <c r="D1495" s="7">
        <v>44449</v>
      </c>
      <c r="E1495" s="6" t="s">
        <v>15</v>
      </c>
      <c r="F1495" s="6" t="s">
        <v>16</v>
      </c>
      <c r="G1495" s="6" t="s">
        <v>65</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c r="A1496" s="1"/>
      <c r="B1496" s="6" t="s">
        <v>14</v>
      </c>
      <c r="C1496" s="6">
        <v>1185732</v>
      </c>
      <c r="D1496" s="7">
        <v>44449</v>
      </c>
      <c r="E1496" s="6" t="s">
        <v>15</v>
      </c>
      <c r="F1496" s="6" t="s">
        <v>16</v>
      </c>
      <c r="G1496" s="6" t="s">
        <v>65</v>
      </c>
      <c r="H1496" s="6" t="s">
        <v>19</v>
      </c>
      <c r="I1496" s="8">
        <v>0.4</v>
      </c>
      <c r="J1496" s="9">
        <v>5250</v>
      </c>
      <c r="K1496" s="10">
        <f t="shared" si="10"/>
        <v>2100</v>
      </c>
      <c r="L1496" s="10">
        <f t="shared" si="11"/>
        <v>735</v>
      </c>
      <c r="M1496" s="11">
        <v>0.35</v>
      </c>
      <c r="O1496" s="16"/>
      <c r="P1496" s="17"/>
      <c r="Q1496" s="12"/>
      <c r="R1496" s="13"/>
    </row>
    <row r="1497" spans="1:18" ht="15.75" customHeight="1">
      <c r="A1497" s="1"/>
      <c r="B1497" s="6" t="s">
        <v>14</v>
      </c>
      <c r="C1497" s="6">
        <v>1185732</v>
      </c>
      <c r="D1497" s="7">
        <v>44449</v>
      </c>
      <c r="E1497" s="6" t="s">
        <v>15</v>
      </c>
      <c r="F1497" s="6" t="s">
        <v>16</v>
      </c>
      <c r="G1497" s="6" t="s">
        <v>65</v>
      </c>
      <c r="H1497" s="6" t="s">
        <v>20</v>
      </c>
      <c r="I1497" s="8">
        <v>0.4</v>
      </c>
      <c r="J1497" s="9">
        <v>5000</v>
      </c>
      <c r="K1497" s="10">
        <f t="shared" si="10"/>
        <v>2000</v>
      </c>
      <c r="L1497" s="10">
        <f t="shared" si="11"/>
        <v>700</v>
      </c>
      <c r="M1497" s="11">
        <v>0.35</v>
      </c>
      <c r="O1497" s="16"/>
      <c r="P1497" s="17"/>
      <c r="Q1497" s="12"/>
      <c r="R1497" s="13"/>
    </row>
    <row r="1498" spans="1:18" ht="15.75" customHeight="1">
      <c r="A1498" s="1"/>
      <c r="B1498" s="6" t="s">
        <v>14</v>
      </c>
      <c r="C1498" s="6">
        <v>1185732</v>
      </c>
      <c r="D1498" s="7">
        <v>44449</v>
      </c>
      <c r="E1498" s="6" t="s">
        <v>15</v>
      </c>
      <c r="F1498" s="6" t="s">
        <v>16</v>
      </c>
      <c r="G1498" s="6" t="s">
        <v>65</v>
      </c>
      <c r="H1498" s="6" t="s">
        <v>21</v>
      </c>
      <c r="I1498" s="8">
        <v>0.5</v>
      </c>
      <c r="J1498" s="9">
        <v>5000</v>
      </c>
      <c r="K1498" s="10">
        <f t="shared" si="10"/>
        <v>2500</v>
      </c>
      <c r="L1498" s="10">
        <f t="shared" si="11"/>
        <v>750</v>
      </c>
      <c r="M1498" s="11">
        <v>0.3</v>
      </c>
      <c r="O1498" s="16"/>
      <c r="P1498" s="17"/>
      <c r="Q1498" s="12"/>
      <c r="R1498" s="13"/>
    </row>
    <row r="1499" spans="1:18" ht="15.75" customHeight="1">
      <c r="A1499" s="1"/>
      <c r="B1499" s="6" t="s">
        <v>14</v>
      </c>
      <c r="C1499" s="6">
        <v>1185732</v>
      </c>
      <c r="D1499" s="7">
        <v>44449</v>
      </c>
      <c r="E1499" s="6" t="s">
        <v>15</v>
      </c>
      <c r="F1499" s="6" t="s">
        <v>16</v>
      </c>
      <c r="G1499" s="6" t="s">
        <v>65</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c r="A1500" s="1"/>
      <c r="B1500" s="6" t="s">
        <v>14</v>
      </c>
      <c r="C1500" s="6">
        <v>1185732</v>
      </c>
      <c r="D1500" s="7">
        <v>44481</v>
      </c>
      <c r="E1500" s="6" t="s">
        <v>15</v>
      </c>
      <c r="F1500" s="6" t="s">
        <v>16</v>
      </c>
      <c r="G1500" s="6" t="s">
        <v>65</v>
      </c>
      <c r="H1500" s="6" t="s">
        <v>17</v>
      </c>
      <c r="I1500" s="8">
        <v>0.55000000000000004</v>
      </c>
      <c r="J1500" s="9">
        <v>7750</v>
      </c>
      <c r="K1500" s="10">
        <f t="shared" si="10"/>
        <v>4262.5</v>
      </c>
      <c r="L1500" s="10">
        <f t="shared" si="11"/>
        <v>2131.25</v>
      </c>
      <c r="M1500" s="11">
        <v>0.5</v>
      </c>
      <c r="O1500" s="16"/>
      <c r="P1500" s="17"/>
      <c r="Q1500" s="12"/>
      <c r="R1500" s="13"/>
    </row>
    <row r="1501" spans="1:18" ht="15.75" customHeight="1">
      <c r="A1501" s="1"/>
      <c r="B1501" s="6" t="s">
        <v>14</v>
      </c>
      <c r="C1501" s="6">
        <v>1185732</v>
      </c>
      <c r="D1501" s="7">
        <v>44481</v>
      </c>
      <c r="E1501" s="6" t="s">
        <v>15</v>
      </c>
      <c r="F1501" s="6" t="s">
        <v>16</v>
      </c>
      <c r="G1501" s="6" t="s">
        <v>65</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c r="A1502" s="1"/>
      <c r="B1502" s="6" t="s">
        <v>14</v>
      </c>
      <c r="C1502" s="6">
        <v>1185732</v>
      </c>
      <c r="D1502" s="7">
        <v>44481</v>
      </c>
      <c r="E1502" s="6" t="s">
        <v>15</v>
      </c>
      <c r="F1502" s="6" t="s">
        <v>16</v>
      </c>
      <c r="G1502" s="6" t="s">
        <v>65</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c r="A1503" s="1"/>
      <c r="B1503" s="6" t="s">
        <v>14</v>
      </c>
      <c r="C1503" s="6">
        <v>1185732</v>
      </c>
      <c r="D1503" s="7">
        <v>44481</v>
      </c>
      <c r="E1503" s="6" t="s">
        <v>15</v>
      </c>
      <c r="F1503" s="6" t="s">
        <v>16</v>
      </c>
      <c r="G1503" s="6" t="s">
        <v>65</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c r="A1504" s="1"/>
      <c r="B1504" s="6" t="s">
        <v>14</v>
      </c>
      <c r="C1504" s="6">
        <v>1185732</v>
      </c>
      <c r="D1504" s="7">
        <v>44481</v>
      </c>
      <c r="E1504" s="6" t="s">
        <v>15</v>
      </c>
      <c r="F1504" s="6" t="s">
        <v>16</v>
      </c>
      <c r="G1504" s="6" t="s">
        <v>65</v>
      </c>
      <c r="H1504" s="6" t="s">
        <v>21</v>
      </c>
      <c r="I1504" s="8">
        <v>0.55000000000000004</v>
      </c>
      <c r="J1504" s="9">
        <v>4750</v>
      </c>
      <c r="K1504" s="10">
        <f t="shared" si="10"/>
        <v>2612.5</v>
      </c>
      <c r="L1504" s="10">
        <f t="shared" si="11"/>
        <v>783.75</v>
      </c>
      <c r="M1504" s="11">
        <v>0.3</v>
      </c>
      <c r="O1504" s="16"/>
      <c r="P1504" s="17"/>
      <c r="Q1504" s="12"/>
      <c r="R1504" s="13"/>
    </row>
    <row r="1505" spans="1:18" ht="15.75" customHeight="1">
      <c r="A1505" s="1"/>
      <c r="B1505" s="6" t="s">
        <v>14</v>
      </c>
      <c r="C1505" s="6">
        <v>1185732</v>
      </c>
      <c r="D1505" s="7">
        <v>44481</v>
      </c>
      <c r="E1505" s="6" t="s">
        <v>15</v>
      </c>
      <c r="F1505" s="6" t="s">
        <v>16</v>
      </c>
      <c r="G1505" s="6" t="s">
        <v>65</v>
      </c>
      <c r="H1505" s="6" t="s">
        <v>22</v>
      </c>
      <c r="I1505" s="8">
        <v>0.6</v>
      </c>
      <c r="J1505" s="9">
        <v>6000</v>
      </c>
      <c r="K1505" s="10">
        <f t="shared" si="10"/>
        <v>3600</v>
      </c>
      <c r="L1505" s="10">
        <f t="shared" si="11"/>
        <v>900</v>
      </c>
      <c r="M1505" s="11">
        <v>0.25</v>
      </c>
      <c r="O1505" s="16"/>
      <c r="P1505" s="17"/>
      <c r="Q1505" s="12"/>
      <c r="R1505" s="13"/>
    </row>
    <row r="1506" spans="1:18" ht="15.75" customHeight="1">
      <c r="A1506" s="1"/>
      <c r="B1506" s="6" t="s">
        <v>14</v>
      </c>
      <c r="C1506" s="6">
        <v>1185732</v>
      </c>
      <c r="D1506" s="7">
        <v>44511</v>
      </c>
      <c r="E1506" s="6" t="s">
        <v>15</v>
      </c>
      <c r="F1506" s="6" t="s">
        <v>16</v>
      </c>
      <c r="G1506" s="6" t="s">
        <v>65</v>
      </c>
      <c r="H1506" s="6" t="s">
        <v>17</v>
      </c>
      <c r="I1506" s="8">
        <v>0.55000000000000004</v>
      </c>
      <c r="J1506" s="9">
        <v>7500</v>
      </c>
      <c r="K1506" s="10">
        <f t="shared" si="10"/>
        <v>4125</v>
      </c>
      <c r="L1506" s="10">
        <f t="shared" si="11"/>
        <v>2062.5</v>
      </c>
      <c r="M1506" s="11">
        <v>0.5</v>
      </c>
      <c r="O1506" s="16"/>
      <c r="P1506" s="17"/>
      <c r="Q1506" s="12"/>
      <c r="R1506" s="13"/>
    </row>
    <row r="1507" spans="1:18" ht="15.75" customHeight="1">
      <c r="A1507" s="1"/>
      <c r="B1507" s="6" t="s">
        <v>14</v>
      </c>
      <c r="C1507" s="6">
        <v>1185732</v>
      </c>
      <c r="D1507" s="7">
        <v>44511</v>
      </c>
      <c r="E1507" s="6" t="s">
        <v>15</v>
      </c>
      <c r="F1507" s="6" t="s">
        <v>16</v>
      </c>
      <c r="G1507" s="6" t="s">
        <v>65</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c r="A1508" s="1"/>
      <c r="B1508" s="6" t="s">
        <v>14</v>
      </c>
      <c r="C1508" s="6">
        <v>1185732</v>
      </c>
      <c r="D1508" s="7">
        <v>44511</v>
      </c>
      <c r="E1508" s="6" t="s">
        <v>15</v>
      </c>
      <c r="F1508" s="6" t="s">
        <v>16</v>
      </c>
      <c r="G1508" s="6" t="s">
        <v>65</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c r="A1509" s="1"/>
      <c r="B1509" s="6" t="s">
        <v>14</v>
      </c>
      <c r="C1509" s="6">
        <v>1185732</v>
      </c>
      <c r="D1509" s="7">
        <v>44511</v>
      </c>
      <c r="E1509" s="6" t="s">
        <v>15</v>
      </c>
      <c r="F1509" s="6" t="s">
        <v>16</v>
      </c>
      <c r="G1509" s="6" t="s">
        <v>65</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c r="A1510" s="1"/>
      <c r="B1510" s="6" t="s">
        <v>14</v>
      </c>
      <c r="C1510" s="6">
        <v>1185732</v>
      </c>
      <c r="D1510" s="7">
        <v>44511</v>
      </c>
      <c r="E1510" s="6" t="s">
        <v>15</v>
      </c>
      <c r="F1510" s="6" t="s">
        <v>16</v>
      </c>
      <c r="G1510" s="6" t="s">
        <v>65</v>
      </c>
      <c r="H1510" s="6" t="s">
        <v>21</v>
      </c>
      <c r="I1510" s="8">
        <v>0.55000000000000004</v>
      </c>
      <c r="J1510" s="9">
        <v>4750</v>
      </c>
      <c r="K1510" s="10">
        <f t="shared" si="10"/>
        <v>2612.5</v>
      </c>
      <c r="L1510" s="10">
        <f t="shared" si="11"/>
        <v>783.75</v>
      </c>
      <c r="M1510" s="11">
        <v>0.3</v>
      </c>
      <c r="O1510" s="16"/>
      <c r="P1510" s="17"/>
      <c r="Q1510" s="12"/>
      <c r="R1510" s="13"/>
    </row>
    <row r="1511" spans="1:18" ht="15.75" customHeight="1">
      <c r="A1511" s="1"/>
      <c r="B1511" s="6" t="s">
        <v>14</v>
      </c>
      <c r="C1511" s="6">
        <v>1185732</v>
      </c>
      <c r="D1511" s="7">
        <v>44511</v>
      </c>
      <c r="E1511" s="6" t="s">
        <v>15</v>
      </c>
      <c r="F1511" s="6" t="s">
        <v>16</v>
      </c>
      <c r="G1511" s="6" t="s">
        <v>65</v>
      </c>
      <c r="H1511" s="6" t="s">
        <v>22</v>
      </c>
      <c r="I1511" s="8">
        <v>0.6</v>
      </c>
      <c r="J1511" s="9">
        <v>5750</v>
      </c>
      <c r="K1511" s="10">
        <f t="shared" si="10"/>
        <v>3450</v>
      </c>
      <c r="L1511" s="10">
        <f t="shared" si="11"/>
        <v>862.5</v>
      </c>
      <c r="M1511" s="11">
        <v>0.25</v>
      </c>
      <c r="O1511" s="16"/>
      <c r="P1511" s="17"/>
      <c r="Q1511" s="12"/>
      <c r="R1511" s="13"/>
    </row>
    <row r="1512" spans="1:18" ht="15.75" customHeight="1">
      <c r="A1512" s="1"/>
      <c r="B1512" s="6" t="s">
        <v>14</v>
      </c>
      <c r="C1512" s="6">
        <v>1185732</v>
      </c>
      <c r="D1512" s="7">
        <v>44540</v>
      </c>
      <c r="E1512" s="6" t="s">
        <v>15</v>
      </c>
      <c r="F1512" s="6" t="s">
        <v>16</v>
      </c>
      <c r="G1512" s="6" t="s">
        <v>65</v>
      </c>
      <c r="H1512" s="6" t="s">
        <v>17</v>
      </c>
      <c r="I1512" s="8">
        <v>0.55000000000000004</v>
      </c>
      <c r="J1512" s="9">
        <v>8000</v>
      </c>
      <c r="K1512" s="10">
        <f t="shared" si="10"/>
        <v>4400</v>
      </c>
      <c r="L1512" s="10">
        <f t="shared" si="11"/>
        <v>2200</v>
      </c>
      <c r="M1512" s="11">
        <v>0.5</v>
      </c>
      <c r="O1512" s="16"/>
      <c r="P1512" s="17"/>
      <c r="Q1512" s="12"/>
      <c r="R1512" s="13"/>
    </row>
    <row r="1513" spans="1:18" ht="15.75" customHeight="1">
      <c r="A1513" s="1"/>
      <c r="B1513" s="6" t="s">
        <v>14</v>
      </c>
      <c r="C1513" s="6">
        <v>1185732</v>
      </c>
      <c r="D1513" s="7">
        <v>44540</v>
      </c>
      <c r="E1513" s="6" t="s">
        <v>15</v>
      </c>
      <c r="F1513" s="6" t="s">
        <v>16</v>
      </c>
      <c r="G1513" s="6" t="s">
        <v>65</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c r="A1514" s="1"/>
      <c r="B1514" s="6" t="s">
        <v>14</v>
      </c>
      <c r="C1514" s="6">
        <v>1185732</v>
      </c>
      <c r="D1514" s="7">
        <v>44540</v>
      </c>
      <c r="E1514" s="6" t="s">
        <v>15</v>
      </c>
      <c r="F1514" s="6" t="s">
        <v>16</v>
      </c>
      <c r="G1514" s="6" t="s">
        <v>65</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c r="A1515" s="1"/>
      <c r="B1515" s="6" t="s">
        <v>14</v>
      </c>
      <c r="C1515" s="6">
        <v>1185732</v>
      </c>
      <c r="D1515" s="7">
        <v>44540</v>
      </c>
      <c r="E1515" s="6" t="s">
        <v>15</v>
      </c>
      <c r="F1515" s="6" t="s">
        <v>16</v>
      </c>
      <c r="G1515" s="6" t="s">
        <v>65</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c r="A1516" s="1"/>
      <c r="B1516" s="6" t="s">
        <v>14</v>
      </c>
      <c r="C1516" s="6">
        <v>1185732</v>
      </c>
      <c r="D1516" s="7">
        <v>44540</v>
      </c>
      <c r="E1516" s="6" t="s">
        <v>15</v>
      </c>
      <c r="F1516" s="6" t="s">
        <v>16</v>
      </c>
      <c r="G1516" s="6" t="s">
        <v>65</v>
      </c>
      <c r="H1516" s="6" t="s">
        <v>21</v>
      </c>
      <c r="I1516" s="8">
        <v>0.55000000000000004</v>
      </c>
      <c r="J1516" s="9">
        <v>5000</v>
      </c>
      <c r="K1516" s="10">
        <f t="shared" si="10"/>
        <v>2750</v>
      </c>
      <c r="L1516" s="10">
        <f t="shared" si="11"/>
        <v>825</v>
      </c>
      <c r="M1516" s="11">
        <v>0.3</v>
      </c>
      <c r="O1516" s="16"/>
      <c r="P1516" s="17"/>
      <c r="Q1516" s="12"/>
      <c r="R1516" s="13"/>
    </row>
    <row r="1517" spans="1:18" ht="15.75" customHeight="1">
      <c r="A1517" s="1"/>
      <c r="B1517" s="6" t="s">
        <v>14</v>
      </c>
      <c r="C1517" s="6">
        <v>1185732</v>
      </c>
      <c r="D1517" s="7">
        <v>44540</v>
      </c>
      <c r="E1517" s="6" t="s">
        <v>15</v>
      </c>
      <c r="F1517" s="6" t="s">
        <v>16</v>
      </c>
      <c r="G1517" s="6" t="s">
        <v>65</v>
      </c>
      <c r="H1517" s="6" t="s">
        <v>22</v>
      </c>
      <c r="I1517" s="8">
        <v>0.6</v>
      </c>
      <c r="J1517" s="9">
        <v>6000</v>
      </c>
      <c r="K1517" s="10">
        <f t="shared" si="10"/>
        <v>3600</v>
      </c>
      <c r="L1517" s="10">
        <f t="shared" si="11"/>
        <v>900</v>
      </c>
      <c r="M1517" s="11">
        <v>0.25</v>
      </c>
      <c r="O1517" s="16"/>
      <c r="P1517" s="17"/>
      <c r="Q1517" s="12"/>
      <c r="R1517" s="13"/>
    </row>
    <row r="1518" spans="1:18" ht="15.75" customHeight="1">
      <c r="A1518" s="1"/>
      <c r="B1518" s="6" t="s">
        <v>27</v>
      </c>
      <c r="C1518" s="6">
        <v>1128299</v>
      </c>
      <c r="D1518" s="7">
        <v>44220</v>
      </c>
      <c r="E1518" s="6" t="s">
        <v>28</v>
      </c>
      <c r="F1518" s="6" t="s">
        <v>66</v>
      </c>
      <c r="G1518" s="6" t="s">
        <v>67</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c r="A1519" s="1"/>
      <c r="B1519" s="6" t="s">
        <v>27</v>
      </c>
      <c r="C1519" s="6">
        <v>1128299</v>
      </c>
      <c r="D1519" s="7">
        <v>44220</v>
      </c>
      <c r="E1519" s="6" t="s">
        <v>28</v>
      </c>
      <c r="F1519" s="6" t="s">
        <v>66</v>
      </c>
      <c r="G1519" s="6" t="s">
        <v>67</v>
      </c>
      <c r="H1519" s="6" t="s">
        <v>18</v>
      </c>
      <c r="I1519" s="8">
        <v>0.4</v>
      </c>
      <c r="J1519" s="9">
        <v>3500</v>
      </c>
      <c r="K1519" s="10">
        <f t="shared" si="10"/>
        <v>1400</v>
      </c>
      <c r="L1519" s="10">
        <f t="shared" si="11"/>
        <v>489.99999999999994</v>
      </c>
      <c r="M1519" s="11">
        <v>0.35</v>
      </c>
      <c r="O1519" s="16"/>
      <c r="P1519" s="17"/>
      <c r="Q1519" s="12"/>
      <c r="R1519" s="13"/>
    </row>
    <row r="1520" spans="1:18" ht="15.75" customHeight="1">
      <c r="A1520" s="1"/>
      <c r="B1520" s="6" t="s">
        <v>27</v>
      </c>
      <c r="C1520" s="6">
        <v>1128299</v>
      </c>
      <c r="D1520" s="7">
        <v>44220</v>
      </c>
      <c r="E1520" s="6" t="s">
        <v>28</v>
      </c>
      <c r="F1520" s="6" t="s">
        <v>66</v>
      </c>
      <c r="G1520" s="6" t="s">
        <v>67</v>
      </c>
      <c r="H1520" s="6" t="s">
        <v>19</v>
      </c>
      <c r="I1520" s="8">
        <v>0.4</v>
      </c>
      <c r="J1520" s="9">
        <v>3500</v>
      </c>
      <c r="K1520" s="10">
        <f t="shared" si="10"/>
        <v>1400</v>
      </c>
      <c r="L1520" s="10">
        <f t="shared" si="11"/>
        <v>489.99999999999994</v>
      </c>
      <c r="M1520" s="11">
        <v>0.35</v>
      </c>
      <c r="O1520" s="16"/>
      <c r="P1520" s="17"/>
      <c r="Q1520" s="12"/>
      <c r="R1520" s="13"/>
    </row>
    <row r="1521" spans="1:18" ht="15.75" customHeight="1">
      <c r="A1521" s="1"/>
      <c r="B1521" s="6" t="s">
        <v>27</v>
      </c>
      <c r="C1521" s="6">
        <v>1128299</v>
      </c>
      <c r="D1521" s="7">
        <v>44220</v>
      </c>
      <c r="E1521" s="6" t="s">
        <v>28</v>
      </c>
      <c r="F1521" s="6" t="s">
        <v>66</v>
      </c>
      <c r="G1521" s="6" t="s">
        <v>67</v>
      </c>
      <c r="H1521" s="6" t="s">
        <v>20</v>
      </c>
      <c r="I1521" s="8">
        <v>0.4</v>
      </c>
      <c r="J1521" s="9">
        <v>2000</v>
      </c>
      <c r="K1521" s="10">
        <f t="shared" si="10"/>
        <v>800</v>
      </c>
      <c r="L1521" s="10">
        <f t="shared" si="11"/>
        <v>280</v>
      </c>
      <c r="M1521" s="11">
        <v>0.35</v>
      </c>
      <c r="O1521" s="16"/>
      <c r="P1521" s="17"/>
      <c r="Q1521" s="12"/>
      <c r="R1521" s="13"/>
    </row>
    <row r="1522" spans="1:18" ht="15.75" customHeight="1">
      <c r="A1522" s="1"/>
      <c r="B1522" s="6" t="s">
        <v>27</v>
      </c>
      <c r="C1522" s="6">
        <v>1128299</v>
      </c>
      <c r="D1522" s="7">
        <v>44220</v>
      </c>
      <c r="E1522" s="6" t="s">
        <v>28</v>
      </c>
      <c r="F1522" s="6" t="s">
        <v>66</v>
      </c>
      <c r="G1522" s="6" t="s">
        <v>67</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c r="A1523" s="1"/>
      <c r="B1523" s="6" t="s">
        <v>27</v>
      </c>
      <c r="C1523" s="6">
        <v>1128299</v>
      </c>
      <c r="D1523" s="7">
        <v>44220</v>
      </c>
      <c r="E1523" s="6" t="s">
        <v>28</v>
      </c>
      <c r="F1523" s="6" t="s">
        <v>66</v>
      </c>
      <c r="G1523" s="6" t="s">
        <v>67</v>
      </c>
      <c r="H1523" s="6" t="s">
        <v>22</v>
      </c>
      <c r="I1523" s="8">
        <v>0.4</v>
      </c>
      <c r="J1523" s="9">
        <v>4000</v>
      </c>
      <c r="K1523" s="10">
        <f t="shared" si="10"/>
        <v>1600</v>
      </c>
      <c r="L1523" s="10">
        <f t="shared" si="11"/>
        <v>480</v>
      </c>
      <c r="M1523" s="11">
        <v>0.3</v>
      </c>
      <c r="O1523" s="16"/>
      <c r="P1523" s="17"/>
      <c r="Q1523" s="12"/>
      <c r="R1523" s="13"/>
    </row>
    <row r="1524" spans="1:18" ht="15.75" customHeight="1">
      <c r="A1524" s="1"/>
      <c r="B1524" s="6" t="s">
        <v>27</v>
      </c>
      <c r="C1524" s="6">
        <v>1128299</v>
      </c>
      <c r="D1524" s="7">
        <v>44251</v>
      </c>
      <c r="E1524" s="6" t="s">
        <v>28</v>
      </c>
      <c r="F1524" s="6" t="s">
        <v>66</v>
      </c>
      <c r="G1524" s="6" t="s">
        <v>67</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c r="A1525" s="1"/>
      <c r="B1525" s="6" t="s">
        <v>27</v>
      </c>
      <c r="C1525" s="6">
        <v>1128299</v>
      </c>
      <c r="D1525" s="7">
        <v>44251</v>
      </c>
      <c r="E1525" s="6" t="s">
        <v>28</v>
      </c>
      <c r="F1525" s="6" t="s">
        <v>66</v>
      </c>
      <c r="G1525" s="6" t="s">
        <v>67</v>
      </c>
      <c r="H1525" s="6" t="s">
        <v>18</v>
      </c>
      <c r="I1525" s="8">
        <v>0.4</v>
      </c>
      <c r="J1525" s="9">
        <v>3500</v>
      </c>
      <c r="K1525" s="10">
        <f t="shared" si="10"/>
        <v>1400</v>
      </c>
      <c r="L1525" s="10">
        <f t="shared" si="11"/>
        <v>489.99999999999994</v>
      </c>
      <c r="M1525" s="11">
        <v>0.35</v>
      </c>
      <c r="O1525" s="16"/>
      <c r="P1525" s="17"/>
      <c r="Q1525" s="12"/>
      <c r="R1525" s="13"/>
    </row>
    <row r="1526" spans="1:18" ht="15.75" customHeight="1">
      <c r="A1526" s="1"/>
      <c r="B1526" s="6" t="s">
        <v>27</v>
      </c>
      <c r="C1526" s="6">
        <v>1128299</v>
      </c>
      <c r="D1526" s="7">
        <v>44251</v>
      </c>
      <c r="E1526" s="6" t="s">
        <v>28</v>
      </c>
      <c r="F1526" s="6" t="s">
        <v>66</v>
      </c>
      <c r="G1526" s="6" t="s">
        <v>67</v>
      </c>
      <c r="H1526" s="6" t="s">
        <v>19</v>
      </c>
      <c r="I1526" s="8">
        <v>0.4</v>
      </c>
      <c r="J1526" s="9">
        <v>3500</v>
      </c>
      <c r="K1526" s="10">
        <f t="shared" si="10"/>
        <v>1400</v>
      </c>
      <c r="L1526" s="10">
        <f t="shared" si="11"/>
        <v>489.99999999999994</v>
      </c>
      <c r="M1526" s="11">
        <v>0.35</v>
      </c>
      <c r="O1526" s="16"/>
      <c r="P1526" s="17"/>
      <c r="Q1526" s="12"/>
      <c r="R1526" s="13"/>
    </row>
    <row r="1527" spans="1:18" ht="15.75" customHeight="1">
      <c r="A1527" s="1"/>
      <c r="B1527" s="6" t="s">
        <v>27</v>
      </c>
      <c r="C1527" s="6">
        <v>1128299</v>
      </c>
      <c r="D1527" s="7">
        <v>44251</v>
      </c>
      <c r="E1527" s="6" t="s">
        <v>28</v>
      </c>
      <c r="F1527" s="6" t="s">
        <v>66</v>
      </c>
      <c r="G1527" s="6" t="s">
        <v>67</v>
      </c>
      <c r="H1527" s="6" t="s">
        <v>20</v>
      </c>
      <c r="I1527" s="8">
        <v>0.4</v>
      </c>
      <c r="J1527" s="9">
        <v>2000</v>
      </c>
      <c r="K1527" s="10">
        <f t="shared" si="10"/>
        <v>800</v>
      </c>
      <c r="L1527" s="10">
        <f t="shared" si="11"/>
        <v>280</v>
      </c>
      <c r="M1527" s="11">
        <v>0.35</v>
      </c>
      <c r="O1527" s="16"/>
      <c r="P1527" s="17"/>
      <c r="Q1527" s="12"/>
      <c r="R1527" s="13"/>
    </row>
    <row r="1528" spans="1:18" ht="15.75" customHeight="1">
      <c r="A1528" s="1"/>
      <c r="B1528" s="6" t="s">
        <v>27</v>
      </c>
      <c r="C1528" s="6">
        <v>1128299</v>
      </c>
      <c r="D1528" s="7">
        <v>44251</v>
      </c>
      <c r="E1528" s="6" t="s">
        <v>28</v>
      </c>
      <c r="F1528" s="6" t="s">
        <v>66</v>
      </c>
      <c r="G1528" s="6" t="s">
        <v>67</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c r="A1529" s="1"/>
      <c r="B1529" s="6" t="s">
        <v>27</v>
      </c>
      <c r="C1529" s="6">
        <v>1128299</v>
      </c>
      <c r="D1529" s="7">
        <v>44251</v>
      </c>
      <c r="E1529" s="6" t="s">
        <v>28</v>
      </c>
      <c r="F1529" s="6" t="s">
        <v>66</v>
      </c>
      <c r="G1529" s="6" t="s">
        <v>67</v>
      </c>
      <c r="H1529" s="6" t="s">
        <v>22</v>
      </c>
      <c r="I1529" s="8">
        <v>0.4</v>
      </c>
      <c r="J1529" s="9">
        <v>3250</v>
      </c>
      <c r="K1529" s="10">
        <f t="shared" si="10"/>
        <v>1300</v>
      </c>
      <c r="L1529" s="10">
        <f t="shared" si="11"/>
        <v>390</v>
      </c>
      <c r="M1529" s="11">
        <v>0.3</v>
      </c>
      <c r="O1529" s="16"/>
      <c r="P1529" s="17"/>
      <c r="Q1529" s="12"/>
      <c r="R1529" s="13"/>
    </row>
    <row r="1530" spans="1:18" ht="15.75" customHeight="1">
      <c r="A1530" s="1"/>
      <c r="B1530" s="6" t="s">
        <v>27</v>
      </c>
      <c r="C1530" s="6">
        <v>1128299</v>
      </c>
      <c r="D1530" s="7">
        <v>44278</v>
      </c>
      <c r="E1530" s="6" t="s">
        <v>28</v>
      </c>
      <c r="F1530" s="6" t="s">
        <v>66</v>
      </c>
      <c r="G1530" s="6" t="s">
        <v>67</v>
      </c>
      <c r="H1530" s="6" t="s">
        <v>17</v>
      </c>
      <c r="I1530" s="8">
        <v>0.4</v>
      </c>
      <c r="J1530" s="9">
        <v>4750</v>
      </c>
      <c r="K1530" s="10">
        <f t="shared" si="10"/>
        <v>1900</v>
      </c>
      <c r="L1530" s="10">
        <f t="shared" si="11"/>
        <v>665</v>
      </c>
      <c r="M1530" s="11">
        <v>0.35</v>
      </c>
      <c r="O1530" s="16"/>
      <c r="P1530" s="17"/>
      <c r="Q1530" s="12"/>
      <c r="R1530" s="13"/>
    </row>
    <row r="1531" spans="1:18" ht="15.75" customHeight="1">
      <c r="A1531" s="1"/>
      <c r="B1531" s="6" t="s">
        <v>27</v>
      </c>
      <c r="C1531" s="6">
        <v>1128299</v>
      </c>
      <c r="D1531" s="7">
        <v>44278</v>
      </c>
      <c r="E1531" s="6" t="s">
        <v>28</v>
      </c>
      <c r="F1531" s="6" t="s">
        <v>66</v>
      </c>
      <c r="G1531" s="6" t="s">
        <v>67</v>
      </c>
      <c r="H1531" s="6" t="s">
        <v>18</v>
      </c>
      <c r="I1531" s="8">
        <v>0.5</v>
      </c>
      <c r="J1531" s="9">
        <v>3250</v>
      </c>
      <c r="K1531" s="10">
        <f t="shared" si="10"/>
        <v>1625</v>
      </c>
      <c r="L1531" s="10">
        <f t="shared" si="11"/>
        <v>568.75</v>
      </c>
      <c r="M1531" s="11">
        <v>0.35</v>
      </c>
      <c r="O1531" s="16"/>
      <c r="P1531" s="17"/>
      <c r="Q1531" s="12"/>
      <c r="R1531" s="13"/>
    </row>
    <row r="1532" spans="1:18" ht="15.75" customHeight="1">
      <c r="A1532" s="1"/>
      <c r="B1532" s="6" t="s">
        <v>27</v>
      </c>
      <c r="C1532" s="6">
        <v>1128299</v>
      </c>
      <c r="D1532" s="7">
        <v>44278</v>
      </c>
      <c r="E1532" s="6" t="s">
        <v>28</v>
      </c>
      <c r="F1532" s="6" t="s">
        <v>66</v>
      </c>
      <c r="G1532" s="6" t="s">
        <v>67</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c r="A1533" s="1"/>
      <c r="B1533" s="6" t="s">
        <v>27</v>
      </c>
      <c r="C1533" s="6">
        <v>1128299</v>
      </c>
      <c r="D1533" s="7">
        <v>44278</v>
      </c>
      <c r="E1533" s="6" t="s">
        <v>28</v>
      </c>
      <c r="F1533" s="6" t="s">
        <v>66</v>
      </c>
      <c r="G1533" s="6" t="s">
        <v>67</v>
      </c>
      <c r="H1533" s="6" t="s">
        <v>20</v>
      </c>
      <c r="I1533" s="8">
        <v>0.5</v>
      </c>
      <c r="J1533" s="9">
        <v>2500</v>
      </c>
      <c r="K1533" s="10">
        <f t="shared" si="10"/>
        <v>1250</v>
      </c>
      <c r="L1533" s="10">
        <f t="shared" si="11"/>
        <v>437.5</v>
      </c>
      <c r="M1533" s="11">
        <v>0.35</v>
      </c>
      <c r="O1533" s="16"/>
      <c r="P1533" s="17"/>
      <c r="Q1533" s="12"/>
      <c r="R1533" s="13"/>
    </row>
    <row r="1534" spans="1:18" ht="15.75" customHeight="1">
      <c r="A1534" s="1"/>
      <c r="B1534" s="6" t="s">
        <v>27</v>
      </c>
      <c r="C1534" s="6">
        <v>1128299</v>
      </c>
      <c r="D1534" s="7">
        <v>44278</v>
      </c>
      <c r="E1534" s="6" t="s">
        <v>28</v>
      </c>
      <c r="F1534" s="6" t="s">
        <v>66</v>
      </c>
      <c r="G1534" s="6" t="s">
        <v>67</v>
      </c>
      <c r="H1534" s="6" t="s">
        <v>21</v>
      </c>
      <c r="I1534" s="8">
        <v>0.55000000000000004</v>
      </c>
      <c r="J1534" s="9">
        <v>1000</v>
      </c>
      <c r="K1534" s="10">
        <f t="shared" si="10"/>
        <v>550</v>
      </c>
      <c r="L1534" s="10">
        <f t="shared" si="11"/>
        <v>220</v>
      </c>
      <c r="M1534" s="11">
        <v>0.4</v>
      </c>
      <c r="O1534" s="16"/>
      <c r="P1534" s="17"/>
      <c r="Q1534" s="12"/>
      <c r="R1534" s="13"/>
    </row>
    <row r="1535" spans="1:18" ht="15.75" customHeight="1">
      <c r="A1535" s="1"/>
      <c r="B1535" s="6" t="s">
        <v>27</v>
      </c>
      <c r="C1535" s="6">
        <v>1128299</v>
      </c>
      <c r="D1535" s="7">
        <v>44278</v>
      </c>
      <c r="E1535" s="6" t="s">
        <v>28</v>
      </c>
      <c r="F1535" s="6" t="s">
        <v>66</v>
      </c>
      <c r="G1535" s="6" t="s">
        <v>67</v>
      </c>
      <c r="H1535" s="6" t="s">
        <v>22</v>
      </c>
      <c r="I1535" s="8">
        <v>0.5</v>
      </c>
      <c r="J1535" s="9">
        <v>3000</v>
      </c>
      <c r="K1535" s="10">
        <f t="shared" si="10"/>
        <v>1500</v>
      </c>
      <c r="L1535" s="10">
        <f t="shared" si="11"/>
        <v>450</v>
      </c>
      <c r="M1535" s="11">
        <v>0.3</v>
      </c>
      <c r="O1535" s="16"/>
      <c r="P1535" s="17"/>
      <c r="Q1535" s="12"/>
      <c r="R1535" s="13"/>
    </row>
    <row r="1536" spans="1:18" ht="15.75" customHeight="1">
      <c r="A1536" s="1"/>
      <c r="B1536" s="6" t="s">
        <v>27</v>
      </c>
      <c r="C1536" s="6">
        <v>1128299</v>
      </c>
      <c r="D1536" s="7">
        <v>44310</v>
      </c>
      <c r="E1536" s="6" t="s">
        <v>28</v>
      </c>
      <c r="F1536" s="6" t="s">
        <v>66</v>
      </c>
      <c r="G1536" s="6" t="s">
        <v>67</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c r="A1537" s="1"/>
      <c r="B1537" s="6" t="s">
        <v>27</v>
      </c>
      <c r="C1537" s="6">
        <v>1128299</v>
      </c>
      <c r="D1537" s="7">
        <v>44310</v>
      </c>
      <c r="E1537" s="6" t="s">
        <v>28</v>
      </c>
      <c r="F1537" s="6" t="s">
        <v>66</v>
      </c>
      <c r="G1537" s="6" t="s">
        <v>67</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c r="A1538" s="1"/>
      <c r="B1538" s="6" t="s">
        <v>27</v>
      </c>
      <c r="C1538" s="6">
        <v>1128299</v>
      </c>
      <c r="D1538" s="7">
        <v>44310</v>
      </c>
      <c r="E1538" s="6" t="s">
        <v>28</v>
      </c>
      <c r="F1538" s="6" t="s">
        <v>66</v>
      </c>
      <c r="G1538" s="6" t="s">
        <v>67</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c r="A1539" s="1"/>
      <c r="B1539" s="6" t="s">
        <v>27</v>
      </c>
      <c r="C1539" s="6">
        <v>1128299</v>
      </c>
      <c r="D1539" s="7">
        <v>44310</v>
      </c>
      <c r="E1539" s="6" t="s">
        <v>28</v>
      </c>
      <c r="F1539" s="6" t="s">
        <v>66</v>
      </c>
      <c r="G1539" s="6" t="s">
        <v>67</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c r="A1540" s="1"/>
      <c r="B1540" s="6" t="s">
        <v>27</v>
      </c>
      <c r="C1540" s="6">
        <v>1128299</v>
      </c>
      <c r="D1540" s="7">
        <v>44310</v>
      </c>
      <c r="E1540" s="6" t="s">
        <v>28</v>
      </c>
      <c r="F1540" s="6" t="s">
        <v>66</v>
      </c>
      <c r="G1540" s="6" t="s">
        <v>67</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c r="A1541" s="1"/>
      <c r="B1541" s="6" t="s">
        <v>27</v>
      </c>
      <c r="C1541" s="6">
        <v>1128299</v>
      </c>
      <c r="D1541" s="7">
        <v>44310</v>
      </c>
      <c r="E1541" s="6" t="s">
        <v>28</v>
      </c>
      <c r="F1541" s="6" t="s">
        <v>66</v>
      </c>
      <c r="G1541" s="6" t="s">
        <v>67</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c r="A1542" s="1"/>
      <c r="B1542" s="6" t="s">
        <v>27</v>
      </c>
      <c r="C1542" s="6">
        <v>1128299</v>
      </c>
      <c r="D1542" s="7">
        <v>44341</v>
      </c>
      <c r="E1542" s="6" t="s">
        <v>28</v>
      </c>
      <c r="F1542" s="6" t="s">
        <v>66</v>
      </c>
      <c r="G1542" s="6" t="s">
        <v>67</v>
      </c>
      <c r="H1542" s="6" t="s">
        <v>17</v>
      </c>
      <c r="I1542" s="8">
        <v>0.5</v>
      </c>
      <c r="J1542" s="9">
        <v>5000</v>
      </c>
      <c r="K1542" s="10">
        <f t="shared" si="12"/>
        <v>2500</v>
      </c>
      <c r="L1542" s="10">
        <f t="shared" si="13"/>
        <v>875</v>
      </c>
      <c r="M1542" s="11">
        <v>0.35</v>
      </c>
      <c r="O1542" s="16"/>
      <c r="P1542" s="17"/>
      <c r="Q1542" s="12"/>
      <c r="R1542" s="13"/>
    </row>
    <row r="1543" spans="1:18" ht="15.75" customHeight="1">
      <c r="A1543" s="1"/>
      <c r="B1543" s="6" t="s">
        <v>27</v>
      </c>
      <c r="C1543" s="6">
        <v>1128299</v>
      </c>
      <c r="D1543" s="7">
        <v>44341</v>
      </c>
      <c r="E1543" s="6" t="s">
        <v>28</v>
      </c>
      <c r="F1543" s="6" t="s">
        <v>66</v>
      </c>
      <c r="G1543" s="6" t="s">
        <v>67</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c r="A1544" s="1"/>
      <c r="B1544" s="6" t="s">
        <v>27</v>
      </c>
      <c r="C1544" s="6">
        <v>1128299</v>
      </c>
      <c r="D1544" s="7">
        <v>44341</v>
      </c>
      <c r="E1544" s="6" t="s">
        <v>28</v>
      </c>
      <c r="F1544" s="6" t="s">
        <v>66</v>
      </c>
      <c r="G1544" s="6" t="s">
        <v>67</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c r="A1545" s="1"/>
      <c r="B1545" s="6" t="s">
        <v>27</v>
      </c>
      <c r="C1545" s="6">
        <v>1128299</v>
      </c>
      <c r="D1545" s="7">
        <v>44341</v>
      </c>
      <c r="E1545" s="6" t="s">
        <v>28</v>
      </c>
      <c r="F1545" s="6" t="s">
        <v>66</v>
      </c>
      <c r="G1545" s="6" t="s">
        <v>67</v>
      </c>
      <c r="H1545" s="6" t="s">
        <v>20</v>
      </c>
      <c r="I1545" s="8">
        <v>0.5</v>
      </c>
      <c r="J1545" s="9">
        <v>2750</v>
      </c>
      <c r="K1545" s="10">
        <f t="shared" si="12"/>
        <v>1375</v>
      </c>
      <c r="L1545" s="10">
        <f t="shared" si="13"/>
        <v>481.24999999999994</v>
      </c>
      <c r="M1545" s="11">
        <v>0.35</v>
      </c>
      <c r="O1545" s="16"/>
      <c r="P1545" s="17"/>
      <c r="Q1545" s="12"/>
      <c r="R1545" s="13"/>
    </row>
    <row r="1546" spans="1:18" ht="15.75" customHeight="1">
      <c r="A1546" s="1"/>
      <c r="B1546" s="6" t="s">
        <v>27</v>
      </c>
      <c r="C1546" s="6">
        <v>1128299</v>
      </c>
      <c r="D1546" s="7">
        <v>44341</v>
      </c>
      <c r="E1546" s="6" t="s">
        <v>28</v>
      </c>
      <c r="F1546" s="6" t="s">
        <v>66</v>
      </c>
      <c r="G1546" s="6" t="s">
        <v>67</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c r="A1547" s="1"/>
      <c r="B1547" s="6" t="s">
        <v>27</v>
      </c>
      <c r="C1547" s="6">
        <v>1128299</v>
      </c>
      <c r="D1547" s="7">
        <v>44341</v>
      </c>
      <c r="E1547" s="6" t="s">
        <v>28</v>
      </c>
      <c r="F1547" s="6" t="s">
        <v>66</v>
      </c>
      <c r="G1547" s="6" t="s">
        <v>67</v>
      </c>
      <c r="H1547" s="6" t="s">
        <v>22</v>
      </c>
      <c r="I1547" s="8">
        <v>0.6</v>
      </c>
      <c r="J1547" s="9">
        <v>5250</v>
      </c>
      <c r="K1547" s="10">
        <f t="shared" si="12"/>
        <v>3150</v>
      </c>
      <c r="L1547" s="10">
        <f t="shared" si="13"/>
        <v>945</v>
      </c>
      <c r="M1547" s="11">
        <v>0.3</v>
      </c>
      <c r="O1547" s="16"/>
      <c r="P1547" s="17"/>
      <c r="Q1547" s="12"/>
      <c r="R1547" s="13"/>
    </row>
    <row r="1548" spans="1:18" ht="15.75" customHeight="1">
      <c r="A1548" s="1"/>
      <c r="B1548" s="6" t="s">
        <v>27</v>
      </c>
      <c r="C1548" s="6">
        <v>1128299</v>
      </c>
      <c r="D1548" s="7">
        <v>44371</v>
      </c>
      <c r="E1548" s="6" t="s">
        <v>28</v>
      </c>
      <c r="F1548" s="6" t="s">
        <v>66</v>
      </c>
      <c r="G1548" s="6" t="s">
        <v>67</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c r="A1549" s="1"/>
      <c r="B1549" s="6" t="s">
        <v>27</v>
      </c>
      <c r="C1549" s="6">
        <v>1128299</v>
      </c>
      <c r="D1549" s="7">
        <v>44371</v>
      </c>
      <c r="E1549" s="6" t="s">
        <v>28</v>
      </c>
      <c r="F1549" s="6" t="s">
        <v>66</v>
      </c>
      <c r="G1549" s="6" t="s">
        <v>67</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c r="A1550" s="1"/>
      <c r="B1550" s="6" t="s">
        <v>27</v>
      </c>
      <c r="C1550" s="6">
        <v>1128299</v>
      </c>
      <c r="D1550" s="7">
        <v>44371</v>
      </c>
      <c r="E1550" s="6" t="s">
        <v>28</v>
      </c>
      <c r="F1550" s="6" t="s">
        <v>66</v>
      </c>
      <c r="G1550" s="6" t="s">
        <v>67</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c r="A1551" s="1"/>
      <c r="B1551" s="6" t="s">
        <v>27</v>
      </c>
      <c r="C1551" s="6">
        <v>1128299</v>
      </c>
      <c r="D1551" s="7">
        <v>44371</v>
      </c>
      <c r="E1551" s="6" t="s">
        <v>28</v>
      </c>
      <c r="F1551" s="6" t="s">
        <v>66</v>
      </c>
      <c r="G1551" s="6" t="s">
        <v>67</v>
      </c>
      <c r="H1551" s="6" t="s">
        <v>20</v>
      </c>
      <c r="I1551" s="8">
        <v>0.79999999999999993</v>
      </c>
      <c r="J1551" s="9">
        <v>5250</v>
      </c>
      <c r="K1551" s="10">
        <f t="shared" si="12"/>
        <v>4200</v>
      </c>
      <c r="L1551" s="10">
        <f t="shared" si="13"/>
        <v>1470</v>
      </c>
      <c r="M1551" s="11">
        <v>0.35</v>
      </c>
      <c r="O1551" s="16"/>
      <c r="P1551" s="17"/>
      <c r="Q1551" s="12"/>
      <c r="R1551" s="13"/>
    </row>
    <row r="1552" spans="1:18" ht="15.75" customHeight="1">
      <c r="A1552" s="1"/>
      <c r="B1552" s="6" t="s">
        <v>27</v>
      </c>
      <c r="C1552" s="6">
        <v>1128299</v>
      </c>
      <c r="D1552" s="7">
        <v>44371</v>
      </c>
      <c r="E1552" s="6" t="s">
        <v>28</v>
      </c>
      <c r="F1552" s="6" t="s">
        <v>66</v>
      </c>
      <c r="G1552" s="6" t="s">
        <v>67</v>
      </c>
      <c r="H1552" s="6" t="s">
        <v>21</v>
      </c>
      <c r="I1552" s="8">
        <v>0.9</v>
      </c>
      <c r="J1552" s="9">
        <v>4000</v>
      </c>
      <c r="K1552" s="10">
        <f t="shared" si="12"/>
        <v>3600</v>
      </c>
      <c r="L1552" s="10">
        <f t="shared" si="13"/>
        <v>1440</v>
      </c>
      <c r="M1552" s="11">
        <v>0.4</v>
      </c>
      <c r="O1552" s="16"/>
      <c r="P1552" s="17"/>
      <c r="Q1552" s="12"/>
      <c r="R1552" s="13"/>
    </row>
    <row r="1553" spans="1:18" ht="15.75" customHeight="1">
      <c r="A1553" s="1"/>
      <c r="B1553" s="6" t="s">
        <v>27</v>
      </c>
      <c r="C1553" s="6">
        <v>1128299</v>
      </c>
      <c r="D1553" s="7">
        <v>44371</v>
      </c>
      <c r="E1553" s="6" t="s">
        <v>28</v>
      </c>
      <c r="F1553" s="6" t="s">
        <v>66</v>
      </c>
      <c r="G1553" s="6" t="s">
        <v>67</v>
      </c>
      <c r="H1553" s="6" t="s">
        <v>22</v>
      </c>
      <c r="I1553" s="8">
        <v>1.05</v>
      </c>
      <c r="J1553" s="9">
        <v>7000</v>
      </c>
      <c r="K1553" s="10">
        <f t="shared" si="12"/>
        <v>7350</v>
      </c>
      <c r="L1553" s="10">
        <f t="shared" si="13"/>
        <v>2205</v>
      </c>
      <c r="M1553" s="11">
        <v>0.3</v>
      </c>
      <c r="O1553" s="16"/>
      <c r="P1553" s="17"/>
      <c r="Q1553" s="12"/>
      <c r="R1553" s="13"/>
    </row>
    <row r="1554" spans="1:18" ht="15.75" customHeight="1">
      <c r="A1554" s="1"/>
      <c r="B1554" s="6" t="s">
        <v>27</v>
      </c>
      <c r="C1554" s="6">
        <v>1128299</v>
      </c>
      <c r="D1554" s="7">
        <v>44400</v>
      </c>
      <c r="E1554" s="6" t="s">
        <v>28</v>
      </c>
      <c r="F1554" s="6" t="s">
        <v>66</v>
      </c>
      <c r="G1554" s="6" t="s">
        <v>67</v>
      </c>
      <c r="H1554" s="6" t="s">
        <v>17</v>
      </c>
      <c r="I1554" s="8">
        <v>0.85</v>
      </c>
      <c r="J1554" s="9">
        <v>8500</v>
      </c>
      <c r="K1554" s="10">
        <f t="shared" si="12"/>
        <v>7225</v>
      </c>
      <c r="L1554" s="10">
        <f t="shared" si="13"/>
        <v>2528.75</v>
      </c>
      <c r="M1554" s="11">
        <v>0.35</v>
      </c>
      <c r="O1554" s="16"/>
      <c r="P1554" s="17"/>
      <c r="Q1554" s="12"/>
      <c r="R1554" s="13"/>
    </row>
    <row r="1555" spans="1:18" ht="15.75" customHeight="1">
      <c r="A1555" s="1"/>
      <c r="B1555" s="6" t="s">
        <v>27</v>
      </c>
      <c r="C1555" s="6">
        <v>1128299</v>
      </c>
      <c r="D1555" s="7">
        <v>44400</v>
      </c>
      <c r="E1555" s="6" t="s">
        <v>28</v>
      </c>
      <c r="F1555" s="6" t="s">
        <v>66</v>
      </c>
      <c r="G1555" s="6" t="s">
        <v>67</v>
      </c>
      <c r="H1555" s="6" t="s">
        <v>18</v>
      </c>
      <c r="I1555" s="8">
        <v>0.9</v>
      </c>
      <c r="J1555" s="9">
        <v>7000</v>
      </c>
      <c r="K1555" s="10">
        <f t="shared" si="12"/>
        <v>6300</v>
      </c>
      <c r="L1555" s="10">
        <f t="shared" si="13"/>
        <v>2205</v>
      </c>
      <c r="M1555" s="11">
        <v>0.35</v>
      </c>
      <c r="O1555" s="16"/>
      <c r="P1555" s="17"/>
      <c r="Q1555" s="12"/>
      <c r="R1555" s="13"/>
    </row>
    <row r="1556" spans="1:18" ht="15.75" customHeight="1">
      <c r="A1556" s="1"/>
      <c r="B1556" s="6" t="s">
        <v>27</v>
      </c>
      <c r="C1556" s="6">
        <v>1128299</v>
      </c>
      <c r="D1556" s="7">
        <v>44400</v>
      </c>
      <c r="E1556" s="6" t="s">
        <v>28</v>
      </c>
      <c r="F1556" s="6" t="s">
        <v>66</v>
      </c>
      <c r="G1556" s="6" t="s">
        <v>67</v>
      </c>
      <c r="H1556" s="6" t="s">
        <v>19</v>
      </c>
      <c r="I1556" s="8">
        <v>0.9</v>
      </c>
      <c r="J1556" s="9">
        <v>6500</v>
      </c>
      <c r="K1556" s="10">
        <f t="shared" si="12"/>
        <v>5850</v>
      </c>
      <c r="L1556" s="10">
        <f t="shared" si="13"/>
        <v>2047.4999999999998</v>
      </c>
      <c r="M1556" s="11">
        <v>0.35</v>
      </c>
      <c r="O1556" s="16"/>
      <c r="P1556" s="17"/>
      <c r="Q1556" s="12"/>
      <c r="R1556" s="13"/>
    </row>
    <row r="1557" spans="1:18" ht="15.75" customHeight="1">
      <c r="A1557" s="1"/>
      <c r="B1557" s="6" t="s">
        <v>27</v>
      </c>
      <c r="C1557" s="6">
        <v>1128299</v>
      </c>
      <c r="D1557" s="7">
        <v>44400</v>
      </c>
      <c r="E1557" s="6" t="s">
        <v>28</v>
      </c>
      <c r="F1557" s="6" t="s">
        <v>66</v>
      </c>
      <c r="G1557" s="6" t="s">
        <v>67</v>
      </c>
      <c r="H1557" s="6" t="s">
        <v>20</v>
      </c>
      <c r="I1557" s="8">
        <v>0.85</v>
      </c>
      <c r="J1557" s="9">
        <v>5500</v>
      </c>
      <c r="K1557" s="10">
        <f t="shared" si="12"/>
        <v>4675</v>
      </c>
      <c r="L1557" s="10">
        <f t="shared" si="13"/>
        <v>1636.25</v>
      </c>
      <c r="M1557" s="11">
        <v>0.35</v>
      </c>
      <c r="O1557" s="16"/>
      <c r="P1557" s="17"/>
      <c r="Q1557" s="12"/>
      <c r="R1557" s="13"/>
    </row>
    <row r="1558" spans="1:18" ht="15.75" customHeight="1">
      <c r="A1558" s="1"/>
      <c r="B1558" s="6" t="s">
        <v>27</v>
      </c>
      <c r="C1558" s="6">
        <v>1128299</v>
      </c>
      <c r="D1558" s="7">
        <v>44400</v>
      </c>
      <c r="E1558" s="6" t="s">
        <v>28</v>
      </c>
      <c r="F1558" s="6" t="s">
        <v>66</v>
      </c>
      <c r="G1558" s="6" t="s">
        <v>67</v>
      </c>
      <c r="H1558" s="6" t="s">
        <v>21</v>
      </c>
      <c r="I1558" s="8">
        <v>0.9</v>
      </c>
      <c r="J1558" s="9">
        <v>6000</v>
      </c>
      <c r="K1558" s="10">
        <f t="shared" si="12"/>
        <v>5400</v>
      </c>
      <c r="L1558" s="10">
        <f t="shared" si="13"/>
        <v>2160</v>
      </c>
      <c r="M1558" s="11">
        <v>0.4</v>
      </c>
      <c r="O1558" s="16"/>
      <c r="P1558" s="17"/>
      <c r="Q1558" s="12"/>
      <c r="R1558" s="13"/>
    </row>
    <row r="1559" spans="1:18" ht="15.75" customHeight="1">
      <c r="A1559" s="1"/>
      <c r="B1559" s="6" t="s">
        <v>27</v>
      </c>
      <c r="C1559" s="6">
        <v>1128299</v>
      </c>
      <c r="D1559" s="7">
        <v>44400</v>
      </c>
      <c r="E1559" s="6" t="s">
        <v>28</v>
      </c>
      <c r="F1559" s="6" t="s">
        <v>66</v>
      </c>
      <c r="G1559" s="6" t="s">
        <v>67</v>
      </c>
      <c r="H1559" s="6" t="s">
        <v>22</v>
      </c>
      <c r="I1559" s="8">
        <v>1.05</v>
      </c>
      <c r="J1559" s="9">
        <v>6000</v>
      </c>
      <c r="K1559" s="10">
        <f t="shared" si="12"/>
        <v>6300</v>
      </c>
      <c r="L1559" s="10">
        <f t="shared" si="13"/>
        <v>1890</v>
      </c>
      <c r="M1559" s="11">
        <v>0.3</v>
      </c>
      <c r="O1559" s="16"/>
      <c r="P1559" s="17"/>
      <c r="Q1559" s="12"/>
      <c r="R1559" s="13"/>
    </row>
    <row r="1560" spans="1:18" ht="15.75" customHeight="1">
      <c r="A1560" s="1"/>
      <c r="B1560" s="6" t="s">
        <v>27</v>
      </c>
      <c r="C1560" s="6">
        <v>1128299</v>
      </c>
      <c r="D1560" s="7">
        <v>44432</v>
      </c>
      <c r="E1560" s="6" t="s">
        <v>28</v>
      </c>
      <c r="F1560" s="6" t="s">
        <v>66</v>
      </c>
      <c r="G1560" s="6" t="s">
        <v>67</v>
      </c>
      <c r="H1560" s="6" t="s">
        <v>17</v>
      </c>
      <c r="I1560" s="8">
        <v>0.9</v>
      </c>
      <c r="J1560" s="9">
        <v>8000</v>
      </c>
      <c r="K1560" s="10">
        <f t="shared" si="12"/>
        <v>7200</v>
      </c>
      <c r="L1560" s="10">
        <f t="shared" si="13"/>
        <v>2520</v>
      </c>
      <c r="M1560" s="11">
        <v>0.35</v>
      </c>
      <c r="O1560" s="16"/>
      <c r="P1560" s="17"/>
      <c r="Q1560" s="12"/>
      <c r="R1560" s="13"/>
    </row>
    <row r="1561" spans="1:18" ht="15.75" customHeight="1">
      <c r="A1561" s="1"/>
      <c r="B1561" s="6" t="s">
        <v>27</v>
      </c>
      <c r="C1561" s="6">
        <v>1128299</v>
      </c>
      <c r="D1561" s="7">
        <v>44432</v>
      </c>
      <c r="E1561" s="6" t="s">
        <v>28</v>
      </c>
      <c r="F1561" s="6" t="s">
        <v>66</v>
      </c>
      <c r="G1561" s="6" t="s">
        <v>67</v>
      </c>
      <c r="H1561" s="6" t="s">
        <v>18</v>
      </c>
      <c r="I1561" s="8">
        <v>0.8</v>
      </c>
      <c r="J1561" s="9">
        <v>7750</v>
      </c>
      <c r="K1561" s="10">
        <f t="shared" si="12"/>
        <v>6200</v>
      </c>
      <c r="L1561" s="10">
        <f t="shared" si="13"/>
        <v>2170</v>
      </c>
      <c r="M1561" s="11">
        <v>0.35</v>
      </c>
      <c r="O1561" s="16"/>
      <c r="P1561" s="17"/>
      <c r="Q1561" s="12"/>
      <c r="R1561" s="13"/>
    </row>
    <row r="1562" spans="1:18" ht="15.75" customHeight="1">
      <c r="A1562" s="1"/>
      <c r="B1562" s="6" t="s">
        <v>27</v>
      </c>
      <c r="C1562" s="6">
        <v>1128299</v>
      </c>
      <c r="D1562" s="7">
        <v>44432</v>
      </c>
      <c r="E1562" s="6" t="s">
        <v>28</v>
      </c>
      <c r="F1562" s="6" t="s">
        <v>66</v>
      </c>
      <c r="G1562" s="6" t="s">
        <v>67</v>
      </c>
      <c r="H1562" s="6" t="s">
        <v>19</v>
      </c>
      <c r="I1562" s="8">
        <v>0.70000000000000007</v>
      </c>
      <c r="J1562" s="9">
        <v>6500</v>
      </c>
      <c r="K1562" s="10">
        <f t="shared" si="12"/>
        <v>4550</v>
      </c>
      <c r="L1562" s="10">
        <f t="shared" si="13"/>
        <v>1592.5</v>
      </c>
      <c r="M1562" s="11">
        <v>0.35</v>
      </c>
      <c r="O1562" s="16"/>
      <c r="P1562" s="17"/>
      <c r="Q1562" s="12"/>
      <c r="R1562" s="13"/>
    </row>
    <row r="1563" spans="1:18" ht="15.75" customHeight="1">
      <c r="A1563" s="1"/>
      <c r="B1563" s="6" t="s">
        <v>27</v>
      </c>
      <c r="C1563" s="6">
        <v>1128299</v>
      </c>
      <c r="D1563" s="7">
        <v>44432</v>
      </c>
      <c r="E1563" s="6" t="s">
        <v>28</v>
      </c>
      <c r="F1563" s="6" t="s">
        <v>66</v>
      </c>
      <c r="G1563" s="6" t="s">
        <v>67</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c r="A1564" s="1"/>
      <c r="B1564" s="6" t="s">
        <v>27</v>
      </c>
      <c r="C1564" s="6">
        <v>1128299</v>
      </c>
      <c r="D1564" s="7">
        <v>44432</v>
      </c>
      <c r="E1564" s="6" t="s">
        <v>28</v>
      </c>
      <c r="F1564" s="6" t="s">
        <v>66</v>
      </c>
      <c r="G1564" s="6" t="s">
        <v>67</v>
      </c>
      <c r="H1564" s="6" t="s">
        <v>21</v>
      </c>
      <c r="I1564" s="8">
        <v>0.7</v>
      </c>
      <c r="J1564" s="9">
        <v>4250</v>
      </c>
      <c r="K1564" s="10">
        <f t="shared" si="12"/>
        <v>2975</v>
      </c>
      <c r="L1564" s="10">
        <f t="shared" si="13"/>
        <v>1190</v>
      </c>
      <c r="M1564" s="11">
        <v>0.4</v>
      </c>
      <c r="O1564" s="16"/>
      <c r="P1564" s="17"/>
      <c r="Q1564" s="12"/>
      <c r="R1564" s="13"/>
    </row>
    <row r="1565" spans="1:18" ht="15.75" customHeight="1">
      <c r="A1565" s="1"/>
      <c r="B1565" s="6" t="s">
        <v>27</v>
      </c>
      <c r="C1565" s="6">
        <v>1128299</v>
      </c>
      <c r="D1565" s="7">
        <v>44432</v>
      </c>
      <c r="E1565" s="6" t="s">
        <v>28</v>
      </c>
      <c r="F1565" s="6" t="s">
        <v>66</v>
      </c>
      <c r="G1565" s="6" t="s">
        <v>67</v>
      </c>
      <c r="H1565" s="6" t="s">
        <v>22</v>
      </c>
      <c r="I1565" s="8">
        <v>0.75</v>
      </c>
      <c r="J1565" s="9">
        <v>2500</v>
      </c>
      <c r="K1565" s="10">
        <f t="shared" si="12"/>
        <v>1875</v>
      </c>
      <c r="L1565" s="10">
        <f t="shared" si="13"/>
        <v>562.5</v>
      </c>
      <c r="M1565" s="11">
        <v>0.3</v>
      </c>
      <c r="O1565" s="16"/>
      <c r="P1565" s="17"/>
      <c r="Q1565" s="12"/>
      <c r="R1565" s="13"/>
    </row>
    <row r="1566" spans="1:18" ht="15.75" customHeight="1">
      <c r="A1566" s="1"/>
      <c r="B1566" s="6" t="s">
        <v>27</v>
      </c>
      <c r="C1566" s="6">
        <v>1128299</v>
      </c>
      <c r="D1566" s="7">
        <v>44464</v>
      </c>
      <c r="E1566" s="6" t="s">
        <v>28</v>
      </c>
      <c r="F1566" s="6" t="s">
        <v>66</v>
      </c>
      <c r="G1566" s="6" t="s">
        <v>67</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c r="A1567" s="1"/>
      <c r="B1567" s="6" t="s">
        <v>27</v>
      </c>
      <c r="C1567" s="6">
        <v>1128299</v>
      </c>
      <c r="D1567" s="7">
        <v>44464</v>
      </c>
      <c r="E1567" s="6" t="s">
        <v>28</v>
      </c>
      <c r="F1567" s="6" t="s">
        <v>66</v>
      </c>
      <c r="G1567" s="6" t="s">
        <v>67</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c r="A1568" s="1"/>
      <c r="B1568" s="6" t="s">
        <v>27</v>
      </c>
      <c r="C1568" s="6">
        <v>1128299</v>
      </c>
      <c r="D1568" s="7">
        <v>44464</v>
      </c>
      <c r="E1568" s="6" t="s">
        <v>28</v>
      </c>
      <c r="F1568" s="6" t="s">
        <v>66</v>
      </c>
      <c r="G1568" s="6" t="s">
        <v>67</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c r="A1569" s="1"/>
      <c r="B1569" s="6" t="s">
        <v>27</v>
      </c>
      <c r="C1569" s="6">
        <v>1128299</v>
      </c>
      <c r="D1569" s="7">
        <v>44464</v>
      </c>
      <c r="E1569" s="6" t="s">
        <v>28</v>
      </c>
      <c r="F1569" s="6" t="s">
        <v>66</v>
      </c>
      <c r="G1569" s="6" t="s">
        <v>67</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c r="A1570" s="1"/>
      <c r="B1570" s="6" t="s">
        <v>27</v>
      </c>
      <c r="C1570" s="6">
        <v>1128299</v>
      </c>
      <c r="D1570" s="7">
        <v>44464</v>
      </c>
      <c r="E1570" s="6" t="s">
        <v>28</v>
      </c>
      <c r="F1570" s="6" t="s">
        <v>66</v>
      </c>
      <c r="G1570" s="6" t="s">
        <v>67</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c r="A1571" s="1"/>
      <c r="B1571" s="6" t="s">
        <v>27</v>
      </c>
      <c r="C1571" s="6">
        <v>1128299</v>
      </c>
      <c r="D1571" s="7">
        <v>44464</v>
      </c>
      <c r="E1571" s="6" t="s">
        <v>28</v>
      </c>
      <c r="F1571" s="6" t="s">
        <v>66</v>
      </c>
      <c r="G1571" s="6" t="s">
        <v>67</v>
      </c>
      <c r="H1571" s="6" t="s">
        <v>22</v>
      </c>
      <c r="I1571" s="8">
        <v>0.44999999999999996</v>
      </c>
      <c r="J1571" s="9">
        <v>2500</v>
      </c>
      <c r="K1571" s="10">
        <f t="shared" si="12"/>
        <v>1125</v>
      </c>
      <c r="L1571" s="10">
        <f t="shared" si="13"/>
        <v>337.5</v>
      </c>
      <c r="M1571" s="11">
        <v>0.3</v>
      </c>
      <c r="O1571" s="16"/>
      <c r="P1571" s="17"/>
      <c r="Q1571" s="12"/>
      <c r="R1571" s="13"/>
    </row>
    <row r="1572" spans="1:18" ht="15.75" customHeight="1">
      <c r="A1572" s="1"/>
      <c r="B1572" s="6" t="s">
        <v>27</v>
      </c>
      <c r="C1572" s="6">
        <v>1128299</v>
      </c>
      <c r="D1572" s="7">
        <v>44493</v>
      </c>
      <c r="E1572" s="6" t="s">
        <v>28</v>
      </c>
      <c r="F1572" s="6" t="s">
        <v>66</v>
      </c>
      <c r="G1572" s="6" t="s">
        <v>67</v>
      </c>
      <c r="H1572" s="6" t="s">
        <v>17</v>
      </c>
      <c r="I1572" s="8">
        <v>0.4</v>
      </c>
      <c r="J1572" s="9">
        <v>3500</v>
      </c>
      <c r="K1572" s="10">
        <f t="shared" si="12"/>
        <v>1400</v>
      </c>
      <c r="L1572" s="10">
        <f t="shared" si="13"/>
        <v>489.99999999999994</v>
      </c>
      <c r="M1572" s="11">
        <v>0.35</v>
      </c>
      <c r="O1572" s="16"/>
      <c r="P1572" s="17"/>
      <c r="Q1572" s="12"/>
      <c r="R1572" s="13"/>
    </row>
    <row r="1573" spans="1:18" ht="15.75" customHeight="1">
      <c r="A1573" s="1"/>
      <c r="B1573" s="6" t="s">
        <v>27</v>
      </c>
      <c r="C1573" s="6">
        <v>1128299</v>
      </c>
      <c r="D1573" s="7">
        <v>44493</v>
      </c>
      <c r="E1573" s="6" t="s">
        <v>28</v>
      </c>
      <c r="F1573" s="6" t="s">
        <v>66</v>
      </c>
      <c r="G1573" s="6" t="s">
        <v>67</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c r="A1574" s="1"/>
      <c r="B1574" s="6" t="s">
        <v>27</v>
      </c>
      <c r="C1574" s="6">
        <v>1128299</v>
      </c>
      <c r="D1574" s="7">
        <v>44493</v>
      </c>
      <c r="E1574" s="6" t="s">
        <v>28</v>
      </c>
      <c r="F1574" s="6" t="s">
        <v>66</v>
      </c>
      <c r="G1574" s="6" t="s">
        <v>67</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c r="A1575" s="1"/>
      <c r="B1575" s="6" t="s">
        <v>27</v>
      </c>
      <c r="C1575" s="6">
        <v>1128299</v>
      </c>
      <c r="D1575" s="7">
        <v>44493</v>
      </c>
      <c r="E1575" s="6" t="s">
        <v>28</v>
      </c>
      <c r="F1575" s="6" t="s">
        <v>66</v>
      </c>
      <c r="G1575" s="6" t="s">
        <v>67</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c r="A1576" s="1"/>
      <c r="B1576" s="6" t="s">
        <v>27</v>
      </c>
      <c r="C1576" s="6">
        <v>1128299</v>
      </c>
      <c r="D1576" s="7">
        <v>44493</v>
      </c>
      <c r="E1576" s="6" t="s">
        <v>28</v>
      </c>
      <c r="F1576" s="6" t="s">
        <v>66</v>
      </c>
      <c r="G1576" s="6" t="s">
        <v>67</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c r="A1577" s="1"/>
      <c r="B1577" s="6" t="s">
        <v>27</v>
      </c>
      <c r="C1577" s="6">
        <v>1128299</v>
      </c>
      <c r="D1577" s="7">
        <v>44493</v>
      </c>
      <c r="E1577" s="6" t="s">
        <v>28</v>
      </c>
      <c r="F1577" s="6" t="s">
        <v>66</v>
      </c>
      <c r="G1577" s="6" t="s">
        <v>67</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c r="A1578" s="1"/>
      <c r="B1578" s="6" t="s">
        <v>27</v>
      </c>
      <c r="C1578" s="6">
        <v>1128299</v>
      </c>
      <c r="D1578" s="7">
        <v>44524</v>
      </c>
      <c r="E1578" s="6" t="s">
        <v>28</v>
      </c>
      <c r="F1578" s="6" t="s">
        <v>66</v>
      </c>
      <c r="G1578" s="6" t="s">
        <v>67</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c r="A1579" s="1"/>
      <c r="B1579" s="6" t="s">
        <v>27</v>
      </c>
      <c r="C1579" s="6">
        <v>1128299</v>
      </c>
      <c r="D1579" s="7">
        <v>44524</v>
      </c>
      <c r="E1579" s="6" t="s">
        <v>28</v>
      </c>
      <c r="F1579" s="6" t="s">
        <v>66</v>
      </c>
      <c r="G1579" s="6" t="s">
        <v>67</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c r="A1580" s="1"/>
      <c r="B1580" s="6" t="s">
        <v>27</v>
      </c>
      <c r="C1580" s="6">
        <v>1128299</v>
      </c>
      <c r="D1580" s="7">
        <v>44524</v>
      </c>
      <c r="E1580" s="6" t="s">
        <v>28</v>
      </c>
      <c r="F1580" s="6" t="s">
        <v>66</v>
      </c>
      <c r="G1580" s="6" t="s">
        <v>67</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c r="A1581" s="1"/>
      <c r="B1581" s="6" t="s">
        <v>27</v>
      </c>
      <c r="C1581" s="6">
        <v>1128299</v>
      </c>
      <c r="D1581" s="7">
        <v>44524</v>
      </c>
      <c r="E1581" s="6" t="s">
        <v>28</v>
      </c>
      <c r="F1581" s="6" t="s">
        <v>66</v>
      </c>
      <c r="G1581" s="6" t="s">
        <v>67</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c r="A1582" s="1"/>
      <c r="B1582" s="6" t="s">
        <v>27</v>
      </c>
      <c r="C1582" s="6">
        <v>1128299</v>
      </c>
      <c r="D1582" s="7">
        <v>44524</v>
      </c>
      <c r="E1582" s="6" t="s">
        <v>28</v>
      </c>
      <c r="F1582" s="6" t="s">
        <v>66</v>
      </c>
      <c r="G1582" s="6" t="s">
        <v>67</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c r="A1583" s="1"/>
      <c r="B1583" s="6" t="s">
        <v>27</v>
      </c>
      <c r="C1583" s="6">
        <v>1128299</v>
      </c>
      <c r="D1583" s="7">
        <v>44524</v>
      </c>
      <c r="E1583" s="6" t="s">
        <v>28</v>
      </c>
      <c r="F1583" s="6" t="s">
        <v>66</v>
      </c>
      <c r="G1583" s="6" t="s">
        <v>67</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c r="A1584" s="1"/>
      <c r="B1584" s="6" t="s">
        <v>27</v>
      </c>
      <c r="C1584" s="6">
        <v>1128299</v>
      </c>
      <c r="D1584" s="7">
        <v>44553</v>
      </c>
      <c r="E1584" s="6" t="s">
        <v>28</v>
      </c>
      <c r="F1584" s="6" t="s">
        <v>66</v>
      </c>
      <c r="G1584" s="6" t="s">
        <v>67</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c r="A1585" s="1"/>
      <c r="B1585" s="6" t="s">
        <v>27</v>
      </c>
      <c r="C1585" s="6">
        <v>1128299</v>
      </c>
      <c r="D1585" s="7">
        <v>44553</v>
      </c>
      <c r="E1585" s="6" t="s">
        <v>28</v>
      </c>
      <c r="F1585" s="6" t="s">
        <v>66</v>
      </c>
      <c r="G1585" s="6" t="s">
        <v>67</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c r="A1586" s="1"/>
      <c r="B1586" s="6" t="s">
        <v>27</v>
      </c>
      <c r="C1586" s="6">
        <v>1128299</v>
      </c>
      <c r="D1586" s="7">
        <v>44553</v>
      </c>
      <c r="E1586" s="6" t="s">
        <v>28</v>
      </c>
      <c r="F1586" s="6" t="s">
        <v>66</v>
      </c>
      <c r="G1586" s="6" t="s">
        <v>67</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c r="A1587" s="1"/>
      <c r="B1587" s="6" t="s">
        <v>27</v>
      </c>
      <c r="C1587" s="6">
        <v>1128299</v>
      </c>
      <c r="D1587" s="7">
        <v>44553</v>
      </c>
      <c r="E1587" s="6" t="s">
        <v>28</v>
      </c>
      <c r="F1587" s="6" t="s">
        <v>66</v>
      </c>
      <c r="G1587" s="6" t="s">
        <v>67</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c r="A1588" s="1"/>
      <c r="B1588" s="6" t="s">
        <v>27</v>
      </c>
      <c r="C1588" s="6">
        <v>1128299</v>
      </c>
      <c r="D1588" s="7">
        <v>44553</v>
      </c>
      <c r="E1588" s="6" t="s">
        <v>28</v>
      </c>
      <c r="F1588" s="6" t="s">
        <v>66</v>
      </c>
      <c r="G1588" s="6" t="s">
        <v>67</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c r="A1589" s="1"/>
      <c r="B1589" s="6" t="s">
        <v>27</v>
      </c>
      <c r="C1589" s="6">
        <v>1128299</v>
      </c>
      <c r="D1589" s="7">
        <v>44553</v>
      </c>
      <c r="E1589" s="6" t="s">
        <v>28</v>
      </c>
      <c r="F1589" s="6" t="s">
        <v>66</v>
      </c>
      <c r="G1589" s="6" t="s">
        <v>67</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c r="A1590" s="1"/>
      <c r="B1590" s="6" t="s">
        <v>14</v>
      </c>
      <c r="C1590" s="6">
        <v>1185732</v>
      </c>
      <c r="D1590" s="7">
        <v>44215</v>
      </c>
      <c r="E1590" s="6" t="s">
        <v>45</v>
      </c>
      <c r="F1590" s="6" t="s">
        <v>68</v>
      </c>
      <c r="G1590" s="6" t="s">
        <v>69</v>
      </c>
      <c r="H1590" s="6" t="s">
        <v>17</v>
      </c>
      <c r="I1590" s="8">
        <v>0.35</v>
      </c>
      <c r="J1590" s="9">
        <v>7500</v>
      </c>
      <c r="K1590" s="10">
        <f t="shared" si="12"/>
        <v>2625</v>
      </c>
      <c r="L1590" s="10">
        <f t="shared" si="13"/>
        <v>1312.5</v>
      </c>
      <c r="M1590" s="11">
        <v>0.5</v>
      </c>
      <c r="O1590" s="16"/>
      <c r="P1590" s="17"/>
      <c r="Q1590" s="12"/>
      <c r="R1590" s="13"/>
    </row>
    <row r="1591" spans="1:18" ht="15.75" customHeight="1">
      <c r="A1591" s="1"/>
      <c r="B1591" s="6" t="s">
        <v>14</v>
      </c>
      <c r="C1591" s="6">
        <v>1185732</v>
      </c>
      <c r="D1591" s="7">
        <v>44215</v>
      </c>
      <c r="E1591" s="6" t="s">
        <v>45</v>
      </c>
      <c r="F1591" s="6" t="s">
        <v>68</v>
      </c>
      <c r="G1591" s="6" t="s">
        <v>69</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c r="A1592" s="1"/>
      <c r="B1592" s="6" t="s">
        <v>14</v>
      </c>
      <c r="C1592" s="6">
        <v>1185732</v>
      </c>
      <c r="D1592" s="7">
        <v>44215</v>
      </c>
      <c r="E1592" s="6" t="s">
        <v>45</v>
      </c>
      <c r="F1592" s="6" t="s">
        <v>68</v>
      </c>
      <c r="G1592" s="6" t="s">
        <v>69</v>
      </c>
      <c r="H1592" s="6" t="s">
        <v>19</v>
      </c>
      <c r="I1592" s="8">
        <v>0.25</v>
      </c>
      <c r="J1592" s="9">
        <v>5500</v>
      </c>
      <c r="K1592" s="10">
        <f t="shared" si="12"/>
        <v>1375</v>
      </c>
      <c r="L1592" s="10">
        <f t="shared" si="13"/>
        <v>412.5</v>
      </c>
      <c r="M1592" s="11">
        <v>0.3</v>
      </c>
      <c r="O1592" s="16"/>
      <c r="P1592" s="17"/>
      <c r="Q1592" s="12"/>
      <c r="R1592" s="13"/>
    </row>
    <row r="1593" spans="1:18" ht="15.75" customHeight="1">
      <c r="A1593" s="1"/>
      <c r="B1593" s="6" t="s">
        <v>14</v>
      </c>
      <c r="C1593" s="6">
        <v>1185732</v>
      </c>
      <c r="D1593" s="7">
        <v>44215</v>
      </c>
      <c r="E1593" s="6" t="s">
        <v>45</v>
      </c>
      <c r="F1593" s="6" t="s">
        <v>68</v>
      </c>
      <c r="G1593" s="6" t="s">
        <v>69</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c r="A1594" s="1"/>
      <c r="B1594" s="6" t="s">
        <v>14</v>
      </c>
      <c r="C1594" s="6">
        <v>1185732</v>
      </c>
      <c r="D1594" s="7">
        <v>44215</v>
      </c>
      <c r="E1594" s="6" t="s">
        <v>45</v>
      </c>
      <c r="F1594" s="6" t="s">
        <v>68</v>
      </c>
      <c r="G1594" s="6" t="s">
        <v>69</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c r="A1595" s="1"/>
      <c r="B1595" s="6" t="s">
        <v>14</v>
      </c>
      <c r="C1595" s="6">
        <v>1185732</v>
      </c>
      <c r="D1595" s="7">
        <v>44215</v>
      </c>
      <c r="E1595" s="6" t="s">
        <v>45</v>
      </c>
      <c r="F1595" s="6" t="s">
        <v>68</v>
      </c>
      <c r="G1595" s="6" t="s">
        <v>69</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c r="A1596" s="1"/>
      <c r="B1596" s="6" t="s">
        <v>14</v>
      </c>
      <c r="C1596" s="6">
        <v>1185732</v>
      </c>
      <c r="D1596" s="7">
        <v>44244</v>
      </c>
      <c r="E1596" s="6" t="s">
        <v>45</v>
      </c>
      <c r="F1596" s="6" t="s">
        <v>68</v>
      </c>
      <c r="G1596" s="6" t="s">
        <v>69</v>
      </c>
      <c r="H1596" s="6" t="s">
        <v>17</v>
      </c>
      <c r="I1596" s="8">
        <v>0.35</v>
      </c>
      <c r="J1596" s="9">
        <v>8000</v>
      </c>
      <c r="K1596" s="10">
        <f t="shared" si="12"/>
        <v>2800</v>
      </c>
      <c r="L1596" s="10">
        <f t="shared" si="13"/>
        <v>1400</v>
      </c>
      <c r="M1596" s="11">
        <v>0.5</v>
      </c>
      <c r="O1596" s="16"/>
      <c r="P1596" s="17"/>
      <c r="Q1596" s="12"/>
      <c r="R1596" s="13"/>
    </row>
    <row r="1597" spans="1:18" ht="15.75" customHeight="1">
      <c r="A1597" s="1"/>
      <c r="B1597" s="6" t="s">
        <v>14</v>
      </c>
      <c r="C1597" s="6">
        <v>1185732</v>
      </c>
      <c r="D1597" s="7">
        <v>44244</v>
      </c>
      <c r="E1597" s="6" t="s">
        <v>45</v>
      </c>
      <c r="F1597" s="6" t="s">
        <v>68</v>
      </c>
      <c r="G1597" s="6" t="s">
        <v>69</v>
      </c>
      <c r="H1597" s="6" t="s">
        <v>18</v>
      </c>
      <c r="I1597" s="8">
        <v>0.35</v>
      </c>
      <c r="J1597" s="9">
        <v>4500</v>
      </c>
      <c r="K1597" s="10">
        <f t="shared" si="12"/>
        <v>1575</v>
      </c>
      <c r="L1597" s="10">
        <f t="shared" si="13"/>
        <v>630</v>
      </c>
      <c r="M1597" s="11">
        <v>0.39999999999999997</v>
      </c>
      <c r="O1597" s="16"/>
      <c r="P1597" s="17"/>
      <c r="Q1597" s="12"/>
      <c r="R1597" s="13"/>
    </row>
    <row r="1598" spans="1:18" ht="15.75" customHeight="1">
      <c r="A1598" s="1"/>
      <c r="B1598" s="6" t="s">
        <v>14</v>
      </c>
      <c r="C1598" s="6">
        <v>1185732</v>
      </c>
      <c r="D1598" s="7">
        <v>44244</v>
      </c>
      <c r="E1598" s="6" t="s">
        <v>45</v>
      </c>
      <c r="F1598" s="6" t="s">
        <v>68</v>
      </c>
      <c r="G1598" s="6" t="s">
        <v>69</v>
      </c>
      <c r="H1598" s="6" t="s">
        <v>19</v>
      </c>
      <c r="I1598" s="8">
        <v>0.25</v>
      </c>
      <c r="J1598" s="9">
        <v>5000</v>
      </c>
      <c r="K1598" s="10">
        <f t="shared" si="12"/>
        <v>1250</v>
      </c>
      <c r="L1598" s="10">
        <f t="shared" si="13"/>
        <v>375</v>
      </c>
      <c r="M1598" s="11">
        <v>0.3</v>
      </c>
      <c r="O1598" s="16"/>
      <c r="P1598" s="17"/>
      <c r="Q1598" s="12"/>
      <c r="R1598" s="13"/>
    </row>
    <row r="1599" spans="1:18" ht="15.75" customHeight="1">
      <c r="A1599" s="1"/>
      <c r="B1599" s="6" t="s">
        <v>14</v>
      </c>
      <c r="C1599" s="6">
        <v>1185732</v>
      </c>
      <c r="D1599" s="7">
        <v>44244</v>
      </c>
      <c r="E1599" s="6" t="s">
        <v>45</v>
      </c>
      <c r="F1599" s="6" t="s">
        <v>68</v>
      </c>
      <c r="G1599" s="6" t="s">
        <v>69</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c r="A1600" s="1"/>
      <c r="B1600" s="6" t="s">
        <v>14</v>
      </c>
      <c r="C1600" s="6">
        <v>1185732</v>
      </c>
      <c r="D1600" s="7">
        <v>44244</v>
      </c>
      <c r="E1600" s="6" t="s">
        <v>45</v>
      </c>
      <c r="F1600" s="6" t="s">
        <v>68</v>
      </c>
      <c r="G1600" s="6" t="s">
        <v>69</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c r="A1601" s="1"/>
      <c r="B1601" s="6" t="s">
        <v>14</v>
      </c>
      <c r="C1601" s="6">
        <v>1185732</v>
      </c>
      <c r="D1601" s="7">
        <v>44244</v>
      </c>
      <c r="E1601" s="6" t="s">
        <v>45</v>
      </c>
      <c r="F1601" s="6" t="s">
        <v>68</v>
      </c>
      <c r="G1601" s="6" t="s">
        <v>69</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c r="A1602" s="1"/>
      <c r="B1602" s="6" t="s">
        <v>14</v>
      </c>
      <c r="C1602" s="6">
        <v>1185732</v>
      </c>
      <c r="D1602" s="7">
        <v>44270</v>
      </c>
      <c r="E1602" s="6" t="s">
        <v>45</v>
      </c>
      <c r="F1602" s="6" t="s">
        <v>68</v>
      </c>
      <c r="G1602" s="6" t="s">
        <v>69</v>
      </c>
      <c r="H1602" s="6" t="s">
        <v>17</v>
      </c>
      <c r="I1602" s="8">
        <v>0.35</v>
      </c>
      <c r="J1602" s="9">
        <v>7700</v>
      </c>
      <c r="K1602" s="10">
        <f t="shared" si="12"/>
        <v>2695</v>
      </c>
      <c r="L1602" s="10">
        <f t="shared" si="13"/>
        <v>1347.5</v>
      </c>
      <c r="M1602" s="11">
        <v>0.5</v>
      </c>
      <c r="O1602" s="16"/>
      <c r="P1602" s="17"/>
      <c r="Q1602" s="12"/>
      <c r="R1602" s="13"/>
    </row>
    <row r="1603" spans="1:18" ht="15.75" customHeight="1">
      <c r="A1603" s="1"/>
      <c r="B1603" s="6" t="s">
        <v>14</v>
      </c>
      <c r="C1603" s="6">
        <v>1185732</v>
      </c>
      <c r="D1603" s="7">
        <v>44270</v>
      </c>
      <c r="E1603" s="6" t="s">
        <v>45</v>
      </c>
      <c r="F1603" s="6" t="s">
        <v>68</v>
      </c>
      <c r="G1603" s="6" t="s">
        <v>69</v>
      </c>
      <c r="H1603" s="6" t="s">
        <v>18</v>
      </c>
      <c r="I1603" s="8">
        <v>0.35</v>
      </c>
      <c r="J1603" s="9">
        <v>4500</v>
      </c>
      <c r="K1603" s="10">
        <f t="shared" si="12"/>
        <v>1575</v>
      </c>
      <c r="L1603" s="10">
        <f t="shared" si="13"/>
        <v>630</v>
      </c>
      <c r="M1603" s="11">
        <v>0.39999999999999997</v>
      </c>
      <c r="O1603" s="16"/>
      <c r="P1603" s="17"/>
      <c r="Q1603" s="12"/>
      <c r="R1603" s="13"/>
    </row>
    <row r="1604" spans="1:18" ht="15.75" customHeight="1">
      <c r="A1604" s="1"/>
      <c r="B1604" s="6" t="s">
        <v>14</v>
      </c>
      <c r="C1604" s="6">
        <v>1185732</v>
      </c>
      <c r="D1604" s="7">
        <v>44270</v>
      </c>
      <c r="E1604" s="6" t="s">
        <v>45</v>
      </c>
      <c r="F1604" s="6" t="s">
        <v>68</v>
      </c>
      <c r="G1604" s="6" t="s">
        <v>69</v>
      </c>
      <c r="H1604" s="6" t="s">
        <v>19</v>
      </c>
      <c r="I1604" s="8">
        <v>0.25</v>
      </c>
      <c r="J1604" s="9">
        <v>4750</v>
      </c>
      <c r="K1604" s="10">
        <f t="shared" si="12"/>
        <v>1187.5</v>
      </c>
      <c r="L1604" s="10">
        <f t="shared" si="13"/>
        <v>356.25</v>
      </c>
      <c r="M1604" s="11">
        <v>0.3</v>
      </c>
      <c r="O1604" s="16"/>
      <c r="P1604" s="17"/>
      <c r="Q1604" s="12"/>
      <c r="R1604" s="13"/>
    </row>
    <row r="1605" spans="1:18" ht="15.75" customHeight="1">
      <c r="A1605" s="1"/>
      <c r="B1605" s="6" t="s">
        <v>14</v>
      </c>
      <c r="C1605" s="6">
        <v>1185732</v>
      </c>
      <c r="D1605" s="7">
        <v>44270</v>
      </c>
      <c r="E1605" s="6" t="s">
        <v>45</v>
      </c>
      <c r="F1605" s="6" t="s">
        <v>68</v>
      </c>
      <c r="G1605" s="6" t="s">
        <v>69</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c r="A1606" s="1"/>
      <c r="B1606" s="6" t="s">
        <v>14</v>
      </c>
      <c r="C1606" s="6">
        <v>1185732</v>
      </c>
      <c r="D1606" s="7">
        <v>44270</v>
      </c>
      <c r="E1606" s="6" t="s">
        <v>45</v>
      </c>
      <c r="F1606" s="6" t="s">
        <v>68</v>
      </c>
      <c r="G1606" s="6" t="s">
        <v>69</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c r="A1607" s="1"/>
      <c r="B1607" s="6" t="s">
        <v>14</v>
      </c>
      <c r="C1607" s="6">
        <v>1185732</v>
      </c>
      <c r="D1607" s="7">
        <v>44270</v>
      </c>
      <c r="E1607" s="6" t="s">
        <v>45</v>
      </c>
      <c r="F1607" s="6" t="s">
        <v>68</v>
      </c>
      <c r="G1607" s="6" t="s">
        <v>69</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c r="A1608" s="1"/>
      <c r="B1608" s="6" t="s">
        <v>14</v>
      </c>
      <c r="C1608" s="6">
        <v>1185732</v>
      </c>
      <c r="D1608" s="7">
        <v>44302</v>
      </c>
      <c r="E1608" s="6" t="s">
        <v>45</v>
      </c>
      <c r="F1608" s="6" t="s">
        <v>68</v>
      </c>
      <c r="G1608" s="6" t="s">
        <v>69</v>
      </c>
      <c r="H1608" s="6" t="s">
        <v>17</v>
      </c>
      <c r="I1608" s="8">
        <v>0.35</v>
      </c>
      <c r="J1608" s="9">
        <v>7250</v>
      </c>
      <c r="K1608" s="10">
        <f t="shared" si="12"/>
        <v>2537.5</v>
      </c>
      <c r="L1608" s="10">
        <f t="shared" si="13"/>
        <v>1268.75</v>
      </c>
      <c r="M1608" s="11">
        <v>0.5</v>
      </c>
      <c r="O1608" s="16"/>
      <c r="P1608" s="17"/>
      <c r="Q1608" s="12"/>
      <c r="R1608" s="13"/>
    </row>
    <row r="1609" spans="1:18" ht="15.75" customHeight="1">
      <c r="A1609" s="1"/>
      <c r="B1609" s="6" t="s">
        <v>14</v>
      </c>
      <c r="C1609" s="6">
        <v>1185732</v>
      </c>
      <c r="D1609" s="7">
        <v>44302</v>
      </c>
      <c r="E1609" s="6" t="s">
        <v>45</v>
      </c>
      <c r="F1609" s="6" t="s">
        <v>68</v>
      </c>
      <c r="G1609" s="6" t="s">
        <v>69</v>
      </c>
      <c r="H1609" s="6" t="s">
        <v>18</v>
      </c>
      <c r="I1609" s="8">
        <v>0.4</v>
      </c>
      <c r="J1609" s="9">
        <v>4250</v>
      </c>
      <c r="K1609" s="10">
        <f t="shared" si="12"/>
        <v>1700</v>
      </c>
      <c r="L1609" s="10">
        <f t="shared" si="13"/>
        <v>680</v>
      </c>
      <c r="M1609" s="11">
        <v>0.39999999999999997</v>
      </c>
      <c r="O1609" s="16"/>
      <c r="P1609" s="17"/>
      <c r="Q1609" s="12"/>
      <c r="R1609" s="13"/>
    </row>
    <row r="1610" spans="1:18" ht="15.75" customHeight="1">
      <c r="A1610" s="1"/>
      <c r="B1610" s="6" t="s">
        <v>14</v>
      </c>
      <c r="C1610" s="6">
        <v>1185732</v>
      </c>
      <c r="D1610" s="7">
        <v>44302</v>
      </c>
      <c r="E1610" s="6" t="s">
        <v>45</v>
      </c>
      <c r="F1610" s="6" t="s">
        <v>68</v>
      </c>
      <c r="G1610" s="6" t="s">
        <v>69</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c r="A1611" s="1"/>
      <c r="B1611" s="6" t="s">
        <v>14</v>
      </c>
      <c r="C1611" s="6">
        <v>1185732</v>
      </c>
      <c r="D1611" s="7">
        <v>44302</v>
      </c>
      <c r="E1611" s="6" t="s">
        <v>45</v>
      </c>
      <c r="F1611" s="6" t="s">
        <v>68</v>
      </c>
      <c r="G1611" s="6" t="s">
        <v>69</v>
      </c>
      <c r="H1611" s="6" t="s">
        <v>20</v>
      </c>
      <c r="I1611" s="8">
        <v>0.35</v>
      </c>
      <c r="J1611" s="9">
        <v>3750</v>
      </c>
      <c r="K1611" s="10">
        <f t="shared" si="12"/>
        <v>1312.5</v>
      </c>
      <c r="L1611" s="10">
        <f t="shared" si="13"/>
        <v>459.37499999999994</v>
      </c>
      <c r="M1611" s="11">
        <v>0.35</v>
      </c>
      <c r="O1611" s="16"/>
      <c r="P1611" s="17"/>
      <c r="Q1611" s="12"/>
      <c r="R1611" s="13"/>
    </row>
    <row r="1612" spans="1:18" ht="15.75" customHeight="1">
      <c r="A1612" s="1"/>
      <c r="B1612" s="6" t="s">
        <v>14</v>
      </c>
      <c r="C1612" s="6">
        <v>1185732</v>
      </c>
      <c r="D1612" s="7">
        <v>44302</v>
      </c>
      <c r="E1612" s="6" t="s">
        <v>45</v>
      </c>
      <c r="F1612" s="6" t="s">
        <v>68</v>
      </c>
      <c r="G1612" s="6" t="s">
        <v>69</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c r="A1613" s="1"/>
      <c r="B1613" s="6" t="s">
        <v>14</v>
      </c>
      <c r="C1613" s="6">
        <v>1185732</v>
      </c>
      <c r="D1613" s="7">
        <v>44302</v>
      </c>
      <c r="E1613" s="6" t="s">
        <v>45</v>
      </c>
      <c r="F1613" s="6" t="s">
        <v>68</v>
      </c>
      <c r="G1613" s="6" t="s">
        <v>69</v>
      </c>
      <c r="H1613" s="6" t="s">
        <v>22</v>
      </c>
      <c r="I1613" s="8">
        <v>0.4</v>
      </c>
      <c r="J1613" s="9">
        <v>5250</v>
      </c>
      <c r="K1613" s="10">
        <f t="shared" si="12"/>
        <v>2100</v>
      </c>
      <c r="L1613" s="10">
        <f t="shared" si="13"/>
        <v>1155</v>
      </c>
      <c r="M1613" s="11">
        <v>0.55000000000000004</v>
      </c>
      <c r="O1613" s="16"/>
      <c r="P1613" s="17"/>
      <c r="Q1613" s="12"/>
      <c r="R1613" s="13"/>
    </row>
    <row r="1614" spans="1:18" ht="15.75" customHeight="1">
      <c r="A1614" s="1"/>
      <c r="B1614" s="6" t="s">
        <v>14</v>
      </c>
      <c r="C1614" s="6">
        <v>1185732</v>
      </c>
      <c r="D1614" s="7">
        <v>44331</v>
      </c>
      <c r="E1614" s="6" t="s">
        <v>45</v>
      </c>
      <c r="F1614" s="6" t="s">
        <v>68</v>
      </c>
      <c r="G1614" s="6" t="s">
        <v>69</v>
      </c>
      <c r="H1614" s="6" t="s">
        <v>17</v>
      </c>
      <c r="I1614" s="8">
        <v>0.5</v>
      </c>
      <c r="J1614" s="9">
        <v>7950</v>
      </c>
      <c r="K1614" s="10">
        <f t="shared" si="12"/>
        <v>3975</v>
      </c>
      <c r="L1614" s="10">
        <f t="shared" si="13"/>
        <v>1987.5</v>
      </c>
      <c r="M1614" s="11">
        <v>0.5</v>
      </c>
      <c r="O1614" s="16"/>
      <c r="P1614" s="17"/>
      <c r="Q1614" s="12"/>
      <c r="R1614" s="13"/>
    </row>
    <row r="1615" spans="1:18" ht="15.75" customHeight="1">
      <c r="A1615" s="1"/>
      <c r="B1615" s="6" t="s">
        <v>14</v>
      </c>
      <c r="C1615" s="6">
        <v>1185732</v>
      </c>
      <c r="D1615" s="7">
        <v>44331</v>
      </c>
      <c r="E1615" s="6" t="s">
        <v>45</v>
      </c>
      <c r="F1615" s="6" t="s">
        <v>68</v>
      </c>
      <c r="G1615" s="6" t="s">
        <v>69</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c r="A1616" s="1"/>
      <c r="B1616" s="6" t="s">
        <v>14</v>
      </c>
      <c r="C1616" s="6">
        <v>1185732</v>
      </c>
      <c r="D1616" s="7">
        <v>44331</v>
      </c>
      <c r="E1616" s="6" t="s">
        <v>45</v>
      </c>
      <c r="F1616" s="6" t="s">
        <v>68</v>
      </c>
      <c r="G1616" s="6" t="s">
        <v>69</v>
      </c>
      <c r="H1616" s="6" t="s">
        <v>19</v>
      </c>
      <c r="I1616" s="8">
        <v>0.45</v>
      </c>
      <c r="J1616" s="9">
        <v>4750</v>
      </c>
      <c r="K1616" s="10">
        <f t="shared" si="12"/>
        <v>2137.5</v>
      </c>
      <c r="L1616" s="10">
        <f t="shared" si="13"/>
        <v>641.25</v>
      </c>
      <c r="M1616" s="11">
        <v>0.3</v>
      </c>
      <c r="O1616" s="16"/>
      <c r="P1616" s="17"/>
      <c r="Q1616" s="12"/>
      <c r="R1616" s="13"/>
    </row>
    <row r="1617" spans="1:18" ht="15.75" customHeight="1">
      <c r="A1617" s="1"/>
      <c r="B1617" s="6" t="s">
        <v>14</v>
      </c>
      <c r="C1617" s="6">
        <v>1185732</v>
      </c>
      <c r="D1617" s="7">
        <v>44331</v>
      </c>
      <c r="E1617" s="6" t="s">
        <v>45</v>
      </c>
      <c r="F1617" s="6" t="s">
        <v>68</v>
      </c>
      <c r="G1617" s="6" t="s">
        <v>69</v>
      </c>
      <c r="H1617" s="6" t="s">
        <v>20</v>
      </c>
      <c r="I1617" s="8">
        <v>0.45</v>
      </c>
      <c r="J1617" s="9">
        <v>4500</v>
      </c>
      <c r="K1617" s="10">
        <f t="shared" si="12"/>
        <v>2025</v>
      </c>
      <c r="L1617" s="10">
        <f t="shared" si="13"/>
        <v>708.75</v>
      </c>
      <c r="M1617" s="11">
        <v>0.35</v>
      </c>
      <c r="O1617" s="16"/>
      <c r="P1617" s="17"/>
      <c r="Q1617" s="12"/>
      <c r="R1617" s="13"/>
    </row>
    <row r="1618" spans="1:18" ht="15.75" customHeight="1">
      <c r="A1618" s="1"/>
      <c r="B1618" s="6" t="s">
        <v>14</v>
      </c>
      <c r="C1618" s="6">
        <v>1185732</v>
      </c>
      <c r="D1618" s="7">
        <v>44331</v>
      </c>
      <c r="E1618" s="6" t="s">
        <v>45</v>
      </c>
      <c r="F1618" s="6" t="s">
        <v>68</v>
      </c>
      <c r="G1618" s="6" t="s">
        <v>69</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c r="A1619" s="1"/>
      <c r="B1619" s="6" t="s">
        <v>14</v>
      </c>
      <c r="C1619" s="6">
        <v>1185732</v>
      </c>
      <c r="D1619" s="7">
        <v>44331</v>
      </c>
      <c r="E1619" s="6" t="s">
        <v>45</v>
      </c>
      <c r="F1619" s="6" t="s">
        <v>68</v>
      </c>
      <c r="G1619" s="6" t="s">
        <v>69</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c r="A1620" s="1"/>
      <c r="B1620" s="6" t="s">
        <v>14</v>
      </c>
      <c r="C1620" s="6">
        <v>1185732</v>
      </c>
      <c r="D1620" s="7">
        <v>44364</v>
      </c>
      <c r="E1620" s="6" t="s">
        <v>45</v>
      </c>
      <c r="F1620" s="6" t="s">
        <v>68</v>
      </c>
      <c r="G1620" s="6" t="s">
        <v>69</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c r="A1621" s="1"/>
      <c r="B1621" s="6" t="s">
        <v>14</v>
      </c>
      <c r="C1621" s="6">
        <v>1185732</v>
      </c>
      <c r="D1621" s="7">
        <v>44364</v>
      </c>
      <c r="E1621" s="6" t="s">
        <v>45</v>
      </c>
      <c r="F1621" s="6" t="s">
        <v>68</v>
      </c>
      <c r="G1621" s="6" t="s">
        <v>69</v>
      </c>
      <c r="H1621" s="6" t="s">
        <v>18</v>
      </c>
      <c r="I1621" s="8">
        <v>0.5</v>
      </c>
      <c r="J1621" s="9">
        <v>5750</v>
      </c>
      <c r="K1621" s="10">
        <f t="shared" si="12"/>
        <v>2875</v>
      </c>
      <c r="L1621" s="10">
        <f t="shared" si="13"/>
        <v>1150</v>
      </c>
      <c r="M1621" s="11">
        <v>0.39999999999999997</v>
      </c>
      <c r="O1621" s="16"/>
      <c r="P1621" s="17"/>
      <c r="Q1621" s="12"/>
      <c r="R1621" s="13"/>
    </row>
    <row r="1622" spans="1:18" ht="15.75" customHeight="1">
      <c r="A1622" s="1"/>
      <c r="B1622" s="6" t="s">
        <v>14</v>
      </c>
      <c r="C1622" s="6">
        <v>1185732</v>
      </c>
      <c r="D1622" s="7">
        <v>44364</v>
      </c>
      <c r="E1622" s="6" t="s">
        <v>45</v>
      </c>
      <c r="F1622" s="6" t="s">
        <v>68</v>
      </c>
      <c r="G1622" s="6" t="s">
        <v>69</v>
      </c>
      <c r="H1622" s="6" t="s">
        <v>19</v>
      </c>
      <c r="I1622" s="8">
        <v>0.45</v>
      </c>
      <c r="J1622" s="9">
        <v>5500</v>
      </c>
      <c r="K1622" s="10">
        <f t="shared" si="12"/>
        <v>2475</v>
      </c>
      <c r="L1622" s="10">
        <f t="shared" si="13"/>
        <v>742.5</v>
      </c>
      <c r="M1622" s="11">
        <v>0.3</v>
      </c>
      <c r="O1622" s="16"/>
      <c r="P1622" s="17"/>
      <c r="Q1622" s="12"/>
      <c r="R1622" s="13"/>
    </row>
    <row r="1623" spans="1:18" ht="15.75" customHeight="1">
      <c r="A1623" s="1"/>
      <c r="B1623" s="6" t="s">
        <v>14</v>
      </c>
      <c r="C1623" s="6">
        <v>1185732</v>
      </c>
      <c r="D1623" s="7">
        <v>44364</v>
      </c>
      <c r="E1623" s="6" t="s">
        <v>45</v>
      </c>
      <c r="F1623" s="6" t="s">
        <v>68</v>
      </c>
      <c r="G1623" s="6" t="s">
        <v>69</v>
      </c>
      <c r="H1623" s="6" t="s">
        <v>20</v>
      </c>
      <c r="I1623" s="8">
        <v>0.45</v>
      </c>
      <c r="J1623" s="9">
        <v>5250</v>
      </c>
      <c r="K1623" s="10">
        <f t="shared" si="12"/>
        <v>2362.5</v>
      </c>
      <c r="L1623" s="10">
        <f t="shared" si="13"/>
        <v>826.875</v>
      </c>
      <c r="M1623" s="11">
        <v>0.35</v>
      </c>
      <c r="O1623" s="16"/>
      <c r="P1623" s="17"/>
      <c r="Q1623" s="12"/>
      <c r="R1623" s="13"/>
    </row>
    <row r="1624" spans="1:18" ht="15.75" customHeight="1">
      <c r="A1624" s="1"/>
      <c r="B1624" s="6" t="s">
        <v>14</v>
      </c>
      <c r="C1624" s="6">
        <v>1185732</v>
      </c>
      <c r="D1624" s="7">
        <v>44364</v>
      </c>
      <c r="E1624" s="6" t="s">
        <v>45</v>
      </c>
      <c r="F1624" s="6" t="s">
        <v>68</v>
      </c>
      <c r="G1624" s="6" t="s">
        <v>69</v>
      </c>
      <c r="H1624" s="6" t="s">
        <v>21</v>
      </c>
      <c r="I1624" s="8">
        <v>0.6</v>
      </c>
      <c r="J1624" s="9">
        <v>5250</v>
      </c>
      <c r="K1624" s="10">
        <f t="shared" si="12"/>
        <v>3150</v>
      </c>
      <c r="L1624" s="10">
        <f t="shared" si="13"/>
        <v>1260</v>
      </c>
      <c r="M1624" s="11">
        <v>0.39999999999999997</v>
      </c>
      <c r="O1624" s="16"/>
      <c r="P1624" s="17"/>
      <c r="Q1624" s="12"/>
      <c r="R1624" s="13"/>
    </row>
    <row r="1625" spans="1:18" ht="15.75" customHeight="1">
      <c r="A1625" s="1"/>
      <c r="B1625" s="6" t="s">
        <v>14</v>
      </c>
      <c r="C1625" s="6">
        <v>1185732</v>
      </c>
      <c r="D1625" s="7">
        <v>44364</v>
      </c>
      <c r="E1625" s="6" t="s">
        <v>45</v>
      </c>
      <c r="F1625" s="6" t="s">
        <v>68</v>
      </c>
      <c r="G1625" s="6" t="s">
        <v>69</v>
      </c>
      <c r="H1625" s="6" t="s">
        <v>22</v>
      </c>
      <c r="I1625" s="8">
        <v>0.65</v>
      </c>
      <c r="J1625" s="9">
        <v>6750</v>
      </c>
      <c r="K1625" s="10">
        <f t="shared" si="12"/>
        <v>4387.5</v>
      </c>
      <c r="L1625" s="10">
        <f t="shared" si="13"/>
        <v>2413.125</v>
      </c>
      <c r="M1625" s="11">
        <v>0.55000000000000004</v>
      </c>
      <c r="O1625" s="16"/>
      <c r="P1625" s="17"/>
      <c r="Q1625" s="12"/>
      <c r="R1625" s="13"/>
    </row>
    <row r="1626" spans="1:18" ht="15.75" customHeight="1">
      <c r="A1626" s="1"/>
      <c r="B1626" s="6" t="s">
        <v>14</v>
      </c>
      <c r="C1626" s="6">
        <v>1185732</v>
      </c>
      <c r="D1626" s="7">
        <v>44392</v>
      </c>
      <c r="E1626" s="6" t="s">
        <v>45</v>
      </c>
      <c r="F1626" s="6" t="s">
        <v>68</v>
      </c>
      <c r="G1626" s="6" t="s">
        <v>69</v>
      </c>
      <c r="H1626" s="6" t="s">
        <v>17</v>
      </c>
      <c r="I1626" s="8">
        <v>0.6</v>
      </c>
      <c r="J1626" s="9">
        <v>9000</v>
      </c>
      <c r="K1626" s="10">
        <f t="shared" si="12"/>
        <v>5400</v>
      </c>
      <c r="L1626" s="10">
        <f t="shared" si="13"/>
        <v>2700</v>
      </c>
      <c r="M1626" s="11">
        <v>0.5</v>
      </c>
      <c r="O1626" s="16"/>
      <c r="P1626" s="17"/>
      <c r="Q1626" s="12"/>
      <c r="R1626" s="13"/>
    </row>
    <row r="1627" spans="1:18" ht="15.75" customHeight="1">
      <c r="A1627" s="1"/>
      <c r="B1627" s="6" t="s">
        <v>14</v>
      </c>
      <c r="C1627" s="6">
        <v>1185732</v>
      </c>
      <c r="D1627" s="7">
        <v>44392</v>
      </c>
      <c r="E1627" s="6" t="s">
        <v>45</v>
      </c>
      <c r="F1627" s="6" t="s">
        <v>68</v>
      </c>
      <c r="G1627" s="6" t="s">
        <v>69</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c r="A1628" s="1"/>
      <c r="B1628" s="6" t="s">
        <v>14</v>
      </c>
      <c r="C1628" s="6">
        <v>1185732</v>
      </c>
      <c r="D1628" s="7">
        <v>44392</v>
      </c>
      <c r="E1628" s="6" t="s">
        <v>45</v>
      </c>
      <c r="F1628" s="6" t="s">
        <v>68</v>
      </c>
      <c r="G1628" s="6" t="s">
        <v>69</v>
      </c>
      <c r="H1628" s="6" t="s">
        <v>19</v>
      </c>
      <c r="I1628" s="8">
        <v>0.5</v>
      </c>
      <c r="J1628" s="9">
        <v>5750</v>
      </c>
      <c r="K1628" s="10">
        <f t="shared" si="12"/>
        <v>2875</v>
      </c>
      <c r="L1628" s="10">
        <f t="shared" si="13"/>
        <v>862.5</v>
      </c>
      <c r="M1628" s="11">
        <v>0.3</v>
      </c>
      <c r="O1628" s="16"/>
      <c r="P1628" s="17"/>
      <c r="Q1628" s="12"/>
      <c r="R1628" s="13"/>
    </row>
    <row r="1629" spans="1:18" ht="15.75" customHeight="1">
      <c r="A1629" s="1"/>
      <c r="B1629" s="6" t="s">
        <v>14</v>
      </c>
      <c r="C1629" s="6">
        <v>1185732</v>
      </c>
      <c r="D1629" s="7">
        <v>44392</v>
      </c>
      <c r="E1629" s="6" t="s">
        <v>45</v>
      </c>
      <c r="F1629" s="6" t="s">
        <v>68</v>
      </c>
      <c r="G1629" s="6" t="s">
        <v>69</v>
      </c>
      <c r="H1629" s="6" t="s">
        <v>20</v>
      </c>
      <c r="I1629" s="8">
        <v>0.5</v>
      </c>
      <c r="J1629" s="9">
        <v>5250</v>
      </c>
      <c r="K1629" s="10">
        <f t="shared" si="12"/>
        <v>2625</v>
      </c>
      <c r="L1629" s="10">
        <f t="shared" si="13"/>
        <v>918.74999999999989</v>
      </c>
      <c r="M1629" s="11">
        <v>0.35</v>
      </c>
      <c r="O1629" s="16"/>
      <c r="P1629" s="17"/>
      <c r="Q1629" s="12"/>
      <c r="R1629" s="13"/>
    </row>
    <row r="1630" spans="1:18" ht="15.75" customHeight="1">
      <c r="A1630" s="1"/>
      <c r="B1630" s="6" t="s">
        <v>14</v>
      </c>
      <c r="C1630" s="6">
        <v>1185732</v>
      </c>
      <c r="D1630" s="7">
        <v>44392</v>
      </c>
      <c r="E1630" s="6" t="s">
        <v>45</v>
      </c>
      <c r="F1630" s="6" t="s">
        <v>68</v>
      </c>
      <c r="G1630" s="6" t="s">
        <v>69</v>
      </c>
      <c r="H1630" s="6" t="s">
        <v>21</v>
      </c>
      <c r="I1630" s="8">
        <v>0.6</v>
      </c>
      <c r="J1630" s="9">
        <v>5500</v>
      </c>
      <c r="K1630" s="10">
        <f t="shared" si="12"/>
        <v>3300</v>
      </c>
      <c r="L1630" s="10">
        <f t="shared" si="13"/>
        <v>1320</v>
      </c>
      <c r="M1630" s="11">
        <v>0.39999999999999997</v>
      </c>
      <c r="O1630" s="16"/>
      <c r="P1630" s="17"/>
      <c r="Q1630" s="12"/>
      <c r="R1630" s="13"/>
    </row>
    <row r="1631" spans="1:18" ht="15.75" customHeight="1">
      <c r="A1631" s="1"/>
      <c r="B1631" s="6" t="s">
        <v>14</v>
      </c>
      <c r="C1631" s="6">
        <v>1185732</v>
      </c>
      <c r="D1631" s="7">
        <v>44392</v>
      </c>
      <c r="E1631" s="6" t="s">
        <v>45</v>
      </c>
      <c r="F1631" s="6" t="s">
        <v>68</v>
      </c>
      <c r="G1631" s="6" t="s">
        <v>69</v>
      </c>
      <c r="H1631" s="6" t="s">
        <v>22</v>
      </c>
      <c r="I1631" s="8">
        <v>0.65</v>
      </c>
      <c r="J1631" s="9">
        <v>7250</v>
      </c>
      <c r="K1631" s="10">
        <f t="shared" si="12"/>
        <v>4712.5</v>
      </c>
      <c r="L1631" s="10">
        <f t="shared" si="13"/>
        <v>2591.875</v>
      </c>
      <c r="M1631" s="11">
        <v>0.55000000000000004</v>
      </c>
      <c r="O1631" s="16"/>
      <c r="P1631" s="17"/>
      <c r="Q1631" s="12"/>
      <c r="R1631" s="13"/>
    </row>
    <row r="1632" spans="1:18" ht="15.75" customHeight="1">
      <c r="A1632" s="1"/>
      <c r="B1632" s="6" t="s">
        <v>14</v>
      </c>
      <c r="C1632" s="6">
        <v>1185732</v>
      </c>
      <c r="D1632" s="7">
        <v>44424</v>
      </c>
      <c r="E1632" s="6" t="s">
        <v>45</v>
      </c>
      <c r="F1632" s="6" t="s">
        <v>68</v>
      </c>
      <c r="G1632" s="6" t="s">
        <v>69</v>
      </c>
      <c r="H1632" s="6" t="s">
        <v>17</v>
      </c>
      <c r="I1632" s="8">
        <v>0.6</v>
      </c>
      <c r="J1632" s="9">
        <v>8750</v>
      </c>
      <c r="K1632" s="10">
        <f t="shared" si="12"/>
        <v>5250</v>
      </c>
      <c r="L1632" s="10">
        <f t="shared" si="13"/>
        <v>2625</v>
      </c>
      <c r="M1632" s="11">
        <v>0.5</v>
      </c>
      <c r="O1632" s="16"/>
      <c r="P1632" s="17"/>
      <c r="Q1632" s="12"/>
      <c r="R1632" s="13"/>
    </row>
    <row r="1633" spans="1:18" ht="15.75" customHeight="1">
      <c r="A1633" s="1"/>
      <c r="B1633" s="6" t="s">
        <v>14</v>
      </c>
      <c r="C1633" s="6">
        <v>1185732</v>
      </c>
      <c r="D1633" s="7">
        <v>44424</v>
      </c>
      <c r="E1633" s="6" t="s">
        <v>45</v>
      </c>
      <c r="F1633" s="6" t="s">
        <v>68</v>
      </c>
      <c r="G1633" s="6" t="s">
        <v>69</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c r="A1634" s="1"/>
      <c r="B1634" s="6" t="s">
        <v>14</v>
      </c>
      <c r="C1634" s="6">
        <v>1185732</v>
      </c>
      <c r="D1634" s="7">
        <v>44424</v>
      </c>
      <c r="E1634" s="6" t="s">
        <v>45</v>
      </c>
      <c r="F1634" s="6" t="s">
        <v>68</v>
      </c>
      <c r="G1634" s="6" t="s">
        <v>69</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c r="A1635" s="1"/>
      <c r="B1635" s="6" t="s">
        <v>14</v>
      </c>
      <c r="C1635" s="6">
        <v>1185732</v>
      </c>
      <c r="D1635" s="7">
        <v>44424</v>
      </c>
      <c r="E1635" s="6" t="s">
        <v>45</v>
      </c>
      <c r="F1635" s="6" t="s">
        <v>68</v>
      </c>
      <c r="G1635" s="6" t="s">
        <v>69</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c r="A1636" s="1"/>
      <c r="B1636" s="6" t="s">
        <v>14</v>
      </c>
      <c r="C1636" s="6">
        <v>1185732</v>
      </c>
      <c r="D1636" s="7">
        <v>44424</v>
      </c>
      <c r="E1636" s="6" t="s">
        <v>45</v>
      </c>
      <c r="F1636" s="6" t="s">
        <v>68</v>
      </c>
      <c r="G1636" s="6" t="s">
        <v>69</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c r="A1637" s="1"/>
      <c r="B1637" s="6" t="s">
        <v>14</v>
      </c>
      <c r="C1637" s="6">
        <v>1185732</v>
      </c>
      <c r="D1637" s="7">
        <v>44424</v>
      </c>
      <c r="E1637" s="6" t="s">
        <v>45</v>
      </c>
      <c r="F1637" s="6" t="s">
        <v>68</v>
      </c>
      <c r="G1637" s="6" t="s">
        <v>69</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c r="A1638" s="1"/>
      <c r="B1638" s="6" t="s">
        <v>14</v>
      </c>
      <c r="C1638" s="6">
        <v>1185732</v>
      </c>
      <c r="D1638" s="7">
        <v>44454</v>
      </c>
      <c r="E1638" s="6" t="s">
        <v>45</v>
      </c>
      <c r="F1638" s="6" t="s">
        <v>68</v>
      </c>
      <c r="G1638" s="6" t="s">
        <v>69</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c r="A1639" s="1"/>
      <c r="B1639" s="6" t="s">
        <v>14</v>
      </c>
      <c r="C1639" s="6">
        <v>1185732</v>
      </c>
      <c r="D1639" s="7">
        <v>44454</v>
      </c>
      <c r="E1639" s="6" t="s">
        <v>45</v>
      </c>
      <c r="F1639" s="6" t="s">
        <v>68</v>
      </c>
      <c r="G1639" s="6" t="s">
        <v>69</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c r="A1640" s="1"/>
      <c r="B1640" s="6" t="s">
        <v>14</v>
      </c>
      <c r="C1640" s="6">
        <v>1185732</v>
      </c>
      <c r="D1640" s="7">
        <v>44454</v>
      </c>
      <c r="E1640" s="6" t="s">
        <v>45</v>
      </c>
      <c r="F1640" s="6" t="s">
        <v>68</v>
      </c>
      <c r="G1640" s="6" t="s">
        <v>69</v>
      </c>
      <c r="H1640" s="6" t="s">
        <v>19</v>
      </c>
      <c r="I1640" s="8">
        <v>0.35</v>
      </c>
      <c r="J1640" s="9">
        <v>5000</v>
      </c>
      <c r="K1640" s="10">
        <f t="shared" si="12"/>
        <v>1750</v>
      </c>
      <c r="L1640" s="10">
        <f t="shared" si="13"/>
        <v>525</v>
      </c>
      <c r="M1640" s="11">
        <v>0.3</v>
      </c>
      <c r="O1640" s="16"/>
      <c r="P1640" s="17"/>
      <c r="Q1640" s="12"/>
      <c r="R1640" s="13"/>
    </row>
    <row r="1641" spans="1:18" ht="15.75" customHeight="1">
      <c r="A1641" s="1"/>
      <c r="B1641" s="6" t="s">
        <v>14</v>
      </c>
      <c r="C1641" s="6">
        <v>1185732</v>
      </c>
      <c r="D1641" s="7">
        <v>44454</v>
      </c>
      <c r="E1641" s="6" t="s">
        <v>45</v>
      </c>
      <c r="F1641" s="6" t="s">
        <v>68</v>
      </c>
      <c r="G1641" s="6" t="s">
        <v>69</v>
      </c>
      <c r="H1641" s="6" t="s">
        <v>20</v>
      </c>
      <c r="I1641" s="8">
        <v>0.35</v>
      </c>
      <c r="J1641" s="9">
        <v>4750</v>
      </c>
      <c r="K1641" s="10">
        <f t="shared" si="12"/>
        <v>1662.5</v>
      </c>
      <c r="L1641" s="10">
        <f t="shared" si="13"/>
        <v>581.875</v>
      </c>
      <c r="M1641" s="11">
        <v>0.35</v>
      </c>
      <c r="O1641" s="16"/>
      <c r="P1641" s="17"/>
      <c r="Q1641" s="12"/>
      <c r="R1641" s="13"/>
    </row>
    <row r="1642" spans="1:18" ht="15.75" customHeight="1">
      <c r="A1642" s="1"/>
      <c r="B1642" s="6" t="s">
        <v>14</v>
      </c>
      <c r="C1642" s="6">
        <v>1185732</v>
      </c>
      <c r="D1642" s="7">
        <v>44454</v>
      </c>
      <c r="E1642" s="6" t="s">
        <v>45</v>
      </c>
      <c r="F1642" s="6" t="s">
        <v>68</v>
      </c>
      <c r="G1642" s="6" t="s">
        <v>69</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c r="A1643" s="1"/>
      <c r="B1643" s="6" t="s">
        <v>14</v>
      </c>
      <c r="C1643" s="6">
        <v>1185732</v>
      </c>
      <c r="D1643" s="7">
        <v>44454</v>
      </c>
      <c r="E1643" s="6" t="s">
        <v>45</v>
      </c>
      <c r="F1643" s="6" t="s">
        <v>68</v>
      </c>
      <c r="G1643" s="6" t="s">
        <v>69</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c r="A1644" s="1"/>
      <c r="B1644" s="6" t="s">
        <v>14</v>
      </c>
      <c r="C1644" s="6">
        <v>1185732</v>
      </c>
      <c r="D1644" s="7">
        <v>44486</v>
      </c>
      <c r="E1644" s="6" t="s">
        <v>45</v>
      </c>
      <c r="F1644" s="6" t="s">
        <v>68</v>
      </c>
      <c r="G1644" s="6" t="s">
        <v>69</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c r="A1645" s="1"/>
      <c r="B1645" s="6" t="s">
        <v>14</v>
      </c>
      <c r="C1645" s="6">
        <v>1185732</v>
      </c>
      <c r="D1645" s="7">
        <v>44486</v>
      </c>
      <c r="E1645" s="6" t="s">
        <v>45</v>
      </c>
      <c r="F1645" s="6" t="s">
        <v>68</v>
      </c>
      <c r="G1645" s="6" t="s">
        <v>69</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c r="A1646" s="1"/>
      <c r="B1646" s="6" t="s">
        <v>14</v>
      </c>
      <c r="C1646" s="6">
        <v>1185732</v>
      </c>
      <c r="D1646" s="7">
        <v>44486</v>
      </c>
      <c r="E1646" s="6" t="s">
        <v>45</v>
      </c>
      <c r="F1646" s="6" t="s">
        <v>68</v>
      </c>
      <c r="G1646" s="6" t="s">
        <v>69</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c r="A1647" s="1"/>
      <c r="B1647" s="6" t="s">
        <v>14</v>
      </c>
      <c r="C1647" s="6">
        <v>1185732</v>
      </c>
      <c r="D1647" s="7">
        <v>44486</v>
      </c>
      <c r="E1647" s="6" t="s">
        <v>45</v>
      </c>
      <c r="F1647" s="6" t="s">
        <v>68</v>
      </c>
      <c r="G1647" s="6" t="s">
        <v>69</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c r="A1648" s="1"/>
      <c r="B1648" s="6" t="s">
        <v>14</v>
      </c>
      <c r="C1648" s="6">
        <v>1185732</v>
      </c>
      <c r="D1648" s="7">
        <v>44486</v>
      </c>
      <c r="E1648" s="6" t="s">
        <v>45</v>
      </c>
      <c r="F1648" s="6" t="s">
        <v>68</v>
      </c>
      <c r="G1648" s="6" t="s">
        <v>69</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c r="A1649" s="1"/>
      <c r="B1649" s="6" t="s">
        <v>14</v>
      </c>
      <c r="C1649" s="6">
        <v>1185732</v>
      </c>
      <c r="D1649" s="7">
        <v>44486</v>
      </c>
      <c r="E1649" s="6" t="s">
        <v>45</v>
      </c>
      <c r="F1649" s="6" t="s">
        <v>68</v>
      </c>
      <c r="G1649" s="6" t="s">
        <v>69</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c r="A1650" s="1"/>
      <c r="B1650" s="6" t="s">
        <v>14</v>
      </c>
      <c r="C1650" s="6">
        <v>1185732</v>
      </c>
      <c r="D1650" s="7">
        <v>44516</v>
      </c>
      <c r="E1650" s="6" t="s">
        <v>45</v>
      </c>
      <c r="F1650" s="6" t="s">
        <v>68</v>
      </c>
      <c r="G1650" s="6" t="s">
        <v>69</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c r="A1651" s="1"/>
      <c r="B1651" s="6" t="s">
        <v>14</v>
      </c>
      <c r="C1651" s="6">
        <v>1185732</v>
      </c>
      <c r="D1651" s="7">
        <v>44516</v>
      </c>
      <c r="E1651" s="6" t="s">
        <v>45</v>
      </c>
      <c r="F1651" s="6" t="s">
        <v>68</v>
      </c>
      <c r="G1651" s="6" t="s">
        <v>69</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c r="A1652" s="1"/>
      <c r="B1652" s="6" t="s">
        <v>14</v>
      </c>
      <c r="C1652" s="6">
        <v>1185732</v>
      </c>
      <c r="D1652" s="7">
        <v>44516</v>
      </c>
      <c r="E1652" s="6" t="s">
        <v>45</v>
      </c>
      <c r="F1652" s="6" t="s">
        <v>68</v>
      </c>
      <c r="G1652" s="6" t="s">
        <v>69</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c r="A1653" s="1"/>
      <c r="B1653" s="6" t="s">
        <v>14</v>
      </c>
      <c r="C1653" s="6">
        <v>1185732</v>
      </c>
      <c r="D1653" s="7">
        <v>44516</v>
      </c>
      <c r="E1653" s="6" t="s">
        <v>45</v>
      </c>
      <c r="F1653" s="6" t="s">
        <v>68</v>
      </c>
      <c r="G1653" s="6" t="s">
        <v>69</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c r="A1654" s="1"/>
      <c r="B1654" s="6" t="s">
        <v>14</v>
      </c>
      <c r="C1654" s="6">
        <v>1185732</v>
      </c>
      <c r="D1654" s="7">
        <v>44516</v>
      </c>
      <c r="E1654" s="6" t="s">
        <v>45</v>
      </c>
      <c r="F1654" s="6" t="s">
        <v>68</v>
      </c>
      <c r="G1654" s="6" t="s">
        <v>69</v>
      </c>
      <c r="H1654" s="6" t="s">
        <v>21</v>
      </c>
      <c r="I1654" s="8">
        <v>0.6</v>
      </c>
      <c r="J1654" s="9">
        <v>4500</v>
      </c>
      <c r="K1654" s="10">
        <f t="shared" si="12"/>
        <v>2700</v>
      </c>
      <c r="L1654" s="10">
        <f t="shared" si="13"/>
        <v>1080</v>
      </c>
      <c r="M1654" s="11">
        <v>0.39999999999999997</v>
      </c>
      <c r="O1654" s="16"/>
      <c r="P1654" s="17"/>
      <c r="Q1654" s="12"/>
      <c r="R1654" s="13"/>
    </row>
    <row r="1655" spans="1:18" ht="15.75" customHeight="1">
      <c r="A1655" s="1"/>
      <c r="B1655" s="6" t="s">
        <v>14</v>
      </c>
      <c r="C1655" s="6">
        <v>1185732</v>
      </c>
      <c r="D1655" s="7">
        <v>44516</v>
      </c>
      <c r="E1655" s="6" t="s">
        <v>45</v>
      </c>
      <c r="F1655" s="6" t="s">
        <v>68</v>
      </c>
      <c r="G1655" s="6" t="s">
        <v>69</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c r="A1656" s="1"/>
      <c r="B1656" s="6" t="s">
        <v>14</v>
      </c>
      <c r="C1656" s="6">
        <v>1185732</v>
      </c>
      <c r="D1656" s="7">
        <v>44545</v>
      </c>
      <c r="E1656" s="6" t="s">
        <v>45</v>
      </c>
      <c r="F1656" s="6" t="s">
        <v>68</v>
      </c>
      <c r="G1656" s="6" t="s">
        <v>69</v>
      </c>
      <c r="H1656" s="6" t="s">
        <v>17</v>
      </c>
      <c r="I1656" s="8">
        <v>0.6</v>
      </c>
      <c r="J1656" s="9">
        <v>8500</v>
      </c>
      <c r="K1656" s="10">
        <f t="shared" si="12"/>
        <v>5100</v>
      </c>
      <c r="L1656" s="10">
        <f t="shared" si="13"/>
        <v>2550</v>
      </c>
      <c r="M1656" s="11">
        <v>0.5</v>
      </c>
      <c r="O1656" s="16"/>
      <c r="P1656" s="17"/>
      <c r="Q1656" s="12"/>
      <c r="R1656" s="13"/>
    </row>
    <row r="1657" spans="1:18" ht="15.75" customHeight="1">
      <c r="A1657" s="1"/>
      <c r="B1657" s="6" t="s">
        <v>14</v>
      </c>
      <c r="C1657" s="6">
        <v>1185732</v>
      </c>
      <c r="D1657" s="7">
        <v>44545</v>
      </c>
      <c r="E1657" s="6" t="s">
        <v>45</v>
      </c>
      <c r="F1657" s="6" t="s">
        <v>68</v>
      </c>
      <c r="G1657" s="6" t="s">
        <v>69</v>
      </c>
      <c r="H1657" s="6" t="s">
        <v>18</v>
      </c>
      <c r="I1657" s="8">
        <v>0.5</v>
      </c>
      <c r="J1657" s="9">
        <v>6500</v>
      </c>
      <c r="K1657" s="10">
        <f t="shared" si="12"/>
        <v>3250</v>
      </c>
      <c r="L1657" s="10">
        <f t="shared" si="13"/>
        <v>1300</v>
      </c>
      <c r="M1657" s="11">
        <v>0.39999999999999997</v>
      </c>
      <c r="O1657" s="16"/>
      <c r="P1657" s="17"/>
      <c r="Q1657" s="12"/>
      <c r="R1657" s="13"/>
    </row>
    <row r="1658" spans="1:18" ht="15.75" customHeight="1">
      <c r="A1658" s="1"/>
      <c r="B1658" s="6" t="s">
        <v>14</v>
      </c>
      <c r="C1658" s="6">
        <v>1185732</v>
      </c>
      <c r="D1658" s="7">
        <v>44545</v>
      </c>
      <c r="E1658" s="6" t="s">
        <v>45</v>
      </c>
      <c r="F1658" s="6" t="s">
        <v>68</v>
      </c>
      <c r="G1658" s="6" t="s">
        <v>69</v>
      </c>
      <c r="H1658" s="6" t="s">
        <v>19</v>
      </c>
      <c r="I1658" s="8">
        <v>0.5</v>
      </c>
      <c r="J1658" s="9">
        <v>6000</v>
      </c>
      <c r="K1658" s="10">
        <f t="shared" si="12"/>
        <v>3000</v>
      </c>
      <c r="L1658" s="10">
        <f t="shared" si="13"/>
        <v>900</v>
      </c>
      <c r="M1658" s="11">
        <v>0.3</v>
      </c>
      <c r="O1658" s="16"/>
      <c r="P1658" s="17"/>
      <c r="Q1658" s="12"/>
      <c r="R1658" s="13"/>
    </row>
    <row r="1659" spans="1:18" ht="15.75" customHeight="1">
      <c r="A1659" s="1"/>
      <c r="B1659" s="6" t="s">
        <v>14</v>
      </c>
      <c r="C1659" s="6">
        <v>1185732</v>
      </c>
      <c r="D1659" s="7">
        <v>44545</v>
      </c>
      <c r="E1659" s="6" t="s">
        <v>45</v>
      </c>
      <c r="F1659" s="6" t="s">
        <v>68</v>
      </c>
      <c r="G1659" s="6" t="s">
        <v>69</v>
      </c>
      <c r="H1659" s="6" t="s">
        <v>20</v>
      </c>
      <c r="I1659" s="8">
        <v>0.5</v>
      </c>
      <c r="J1659" s="9">
        <v>5500</v>
      </c>
      <c r="K1659" s="10">
        <f t="shared" si="12"/>
        <v>2750</v>
      </c>
      <c r="L1659" s="10">
        <f t="shared" si="13"/>
        <v>962.49999999999989</v>
      </c>
      <c r="M1659" s="11">
        <v>0.35</v>
      </c>
      <c r="O1659" s="16"/>
      <c r="P1659" s="17"/>
      <c r="Q1659" s="12"/>
      <c r="R1659" s="13"/>
    </row>
    <row r="1660" spans="1:18" ht="15.75" customHeight="1">
      <c r="A1660" s="1"/>
      <c r="B1660" s="6" t="s">
        <v>14</v>
      </c>
      <c r="C1660" s="6">
        <v>1185732</v>
      </c>
      <c r="D1660" s="7">
        <v>44545</v>
      </c>
      <c r="E1660" s="6" t="s">
        <v>45</v>
      </c>
      <c r="F1660" s="6" t="s">
        <v>68</v>
      </c>
      <c r="G1660" s="6" t="s">
        <v>69</v>
      </c>
      <c r="H1660" s="6" t="s">
        <v>21</v>
      </c>
      <c r="I1660" s="8">
        <v>0.6</v>
      </c>
      <c r="J1660" s="9">
        <v>5500</v>
      </c>
      <c r="K1660" s="10">
        <f t="shared" si="12"/>
        <v>3300</v>
      </c>
      <c r="L1660" s="10">
        <f t="shared" si="13"/>
        <v>1320</v>
      </c>
      <c r="M1660" s="11">
        <v>0.39999999999999997</v>
      </c>
      <c r="O1660" s="16"/>
      <c r="P1660" s="17"/>
      <c r="Q1660" s="12"/>
      <c r="R1660" s="13"/>
    </row>
    <row r="1661" spans="1:18" ht="15.75" customHeight="1">
      <c r="A1661" s="1"/>
      <c r="B1661" s="6" t="s">
        <v>14</v>
      </c>
      <c r="C1661" s="6">
        <v>1185732</v>
      </c>
      <c r="D1661" s="7">
        <v>44545</v>
      </c>
      <c r="E1661" s="6" t="s">
        <v>45</v>
      </c>
      <c r="F1661" s="6" t="s">
        <v>68</v>
      </c>
      <c r="G1661" s="6" t="s">
        <v>69</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c r="A1662" s="1"/>
      <c r="B1662" s="6" t="s">
        <v>14</v>
      </c>
      <c r="C1662" s="6">
        <v>1185732</v>
      </c>
      <c r="D1662" s="7">
        <v>44214</v>
      </c>
      <c r="E1662" s="6" t="s">
        <v>33</v>
      </c>
      <c r="F1662" s="6" t="s">
        <v>70</v>
      </c>
      <c r="G1662" s="6" t="s">
        <v>71</v>
      </c>
      <c r="H1662" s="6" t="s">
        <v>17</v>
      </c>
      <c r="I1662" s="8">
        <v>0.3</v>
      </c>
      <c r="J1662" s="9">
        <v>6250</v>
      </c>
      <c r="K1662" s="10">
        <f t="shared" si="12"/>
        <v>1875</v>
      </c>
      <c r="L1662" s="10">
        <f t="shared" si="13"/>
        <v>750</v>
      </c>
      <c r="M1662" s="11">
        <v>0.4</v>
      </c>
      <c r="O1662" s="16"/>
      <c r="P1662" s="14"/>
      <c r="Q1662" s="12"/>
      <c r="R1662" s="13"/>
    </row>
    <row r="1663" spans="1:18" ht="15.75" customHeight="1">
      <c r="A1663" s="1"/>
      <c r="B1663" s="6" t="s">
        <v>14</v>
      </c>
      <c r="C1663" s="6">
        <v>1185732</v>
      </c>
      <c r="D1663" s="7">
        <v>44214</v>
      </c>
      <c r="E1663" s="6" t="s">
        <v>33</v>
      </c>
      <c r="F1663" s="6" t="s">
        <v>70</v>
      </c>
      <c r="G1663" s="6" t="s">
        <v>71</v>
      </c>
      <c r="H1663" s="6" t="s">
        <v>18</v>
      </c>
      <c r="I1663" s="8">
        <v>0.3</v>
      </c>
      <c r="J1663" s="9">
        <v>4250</v>
      </c>
      <c r="K1663" s="10">
        <f t="shared" si="12"/>
        <v>1275</v>
      </c>
      <c r="L1663" s="10">
        <f t="shared" si="13"/>
        <v>446.25</v>
      </c>
      <c r="M1663" s="11">
        <v>0.35</v>
      </c>
      <c r="O1663" s="16"/>
      <c r="P1663" s="14"/>
      <c r="Q1663" s="12"/>
      <c r="R1663" s="13"/>
    </row>
    <row r="1664" spans="1:18" ht="15.75" customHeight="1">
      <c r="A1664" s="1"/>
      <c r="B1664" s="6" t="s">
        <v>14</v>
      </c>
      <c r="C1664" s="6">
        <v>1185732</v>
      </c>
      <c r="D1664" s="7">
        <v>44214</v>
      </c>
      <c r="E1664" s="6" t="s">
        <v>33</v>
      </c>
      <c r="F1664" s="6" t="s">
        <v>70</v>
      </c>
      <c r="G1664" s="6" t="s">
        <v>71</v>
      </c>
      <c r="H1664" s="6" t="s">
        <v>19</v>
      </c>
      <c r="I1664" s="8">
        <v>0.2</v>
      </c>
      <c r="J1664" s="9">
        <v>4250</v>
      </c>
      <c r="K1664" s="10">
        <f t="shared" si="12"/>
        <v>850</v>
      </c>
      <c r="L1664" s="10">
        <f t="shared" si="13"/>
        <v>297.5</v>
      </c>
      <c r="M1664" s="11">
        <v>0.35</v>
      </c>
      <c r="O1664" s="16"/>
      <c r="P1664" s="14"/>
      <c r="Q1664" s="12"/>
      <c r="R1664" s="13"/>
    </row>
    <row r="1665" spans="1:18" ht="15.75" customHeight="1">
      <c r="A1665" s="1"/>
      <c r="B1665" s="6" t="s">
        <v>14</v>
      </c>
      <c r="C1665" s="6">
        <v>1185732</v>
      </c>
      <c r="D1665" s="7">
        <v>44214</v>
      </c>
      <c r="E1665" s="6" t="s">
        <v>33</v>
      </c>
      <c r="F1665" s="6" t="s">
        <v>70</v>
      </c>
      <c r="G1665" s="6" t="s">
        <v>71</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c r="A1666" s="1"/>
      <c r="B1666" s="6" t="s">
        <v>14</v>
      </c>
      <c r="C1666" s="6">
        <v>1185732</v>
      </c>
      <c r="D1666" s="7">
        <v>44214</v>
      </c>
      <c r="E1666" s="6" t="s">
        <v>33</v>
      </c>
      <c r="F1666" s="6" t="s">
        <v>70</v>
      </c>
      <c r="G1666" s="6" t="s">
        <v>71</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c r="A1667" s="1"/>
      <c r="B1667" s="6" t="s">
        <v>14</v>
      </c>
      <c r="C1667" s="6">
        <v>1185732</v>
      </c>
      <c r="D1667" s="7">
        <v>44214</v>
      </c>
      <c r="E1667" s="6" t="s">
        <v>33</v>
      </c>
      <c r="F1667" s="6" t="s">
        <v>70</v>
      </c>
      <c r="G1667" s="6" t="s">
        <v>71</v>
      </c>
      <c r="H1667" s="6" t="s">
        <v>22</v>
      </c>
      <c r="I1667" s="8">
        <v>0.3</v>
      </c>
      <c r="J1667" s="9">
        <v>4250</v>
      </c>
      <c r="K1667" s="10">
        <f t="shared" si="12"/>
        <v>1275</v>
      </c>
      <c r="L1667" s="10">
        <f t="shared" si="13"/>
        <v>637.5</v>
      </c>
      <c r="M1667" s="11">
        <v>0.5</v>
      </c>
      <c r="O1667" s="16"/>
      <c r="P1667" s="14"/>
      <c r="Q1667" s="12"/>
      <c r="R1667" s="13"/>
    </row>
    <row r="1668" spans="1:18" ht="15.75" customHeight="1">
      <c r="A1668" s="1"/>
      <c r="B1668" s="6" t="s">
        <v>14</v>
      </c>
      <c r="C1668" s="6">
        <v>1185732</v>
      </c>
      <c r="D1668" s="7">
        <v>44245</v>
      </c>
      <c r="E1668" s="6" t="s">
        <v>33</v>
      </c>
      <c r="F1668" s="6" t="s">
        <v>70</v>
      </c>
      <c r="G1668" s="6" t="s">
        <v>71</v>
      </c>
      <c r="H1668" s="6" t="s">
        <v>17</v>
      </c>
      <c r="I1668" s="8">
        <v>0.3</v>
      </c>
      <c r="J1668" s="9">
        <v>6750</v>
      </c>
      <c r="K1668" s="10">
        <f t="shared" si="12"/>
        <v>2025</v>
      </c>
      <c r="L1668" s="10">
        <f t="shared" si="13"/>
        <v>810</v>
      </c>
      <c r="M1668" s="11">
        <v>0.4</v>
      </c>
      <c r="O1668" s="16"/>
      <c r="P1668" s="14"/>
      <c r="Q1668" s="12"/>
      <c r="R1668" s="13"/>
    </row>
    <row r="1669" spans="1:18" ht="15.75" customHeight="1">
      <c r="A1669" s="1"/>
      <c r="B1669" s="6" t="s">
        <v>14</v>
      </c>
      <c r="C1669" s="6">
        <v>1185732</v>
      </c>
      <c r="D1669" s="7">
        <v>44245</v>
      </c>
      <c r="E1669" s="6" t="s">
        <v>33</v>
      </c>
      <c r="F1669" s="6" t="s">
        <v>70</v>
      </c>
      <c r="G1669" s="6" t="s">
        <v>71</v>
      </c>
      <c r="H1669" s="6" t="s">
        <v>18</v>
      </c>
      <c r="I1669" s="8">
        <v>0.3</v>
      </c>
      <c r="J1669" s="9">
        <v>3250</v>
      </c>
      <c r="K1669" s="10">
        <f t="shared" si="12"/>
        <v>975</v>
      </c>
      <c r="L1669" s="10">
        <f t="shared" si="13"/>
        <v>341.25</v>
      </c>
      <c r="M1669" s="11">
        <v>0.35</v>
      </c>
      <c r="O1669" s="16"/>
      <c r="P1669" s="14"/>
      <c r="Q1669" s="12"/>
      <c r="R1669" s="13"/>
    </row>
    <row r="1670" spans="1:18" ht="15.75" customHeight="1">
      <c r="A1670" s="1"/>
      <c r="B1670" s="6" t="s">
        <v>14</v>
      </c>
      <c r="C1670" s="6">
        <v>1185732</v>
      </c>
      <c r="D1670" s="7">
        <v>44245</v>
      </c>
      <c r="E1670" s="6" t="s">
        <v>33</v>
      </c>
      <c r="F1670" s="6" t="s">
        <v>70</v>
      </c>
      <c r="G1670" s="6" t="s">
        <v>71</v>
      </c>
      <c r="H1670" s="6" t="s">
        <v>19</v>
      </c>
      <c r="I1670" s="8">
        <v>0.2</v>
      </c>
      <c r="J1670" s="9">
        <v>3750</v>
      </c>
      <c r="K1670" s="10">
        <f t="shared" si="12"/>
        <v>750</v>
      </c>
      <c r="L1670" s="10">
        <f t="shared" si="13"/>
        <v>262.5</v>
      </c>
      <c r="M1670" s="11">
        <v>0.35</v>
      </c>
      <c r="O1670" s="16"/>
      <c r="P1670" s="14"/>
      <c r="Q1670" s="12"/>
      <c r="R1670" s="13"/>
    </row>
    <row r="1671" spans="1:18" ht="15.75" customHeight="1">
      <c r="A1671" s="1"/>
      <c r="B1671" s="6" t="s">
        <v>14</v>
      </c>
      <c r="C1671" s="6">
        <v>1185732</v>
      </c>
      <c r="D1671" s="7">
        <v>44245</v>
      </c>
      <c r="E1671" s="6" t="s">
        <v>33</v>
      </c>
      <c r="F1671" s="6" t="s">
        <v>70</v>
      </c>
      <c r="G1671" s="6" t="s">
        <v>71</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c r="A1672" s="1"/>
      <c r="B1672" s="6" t="s">
        <v>14</v>
      </c>
      <c r="C1672" s="6">
        <v>1185732</v>
      </c>
      <c r="D1672" s="7">
        <v>44245</v>
      </c>
      <c r="E1672" s="6" t="s">
        <v>33</v>
      </c>
      <c r="F1672" s="6" t="s">
        <v>70</v>
      </c>
      <c r="G1672" s="6" t="s">
        <v>71</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c r="A1673" s="1"/>
      <c r="B1673" s="6" t="s">
        <v>14</v>
      </c>
      <c r="C1673" s="6">
        <v>1185732</v>
      </c>
      <c r="D1673" s="7">
        <v>44245</v>
      </c>
      <c r="E1673" s="6" t="s">
        <v>33</v>
      </c>
      <c r="F1673" s="6" t="s">
        <v>70</v>
      </c>
      <c r="G1673" s="6" t="s">
        <v>71</v>
      </c>
      <c r="H1673" s="6" t="s">
        <v>22</v>
      </c>
      <c r="I1673" s="8">
        <v>0.3</v>
      </c>
      <c r="J1673" s="9">
        <v>4000</v>
      </c>
      <c r="K1673" s="10">
        <f t="shared" si="12"/>
        <v>1200</v>
      </c>
      <c r="L1673" s="10">
        <f t="shared" si="13"/>
        <v>600</v>
      </c>
      <c r="M1673" s="11">
        <v>0.5</v>
      </c>
      <c r="O1673" s="16"/>
      <c r="P1673" s="14"/>
      <c r="Q1673" s="12"/>
      <c r="R1673" s="13"/>
    </row>
    <row r="1674" spans="1:18" ht="15.75" customHeight="1">
      <c r="A1674" s="1"/>
      <c r="B1674" s="6" t="s">
        <v>14</v>
      </c>
      <c r="C1674" s="6">
        <v>1185732</v>
      </c>
      <c r="D1674" s="7">
        <v>44272</v>
      </c>
      <c r="E1674" s="6" t="s">
        <v>33</v>
      </c>
      <c r="F1674" s="6" t="s">
        <v>70</v>
      </c>
      <c r="G1674" s="6" t="s">
        <v>71</v>
      </c>
      <c r="H1674" s="6" t="s">
        <v>17</v>
      </c>
      <c r="I1674" s="8">
        <v>0.35000000000000003</v>
      </c>
      <c r="J1674" s="9">
        <v>6200</v>
      </c>
      <c r="K1674" s="10">
        <f t="shared" si="12"/>
        <v>2170</v>
      </c>
      <c r="L1674" s="10">
        <f t="shared" si="13"/>
        <v>868</v>
      </c>
      <c r="M1674" s="11">
        <v>0.4</v>
      </c>
      <c r="O1674" s="16"/>
      <c r="P1674" s="14"/>
      <c r="Q1674" s="12"/>
      <c r="R1674" s="13"/>
    </row>
    <row r="1675" spans="1:18" ht="15.75" customHeight="1">
      <c r="A1675" s="1"/>
      <c r="B1675" s="6" t="s">
        <v>14</v>
      </c>
      <c r="C1675" s="6">
        <v>1185732</v>
      </c>
      <c r="D1675" s="7">
        <v>44272</v>
      </c>
      <c r="E1675" s="6" t="s">
        <v>33</v>
      </c>
      <c r="F1675" s="6" t="s">
        <v>70</v>
      </c>
      <c r="G1675" s="6" t="s">
        <v>71</v>
      </c>
      <c r="H1675" s="6" t="s">
        <v>18</v>
      </c>
      <c r="I1675" s="8">
        <v>0.35000000000000003</v>
      </c>
      <c r="J1675" s="9">
        <v>3000</v>
      </c>
      <c r="K1675" s="10">
        <f t="shared" si="12"/>
        <v>1050</v>
      </c>
      <c r="L1675" s="10">
        <f t="shared" si="13"/>
        <v>367.5</v>
      </c>
      <c r="M1675" s="11">
        <v>0.35</v>
      </c>
      <c r="O1675" s="16"/>
      <c r="P1675" s="14"/>
      <c r="Q1675" s="12"/>
      <c r="R1675" s="13"/>
    </row>
    <row r="1676" spans="1:18" ht="15.75" customHeight="1">
      <c r="A1676" s="1"/>
      <c r="B1676" s="6" t="s">
        <v>14</v>
      </c>
      <c r="C1676" s="6">
        <v>1185732</v>
      </c>
      <c r="D1676" s="7">
        <v>44272</v>
      </c>
      <c r="E1676" s="6" t="s">
        <v>33</v>
      </c>
      <c r="F1676" s="6" t="s">
        <v>70</v>
      </c>
      <c r="G1676" s="6" t="s">
        <v>71</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c r="A1677" s="1"/>
      <c r="B1677" s="6" t="s">
        <v>14</v>
      </c>
      <c r="C1677" s="6">
        <v>1185732</v>
      </c>
      <c r="D1677" s="7">
        <v>44272</v>
      </c>
      <c r="E1677" s="6" t="s">
        <v>33</v>
      </c>
      <c r="F1677" s="6" t="s">
        <v>70</v>
      </c>
      <c r="G1677" s="6" t="s">
        <v>71</v>
      </c>
      <c r="H1677" s="6" t="s">
        <v>20</v>
      </c>
      <c r="I1677" s="8">
        <v>0.3</v>
      </c>
      <c r="J1677" s="9">
        <v>2000</v>
      </c>
      <c r="K1677" s="10">
        <f t="shared" si="12"/>
        <v>600</v>
      </c>
      <c r="L1677" s="10">
        <f t="shared" si="13"/>
        <v>240</v>
      </c>
      <c r="M1677" s="11">
        <v>0.4</v>
      </c>
      <c r="O1677" s="16"/>
      <c r="P1677" s="14"/>
      <c r="Q1677" s="12"/>
      <c r="R1677" s="13"/>
    </row>
    <row r="1678" spans="1:18" ht="15.75" customHeight="1">
      <c r="A1678" s="1"/>
      <c r="B1678" s="6" t="s">
        <v>14</v>
      </c>
      <c r="C1678" s="6">
        <v>1185732</v>
      </c>
      <c r="D1678" s="7">
        <v>44272</v>
      </c>
      <c r="E1678" s="6" t="s">
        <v>33</v>
      </c>
      <c r="F1678" s="6" t="s">
        <v>70</v>
      </c>
      <c r="G1678" s="6" t="s">
        <v>71</v>
      </c>
      <c r="H1678" s="6" t="s">
        <v>21</v>
      </c>
      <c r="I1678" s="8">
        <v>0.45</v>
      </c>
      <c r="J1678" s="9">
        <v>2500</v>
      </c>
      <c r="K1678" s="10">
        <f t="shared" si="12"/>
        <v>1125</v>
      </c>
      <c r="L1678" s="10">
        <f t="shared" si="13"/>
        <v>393.75</v>
      </c>
      <c r="M1678" s="11">
        <v>0.35</v>
      </c>
      <c r="O1678" s="16"/>
      <c r="P1678" s="14"/>
      <c r="Q1678" s="12"/>
      <c r="R1678" s="13"/>
    </row>
    <row r="1679" spans="1:18" ht="15.75" customHeight="1">
      <c r="A1679" s="1"/>
      <c r="B1679" s="6" t="s">
        <v>14</v>
      </c>
      <c r="C1679" s="6">
        <v>1185732</v>
      </c>
      <c r="D1679" s="7">
        <v>44272</v>
      </c>
      <c r="E1679" s="6" t="s">
        <v>33</v>
      </c>
      <c r="F1679" s="6" t="s">
        <v>70</v>
      </c>
      <c r="G1679" s="6" t="s">
        <v>71</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c r="A1680" s="1"/>
      <c r="B1680" s="6" t="s">
        <v>14</v>
      </c>
      <c r="C1680" s="6">
        <v>1185732</v>
      </c>
      <c r="D1680" s="7">
        <v>44304</v>
      </c>
      <c r="E1680" s="6" t="s">
        <v>33</v>
      </c>
      <c r="F1680" s="6" t="s">
        <v>70</v>
      </c>
      <c r="G1680" s="6" t="s">
        <v>71</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c r="A1681" s="1"/>
      <c r="B1681" s="6" t="s">
        <v>14</v>
      </c>
      <c r="C1681" s="6">
        <v>1185732</v>
      </c>
      <c r="D1681" s="7">
        <v>44304</v>
      </c>
      <c r="E1681" s="6" t="s">
        <v>33</v>
      </c>
      <c r="F1681" s="6" t="s">
        <v>70</v>
      </c>
      <c r="G1681" s="6" t="s">
        <v>71</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c r="A1682" s="1"/>
      <c r="B1682" s="6" t="s">
        <v>14</v>
      </c>
      <c r="C1682" s="6">
        <v>1185732</v>
      </c>
      <c r="D1682" s="7">
        <v>44304</v>
      </c>
      <c r="E1682" s="6" t="s">
        <v>33</v>
      </c>
      <c r="F1682" s="6" t="s">
        <v>70</v>
      </c>
      <c r="G1682" s="6" t="s">
        <v>71</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c r="A1683" s="1"/>
      <c r="B1683" s="6" t="s">
        <v>14</v>
      </c>
      <c r="C1683" s="6">
        <v>1185732</v>
      </c>
      <c r="D1683" s="7">
        <v>44304</v>
      </c>
      <c r="E1683" s="6" t="s">
        <v>33</v>
      </c>
      <c r="F1683" s="6" t="s">
        <v>70</v>
      </c>
      <c r="G1683" s="6" t="s">
        <v>71</v>
      </c>
      <c r="H1683" s="6" t="s">
        <v>20</v>
      </c>
      <c r="I1683" s="8">
        <v>0.25</v>
      </c>
      <c r="J1683" s="9">
        <v>2000</v>
      </c>
      <c r="K1683" s="10">
        <f t="shared" si="12"/>
        <v>500</v>
      </c>
      <c r="L1683" s="10">
        <f t="shared" si="13"/>
        <v>200</v>
      </c>
      <c r="M1683" s="11">
        <v>0.4</v>
      </c>
      <c r="O1683" s="16"/>
      <c r="P1683" s="14"/>
      <c r="Q1683" s="12"/>
      <c r="R1683" s="13"/>
    </row>
    <row r="1684" spans="1:18" ht="15.75" customHeight="1">
      <c r="A1684" s="1"/>
      <c r="B1684" s="6" t="s">
        <v>14</v>
      </c>
      <c r="C1684" s="6">
        <v>1185732</v>
      </c>
      <c r="D1684" s="7">
        <v>44304</v>
      </c>
      <c r="E1684" s="6" t="s">
        <v>33</v>
      </c>
      <c r="F1684" s="6" t="s">
        <v>70</v>
      </c>
      <c r="G1684" s="6" t="s">
        <v>71</v>
      </c>
      <c r="H1684" s="6" t="s">
        <v>21</v>
      </c>
      <c r="I1684" s="8">
        <v>0.4</v>
      </c>
      <c r="J1684" s="9">
        <v>2250</v>
      </c>
      <c r="K1684" s="10">
        <f t="shared" si="12"/>
        <v>900</v>
      </c>
      <c r="L1684" s="10">
        <f t="shared" si="13"/>
        <v>315</v>
      </c>
      <c r="M1684" s="11">
        <v>0.35</v>
      </c>
      <c r="O1684" s="16"/>
      <c r="P1684" s="14"/>
      <c r="Q1684" s="12"/>
      <c r="R1684" s="13"/>
    </row>
    <row r="1685" spans="1:18" ht="15.75" customHeight="1">
      <c r="A1685" s="1"/>
      <c r="B1685" s="6" t="s">
        <v>14</v>
      </c>
      <c r="C1685" s="6">
        <v>1185732</v>
      </c>
      <c r="D1685" s="7">
        <v>44304</v>
      </c>
      <c r="E1685" s="6" t="s">
        <v>33</v>
      </c>
      <c r="F1685" s="6" t="s">
        <v>70</v>
      </c>
      <c r="G1685" s="6" t="s">
        <v>71</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c r="A1686" s="1"/>
      <c r="B1686" s="6" t="s">
        <v>14</v>
      </c>
      <c r="C1686" s="6">
        <v>1185732</v>
      </c>
      <c r="D1686" s="7">
        <v>44335</v>
      </c>
      <c r="E1686" s="6" t="s">
        <v>33</v>
      </c>
      <c r="F1686" s="6" t="s">
        <v>70</v>
      </c>
      <c r="G1686" s="6" t="s">
        <v>71</v>
      </c>
      <c r="H1686" s="6" t="s">
        <v>17</v>
      </c>
      <c r="I1686" s="8">
        <v>0.4</v>
      </c>
      <c r="J1686" s="9">
        <v>6200</v>
      </c>
      <c r="K1686" s="10">
        <f t="shared" si="12"/>
        <v>2480</v>
      </c>
      <c r="L1686" s="10">
        <f t="shared" si="13"/>
        <v>992</v>
      </c>
      <c r="M1686" s="11">
        <v>0.4</v>
      </c>
      <c r="O1686" s="16"/>
      <c r="P1686" s="14"/>
      <c r="Q1686" s="12"/>
      <c r="R1686" s="13"/>
    </row>
    <row r="1687" spans="1:18" ht="15.75" customHeight="1">
      <c r="A1687" s="1"/>
      <c r="B1687" s="6" t="s">
        <v>14</v>
      </c>
      <c r="C1687" s="6">
        <v>1185732</v>
      </c>
      <c r="D1687" s="7">
        <v>44335</v>
      </c>
      <c r="E1687" s="6" t="s">
        <v>33</v>
      </c>
      <c r="F1687" s="6" t="s">
        <v>70</v>
      </c>
      <c r="G1687" s="6" t="s">
        <v>71</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c r="A1688" s="1"/>
      <c r="B1688" s="6" t="s">
        <v>14</v>
      </c>
      <c r="C1688" s="6">
        <v>1185732</v>
      </c>
      <c r="D1688" s="7">
        <v>44335</v>
      </c>
      <c r="E1688" s="6" t="s">
        <v>33</v>
      </c>
      <c r="F1688" s="6" t="s">
        <v>70</v>
      </c>
      <c r="G1688" s="6" t="s">
        <v>71</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c r="A1689" s="1"/>
      <c r="B1689" s="6" t="s">
        <v>14</v>
      </c>
      <c r="C1689" s="6">
        <v>1185732</v>
      </c>
      <c r="D1689" s="7">
        <v>44335</v>
      </c>
      <c r="E1689" s="6" t="s">
        <v>33</v>
      </c>
      <c r="F1689" s="6" t="s">
        <v>70</v>
      </c>
      <c r="G1689" s="6" t="s">
        <v>71</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c r="A1690" s="1"/>
      <c r="B1690" s="6" t="s">
        <v>14</v>
      </c>
      <c r="C1690" s="6">
        <v>1185732</v>
      </c>
      <c r="D1690" s="7">
        <v>44335</v>
      </c>
      <c r="E1690" s="6" t="s">
        <v>33</v>
      </c>
      <c r="F1690" s="6" t="s">
        <v>70</v>
      </c>
      <c r="G1690" s="6" t="s">
        <v>71</v>
      </c>
      <c r="H1690" s="6" t="s">
        <v>21</v>
      </c>
      <c r="I1690" s="8">
        <v>0.44999999999999996</v>
      </c>
      <c r="J1690" s="9">
        <v>2500</v>
      </c>
      <c r="K1690" s="10">
        <f t="shared" si="12"/>
        <v>1125</v>
      </c>
      <c r="L1690" s="10">
        <f t="shared" si="13"/>
        <v>393.75</v>
      </c>
      <c r="M1690" s="11">
        <v>0.35</v>
      </c>
      <c r="O1690" s="16"/>
      <c r="P1690" s="14"/>
      <c r="Q1690" s="12"/>
      <c r="R1690" s="13"/>
    </row>
    <row r="1691" spans="1:18" ht="15.75" customHeight="1">
      <c r="A1691" s="1"/>
      <c r="B1691" s="6" t="s">
        <v>14</v>
      </c>
      <c r="C1691" s="6">
        <v>1185732</v>
      </c>
      <c r="D1691" s="7">
        <v>44335</v>
      </c>
      <c r="E1691" s="6" t="s">
        <v>33</v>
      </c>
      <c r="F1691" s="6" t="s">
        <v>70</v>
      </c>
      <c r="G1691" s="6" t="s">
        <v>71</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c r="A1692" s="1"/>
      <c r="B1692" s="6" t="s">
        <v>14</v>
      </c>
      <c r="C1692" s="6">
        <v>1185732</v>
      </c>
      <c r="D1692" s="7">
        <v>44365</v>
      </c>
      <c r="E1692" s="6" t="s">
        <v>33</v>
      </c>
      <c r="F1692" s="6" t="s">
        <v>70</v>
      </c>
      <c r="G1692" s="6" t="s">
        <v>71</v>
      </c>
      <c r="H1692" s="6" t="s">
        <v>17</v>
      </c>
      <c r="I1692" s="8">
        <v>0.35000000000000003</v>
      </c>
      <c r="J1692" s="9">
        <v>6000</v>
      </c>
      <c r="K1692" s="10">
        <f t="shared" si="12"/>
        <v>2100</v>
      </c>
      <c r="L1692" s="10">
        <f t="shared" si="13"/>
        <v>840</v>
      </c>
      <c r="M1692" s="11">
        <v>0.4</v>
      </c>
      <c r="O1692" s="16"/>
      <c r="P1692" s="14"/>
      <c r="Q1692" s="12"/>
      <c r="R1692" s="13"/>
    </row>
    <row r="1693" spans="1:18" ht="15.75" customHeight="1">
      <c r="A1693" s="1"/>
      <c r="B1693" s="6" t="s">
        <v>14</v>
      </c>
      <c r="C1693" s="6">
        <v>1185732</v>
      </c>
      <c r="D1693" s="7">
        <v>44365</v>
      </c>
      <c r="E1693" s="6" t="s">
        <v>33</v>
      </c>
      <c r="F1693" s="6" t="s">
        <v>70</v>
      </c>
      <c r="G1693" s="6" t="s">
        <v>71</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c r="A1694" s="1"/>
      <c r="B1694" s="6" t="s">
        <v>14</v>
      </c>
      <c r="C1694" s="6">
        <v>1185732</v>
      </c>
      <c r="D1694" s="7">
        <v>44365</v>
      </c>
      <c r="E1694" s="6" t="s">
        <v>33</v>
      </c>
      <c r="F1694" s="6" t="s">
        <v>70</v>
      </c>
      <c r="G1694" s="6" t="s">
        <v>71</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c r="A1695" s="1"/>
      <c r="B1695" s="6" t="s">
        <v>14</v>
      </c>
      <c r="C1695" s="6">
        <v>1185732</v>
      </c>
      <c r="D1695" s="7">
        <v>44365</v>
      </c>
      <c r="E1695" s="6" t="s">
        <v>33</v>
      </c>
      <c r="F1695" s="6" t="s">
        <v>70</v>
      </c>
      <c r="G1695" s="6" t="s">
        <v>71</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c r="A1696" s="1"/>
      <c r="B1696" s="6" t="s">
        <v>14</v>
      </c>
      <c r="C1696" s="6">
        <v>1185732</v>
      </c>
      <c r="D1696" s="7">
        <v>44365</v>
      </c>
      <c r="E1696" s="6" t="s">
        <v>33</v>
      </c>
      <c r="F1696" s="6" t="s">
        <v>70</v>
      </c>
      <c r="G1696" s="6" t="s">
        <v>71</v>
      </c>
      <c r="H1696" s="6" t="s">
        <v>21</v>
      </c>
      <c r="I1696" s="8">
        <v>0.4</v>
      </c>
      <c r="J1696" s="9">
        <v>3500</v>
      </c>
      <c r="K1696" s="10">
        <f t="shared" si="12"/>
        <v>1400</v>
      </c>
      <c r="L1696" s="10">
        <f t="shared" si="13"/>
        <v>489.99999999999994</v>
      </c>
      <c r="M1696" s="11">
        <v>0.35</v>
      </c>
      <c r="O1696" s="16"/>
      <c r="P1696" s="14"/>
      <c r="Q1696" s="12"/>
      <c r="R1696" s="13"/>
    </row>
    <row r="1697" spans="1:18" ht="15.75" customHeight="1">
      <c r="A1697" s="1"/>
      <c r="B1697" s="6" t="s">
        <v>14</v>
      </c>
      <c r="C1697" s="6">
        <v>1185732</v>
      </c>
      <c r="D1697" s="7">
        <v>44365</v>
      </c>
      <c r="E1697" s="6" t="s">
        <v>33</v>
      </c>
      <c r="F1697" s="6" t="s">
        <v>70</v>
      </c>
      <c r="G1697" s="6" t="s">
        <v>71</v>
      </c>
      <c r="H1697" s="6" t="s">
        <v>22</v>
      </c>
      <c r="I1697" s="8">
        <v>0.45</v>
      </c>
      <c r="J1697" s="9">
        <v>5250</v>
      </c>
      <c r="K1697" s="10">
        <f t="shared" si="12"/>
        <v>2362.5</v>
      </c>
      <c r="L1697" s="10">
        <f t="shared" si="13"/>
        <v>1181.25</v>
      </c>
      <c r="M1697" s="11">
        <v>0.5</v>
      </c>
      <c r="O1697" s="16"/>
      <c r="P1697" s="14"/>
      <c r="Q1697" s="12"/>
      <c r="R1697" s="13"/>
    </row>
    <row r="1698" spans="1:18" ht="15.75" customHeight="1">
      <c r="A1698" s="1"/>
      <c r="B1698" s="6" t="s">
        <v>14</v>
      </c>
      <c r="C1698" s="6">
        <v>1185732</v>
      </c>
      <c r="D1698" s="7">
        <v>44394</v>
      </c>
      <c r="E1698" s="6" t="s">
        <v>33</v>
      </c>
      <c r="F1698" s="6" t="s">
        <v>70</v>
      </c>
      <c r="G1698" s="6" t="s">
        <v>71</v>
      </c>
      <c r="H1698" s="6" t="s">
        <v>17</v>
      </c>
      <c r="I1698" s="8">
        <v>0.4</v>
      </c>
      <c r="J1698" s="9">
        <v>7500</v>
      </c>
      <c r="K1698" s="10">
        <f t="shared" si="12"/>
        <v>3000</v>
      </c>
      <c r="L1698" s="10">
        <f t="shared" si="13"/>
        <v>1200</v>
      </c>
      <c r="M1698" s="11">
        <v>0.4</v>
      </c>
      <c r="O1698" s="16"/>
      <c r="P1698" s="14"/>
      <c r="Q1698" s="12"/>
      <c r="R1698" s="13"/>
    </row>
    <row r="1699" spans="1:18" ht="15.75" customHeight="1">
      <c r="A1699" s="1"/>
      <c r="B1699" s="6" t="s">
        <v>14</v>
      </c>
      <c r="C1699" s="6">
        <v>1185732</v>
      </c>
      <c r="D1699" s="7">
        <v>44394</v>
      </c>
      <c r="E1699" s="6" t="s">
        <v>33</v>
      </c>
      <c r="F1699" s="6" t="s">
        <v>70</v>
      </c>
      <c r="G1699" s="6" t="s">
        <v>71</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c r="A1700" s="1"/>
      <c r="B1700" s="6" t="s">
        <v>14</v>
      </c>
      <c r="C1700" s="6">
        <v>1185732</v>
      </c>
      <c r="D1700" s="7">
        <v>44394</v>
      </c>
      <c r="E1700" s="6" t="s">
        <v>33</v>
      </c>
      <c r="F1700" s="6" t="s">
        <v>70</v>
      </c>
      <c r="G1700" s="6" t="s">
        <v>71</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c r="A1701" s="1"/>
      <c r="B1701" s="6" t="s">
        <v>14</v>
      </c>
      <c r="C1701" s="6">
        <v>1185732</v>
      </c>
      <c r="D1701" s="7">
        <v>44394</v>
      </c>
      <c r="E1701" s="6" t="s">
        <v>33</v>
      </c>
      <c r="F1701" s="6" t="s">
        <v>70</v>
      </c>
      <c r="G1701" s="6" t="s">
        <v>71</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c r="A1702" s="1"/>
      <c r="B1702" s="6" t="s">
        <v>14</v>
      </c>
      <c r="C1702" s="6">
        <v>1185732</v>
      </c>
      <c r="D1702" s="7">
        <v>44394</v>
      </c>
      <c r="E1702" s="6" t="s">
        <v>33</v>
      </c>
      <c r="F1702" s="6" t="s">
        <v>70</v>
      </c>
      <c r="G1702" s="6" t="s">
        <v>71</v>
      </c>
      <c r="H1702" s="6" t="s">
        <v>21</v>
      </c>
      <c r="I1702" s="8">
        <v>0.4</v>
      </c>
      <c r="J1702" s="9">
        <v>3750</v>
      </c>
      <c r="K1702" s="10">
        <f t="shared" si="12"/>
        <v>1500</v>
      </c>
      <c r="L1702" s="10">
        <f t="shared" si="13"/>
        <v>525</v>
      </c>
      <c r="M1702" s="11">
        <v>0.35</v>
      </c>
      <c r="O1702" s="16"/>
      <c r="P1702" s="14"/>
      <c r="Q1702" s="12"/>
      <c r="R1702" s="13"/>
    </row>
    <row r="1703" spans="1:18" ht="15.75" customHeight="1">
      <c r="A1703" s="1"/>
      <c r="B1703" s="6" t="s">
        <v>14</v>
      </c>
      <c r="C1703" s="6">
        <v>1185732</v>
      </c>
      <c r="D1703" s="7">
        <v>44394</v>
      </c>
      <c r="E1703" s="6" t="s">
        <v>33</v>
      </c>
      <c r="F1703" s="6" t="s">
        <v>70</v>
      </c>
      <c r="G1703" s="6" t="s">
        <v>71</v>
      </c>
      <c r="H1703" s="6" t="s">
        <v>22</v>
      </c>
      <c r="I1703" s="8">
        <v>0.45</v>
      </c>
      <c r="J1703" s="9">
        <v>5500</v>
      </c>
      <c r="K1703" s="10">
        <f t="shared" si="12"/>
        <v>2475</v>
      </c>
      <c r="L1703" s="10">
        <f t="shared" si="13"/>
        <v>1237.5</v>
      </c>
      <c r="M1703" s="11">
        <v>0.5</v>
      </c>
      <c r="O1703" s="16"/>
      <c r="P1703" s="14"/>
      <c r="Q1703" s="12"/>
      <c r="R1703" s="13"/>
    </row>
    <row r="1704" spans="1:18" ht="15.75" customHeight="1">
      <c r="A1704" s="1"/>
      <c r="B1704" s="6" t="s">
        <v>14</v>
      </c>
      <c r="C1704" s="6">
        <v>1185732</v>
      </c>
      <c r="D1704" s="7">
        <v>44426</v>
      </c>
      <c r="E1704" s="6" t="s">
        <v>33</v>
      </c>
      <c r="F1704" s="6" t="s">
        <v>70</v>
      </c>
      <c r="G1704" s="6" t="s">
        <v>71</v>
      </c>
      <c r="H1704" s="6" t="s">
        <v>17</v>
      </c>
      <c r="I1704" s="8">
        <v>0.4</v>
      </c>
      <c r="J1704" s="9">
        <v>7000</v>
      </c>
      <c r="K1704" s="10">
        <f t="shared" si="12"/>
        <v>2800</v>
      </c>
      <c r="L1704" s="10">
        <f t="shared" si="13"/>
        <v>1120</v>
      </c>
      <c r="M1704" s="11">
        <v>0.4</v>
      </c>
      <c r="O1704" s="16"/>
      <c r="P1704" s="14"/>
      <c r="Q1704" s="12"/>
      <c r="R1704" s="13"/>
    </row>
    <row r="1705" spans="1:18" ht="15.75" customHeight="1">
      <c r="A1705" s="1"/>
      <c r="B1705" s="6" t="s">
        <v>14</v>
      </c>
      <c r="C1705" s="6">
        <v>1185732</v>
      </c>
      <c r="D1705" s="7">
        <v>44426</v>
      </c>
      <c r="E1705" s="6" t="s">
        <v>33</v>
      </c>
      <c r="F1705" s="6" t="s">
        <v>70</v>
      </c>
      <c r="G1705" s="6" t="s">
        <v>71</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c r="A1706" s="1"/>
      <c r="B1706" s="6" t="s">
        <v>14</v>
      </c>
      <c r="C1706" s="6">
        <v>1185732</v>
      </c>
      <c r="D1706" s="7">
        <v>44426</v>
      </c>
      <c r="E1706" s="6" t="s">
        <v>33</v>
      </c>
      <c r="F1706" s="6" t="s">
        <v>70</v>
      </c>
      <c r="G1706" s="6" t="s">
        <v>71</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c r="A1707" s="1"/>
      <c r="B1707" s="6" t="s">
        <v>14</v>
      </c>
      <c r="C1707" s="6">
        <v>1185732</v>
      </c>
      <c r="D1707" s="7">
        <v>44426</v>
      </c>
      <c r="E1707" s="6" t="s">
        <v>33</v>
      </c>
      <c r="F1707" s="6" t="s">
        <v>70</v>
      </c>
      <c r="G1707" s="6" t="s">
        <v>71</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c r="A1708" s="1"/>
      <c r="B1708" s="6" t="s">
        <v>14</v>
      </c>
      <c r="C1708" s="6">
        <v>1185732</v>
      </c>
      <c r="D1708" s="7">
        <v>44426</v>
      </c>
      <c r="E1708" s="6" t="s">
        <v>33</v>
      </c>
      <c r="F1708" s="6" t="s">
        <v>70</v>
      </c>
      <c r="G1708" s="6" t="s">
        <v>71</v>
      </c>
      <c r="H1708" s="6" t="s">
        <v>21</v>
      </c>
      <c r="I1708" s="8">
        <v>0.35000000000000003</v>
      </c>
      <c r="J1708" s="9">
        <v>3000</v>
      </c>
      <c r="K1708" s="10">
        <f t="shared" si="12"/>
        <v>1050</v>
      </c>
      <c r="L1708" s="10">
        <f t="shared" si="13"/>
        <v>367.5</v>
      </c>
      <c r="M1708" s="11">
        <v>0.35</v>
      </c>
      <c r="O1708" s="16"/>
      <c r="P1708" s="14"/>
      <c r="Q1708" s="12"/>
      <c r="R1708" s="13"/>
    </row>
    <row r="1709" spans="1:18" ht="15.75" customHeight="1">
      <c r="A1709" s="1"/>
      <c r="B1709" s="6" t="s">
        <v>14</v>
      </c>
      <c r="C1709" s="6">
        <v>1185732</v>
      </c>
      <c r="D1709" s="7">
        <v>44426</v>
      </c>
      <c r="E1709" s="6" t="s">
        <v>33</v>
      </c>
      <c r="F1709" s="6" t="s">
        <v>70</v>
      </c>
      <c r="G1709" s="6" t="s">
        <v>71</v>
      </c>
      <c r="H1709" s="6" t="s">
        <v>22</v>
      </c>
      <c r="I1709" s="8">
        <v>0.4</v>
      </c>
      <c r="J1709" s="9">
        <v>4750</v>
      </c>
      <c r="K1709" s="10">
        <f t="shared" si="12"/>
        <v>1900</v>
      </c>
      <c r="L1709" s="10">
        <f t="shared" si="13"/>
        <v>950</v>
      </c>
      <c r="M1709" s="11">
        <v>0.5</v>
      </c>
      <c r="O1709" s="16"/>
      <c r="P1709" s="14"/>
      <c r="Q1709" s="12"/>
      <c r="R1709" s="13"/>
    </row>
    <row r="1710" spans="1:18" ht="15.75" customHeight="1">
      <c r="A1710" s="1"/>
      <c r="B1710" s="6" t="s">
        <v>14</v>
      </c>
      <c r="C1710" s="6">
        <v>1185732</v>
      </c>
      <c r="D1710" s="7">
        <v>44458</v>
      </c>
      <c r="E1710" s="6" t="s">
        <v>33</v>
      </c>
      <c r="F1710" s="6" t="s">
        <v>70</v>
      </c>
      <c r="G1710" s="6" t="s">
        <v>71</v>
      </c>
      <c r="H1710" s="6" t="s">
        <v>17</v>
      </c>
      <c r="I1710" s="8">
        <v>0.35000000000000003</v>
      </c>
      <c r="J1710" s="9">
        <v>6000</v>
      </c>
      <c r="K1710" s="10">
        <f t="shared" si="12"/>
        <v>2100</v>
      </c>
      <c r="L1710" s="10">
        <f t="shared" si="13"/>
        <v>840</v>
      </c>
      <c r="M1710" s="11">
        <v>0.4</v>
      </c>
      <c r="O1710" s="16"/>
      <c r="P1710" s="14"/>
      <c r="Q1710" s="12"/>
      <c r="R1710" s="13"/>
    </row>
    <row r="1711" spans="1:18" ht="15.75" customHeight="1">
      <c r="A1711" s="1"/>
      <c r="B1711" s="6" t="s">
        <v>14</v>
      </c>
      <c r="C1711" s="6">
        <v>1185732</v>
      </c>
      <c r="D1711" s="7">
        <v>44458</v>
      </c>
      <c r="E1711" s="6" t="s">
        <v>33</v>
      </c>
      <c r="F1711" s="6" t="s">
        <v>70</v>
      </c>
      <c r="G1711" s="6" t="s">
        <v>71</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c r="A1712" s="1"/>
      <c r="B1712" s="6" t="s">
        <v>14</v>
      </c>
      <c r="C1712" s="6">
        <v>1185732</v>
      </c>
      <c r="D1712" s="7">
        <v>44458</v>
      </c>
      <c r="E1712" s="6" t="s">
        <v>33</v>
      </c>
      <c r="F1712" s="6" t="s">
        <v>70</v>
      </c>
      <c r="G1712" s="6" t="s">
        <v>71</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c r="A1713" s="1"/>
      <c r="B1713" s="6" t="s">
        <v>14</v>
      </c>
      <c r="C1713" s="6">
        <v>1185732</v>
      </c>
      <c r="D1713" s="7">
        <v>44458</v>
      </c>
      <c r="E1713" s="6" t="s">
        <v>33</v>
      </c>
      <c r="F1713" s="6" t="s">
        <v>70</v>
      </c>
      <c r="G1713" s="6" t="s">
        <v>71</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c r="A1714" s="1"/>
      <c r="B1714" s="6" t="s">
        <v>14</v>
      </c>
      <c r="C1714" s="6">
        <v>1185732</v>
      </c>
      <c r="D1714" s="7">
        <v>44458</v>
      </c>
      <c r="E1714" s="6" t="s">
        <v>33</v>
      </c>
      <c r="F1714" s="6" t="s">
        <v>70</v>
      </c>
      <c r="G1714" s="6" t="s">
        <v>71</v>
      </c>
      <c r="H1714" s="6" t="s">
        <v>21</v>
      </c>
      <c r="I1714" s="8">
        <v>0.25</v>
      </c>
      <c r="J1714" s="9">
        <v>2750</v>
      </c>
      <c r="K1714" s="10">
        <f t="shared" si="12"/>
        <v>687.5</v>
      </c>
      <c r="L1714" s="10">
        <f t="shared" si="13"/>
        <v>240.62499999999997</v>
      </c>
      <c r="M1714" s="11">
        <v>0.35</v>
      </c>
      <c r="O1714" s="16"/>
      <c r="P1714" s="14"/>
      <c r="Q1714" s="12"/>
      <c r="R1714" s="13"/>
    </row>
    <row r="1715" spans="1:18" ht="15.75" customHeight="1">
      <c r="A1715" s="1"/>
      <c r="B1715" s="6" t="s">
        <v>14</v>
      </c>
      <c r="C1715" s="6">
        <v>1185732</v>
      </c>
      <c r="D1715" s="7">
        <v>44458</v>
      </c>
      <c r="E1715" s="6" t="s">
        <v>33</v>
      </c>
      <c r="F1715" s="6" t="s">
        <v>70</v>
      </c>
      <c r="G1715" s="6" t="s">
        <v>71</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c r="A1716" s="1"/>
      <c r="B1716" s="6" t="s">
        <v>14</v>
      </c>
      <c r="C1716" s="6">
        <v>1185732</v>
      </c>
      <c r="D1716" s="7">
        <v>44487</v>
      </c>
      <c r="E1716" s="6" t="s">
        <v>33</v>
      </c>
      <c r="F1716" s="6" t="s">
        <v>70</v>
      </c>
      <c r="G1716" s="6" t="s">
        <v>71</v>
      </c>
      <c r="H1716" s="6" t="s">
        <v>17</v>
      </c>
      <c r="I1716" s="8">
        <v>0.35</v>
      </c>
      <c r="J1716" s="9">
        <v>5250</v>
      </c>
      <c r="K1716" s="10">
        <f t="shared" si="12"/>
        <v>1837.4999999999998</v>
      </c>
      <c r="L1716" s="10">
        <f t="shared" si="13"/>
        <v>735</v>
      </c>
      <c r="M1716" s="11">
        <v>0.4</v>
      </c>
      <c r="O1716" s="16"/>
      <c r="P1716" s="14"/>
      <c r="Q1716" s="12"/>
      <c r="R1716" s="13"/>
    </row>
    <row r="1717" spans="1:18" ht="15.75" customHeight="1">
      <c r="A1717" s="1"/>
      <c r="B1717" s="6" t="s">
        <v>14</v>
      </c>
      <c r="C1717" s="6">
        <v>1185732</v>
      </c>
      <c r="D1717" s="7">
        <v>44487</v>
      </c>
      <c r="E1717" s="6" t="s">
        <v>33</v>
      </c>
      <c r="F1717" s="6" t="s">
        <v>70</v>
      </c>
      <c r="G1717" s="6" t="s">
        <v>71</v>
      </c>
      <c r="H1717" s="6" t="s">
        <v>18</v>
      </c>
      <c r="I1717" s="8">
        <v>0.25</v>
      </c>
      <c r="J1717" s="9">
        <v>3500</v>
      </c>
      <c r="K1717" s="10">
        <f t="shared" si="12"/>
        <v>875</v>
      </c>
      <c r="L1717" s="10">
        <f t="shared" si="13"/>
        <v>306.25</v>
      </c>
      <c r="M1717" s="11">
        <v>0.35</v>
      </c>
      <c r="O1717" s="16"/>
      <c r="P1717" s="14"/>
      <c r="Q1717" s="12"/>
      <c r="R1717" s="13"/>
    </row>
    <row r="1718" spans="1:18" ht="15.75" customHeight="1">
      <c r="A1718" s="1"/>
      <c r="B1718" s="6" t="s">
        <v>14</v>
      </c>
      <c r="C1718" s="6">
        <v>1185732</v>
      </c>
      <c r="D1718" s="7">
        <v>44487</v>
      </c>
      <c r="E1718" s="6" t="s">
        <v>33</v>
      </c>
      <c r="F1718" s="6" t="s">
        <v>70</v>
      </c>
      <c r="G1718" s="6" t="s">
        <v>71</v>
      </c>
      <c r="H1718" s="6" t="s">
        <v>19</v>
      </c>
      <c r="I1718" s="8">
        <v>0.25</v>
      </c>
      <c r="J1718" s="9">
        <v>2500</v>
      </c>
      <c r="K1718" s="10">
        <f t="shared" si="12"/>
        <v>625</v>
      </c>
      <c r="L1718" s="10">
        <f t="shared" si="13"/>
        <v>218.75</v>
      </c>
      <c r="M1718" s="11">
        <v>0.35</v>
      </c>
      <c r="O1718" s="16"/>
      <c r="P1718" s="14"/>
      <c r="Q1718" s="12"/>
      <c r="R1718" s="13"/>
    </row>
    <row r="1719" spans="1:18" ht="15.75" customHeight="1">
      <c r="A1719" s="1"/>
      <c r="B1719" s="6" t="s">
        <v>14</v>
      </c>
      <c r="C1719" s="6">
        <v>1185732</v>
      </c>
      <c r="D1719" s="7">
        <v>44487</v>
      </c>
      <c r="E1719" s="6" t="s">
        <v>33</v>
      </c>
      <c r="F1719" s="6" t="s">
        <v>70</v>
      </c>
      <c r="G1719" s="6" t="s">
        <v>71</v>
      </c>
      <c r="H1719" s="6" t="s">
        <v>20</v>
      </c>
      <c r="I1719" s="8">
        <v>0.25</v>
      </c>
      <c r="J1719" s="9">
        <v>2250</v>
      </c>
      <c r="K1719" s="10">
        <f t="shared" si="12"/>
        <v>562.5</v>
      </c>
      <c r="L1719" s="10">
        <f t="shared" si="13"/>
        <v>225</v>
      </c>
      <c r="M1719" s="11">
        <v>0.4</v>
      </c>
      <c r="O1719" s="16"/>
      <c r="P1719" s="14"/>
      <c r="Q1719" s="12"/>
      <c r="R1719" s="13"/>
    </row>
    <row r="1720" spans="1:18" ht="15.75" customHeight="1">
      <c r="A1720" s="1"/>
      <c r="B1720" s="6" t="s">
        <v>14</v>
      </c>
      <c r="C1720" s="6">
        <v>1185732</v>
      </c>
      <c r="D1720" s="7">
        <v>44487</v>
      </c>
      <c r="E1720" s="6" t="s">
        <v>33</v>
      </c>
      <c r="F1720" s="6" t="s">
        <v>70</v>
      </c>
      <c r="G1720" s="6" t="s">
        <v>71</v>
      </c>
      <c r="H1720" s="6" t="s">
        <v>21</v>
      </c>
      <c r="I1720" s="8">
        <v>0.35</v>
      </c>
      <c r="J1720" s="9">
        <v>2250</v>
      </c>
      <c r="K1720" s="10">
        <f t="shared" si="12"/>
        <v>787.5</v>
      </c>
      <c r="L1720" s="10">
        <f t="shared" si="13"/>
        <v>275.625</v>
      </c>
      <c r="M1720" s="11">
        <v>0.35</v>
      </c>
      <c r="O1720" s="16"/>
      <c r="P1720" s="14"/>
      <c r="Q1720" s="12"/>
      <c r="R1720" s="13"/>
    </row>
    <row r="1721" spans="1:18" ht="15.75" customHeight="1">
      <c r="A1721" s="1"/>
      <c r="B1721" s="6" t="s">
        <v>14</v>
      </c>
      <c r="C1721" s="6">
        <v>1185732</v>
      </c>
      <c r="D1721" s="7">
        <v>44487</v>
      </c>
      <c r="E1721" s="6" t="s">
        <v>33</v>
      </c>
      <c r="F1721" s="6" t="s">
        <v>70</v>
      </c>
      <c r="G1721" s="6" t="s">
        <v>71</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c r="A1722" s="1"/>
      <c r="B1722" s="6" t="s">
        <v>14</v>
      </c>
      <c r="C1722" s="6">
        <v>1185732</v>
      </c>
      <c r="D1722" s="7">
        <v>44518</v>
      </c>
      <c r="E1722" s="6" t="s">
        <v>33</v>
      </c>
      <c r="F1722" s="6" t="s">
        <v>70</v>
      </c>
      <c r="G1722" s="6" t="s">
        <v>71</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c r="A1723" s="1"/>
      <c r="B1723" s="6" t="s">
        <v>14</v>
      </c>
      <c r="C1723" s="6">
        <v>1185732</v>
      </c>
      <c r="D1723" s="7">
        <v>44518</v>
      </c>
      <c r="E1723" s="6" t="s">
        <v>33</v>
      </c>
      <c r="F1723" s="6" t="s">
        <v>70</v>
      </c>
      <c r="G1723" s="6" t="s">
        <v>71</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c r="A1724" s="1"/>
      <c r="B1724" s="6" t="s">
        <v>14</v>
      </c>
      <c r="C1724" s="6">
        <v>1185732</v>
      </c>
      <c r="D1724" s="7">
        <v>44518</v>
      </c>
      <c r="E1724" s="6" t="s">
        <v>33</v>
      </c>
      <c r="F1724" s="6" t="s">
        <v>70</v>
      </c>
      <c r="G1724" s="6" t="s">
        <v>71</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c r="A1725" s="1"/>
      <c r="B1725" s="6" t="s">
        <v>14</v>
      </c>
      <c r="C1725" s="6">
        <v>1185732</v>
      </c>
      <c r="D1725" s="7">
        <v>44518</v>
      </c>
      <c r="E1725" s="6" t="s">
        <v>33</v>
      </c>
      <c r="F1725" s="6" t="s">
        <v>70</v>
      </c>
      <c r="G1725" s="6" t="s">
        <v>71</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c r="A1726" s="1"/>
      <c r="B1726" s="6" t="s">
        <v>14</v>
      </c>
      <c r="C1726" s="6">
        <v>1185732</v>
      </c>
      <c r="D1726" s="7">
        <v>44518</v>
      </c>
      <c r="E1726" s="6" t="s">
        <v>33</v>
      </c>
      <c r="F1726" s="6" t="s">
        <v>70</v>
      </c>
      <c r="G1726" s="6" t="s">
        <v>71</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c r="A1727" s="1"/>
      <c r="B1727" s="6" t="s">
        <v>14</v>
      </c>
      <c r="C1727" s="6">
        <v>1185732</v>
      </c>
      <c r="D1727" s="7">
        <v>44518</v>
      </c>
      <c r="E1727" s="6" t="s">
        <v>33</v>
      </c>
      <c r="F1727" s="6" t="s">
        <v>70</v>
      </c>
      <c r="G1727" s="6" t="s">
        <v>71</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c r="A1728" s="1"/>
      <c r="B1728" s="6" t="s">
        <v>14</v>
      </c>
      <c r="C1728" s="6">
        <v>1185732</v>
      </c>
      <c r="D1728" s="7">
        <v>44547</v>
      </c>
      <c r="E1728" s="6" t="s">
        <v>33</v>
      </c>
      <c r="F1728" s="6" t="s">
        <v>70</v>
      </c>
      <c r="G1728" s="6" t="s">
        <v>71</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c r="A1729" s="1"/>
      <c r="B1729" s="6" t="s">
        <v>14</v>
      </c>
      <c r="C1729" s="6">
        <v>1185732</v>
      </c>
      <c r="D1729" s="7">
        <v>44547</v>
      </c>
      <c r="E1729" s="6" t="s">
        <v>33</v>
      </c>
      <c r="F1729" s="6" t="s">
        <v>70</v>
      </c>
      <c r="G1729" s="6" t="s">
        <v>71</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c r="A1730" s="1"/>
      <c r="B1730" s="6" t="s">
        <v>14</v>
      </c>
      <c r="C1730" s="6">
        <v>1185732</v>
      </c>
      <c r="D1730" s="7">
        <v>44547</v>
      </c>
      <c r="E1730" s="6" t="s">
        <v>33</v>
      </c>
      <c r="F1730" s="6" t="s">
        <v>70</v>
      </c>
      <c r="G1730" s="6" t="s">
        <v>71</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c r="A1731" s="1"/>
      <c r="B1731" s="6" t="s">
        <v>14</v>
      </c>
      <c r="C1731" s="6">
        <v>1185732</v>
      </c>
      <c r="D1731" s="7">
        <v>44547</v>
      </c>
      <c r="E1731" s="6" t="s">
        <v>33</v>
      </c>
      <c r="F1731" s="6" t="s">
        <v>70</v>
      </c>
      <c r="G1731" s="6" t="s">
        <v>71</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c r="A1732" s="1"/>
      <c r="B1732" s="6" t="s">
        <v>14</v>
      </c>
      <c r="C1732" s="6">
        <v>1185732</v>
      </c>
      <c r="D1732" s="7">
        <v>44547</v>
      </c>
      <c r="E1732" s="6" t="s">
        <v>33</v>
      </c>
      <c r="F1732" s="6" t="s">
        <v>70</v>
      </c>
      <c r="G1732" s="6" t="s">
        <v>71</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c r="A1733" s="1"/>
      <c r="B1733" s="6" t="s">
        <v>14</v>
      </c>
      <c r="C1733" s="6">
        <v>1185732</v>
      </c>
      <c r="D1733" s="7">
        <v>44547</v>
      </c>
      <c r="E1733" s="6" t="s">
        <v>33</v>
      </c>
      <c r="F1733" s="6" t="s">
        <v>70</v>
      </c>
      <c r="G1733" s="6" t="s">
        <v>71</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c r="A1734" s="1"/>
      <c r="B1734" s="6" t="s">
        <v>14</v>
      </c>
      <c r="C1734" s="6">
        <v>1185732</v>
      </c>
      <c r="D1734" s="7">
        <v>44207</v>
      </c>
      <c r="E1734" s="6" t="s">
        <v>33</v>
      </c>
      <c r="F1734" s="6" t="s">
        <v>72</v>
      </c>
      <c r="G1734" s="6" t="s">
        <v>73</v>
      </c>
      <c r="H1734" s="6" t="s">
        <v>17</v>
      </c>
      <c r="I1734" s="8">
        <v>0.25</v>
      </c>
      <c r="J1734" s="9">
        <v>6750</v>
      </c>
      <c r="K1734" s="10">
        <f t="shared" si="12"/>
        <v>1687.5</v>
      </c>
      <c r="L1734" s="10">
        <f t="shared" si="13"/>
        <v>675</v>
      </c>
      <c r="M1734" s="11">
        <v>0.4</v>
      </c>
      <c r="O1734" s="16"/>
      <c r="P1734" s="14"/>
      <c r="Q1734" s="12"/>
      <c r="R1734" s="13"/>
    </row>
    <row r="1735" spans="1:18" ht="15.75" customHeight="1">
      <c r="A1735" s="1"/>
      <c r="B1735" s="6" t="s">
        <v>14</v>
      </c>
      <c r="C1735" s="6">
        <v>1185732</v>
      </c>
      <c r="D1735" s="7">
        <v>44207</v>
      </c>
      <c r="E1735" s="6" t="s">
        <v>33</v>
      </c>
      <c r="F1735" s="6" t="s">
        <v>72</v>
      </c>
      <c r="G1735" s="6" t="s">
        <v>73</v>
      </c>
      <c r="H1735" s="6" t="s">
        <v>18</v>
      </c>
      <c r="I1735" s="8">
        <v>0.25</v>
      </c>
      <c r="J1735" s="9">
        <v>4750</v>
      </c>
      <c r="K1735" s="10">
        <f t="shared" si="12"/>
        <v>1187.5</v>
      </c>
      <c r="L1735" s="10">
        <f t="shared" si="13"/>
        <v>415.625</v>
      </c>
      <c r="M1735" s="11">
        <v>0.35</v>
      </c>
      <c r="O1735" s="16"/>
      <c r="P1735" s="14"/>
      <c r="Q1735" s="12"/>
      <c r="R1735" s="13"/>
    </row>
    <row r="1736" spans="1:18" ht="15.75" customHeight="1">
      <c r="A1736" s="1"/>
      <c r="B1736" s="6" t="s">
        <v>14</v>
      </c>
      <c r="C1736" s="6">
        <v>1185732</v>
      </c>
      <c r="D1736" s="7">
        <v>44207</v>
      </c>
      <c r="E1736" s="6" t="s">
        <v>33</v>
      </c>
      <c r="F1736" s="6" t="s">
        <v>72</v>
      </c>
      <c r="G1736" s="6" t="s">
        <v>73</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c r="A1737" s="1"/>
      <c r="B1737" s="6" t="s">
        <v>14</v>
      </c>
      <c r="C1737" s="6">
        <v>1185732</v>
      </c>
      <c r="D1737" s="7">
        <v>44207</v>
      </c>
      <c r="E1737" s="6" t="s">
        <v>33</v>
      </c>
      <c r="F1737" s="6" t="s">
        <v>72</v>
      </c>
      <c r="G1737" s="6" t="s">
        <v>73</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c r="A1738" s="1"/>
      <c r="B1738" s="6" t="s">
        <v>14</v>
      </c>
      <c r="C1738" s="6">
        <v>1185732</v>
      </c>
      <c r="D1738" s="7">
        <v>44207</v>
      </c>
      <c r="E1738" s="6" t="s">
        <v>33</v>
      </c>
      <c r="F1738" s="6" t="s">
        <v>72</v>
      </c>
      <c r="G1738" s="6" t="s">
        <v>73</v>
      </c>
      <c r="H1738" s="6" t="s">
        <v>21</v>
      </c>
      <c r="I1738" s="8">
        <v>0.35</v>
      </c>
      <c r="J1738" s="9">
        <v>3750</v>
      </c>
      <c r="K1738" s="10">
        <f t="shared" si="12"/>
        <v>1312.5</v>
      </c>
      <c r="L1738" s="10">
        <f t="shared" si="13"/>
        <v>459.37499999999994</v>
      </c>
      <c r="M1738" s="11">
        <v>0.35</v>
      </c>
      <c r="O1738" s="16"/>
      <c r="P1738" s="14"/>
      <c r="Q1738" s="12"/>
      <c r="R1738" s="13"/>
    </row>
    <row r="1739" spans="1:18" ht="15.75" customHeight="1">
      <c r="A1739" s="1"/>
      <c r="B1739" s="6" t="s">
        <v>14</v>
      </c>
      <c r="C1739" s="6">
        <v>1185732</v>
      </c>
      <c r="D1739" s="7">
        <v>44207</v>
      </c>
      <c r="E1739" s="6" t="s">
        <v>33</v>
      </c>
      <c r="F1739" s="6" t="s">
        <v>72</v>
      </c>
      <c r="G1739" s="6" t="s">
        <v>73</v>
      </c>
      <c r="H1739" s="6" t="s">
        <v>22</v>
      </c>
      <c r="I1739" s="8">
        <v>0.25</v>
      </c>
      <c r="J1739" s="9">
        <v>4750</v>
      </c>
      <c r="K1739" s="10">
        <f t="shared" si="12"/>
        <v>1187.5</v>
      </c>
      <c r="L1739" s="10">
        <f t="shared" si="13"/>
        <v>593.75</v>
      </c>
      <c r="M1739" s="11">
        <v>0.5</v>
      </c>
      <c r="O1739" s="16"/>
      <c r="P1739" s="14"/>
      <c r="Q1739" s="12"/>
      <c r="R1739" s="13"/>
    </row>
    <row r="1740" spans="1:18" ht="15.75" customHeight="1">
      <c r="A1740" s="1"/>
      <c r="B1740" s="6" t="s">
        <v>14</v>
      </c>
      <c r="C1740" s="6">
        <v>1185732</v>
      </c>
      <c r="D1740" s="7">
        <v>44238</v>
      </c>
      <c r="E1740" s="6" t="s">
        <v>33</v>
      </c>
      <c r="F1740" s="6" t="s">
        <v>72</v>
      </c>
      <c r="G1740" s="6" t="s">
        <v>73</v>
      </c>
      <c r="H1740" s="6" t="s">
        <v>17</v>
      </c>
      <c r="I1740" s="8">
        <v>0.25</v>
      </c>
      <c r="J1740" s="9">
        <v>7250</v>
      </c>
      <c r="K1740" s="10">
        <f t="shared" si="12"/>
        <v>1812.5</v>
      </c>
      <c r="L1740" s="10">
        <f t="shared" si="13"/>
        <v>725</v>
      </c>
      <c r="M1740" s="11">
        <v>0.4</v>
      </c>
      <c r="O1740" s="16"/>
      <c r="P1740" s="14"/>
      <c r="Q1740" s="12"/>
      <c r="R1740" s="13"/>
    </row>
    <row r="1741" spans="1:18" ht="15.75" customHeight="1">
      <c r="A1741" s="1"/>
      <c r="B1741" s="6" t="s">
        <v>14</v>
      </c>
      <c r="C1741" s="6">
        <v>1185732</v>
      </c>
      <c r="D1741" s="7">
        <v>44238</v>
      </c>
      <c r="E1741" s="6" t="s">
        <v>33</v>
      </c>
      <c r="F1741" s="6" t="s">
        <v>72</v>
      </c>
      <c r="G1741" s="6" t="s">
        <v>73</v>
      </c>
      <c r="H1741" s="6" t="s">
        <v>18</v>
      </c>
      <c r="I1741" s="8">
        <v>0.25</v>
      </c>
      <c r="J1741" s="9">
        <v>3750</v>
      </c>
      <c r="K1741" s="10">
        <f t="shared" si="12"/>
        <v>937.5</v>
      </c>
      <c r="L1741" s="10">
        <f t="shared" si="13"/>
        <v>328.125</v>
      </c>
      <c r="M1741" s="11">
        <v>0.35</v>
      </c>
      <c r="O1741" s="16"/>
      <c r="P1741" s="14"/>
      <c r="Q1741" s="12"/>
      <c r="R1741" s="13"/>
    </row>
    <row r="1742" spans="1:18" ht="15.75" customHeight="1">
      <c r="A1742" s="1"/>
      <c r="B1742" s="6" t="s">
        <v>14</v>
      </c>
      <c r="C1742" s="6">
        <v>1185732</v>
      </c>
      <c r="D1742" s="7">
        <v>44238</v>
      </c>
      <c r="E1742" s="6" t="s">
        <v>33</v>
      </c>
      <c r="F1742" s="6" t="s">
        <v>72</v>
      </c>
      <c r="G1742" s="6" t="s">
        <v>73</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c r="A1743" s="1"/>
      <c r="B1743" s="6" t="s">
        <v>14</v>
      </c>
      <c r="C1743" s="6">
        <v>1185732</v>
      </c>
      <c r="D1743" s="7">
        <v>44238</v>
      </c>
      <c r="E1743" s="6" t="s">
        <v>33</v>
      </c>
      <c r="F1743" s="6" t="s">
        <v>72</v>
      </c>
      <c r="G1743" s="6" t="s">
        <v>73</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c r="A1744" s="1"/>
      <c r="B1744" s="6" t="s">
        <v>14</v>
      </c>
      <c r="C1744" s="6">
        <v>1185732</v>
      </c>
      <c r="D1744" s="7">
        <v>44238</v>
      </c>
      <c r="E1744" s="6" t="s">
        <v>33</v>
      </c>
      <c r="F1744" s="6" t="s">
        <v>72</v>
      </c>
      <c r="G1744" s="6" t="s">
        <v>73</v>
      </c>
      <c r="H1744" s="6" t="s">
        <v>21</v>
      </c>
      <c r="I1744" s="8">
        <v>0.35</v>
      </c>
      <c r="J1744" s="9">
        <v>3750</v>
      </c>
      <c r="K1744" s="10">
        <f t="shared" si="12"/>
        <v>1312.5</v>
      </c>
      <c r="L1744" s="10">
        <f t="shared" si="13"/>
        <v>459.37499999999994</v>
      </c>
      <c r="M1744" s="11">
        <v>0.35</v>
      </c>
      <c r="O1744" s="16"/>
      <c r="P1744" s="14"/>
      <c r="Q1744" s="12"/>
      <c r="R1744" s="13"/>
    </row>
    <row r="1745" spans="1:18" ht="15.75" customHeight="1">
      <c r="A1745" s="1"/>
      <c r="B1745" s="6" t="s">
        <v>14</v>
      </c>
      <c r="C1745" s="6">
        <v>1185732</v>
      </c>
      <c r="D1745" s="7">
        <v>44238</v>
      </c>
      <c r="E1745" s="6" t="s">
        <v>33</v>
      </c>
      <c r="F1745" s="6" t="s">
        <v>72</v>
      </c>
      <c r="G1745" s="6" t="s">
        <v>73</v>
      </c>
      <c r="H1745" s="6" t="s">
        <v>22</v>
      </c>
      <c r="I1745" s="8">
        <v>0.25</v>
      </c>
      <c r="J1745" s="9">
        <v>4500</v>
      </c>
      <c r="K1745" s="10">
        <f t="shared" si="12"/>
        <v>1125</v>
      </c>
      <c r="L1745" s="10">
        <f t="shared" si="13"/>
        <v>562.5</v>
      </c>
      <c r="M1745" s="11">
        <v>0.5</v>
      </c>
      <c r="O1745" s="16"/>
      <c r="P1745" s="14"/>
      <c r="Q1745" s="12"/>
      <c r="R1745" s="13"/>
    </row>
    <row r="1746" spans="1:18" ht="15.75" customHeight="1">
      <c r="A1746" s="1"/>
      <c r="B1746" s="6" t="s">
        <v>14</v>
      </c>
      <c r="C1746" s="6">
        <v>1185732</v>
      </c>
      <c r="D1746" s="7">
        <v>44265</v>
      </c>
      <c r="E1746" s="6" t="s">
        <v>33</v>
      </c>
      <c r="F1746" s="6" t="s">
        <v>72</v>
      </c>
      <c r="G1746" s="6" t="s">
        <v>73</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c r="A1747" s="1"/>
      <c r="B1747" s="6" t="s">
        <v>14</v>
      </c>
      <c r="C1747" s="6">
        <v>1185732</v>
      </c>
      <c r="D1747" s="7">
        <v>44265</v>
      </c>
      <c r="E1747" s="6" t="s">
        <v>33</v>
      </c>
      <c r="F1747" s="6" t="s">
        <v>72</v>
      </c>
      <c r="G1747" s="6" t="s">
        <v>73</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c r="A1748" s="1"/>
      <c r="B1748" s="6" t="s">
        <v>14</v>
      </c>
      <c r="C1748" s="6">
        <v>1185732</v>
      </c>
      <c r="D1748" s="7">
        <v>44265</v>
      </c>
      <c r="E1748" s="6" t="s">
        <v>33</v>
      </c>
      <c r="F1748" s="6" t="s">
        <v>72</v>
      </c>
      <c r="G1748" s="6" t="s">
        <v>73</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c r="A1749" s="1"/>
      <c r="B1749" s="6" t="s">
        <v>14</v>
      </c>
      <c r="C1749" s="6">
        <v>1185732</v>
      </c>
      <c r="D1749" s="7">
        <v>44265</v>
      </c>
      <c r="E1749" s="6" t="s">
        <v>33</v>
      </c>
      <c r="F1749" s="6" t="s">
        <v>72</v>
      </c>
      <c r="G1749" s="6" t="s">
        <v>73</v>
      </c>
      <c r="H1749" s="6" t="s">
        <v>20</v>
      </c>
      <c r="I1749" s="8">
        <v>0.25</v>
      </c>
      <c r="J1749" s="9">
        <v>2500</v>
      </c>
      <c r="K1749" s="10">
        <f t="shared" si="12"/>
        <v>625</v>
      </c>
      <c r="L1749" s="10">
        <f t="shared" si="13"/>
        <v>250</v>
      </c>
      <c r="M1749" s="11">
        <v>0.4</v>
      </c>
      <c r="O1749" s="16"/>
      <c r="P1749" s="14"/>
      <c r="Q1749" s="12"/>
      <c r="R1749" s="13"/>
    </row>
    <row r="1750" spans="1:18" ht="15.75" customHeight="1">
      <c r="A1750" s="1"/>
      <c r="B1750" s="6" t="s">
        <v>14</v>
      </c>
      <c r="C1750" s="6">
        <v>1185732</v>
      </c>
      <c r="D1750" s="7">
        <v>44265</v>
      </c>
      <c r="E1750" s="6" t="s">
        <v>33</v>
      </c>
      <c r="F1750" s="6" t="s">
        <v>72</v>
      </c>
      <c r="G1750" s="6" t="s">
        <v>73</v>
      </c>
      <c r="H1750" s="6" t="s">
        <v>21</v>
      </c>
      <c r="I1750" s="8">
        <v>0.4</v>
      </c>
      <c r="J1750" s="9">
        <v>3000</v>
      </c>
      <c r="K1750" s="10">
        <f t="shared" si="12"/>
        <v>1200</v>
      </c>
      <c r="L1750" s="10">
        <f t="shared" si="13"/>
        <v>420</v>
      </c>
      <c r="M1750" s="11">
        <v>0.35</v>
      </c>
      <c r="O1750" s="16"/>
      <c r="P1750" s="14"/>
      <c r="Q1750" s="12"/>
      <c r="R1750" s="13"/>
    </row>
    <row r="1751" spans="1:18" ht="15.75" customHeight="1">
      <c r="A1751" s="1"/>
      <c r="B1751" s="6" t="s">
        <v>14</v>
      </c>
      <c r="C1751" s="6">
        <v>1185732</v>
      </c>
      <c r="D1751" s="7">
        <v>44265</v>
      </c>
      <c r="E1751" s="6" t="s">
        <v>33</v>
      </c>
      <c r="F1751" s="6" t="s">
        <v>72</v>
      </c>
      <c r="G1751" s="6" t="s">
        <v>73</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c r="A1752" s="1"/>
      <c r="B1752" s="6" t="s">
        <v>14</v>
      </c>
      <c r="C1752" s="6">
        <v>1185732</v>
      </c>
      <c r="D1752" s="7">
        <v>44297</v>
      </c>
      <c r="E1752" s="6" t="s">
        <v>33</v>
      </c>
      <c r="F1752" s="6" t="s">
        <v>72</v>
      </c>
      <c r="G1752" s="6" t="s">
        <v>73</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c r="A1753" s="1"/>
      <c r="B1753" s="6" t="s">
        <v>14</v>
      </c>
      <c r="C1753" s="6">
        <v>1185732</v>
      </c>
      <c r="D1753" s="7">
        <v>44297</v>
      </c>
      <c r="E1753" s="6" t="s">
        <v>33</v>
      </c>
      <c r="F1753" s="6" t="s">
        <v>72</v>
      </c>
      <c r="G1753" s="6" t="s">
        <v>73</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c r="A1754" s="1"/>
      <c r="B1754" s="6" t="s">
        <v>14</v>
      </c>
      <c r="C1754" s="6">
        <v>1185732</v>
      </c>
      <c r="D1754" s="7">
        <v>44297</v>
      </c>
      <c r="E1754" s="6" t="s">
        <v>33</v>
      </c>
      <c r="F1754" s="6" t="s">
        <v>72</v>
      </c>
      <c r="G1754" s="6" t="s">
        <v>73</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c r="A1755" s="1"/>
      <c r="B1755" s="6" t="s">
        <v>14</v>
      </c>
      <c r="C1755" s="6">
        <v>1185732</v>
      </c>
      <c r="D1755" s="7">
        <v>44297</v>
      </c>
      <c r="E1755" s="6" t="s">
        <v>33</v>
      </c>
      <c r="F1755" s="6" t="s">
        <v>72</v>
      </c>
      <c r="G1755" s="6" t="s">
        <v>73</v>
      </c>
      <c r="H1755" s="6" t="s">
        <v>20</v>
      </c>
      <c r="I1755" s="8">
        <v>0.2</v>
      </c>
      <c r="J1755" s="9">
        <v>2500</v>
      </c>
      <c r="K1755" s="10">
        <f t="shared" si="12"/>
        <v>500</v>
      </c>
      <c r="L1755" s="10">
        <f t="shared" si="13"/>
        <v>200</v>
      </c>
      <c r="M1755" s="11">
        <v>0.4</v>
      </c>
      <c r="O1755" s="16"/>
      <c r="P1755" s="14"/>
      <c r="Q1755" s="12"/>
      <c r="R1755" s="13"/>
    </row>
    <row r="1756" spans="1:18" ht="15.75" customHeight="1">
      <c r="A1756" s="1"/>
      <c r="B1756" s="6" t="s">
        <v>14</v>
      </c>
      <c r="C1756" s="6">
        <v>1185732</v>
      </c>
      <c r="D1756" s="7">
        <v>44297</v>
      </c>
      <c r="E1756" s="6" t="s">
        <v>33</v>
      </c>
      <c r="F1756" s="6" t="s">
        <v>72</v>
      </c>
      <c r="G1756" s="6" t="s">
        <v>73</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c r="A1757" s="1"/>
      <c r="B1757" s="6" t="s">
        <v>14</v>
      </c>
      <c r="C1757" s="6">
        <v>1185732</v>
      </c>
      <c r="D1757" s="7">
        <v>44297</v>
      </c>
      <c r="E1757" s="6" t="s">
        <v>33</v>
      </c>
      <c r="F1757" s="6" t="s">
        <v>72</v>
      </c>
      <c r="G1757" s="6" t="s">
        <v>73</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c r="A1758" s="1"/>
      <c r="B1758" s="6" t="s">
        <v>14</v>
      </c>
      <c r="C1758" s="6">
        <v>1185732</v>
      </c>
      <c r="D1758" s="7">
        <v>44328</v>
      </c>
      <c r="E1758" s="6" t="s">
        <v>33</v>
      </c>
      <c r="F1758" s="6" t="s">
        <v>72</v>
      </c>
      <c r="G1758" s="6" t="s">
        <v>73</v>
      </c>
      <c r="H1758" s="6" t="s">
        <v>17</v>
      </c>
      <c r="I1758" s="8">
        <v>0.35000000000000003</v>
      </c>
      <c r="J1758" s="9">
        <v>6700</v>
      </c>
      <c r="K1758" s="10">
        <f t="shared" si="12"/>
        <v>2345</v>
      </c>
      <c r="L1758" s="10">
        <f t="shared" si="13"/>
        <v>938</v>
      </c>
      <c r="M1758" s="11">
        <v>0.4</v>
      </c>
      <c r="O1758" s="16"/>
      <c r="P1758" s="14"/>
      <c r="Q1758" s="12"/>
      <c r="R1758" s="13"/>
    </row>
    <row r="1759" spans="1:18" ht="15.75" customHeight="1">
      <c r="A1759" s="1"/>
      <c r="B1759" s="6" t="s">
        <v>14</v>
      </c>
      <c r="C1759" s="6">
        <v>1185732</v>
      </c>
      <c r="D1759" s="7">
        <v>44328</v>
      </c>
      <c r="E1759" s="6" t="s">
        <v>33</v>
      </c>
      <c r="F1759" s="6" t="s">
        <v>72</v>
      </c>
      <c r="G1759" s="6" t="s">
        <v>73</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c r="A1760" s="1"/>
      <c r="B1760" s="6" t="s">
        <v>14</v>
      </c>
      <c r="C1760" s="6">
        <v>1185732</v>
      </c>
      <c r="D1760" s="7">
        <v>44328</v>
      </c>
      <c r="E1760" s="6" t="s">
        <v>33</v>
      </c>
      <c r="F1760" s="6" t="s">
        <v>72</v>
      </c>
      <c r="G1760" s="6" t="s">
        <v>73</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c r="A1761" s="1"/>
      <c r="B1761" s="6" t="s">
        <v>14</v>
      </c>
      <c r="C1761" s="6">
        <v>1185732</v>
      </c>
      <c r="D1761" s="7">
        <v>44328</v>
      </c>
      <c r="E1761" s="6" t="s">
        <v>33</v>
      </c>
      <c r="F1761" s="6" t="s">
        <v>72</v>
      </c>
      <c r="G1761" s="6" t="s">
        <v>73</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c r="A1762" s="1"/>
      <c r="B1762" s="6" t="s">
        <v>14</v>
      </c>
      <c r="C1762" s="6">
        <v>1185732</v>
      </c>
      <c r="D1762" s="7">
        <v>44328</v>
      </c>
      <c r="E1762" s="6" t="s">
        <v>33</v>
      </c>
      <c r="F1762" s="6" t="s">
        <v>72</v>
      </c>
      <c r="G1762" s="6" t="s">
        <v>73</v>
      </c>
      <c r="H1762" s="6" t="s">
        <v>21</v>
      </c>
      <c r="I1762" s="8">
        <v>0.39999999999999997</v>
      </c>
      <c r="J1762" s="9">
        <v>3000</v>
      </c>
      <c r="K1762" s="10">
        <f t="shared" si="12"/>
        <v>1200</v>
      </c>
      <c r="L1762" s="10">
        <f t="shared" si="13"/>
        <v>420</v>
      </c>
      <c r="M1762" s="11">
        <v>0.35</v>
      </c>
      <c r="O1762" s="16"/>
      <c r="P1762" s="14"/>
      <c r="Q1762" s="12"/>
      <c r="R1762" s="13"/>
    </row>
    <row r="1763" spans="1:18" ht="15.75" customHeight="1">
      <c r="A1763" s="1"/>
      <c r="B1763" s="6" t="s">
        <v>14</v>
      </c>
      <c r="C1763" s="6">
        <v>1185732</v>
      </c>
      <c r="D1763" s="7">
        <v>44328</v>
      </c>
      <c r="E1763" s="6" t="s">
        <v>33</v>
      </c>
      <c r="F1763" s="6" t="s">
        <v>72</v>
      </c>
      <c r="G1763" s="6" t="s">
        <v>73</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c r="A1764" s="1"/>
      <c r="B1764" s="6" t="s">
        <v>14</v>
      </c>
      <c r="C1764" s="6">
        <v>1185732</v>
      </c>
      <c r="D1764" s="7">
        <v>44358</v>
      </c>
      <c r="E1764" s="6" t="s">
        <v>33</v>
      </c>
      <c r="F1764" s="6" t="s">
        <v>72</v>
      </c>
      <c r="G1764" s="6" t="s">
        <v>73</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c r="A1765" s="1"/>
      <c r="B1765" s="6" t="s">
        <v>14</v>
      </c>
      <c r="C1765" s="6">
        <v>1185732</v>
      </c>
      <c r="D1765" s="7">
        <v>44358</v>
      </c>
      <c r="E1765" s="6" t="s">
        <v>33</v>
      </c>
      <c r="F1765" s="6" t="s">
        <v>72</v>
      </c>
      <c r="G1765" s="6" t="s">
        <v>73</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c r="A1766" s="1"/>
      <c r="B1766" s="6" t="s">
        <v>14</v>
      </c>
      <c r="C1766" s="6">
        <v>1185732</v>
      </c>
      <c r="D1766" s="7">
        <v>44358</v>
      </c>
      <c r="E1766" s="6" t="s">
        <v>33</v>
      </c>
      <c r="F1766" s="6" t="s">
        <v>72</v>
      </c>
      <c r="G1766" s="6" t="s">
        <v>73</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c r="A1767" s="1"/>
      <c r="B1767" s="6" t="s">
        <v>14</v>
      </c>
      <c r="C1767" s="6">
        <v>1185732</v>
      </c>
      <c r="D1767" s="7">
        <v>44358</v>
      </c>
      <c r="E1767" s="6" t="s">
        <v>33</v>
      </c>
      <c r="F1767" s="6" t="s">
        <v>72</v>
      </c>
      <c r="G1767" s="6" t="s">
        <v>73</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c r="A1768" s="1"/>
      <c r="B1768" s="6" t="s">
        <v>14</v>
      </c>
      <c r="C1768" s="6">
        <v>1185732</v>
      </c>
      <c r="D1768" s="7">
        <v>44358</v>
      </c>
      <c r="E1768" s="6" t="s">
        <v>33</v>
      </c>
      <c r="F1768" s="6" t="s">
        <v>72</v>
      </c>
      <c r="G1768" s="6" t="s">
        <v>73</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c r="A1769" s="1"/>
      <c r="B1769" s="6" t="s">
        <v>14</v>
      </c>
      <c r="C1769" s="6">
        <v>1185732</v>
      </c>
      <c r="D1769" s="7">
        <v>44358</v>
      </c>
      <c r="E1769" s="6" t="s">
        <v>33</v>
      </c>
      <c r="F1769" s="6" t="s">
        <v>72</v>
      </c>
      <c r="G1769" s="6" t="s">
        <v>73</v>
      </c>
      <c r="H1769" s="6" t="s">
        <v>22</v>
      </c>
      <c r="I1769" s="8">
        <v>0.4</v>
      </c>
      <c r="J1769" s="9">
        <v>5750</v>
      </c>
      <c r="K1769" s="10">
        <f t="shared" si="12"/>
        <v>2300</v>
      </c>
      <c r="L1769" s="10">
        <f t="shared" si="13"/>
        <v>1150</v>
      </c>
      <c r="M1769" s="11">
        <v>0.5</v>
      </c>
      <c r="O1769" s="16"/>
      <c r="P1769" s="14"/>
      <c r="Q1769" s="12"/>
      <c r="R1769" s="13"/>
    </row>
    <row r="1770" spans="1:18" ht="15.75" customHeight="1">
      <c r="A1770" s="1"/>
      <c r="B1770" s="6" t="s">
        <v>14</v>
      </c>
      <c r="C1770" s="6">
        <v>1185732</v>
      </c>
      <c r="D1770" s="7">
        <v>44387</v>
      </c>
      <c r="E1770" s="6" t="s">
        <v>33</v>
      </c>
      <c r="F1770" s="6" t="s">
        <v>72</v>
      </c>
      <c r="G1770" s="6" t="s">
        <v>73</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c r="A1771" s="1"/>
      <c r="B1771" s="6" t="s">
        <v>14</v>
      </c>
      <c r="C1771" s="6">
        <v>1185732</v>
      </c>
      <c r="D1771" s="7">
        <v>44387</v>
      </c>
      <c r="E1771" s="6" t="s">
        <v>33</v>
      </c>
      <c r="F1771" s="6" t="s">
        <v>72</v>
      </c>
      <c r="G1771" s="6" t="s">
        <v>73</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c r="A1772" s="1"/>
      <c r="B1772" s="6" t="s">
        <v>14</v>
      </c>
      <c r="C1772" s="6">
        <v>1185732</v>
      </c>
      <c r="D1772" s="7">
        <v>44387</v>
      </c>
      <c r="E1772" s="6" t="s">
        <v>33</v>
      </c>
      <c r="F1772" s="6" t="s">
        <v>72</v>
      </c>
      <c r="G1772" s="6" t="s">
        <v>73</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c r="A1773" s="1"/>
      <c r="B1773" s="6" t="s">
        <v>14</v>
      </c>
      <c r="C1773" s="6">
        <v>1185732</v>
      </c>
      <c r="D1773" s="7">
        <v>44387</v>
      </c>
      <c r="E1773" s="6" t="s">
        <v>33</v>
      </c>
      <c r="F1773" s="6" t="s">
        <v>72</v>
      </c>
      <c r="G1773" s="6" t="s">
        <v>73</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c r="A1774" s="1"/>
      <c r="B1774" s="6" t="s">
        <v>14</v>
      </c>
      <c r="C1774" s="6">
        <v>1185732</v>
      </c>
      <c r="D1774" s="7">
        <v>44387</v>
      </c>
      <c r="E1774" s="6" t="s">
        <v>33</v>
      </c>
      <c r="F1774" s="6" t="s">
        <v>72</v>
      </c>
      <c r="G1774" s="6" t="s">
        <v>73</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c r="A1775" s="1"/>
      <c r="B1775" s="6" t="s">
        <v>14</v>
      </c>
      <c r="C1775" s="6">
        <v>1185732</v>
      </c>
      <c r="D1775" s="7">
        <v>44387</v>
      </c>
      <c r="E1775" s="6" t="s">
        <v>33</v>
      </c>
      <c r="F1775" s="6" t="s">
        <v>72</v>
      </c>
      <c r="G1775" s="6" t="s">
        <v>73</v>
      </c>
      <c r="H1775" s="6" t="s">
        <v>22</v>
      </c>
      <c r="I1775" s="8">
        <v>0.4</v>
      </c>
      <c r="J1775" s="9">
        <v>6000</v>
      </c>
      <c r="K1775" s="10">
        <f t="shared" si="12"/>
        <v>2400</v>
      </c>
      <c r="L1775" s="10">
        <f t="shared" si="13"/>
        <v>1200</v>
      </c>
      <c r="M1775" s="11">
        <v>0.5</v>
      </c>
      <c r="O1775" s="16"/>
      <c r="P1775" s="14"/>
      <c r="Q1775" s="12"/>
      <c r="R1775" s="13"/>
    </row>
    <row r="1776" spans="1:18" ht="15.75" customHeight="1">
      <c r="A1776" s="1"/>
      <c r="B1776" s="6" t="s">
        <v>14</v>
      </c>
      <c r="C1776" s="6">
        <v>1185732</v>
      </c>
      <c r="D1776" s="7">
        <v>44419</v>
      </c>
      <c r="E1776" s="6" t="s">
        <v>33</v>
      </c>
      <c r="F1776" s="6" t="s">
        <v>72</v>
      </c>
      <c r="G1776" s="6" t="s">
        <v>73</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c r="A1777" s="1"/>
      <c r="B1777" s="6" t="s">
        <v>14</v>
      </c>
      <c r="C1777" s="6">
        <v>1185732</v>
      </c>
      <c r="D1777" s="7">
        <v>44419</v>
      </c>
      <c r="E1777" s="6" t="s">
        <v>33</v>
      </c>
      <c r="F1777" s="6" t="s">
        <v>72</v>
      </c>
      <c r="G1777" s="6" t="s">
        <v>73</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c r="A1778" s="1"/>
      <c r="B1778" s="6" t="s">
        <v>14</v>
      </c>
      <c r="C1778" s="6">
        <v>1185732</v>
      </c>
      <c r="D1778" s="7">
        <v>44419</v>
      </c>
      <c r="E1778" s="6" t="s">
        <v>33</v>
      </c>
      <c r="F1778" s="6" t="s">
        <v>72</v>
      </c>
      <c r="G1778" s="6" t="s">
        <v>73</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c r="A1779" s="1"/>
      <c r="B1779" s="6" t="s">
        <v>14</v>
      </c>
      <c r="C1779" s="6">
        <v>1185732</v>
      </c>
      <c r="D1779" s="7">
        <v>44419</v>
      </c>
      <c r="E1779" s="6" t="s">
        <v>33</v>
      </c>
      <c r="F1779" s="6" t="s">
        <v>72</v>
      </c>
      <c r="G1779" s="6" t="s">
        <v>73</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c r="A1780" s="1"/>
      <c r="B1780" s="6" t="s">
        <v>14</v>
      </c>
      <c r="C1780" s="6">
        <v>1185732</v>
      </c>
      <c r="D1780" s="7">
        <v>44419</v>
      </c>
      <c r="E1780" s="6" t="s">
        <v>33</v>
      </c>
      <c r="F1780" s="6" t="s">
        <v>72</v>
      </c>
      <c r="G1780" s="6" t="s">
        <v>73</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c r="A1781" s="1"/>
      <c r="B1781" s="6" t="s">
        <v>14</v>
      </c>
      <c r="C1781" s="6">
        <v>1185732</v>
      </c>
      <c r="D1781" s="7">
        <v>44419</v>
      </c>
      <c r="E1781" s="6" t="s">
        <v>33</v>
      </c>
      <c r="F1781" s="6" t="s">
        <v>72</v>
      </c>
      <c r="G1781" s="6" t="s">
        <v>73</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c r="A1782" s="1"/>
      <c r="B1782" s="6" t="s">
        <v>14</v>
      </c>
      <c r="C1782" s="6">
        <v>1185732</v>
      </c>
      <c r="D1782" s="7">
        <v>44451</v>
      </c>
      <c r="E1782" s="6" t="s">
        <v>33</v>
      </c>
      <c r="F1782" s="6" t="s">
        <v>72</v>
      </c>
      <c r="G1782" s="6" t="s">
        <v>73</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c r="A1783" s="1"/>
      <c r="B1783" s="6" t="s">
        <v>14</v>
      </c>
      <c r="C1783" s="6">
        <v>1185732</v>
      </c>
      <c r="D1783" s="7">
        <v>44451</v>
      </c>
      <c r="E1783" s="6" t="s">
        <v>33</v>
      </c>
      <c r="F1783" s="6" t="s">
        <v>72</v>
      </c>
      <c r="G1783" s="6" t="s">
        <v>73</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c r="A1784" s="1"/>
      <c r="B1784" s="6" t="s">
        <v>14</v>
      </c>
      <c r="C1784" s="6">
        <v>1185732</v>
      </c>
      <c r="D1784" s="7">
        <v>44451</v>
      </c>
      <c r="E1784" s="6" t="s">
        <v>33</v>
      </c>
      <c r="F1784" s="6" t="s">
        <v>72</v>
      </c>
      <c r="G1784" s="6" t="s">
        <v>73</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c r="A1785" s="1"/>
      <c r="B1785" s="6" t="s">
        <v>14</v>
      </c>
      <c r="C1785" s="6">
        <v>1185732</v>
      </c>
      <c r="D1785" s="7">
        <v>44451</v>
      </c>
      <c r="E1785" s="6" t="s">
        <v>33</v>
      </c>
      <c r="F1785" s="6" t="s">
        <v>72</v>
      </c>
      <c r="G1785" s="6" t="s">
        <v>73</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c r="A1786" s="1"/>
      <c r="B1786" s="6" t="s">
        <v>14</v>
      </c>
      <c r="C1786" s="6">
        <v>1185732</v>
      </c>
      <c r="D1786" s="7">
        <v>44451</v>
      </c>
      <c r="E1786" s="6" t="s">
        <v>33</v>
      </c>
      <c r="F1786" s="6" t="s">
        <v>72</v>
      </c>
      <c r="G1786" s="6" t="s">
        <v>73</v>
      </c>
      <c r="H1786" s="6" t="s">
        <v>21</v>
      </c>
      <c r="I1786" s="8">
        <v>0.2</v>
      </c>
      <c r="J1786" s="9">
        <v>3250</v>
      </c>
      <c r="K1786" s="10">
        <f t="shared" si="12"/>
        <v>650</v>
      </c>
      <c r="L1786" s="10">
        <f t="shared" si="13"/>
        <v>227.49999999999997</v>
      </c>
      <c r="M1786" s="11">
        <v>0.35</v>
      </c>
      <c r="O1786" s="16"/>
      <c r="P1786" s="14"/>
      <c r="Q1786" s="12"/>
      <c r="R1786" s="13"/>
    </row>
    <row r="1787" spans="1:18" ht="15.75" customHeight="1">
      <c r="A1787" s="1"/>
      <c r="B1787" s="6" t="s">
        <v>14</v>
      </c>
      <c r="C1787" s="6">
        <v>1185732</v>
      </c>
      <c r="D1787" s="7">
        <v>44451</v>
      </c>
      <c r="E1787" s="6" t="s">
        <v>33</v>
      </c>
      <c r="F1787" s="6" t="s">
        <v>72</v>
      </c>
      <c r="G1787" s="6" t="s">
        <v>73</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c r="A1788" s="1"/>
      <c r="B1788" s="6" t="s">
        <v>14</v>
      </c>
      <c r="C1788" s="6">
        <v>1185732</v>
      </c>
      <c r="D1788" s="7">
        <v>44480</v>
      </c>
      <c r="E1788" s="6" t="s">
        <v>33</v>
      </c>
      <c r="F1788" s="6" t="s">
        <v>72</v>
      </c>
      <c r="G1788" s="6" t="s">
        <v>73</v>
      </c>
      <c r="H1788" s="6" t="s">
        <v>17</v>
      </c>
      <c r="I1788" s="8">
        <v>0.3</v>
      </c>
      <c r="J1788" s="9">
        <v>5750</v>
      </c>
      <c r="K1788" s="10">
        <f t="shared" si="12"/>
        <v>1725</v>
      </c>
      <c r="L1788" s="10">
        <f t="shared" si="13"/>
        <v>690</v>
      </c>
      <c r="M1788" s="11">
        <v>0.4</v>
      </c>
      <c r="O1788" s="16"/>
      <c r="P1788" s="14"/>
      <c r="Q1788" s="12"/>
      <c r="R1788" s="13"/>
    </row>
    <row r="1789" spans="1:18" ht="15.75" customHeight="1">
      <c r="A1789" s="1"/>
      <c r="B1789" s="6" t="s">
        <v>14</v>
      </c>
      <c r="C1789" s="6">
        <v>1185732</v>
      </c>
      <c r="D1789" s="7">
        <v>44480</v>
      </c>
      <c r="E1789" s="6" t="s">
        <v>33</v>
      </c>
      <c r="F1789" s="6" t="s">
        <v>72</v>
      </c>
      <c r="G1789" s="6" t="s">
        <v>73</v>
      </c>
      <c r="H1789" s="6" t="s">
        <v>18</v>
      </c>
      <c r="I1789" s="8">
        <v>0.2</v>
      </c>
      <c r="J1789" s="9">
        <v>4000</v>
      </c>
      <c r="K1789" s="10">
        <f t="shared" si="12"/>
        <v>800</v>
      </c>
      <c r="L1789" s="10">
        <f t="shared" si="13"/>
        <v>280</v>
      </c>
      <c r="M1789" s="11">
        <v>0.35</v>
      </c>
      <c r="O1789" s="16"/>
      <c r="P1789" s="14"/>
      <c r="Q1789" s="12"/>
      <c r="R1789" s="13"/>
    </row>
    <row r="1790" spans="1:18" ht="15.75" customHeight="1">
      <c r="A1790" s="1"/>
      <c r="B1790" s="6" t="s">
        <v>14</v>
      </c>
      <c r="C1790" s="6">
        <v>1185732</v>
      </c>
      <c r="D1790" s="7">
        <v>44480</v>
      </c>
      <c r="E1790" s="6" t="s">
        <v>33</v>
      </c>
      <c r="F1790" s="6" t="s">
        <v>72</v>
      </c>
      <c r="G1790" s="6" t="s">
        <v>73</v>
      </c>
      <c r="H1790" s="6" t="s">
        <v>19</v>
      </c>
      <c r="I1790" s="8">
        <v>0.2</v>
      </c>
      <c r="J1790" s="9">
        <v>3000</v>
      </c>
      <c r="K1790" s="10">
        <f t="shared" si="12"/>
        <v>600</v>
      </c>
      <c r="L1790" s="10">
        <f t="shared" si="13"/>
        <v>210</v>
      </c>
      <c r="M1790" s="11">
        <v>0.35</v>
      </c>
      <c r="O1790" s="16"/>
      <c r="P1790" s="14"/>
      <c r="Q1790" s="12"/>
      <c r="R1790" s="13"/>
    </row>
    <row r="1791" spans="1:18" ht="15.75" customHeight="1">
      <c r="A1791" s="1"/>
      <c r="B1791" s="6" t="s">
        <v>14</v>
      </c>
      <c r="C1791" s="6">
        <v>1185732</v>
      </c>
      <c r="D1791" s="7">
        <v>44480</v>
      </c>
      <c r="E1791" s="6" t="s">
        <v>33</v>
      </c>
      <c r="F1791" s="6" t="s">
        <v>72</v>
      </c>
      <c r="G1791" s="6" t="s">
        <v>73</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c r="A1792" s="1"/>
      <c r="B1792" s="6" t="s">
        <v>14</v>
      </c>
      <c r="C1792" s="6">
        <v>1185732</v>
      </c>
      <c r="D1792" s="7">
        <v>44480</v>
      </c>
      <c r="E1792" s="6" t="s">
        <v>33</v>
      </c>
      <c r="F1792" s="6" t="s">
        <v>72</v>
      </c>
      <c r="G1792" s="6" t="s">
        <v>73</v>
      </c>
      <c r="H1792" s="6" t="s">
        <v>21</v>
      </c>
      <c r="I1792" s="8">
        <v>0.3</v>
      </c>
      <c r="J1792" s="9">
        <v>2750</v>
      </c>
      <c r="K1792" s="10">
        <f t="shared" si="14"/>
        <v>825</v>
      </c>
      <c r="L1792" s="10">
        <f t="shared" si="15"/>
        <v>288.75</v>
      </c>
      <c r="M1792" s="11">
        <v>0.35</v>
      </c>
      <c r="O1792" s="16"/>
      <c r="P1792" s="14"/>
      <c r="Q1792" s="12"/>
      <c r="R1792" s="13"/>
    </row>
    <row r="1793" spans="1:18" ht="15.75" customHeight="1">
      <c r="A1793" s="1"/>
      <c r="B1793" s="6" t="s">
        <v>14</v>
      </c>
      <c r="C1793" s="6">
        <v>1185732</v>
      </c>
      <c r="D1793" s="7">
        <v>44480</v>
      </c>
      <c r="E1793" s="6" t="s">
        <v>33</v>
      </c>
      <c r="F1793" s="6" t="s">
        <v>72</v>
      </c>
      <c r="G1793" s="6" t="s">
        <v>73</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c r="A1794" s="1"/>
      <c r="B1794" s="6" t="s">
        <v>14</v>
      </c>
      <c r="C1794" s="6">
        <v>1185732</v>
      </c>
      <c r="D1794" s="7">
        <v>44511</v>
      </c>
      <c r="E1794" s="6" t="s">
        <v>33</v>
      </c>
      <c r="F1794" s="6" t="s">
        <v>72</v>
      </c>
      <c r="G1794" s="6" t="s">
        <v>73</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c r="A1795" s="1"/>
      <c r="B1795" s="6" t="s">
        <v>14</v>
      </c>
      <c r="C1795" s="6">
        <v>1185732</v>
      </c>
      <c r="D1795" s="7">
        <v>44511</v>
      </c>
      <c r="E1795" s="6" t="s">
        <v>33</v>
      </c>
      <c r="F1795" s="6" t="s">
        <v>72</v>
      </c>
      <c r="G1795" s="6" t="s">
        <v>73</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c r="A1796" s="1"/>
      <c r="B1796" s="6" t="s">
        <v>14</v>
      </c>
      <c r="C1796" s="6">
        <v>1185732</v>
      </c>
      <c r="D1796" s="7">
        <v>44511</v>
      </c>
      <c r="E1796" s="6" t="s">
        <v>33</v>
      </c>
      <c r="F1796" s="6" t="s">
        <v>72</v>
      </c>
      <c r="G1796" s="6" t="s">
        <v>73</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c r="A1797" s="1"/>
      <c r="B1797" s="6" t="s">
        <v>14</v>
      </c>
      <c r="C1797" s="6">
        <v>1185732</v>
      </c>
      <c r="D1797" s="7">
        <v>44511</v>
      </c>
      <c r="E1797" s="6" t="s">
        <v>33</v>
      </c>
      <c r="F1797" s="6" t="s">
        <v>72</v>
      </c>
      <c r="G1797" s="6" t="s">
        <v>73</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c r="A1798" s="1"/>
      <c r="B1798" s="6" t="s">
        <v>14</v>
      </c>
      <c r="C1798" s="6">
        <v>1185732</v>
      </c>
      <c r="D1798" s="7">
        <v>44511</v>
      </c>
      <c r="E1798" s="6" t="s">
        <v>33</v>
      </c>
      <c r="F1798" s="6" t="s">
        <v>72</v>
      </c>
      <c r="G1798" s="6" t="s">
        <v>73</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c r="A1799" s="1"/>
      <c r="B1799" s="6" t="s">
        <v>14</v>
      </c>
      <c r="C1799" s="6">
        <v>1185732</v>
      </c>
      <c r="D1799" s="7">
        <v>44511</v>
      </c>
      <c r="E1799" s="6" t="s">
        <v>33</v>
      </c>
      <c r="F1799" s="6" t="s">
        <v>72</v>
      </c>
      <c r="G1799" s="6" t="s">
        <v>73</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c r="A1800" s="1"/>
      <c r="B1800" s="6" t="s">
        <v>14</v>
      </c>
      <c r="C1800" s="6">
        <v>1185732</v>
      </c>
      <c r="D1800" s="7">
        <v>44540</v>
      </c>
      <c r="E1800" s="6" t="s">
        <v>33</v>
      </c>
      <c r="F1800" s="6" t="s">
        <v>72</v>
      </c>
      <c r="G1800" s="6" t="s">
        <v>73</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c r="A1801" s="1"/>
      <c r="B1801" s="6" t="s">
        <v>14</v>
      </c>
      <c r="C1801" s="6">
        <v>1185732</v>
      </c>
      <c r="D1801" s="7">
        <v>44540</v>
      </c>
      <c r="E1801" s="6" t="s">
        <v>33</v>
      </c>
      <c r="F1801" s="6" t="s">
        <v>72</v>
      </c>
      <c r="G1801" s="6" t="s">
        <v>73</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c r="A1802" s="1"/>
      <c r="B1802" s="6" t="s">
        <v>14</v>
      </c>
      <c r="C1802" s="6">
        <v>1185732</v>
      </c>
      <c r="D1802" s="7">
        <v>44540</v>
      </c>
      <c r="E1802" s="6" t="s">
        <v>33</v>
      </c>
      <c r="F1802" s="6" t="s">
        <v>72</v>
      </c>
      <c r="G1802" s="6" t="s">
        <v>73</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c r="A1803" s="1"/>
      <c r="B1803" s="6" t="s">
        <v>14</v>
      </c>
      <c r="C1803" s="6">
        <v>1185732</v>
      </c>
      <c r="D1803" s="7">
        <v>44540</v>
      </c>
      <c r="E1803" s="6" t="s">
        <v>33</v>
      </c>
      <c r="F1803" s="6" t="s">
        <v>72</v>
      </c>
      <c r="G1803" s="6" t="s">
        <v>73</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c r="A1804" s="1"/>
      <c r="B1804" s="6" t="s">
        <v>14</v>
      </c>
      <c r="C1804" s="6">
        <v>1185732</v>
      </c>
      <c r="D1804" s="7">
        <v>44540</v>
      </c>
      <c r="E1804" s="6" t="s">
        <v>33</v>
      </c>
      <c r="F1804" s="6" t="s">
        <v>72</v>
      </c>
      <c r="G1804" s="6" t="s">
        <v>73</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c r="A1805" s="1"/>
      <c r="B1805" s="6" t="s">
        <v>14</v>
      </c>
      <c r="C1805" s="6">
        <v>1185732</v>
      </c>
      <c r="D1805" s="7">
        <v>44540</v>
      </c>
      <c r="E1805" s="6" t="s">
        <v>33</v>
      </c>
      <c r="F1805" s="6" t="s">
        <v>72</v>
      </c>
      <c r="G1805" s="6" t="s">
        <v>73</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c r="A1806" s="1"/>
      <c r="B1806" s="6" t="s">
        <v>27</v>
      </c>
      <c r="C1806" s="6">
        <v>1128299</v>
      </c>
      <c r="D1806" s="7">
        <v>44220</v>
      </c>
      <c r="E1806" s="6" t="s">
        <v>28</v>
      </c>
      <c r="F1806" s="6" t="s">
        <v>74</v>
      </c>
      <c r="G1806" s="6" t="s">
        <v>75</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c r="A1807" s="1"/>
      <c r="B1807" s="6" t="s">
        <v>27</v>
      </c>
      <c r="C1807" s="6">
        <v>1128299</v>
      </c>
      <c r="D1807" s="7">
        <v>44220</v>
      </c>
      <c r="E1807" s="6" t="s">
        <v>28</v>
      </c>
      <c r="F1807" s="6" t="s">
        <v>74</v>
      </c>
      <c r="G1807" s="6" t="s">
        <v>75</v>
      </c>
      <c r="H1807" s="6" t="s">
        <v>18</v>
      </c>
      <c r="I1807" s="8">
        <v>0.4</v>
      </c>
      <c r="J1807" s="9">
        <v>3500</v>
      </c>
      <c r="K1807" s="10">
        <f t="shared" si="14"/>
        <v>1400</v>
      </c>
      <c r="L1807" s="10">
        <f t="shared" si="15"/>
        <v>489.99999999999994</v>
      </c>
      <c r="M1807" s="11">
        <v>0.35</v>
      </c>
      <c r="O1807" s="16"/>
      <c r="P1807" s="14"/>
      <c r="Q1807" s="12"/>
      <c r="R1807" s="13"/>
    </row>
    <row r="1808" spans="1:18" ht="15.75" customHeight="1">
      <c r="A1808" s="1"/>
      <c r="B1808" s="6" t="s">
        <v>27</v>
      </c>
      <c r="C1808" s="6">
        <v>1128299</v>
      </c>
      <c r="D1808" s="7">
        <v>44220</v>
      </c>
      <c r="E1808" s="6" t="s">
        <v>28</v>
      </c>
      <c r="F1808" s="6" t="s">
        <v>74</v>
      </c>
      <c r="G1808" s="6" t="s">
        <v>75</v>
      </c>
      <c r="H1808" s="6" t="s">
        <v>19</v>
      </c>
      <c r="I1808" s="8">
        <v>0.4</v>
      </c>
      <c r="J1808" s="9">
        <v>3500</v>
      </c>
      <c r="K1808" s="10">
        <f t="shared" si="14"/>
        <v>1400</v>
      </c>
      <c r="L1808" s="10">
        <f t="shared" si="15"/>
        <v>489.99999999999994</v>
      </c>
      <c r="M1808" s="11">
        <v>0.35</v>
      </c>
      <c r="O1808" s="16"/>
      <c r="P1808" s="14"/>
      <c r="Q1808" s="12"/>
      <c r="R1808" s="13"/>
    </row>
    <row r="1809" spans="1:18" ht="15.75" customHeight="1">
      <c r="A1809" s="1"/>
      <c r="B1809" s="6" t="s">
        <v>27</v>
      </c>
      <c r="C1809" s="6">
        <v>1128299</v>
      </c>
      <c r="D1809" s="7">
        <v>44220</v>
      </c>
      <c r="E1809" s="6" t="s">
        <v>28</v>
      </c>
      <c r="F1809" s="6" t="s">
        <v>74</v>
      </c>
      <c r="G1809" s="6" t="s">
        <v>75</v>
      </c>
      <c r="H1809" s="6" t="s">
        <v>20</v>
      </c>
      <c r="I1809" s="8">
        <v>0.4</v>
      </c>
      <c r="J1809" s="9">
        <v>2000</v>
      </c>
      <c r="K1809" s="10">
        <f t="shared" si="14"/>
        <v>800</v>
      </c>
      <c r="L1809" s="10">
        <f t="shared" si="15"/>
        <v>280</v>
      </c>
      <c r="M1809" s="11">
        <v>0.35</v>
      </c>
      <c r="O1809" s="16"/>
      <c r="P1809" s="14"/>
      <c r="Q1809" s="12"/>
      <c r="R1809" s="13"/>
    </row>
    <row r="1810" spans="1:18" ht="15.75" customHeight="1">
      <c r="A1810" s="1"/>
      <c r="B1810" s="6" t="s">
        <v>27</v>
      </c>
      <c r="C1810" s="6">
        <v>1128299</v>
      </c>
      <c r="D1810" s="7">
        <v>44220</v>
      </c>
      <c r="E1810" s="6" t="s">
        <v>28</v>
      </c>
      <c r="F1810" s="6" t="s">
        <v>74</v>
      </c>
      <c r="G1810" s="6" t="s">
        <v>75</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c r="A1811" s="1"/>
      <c r="B1811" s="6" t="s">
        <v>27</v>
      </c>
      <c r="C1811" s="6">
        <v>1128299</v>
      </c>
      <c r="D1811" s="7">
        <v>44220</v>
      </c>
      <c r="E1811" s="6" t="s">
        <v>28</v>
      </c>
      <c r="F1811" s="6" t="s">
        <v>74</v>
      </c>
      <c r="G1811" s="6" t="s">
        <v>75</v>
      </c>
      <c r="H1811" s="6" t="s">
        <v>22</v>
      </c>
      <c r="I1811" s="8">
        <v>0.4</v>
      </c>
      <c r="J1811" s="9">
        <v>4000</v>
      </c>
      <c r="K1811" s="10">
        <f t="shared" si="14"/>
        <v>1600</v>
      </c>
      <c r="L1811" s="10">
        <f t="shared" si="15"/>
        <v>480</v>
      </c>
      <c r="M1811" s="11">
        <v>0.3</v>
      </c>
      <c r="O1811" s="16"/>
      <c r="P1811" s="14"/>
      <c r="Q1811" s="12"/>
      <c r="R1811" s="13"/>
    </row>
    <row r="1812" spans="1:18" ht="15.75" customHeight="1">
      <c r="A1812" s="1"/>
      <c r="B1812" s="6" t="s">
        <v>27</v>
      </c>
      <c r="C1812" s="6">
        <v>1128299</v>
      </c>
      <c r="D1812" s="7">
        <v>44251</v>
      </c>
      <c r="E1812" s="6" t="s">
        <v>28</v>
      </c>
      <c r="F1812" s="6" t="s">
        <v>74</v>
      </c>
      <c r="G1812" s="6" t="s">
        <v>75</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c r="A1813" s="1"/>
      <c r="B1813" s="6" t="s">
        <v>27</v>
      </c>
      <c r="C1813" s="6">
        <v>1128299</v>
      </c>
      <c r="D1813" s="7">
        <v>44251</v>
      </c>
      <c r="E1813" s="6" t="s">
        <v>28</v>
      </c>
      <c r="F1813" s="6" t="s">
        <v>74</v>
      </c>
      <c r="G1813" s="6" t="s">
        <v>75</v>
      </c>
      <c r="H1813" s="6" t="s">
        <v>18</v>
      </c>
      <c r="I1813" s="8">
        <v>0.4</v>
      </c>
      <c r="J1813" s="9">
        <v>3500</v>
      </c>
      <c r="K1813" s="10">
        <f t="shared" si="14"/>
        <v>1400</v>
      </c>
      <c r="L1813" s="10">
        <f t="shared" si="15"/>
        <v>489.99999999999994</v>
      </c>
      <c r="M1813" s="11">
        <v>0.35</v>
      </c>
      <c r="O1813" s="16"/>
      <c r="P1813" s="14"/>
      <c r="Q1813" s="12"/>
      <c r="R1813" s="13"/>
    </row>
    <row r="1814" spans="1:18" ht="15.75" customHeight="1">
      <c r="A1814" s="1"/>
      <c r="B1814" s="6" t="s">
        <v>27</v>
      </c>
      <c r="C1814" s="6">
        <v>1128299</v>
      </c>
      <c r="D1814" s="7">
        <v>44251</v>
      </c>
      <c r="E1814" s="6" t="s">
        <v>28</v>
      </c>
      <c r="F1814" s="6" t="s">
        <v>74</v>
      </c>
      <c r="G1814" s="6" t="s">
        <v>75</v>
      </c>
      <c r="H1814" s="6" t="s">
        <v>19</v>
      </c>
      <c r="I1814" s="8">
        <v>0.4</v>
      </c>
      <c r="J1814" s="9">
        <v>3500</v>
      </c>
      <c r="K1814" s="10">
        <f t="shared" si="14"/>
        <v>1400</v>
      </c>
      <c r="L1814" s="10">
        <f t="shared" si="15"/>
        <v>489.99999999999994</v>
      </c>
      <c r="M1814" s="11">
        <v>0.35</v>
      </c>
      <c r="O1814" s="16"/>
      <c r="P1814" s="14"/>
      <c r="Q1814" s="12"/>
      <c r="R1814" s="13"/>
    </row>
    <row r="1815" spans="1:18" ht="15.75" customHeight="1">
      <c r="A1815" s="1"/>
      <c r="B1815" s="6" t="s">
        <v>27</v>
      </c>
      <c r="C1815" s="6">
        <v>1128299</v>
      </c>
      <c r="D1815" s="7">
        <v>44251</v>
      </c>
      <c r="E1815" s="6" t="s">
        <v>28</v>
      </c>
      <c r="F1815" s="6" t="s">
        <v>74</v>
      </c>
      <c r="G1815" s="6" t="s">
        <v>75</v>
      </c>
      <c r="H1815" s="6" t="s">
        <v>20</v>
      </c>
      <c r="I1815" s="8">
        <v>0.4</v>
      </c>
      <c r="J1815" s="9">
        <v>2000</v>
      </c>
      <c r="K1815" s="10">
        <f t="shared" si="14"/>
        <v>800</v>
      </c>
      <c r="L1815" s="10">
        <f t="shared" si="15"/>
        <v>280</v>
      </c>
      <c r="M1815" s="11">
        <v>0.35</v>
      </c>
      <c r="O1815" s="16"/>
      <c r="P1815" s="14"/>
      <c r="Q1815" s="12"/>
      <c r="R1815" s="13"/>
    </row>
    <row r="1816" spans="1:18" ht="15.75" customHeight="1">
      <c r="A1816" s="1"/>
      <c r="B1816" s="6" t="s">
        <v>27</v>
      </c>
      <c r="C1816" s="6">
        <v>1128299</v>
      </c>
      <c r="D1816" s="7">
        <v>44251</v>
      </c>
      <c r="E1816" s="6" t="s">
        <v>28</v>
      </c>
      <c r="F1816" s="6" t="s">
        <v>74</v>
      </c>
      <c r="G1816" s="6" t="s">
        <v>75</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c r="A1817" s="1"/>
      <c r="B1817" s="6" t="s">
        <v>27</v>
      </c>
      <c r="C1817" s="6">
        <v>1128299</v>
      </c>
      <c r="D1817" s="7">
        <v>44251</v>
      </c>
      <c r="E1817" s="6" t="s">
        <v>28</v>
      </c>
      <c r="F1817" s="6" t="s">
        <v>74</v>
      </c>
      <c r="G1817" s="6" t="s">
        <v>75</v>
      </c>
      <c r="H1817" s="6" t="s">
        <v>22</v>
      </c>
      <c r="I1817" s="8">
        <v>0.4</v>
      </c>
      <c r="J1817" s="9">
        <v>3250</v>
      </c>
      <c r="K1817" s="10">
        <f t="shared" si="14"/>
        <v>1300</v>
      </c>
      <c r="L1817" s="10">
        <f t="shared" si="15"/>
        <v>390</v>
      </c>
      <c r="M1817" s="11">
        <v>0.3</v>
      </c>
      <c r="O1817" s="16"/>
      <c r="P1817" s="14"/>
      <c r="Q1817" s="12"/>
      <c r="R1817" s="13"/>
    </row>
    <row r="1818" spans="1:18" ht="15.75" customHeight="1">
      <c r="A1818" s="1"/>
      <c r="B1818" s="6" t="s">
        <v>27</v>
      </c>
      <c r="C1818" s="6">
        <v>1128299</v>
      </c>
      <c r="D1818" s="7">
        <v>44278</v>
      </c>
      <c r="E1818" s="6" t="s">
        <v>28</v>
      </c>
      <c r="F1818" s="6" t="s">
        <v>74</v>
      </c>
      <c r="G1818" s="6" t="s">
        <v>75</v>
      </c>
      <c r="H1818" s="6" t="s">
        <v>17</v>
      </c>
      <c r="I1818" s="8">
        <v>0.4</v>
      </c>
      <c r="J1818" s="9">
        <v>4750</v>
      </c>
      <c r="K1818" s="10">
        <f t="shared" si="14"/>
        <v>1900</v>
      </c>
      <c r="L1818" s="10">
        <f t="shared" si="15"/>
        <v>665</v>
      </c>
      <c r="M1818" s="11">
        <v>0.35</v>
      </c>
      <c r="O1818" s="16"/>
      <c r="P1818" s="14"/>
      <c r="Q1818" s="12"/>
      <c r="R1818" s="13"/>
    </row>
    <row r="1819" spans="1:18" ht="15.75" customHeight="1">
      <c r="A1819" s="1"/>
      <c r="B1819" s="6" t="s">
        <v>27</v>
      </c>
      <c r="C1819" s="6">
        <v>1128299</v>
      </c>
      <c r="D1819" s="7">
        <v>44278</v>
      </c>
      <c r="E1819" s="6" t="s">
        <v>28</v>
      </c>
      <c r="F1819" s="6" t="s">
        <v>74</v>
      </c>
      <c r="G1819" s="6" t="s">
        <v>75</v>
      </c>
      <c r="H1819" s="6" t="s">
        <v>18</v>
      </c>
      <c r="I1819" s="8">
        <v>0.5</v>
      </c>
      <c r="J1819" s="9">
        <v>3250</v>
      </c>
      <c r="K1819" s="10">
        <f t="shared" si="14"/>
        <v>1625</v>
      </c>
      <c r="L1819" s="10">
        <f t="shared" si="15"/>
        <v>568.75</v>
      </c>
      <c r="M1819" s="11">
        <v>0.35</v>
      </c>
      <c r="O1819" s="16"/>
      <c r="P1819" s="14"/>
      <c r="Q1819" s="12"/>
      <c r="R1819" s="13"/>
    </row>
    <row r="1820" spans="1:18" ht="15.75" customHeight="1">
      <c r="A1820" s="1"/>
      <c r="B1820" s="6" t="s">
        <v>27</v>
      </c>
      <c r="C1820" s="6">
        <v>1128299</v>
      </c>
      <c r="D1820" s="7">
        <v>44278</v>
      </c>
      <c r="E1820" s="6" t="s">
        <v>28</v>
      </c>
      <c r="F1820" s="6" t="s">
        <v>74</v>
      </c>
      <c r="G1820" s="6" t="s">
        <v>75</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c r="A1821" s="1"/>
      <c r="B1821" s="6" t="s">
        <v>27</v>
      </c>
      <c r="C1821" s="6">
        <v>1128299</v>
      </c>
      <c r="D1821" s="7">
        <v>44278</v>
      </c>
      <c r="E1821" s="6" t="s">
        <v>28</v>
      </c>
      <c r="F1821" s="6" t="s">
        <v>74</v>
      </c>
      <c r="G1821" s="6" t="s">
        <v>75</v>
      </c>
      <c r="H1821" s="6" t="s">
        <v>20</v>
      </c>
      <c r="I1821" s="8">
        <v>0.5</v>
      </c>
      <c r="J1821" s="9">
        <v>2500</v>
      </c>
      <c r="K1821" s="10">
        <f t="shared" si="14"/>
        <v>1250</v>
      </c>
      <c r="L1821" s="10">
        <f t="shared" si="15"/>
        <v>437.5</v>
      </c>
      <c r="M1821" s="11">
        <v>0.35</v>
      </c>
      <c r="O1821" s="16"/>
      <c r="P1821" s="14"/>
      <c r="Q1821" s="12"/>
      <c r="R1821" s="13"/>
    </row>
    <row r="1822" spans="1:18" ht="15.75" customHeight="1">
      <c r="A1822" s="1"/>
      <c r="B1822" s="6" t="s">
        <v>27</v>
      </c>
      <c r="C1822" s="6">
        <v>1128299</v>
      </c>
      <c r="D1822" s="7">
        <v>44278</v>
      </c>
      <c r="E1822" s="6" t="s">
        <v>28</v>
      </c>
      <c r="F1822" s="6" t="s">
        <v>74</v>
      </c>
      <c r="G1822" s="6" t="s">
        <v>75</v>
      </c>
      <c r="H1822" s="6" t="s">
        <v>21</v>
      </c>
      <c r="I1822" s="8">
        <v>0.55000000000000004</v>
      </c>
      <c r="J1822" s="9">
        <v>1000</v>
      </c>
      <c r="K1822" s="10">
        <f t="shared" si="14"/>
        <v>550</v>
      </c>
      <c r="L1822" s="10">
        <f t="shared" si="15"/>
        <v>220</v>
      </c>
      <c r="M1822" s="11">
        <v>0.4</v>
      </c>
      <c r="O1822" s="16"/>
      <c r="P1822" s="14"/>
      <c r="Q1822" s="12"/>
      <c r="R1822" s="13"/>
    </row>
    <row r="1823" spans="1:18" ht="15.75" customHeight="1">
      <c r="A1823" s="1"/>
      <c r="B1823" s="6" t="s">
        <v>27</v>
      </c>
      <c r="C1823" s="6">
        <v>1128299</v>
      </c>
      <c r="D1823" s="7">
        <v>44278</v>
      </c>
      <c r="E1823" s="6" t="s">
        <v>28</v>
      </c>
      <c r="F1823" s="6" t="s">
        <v>74</v>
      </c>
      <c r="G1823" s="6" t="s">
        <v>75</v>
      </c>
      <c r="H1823" s="6" t="s">
        <v>22</v>
      </c>
      <c r="I1823" s="8">
        <v>0.5</v>
      </c>
      <c r="J1823" s="9">
        <v>3000</v>
      </c>
      <c r="K1823" s="10">
        <f t="shared" si="14"/>
        <v>1500</v>
      </c>
      <c r="L1823" s="10">
        <f t="shared" si="15"/>
        <v>450</v>
      </c>
      <c r="M1823" s="11">
        <v>0.3</v>
      </c>
      <c r="O1823" s="16"/>
      <c r="P1823" s="14"/>
      <c r="Q1823" s="12"/>
      <c r="R1823" s="13"/>
    </row>
    <row r="1824" spans="1:18" ht="15.75" customHeight="1">
      <c r="A1824" s="1"/>
      <c r="B1824" s="6" t="s">
        <v>27</v>
      </c>
      <c r="C1824" s="6">
        <v>1128299</v>
      </c>
      <c r="D1824" s="7">
        <v>44310</v>
      </c>
      <c r="E1824" s="6" t="s">
        <v>28</v>
      </c>
      <c r="F1824" s="6" t="s">
        <v>74</v>
      </c>
      <c r="G1824" s="6" t="s">
        <v>75</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c r="A1825" s="1"/>
      <c r="B1825" s="6" t="s">
        <v>27</v>
      </c>
      <c r="C1825" s="6">
        <v>1128299</v>
      </c>
      <c r="D1825" s="7">
        <v>44310</v>
      </c>
      <c r="E1825" s="6" t="s">
        <v>28</v>
      </c>
      <c r="F1825" s="6" t="s">
        <v>74</v>
      </c>
      <c r="G1825" s="6" t="s">
        <v>75</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c r="A1826" s="1"/>
      <c r="B1826" s="6" t="s">
        <v>27</v>
      </c>
      <c r="C1826" s="6">
        <v>1128299</v>
      </c>
      <c r="D1826" s="7">
        <v>44310</v>
      </c>
      <c r="E1826" s="6" t="s">
        <v>28</v>
      </c>
      <c r="F1826" s="6" t="s">
        <v>74</v>
      </c>
      <c r="G1826" s="6" t="s">
        <v>75</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c r="A1827" s="1"/>
      <c r="B1827" s="6" t="s">
        <v>27</v>
      </c>
      <c r="C1827" s="6">
        <v>1128299</v>
      </c>
      <c r="D1827" s="7">
        <v>44310</v>
      </c>
      <c r="E1827" s="6" t="s">
        <v>28</v>
      </c>
      <c r="F1827" s="6" t="s">
        <v>74</v>
      </c>
      <c r="G1827" s="6" t="s">
        <v>75</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c r="A1828" s="1"/>
      <c r="B1828" s="6" t="s">
        <v>27</v>
      </c>
      <c r="C1828" s="6">
        <v>1128299</v>
      </c>
      <c r="D1828" s="7">
        <v>44310</v>
      </c>
      <c r="E1828" s="6" t="s">
        <v>28</v>
      </c>
      <c r="F1828" s="6" t="s">
        <v>74</v>
      </c>
      <c r="G1828" s="6" t="s">
        <v>75</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c r="A1829" s="1"/>
      <c r="B1829" s="6" t="s">
        <v>27</v>
      </c>
      <c r="C1829" s="6">
        <v>1128299</v>
      </c>
      <c r="D1829" s="7">
        <v>44310</v>
      </c>
      <c r="E1829" s="6" t="s">
        <v>28</v>
      </c>
      <c r="F1829" s="6" t="s">
        <v>74</v>
      </c>
      <c r="G1829" s="6" t="s">
        <v>75</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c r="A1830" s="1"/>
      <c r="B1830" s="6" t="s">
        <v>27</v>
      </c>
      <c r="C1830" s="6">
        <v>1128299</v>
      </c>
      <c r="D1830" s="7">
        <v>44341</v>
      </c>
      <c r="E1830" s="6" t="s">
        <v>28</v>
      </c>
      <c r="F1830" s="6" t="s">
        <v>74</v>
      </c>
      <c r="G1830" s="6" t="s">
        <v>75</v>
      </c>
      <c r="H1830" s="6" t="s">
        <v>17</v>
      </c>
      <c r="I1830" s="8">
        <v>0.5</v>
      </c>
      <c r="J1830" s="9">
        <v>5000</v>
      </c>
      <c r="K1830" s="10">
        <f t="shared" si="14"/>
        <v>2500</v>
      </c>
      <c r="L1830" s="10">
        <f t="shared" si="15"/>
        <v>875</v>
      </c>
      <c r="M1830" s="11">
        <v>0.35</v>
      </c>
      <c r="O1830" s="16"/>
      <c r="P1830" s="14"/>
      <c r="Q1830" s="12"/>
      <c r="R1830" s="13"/>
    </row>
    <row r="1831" spans="1:18" ht="15.75" customHeight="1">
      <c r="A1831" s="1"/>
      <c r="B1831" s="6" t="s">
        <v>27</v>
      </c>
      <c r="C1831" s="6">
        <v>1128299</v>
      </c>
      <c r="D1831" s="7">
        <v>44341</v>
      </c>
      <c r="E1831" s="6" t="s">
        <v>28</v>
      </c>
      <c r="F1831" s="6" t="s">
        <v>74</v>
      </c>
      <c r="G1831" s="6" t="s">
        <v>75</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c r="A1832" s="1"/>
      <c r="B1832" s="6" t="s">
        <v>27</v>
      </c>
      <c r="C1832" s="6">
        <v>1128299</v>
      </c>
      <c r="D1832" s="7">
        <v>44341</v>
      </c>
      <c r="E1832" s="6" t="s">
        <v>28</v>
      </c>
      <c r="F1832" s="6" t="s">
        <v>74</v>
      </c>
      <c r="G1832" s="6" t="s">
        <v>75</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c r="A1833" s="1"/>
      <c r="B1833" s="6" t="s">
        <v>27</v>
      </c>
      <c r="C1833" s="6">
        <v>1128299</v>
      </c>
      <c r="D1833" s="7">
        <v>44341</v>
      </c>
      <c r="E1833" s="6" t="s">
        <v>28</v>
      </c>
      <c r="F1833" s="6" t="s">
        <v>74</v>
      </c>
      <c r="G1833" s="6" t="s">
        <v>75</v>
      </c>
      <c r="H1833" s="6" t="s">
        <v>20</v>
      </c>
      <c r="I1833" s="8">
        <v>0.5</v>
      </c>
      <c r="J1833" s="9">
        <v>2750</v>
      </c>
      <c r="K1833" s="10">
        <f t="shared" si="14"/>
        <v>1375</v>
      </c>
      <c r="L1833" s="10">
        <f t="shared" si="15"/>
        <v>481.24999999999994</v>
      </c>
      <c r="M1833" s="11">
        <v>0.35</v>
      </c>
      <c r="O1833" s="16"/>
      <c r="P1833" s="14"/>
      <c r="Q1833" s="12"/>
      <c r="R1833" s="13"/>
    </row>
    <row r="1834" spans="1:18" ht="15.75" customHeight="1">
      <c r="A1834" s="1"/>
      <c r="B1834" s="6" t="s">
        <v>27</v>
      </c>
      <c r="C1834" s="6">
        <v>1128299</v>
      </c>
      <c r="D1834" s="7">
        <v>44341</v>
      </c>
      <c r="E1834" s="6" t="s">
        <v>28</v>
      </c>
      <c r="F1834" s="6" t="s">
        <v>74</v>
      </c>
      <c r="G1834" s="6" t="s">
        <v>75</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c r="A1835" s="1"/>
      <c r="B1835" s="6" t="s">
        <v>27</v>
      </c>
      <c r="C1835" s="6">
        <v>1128299</v>
      </c>
      <c r="D1835" s="7">
        <v>44341</v>
      </c>
      <c r="E1835" s="6" t="s">
        <v>28</v>
      </c>
      <c r="F1835" s="6" t="s">
        <v>74</v>
      </c>
      <c r="G1835" s="6" t="s">
        <v>75</v>
      </c>
      <c r="H1835" s="6" t="s">
        <v>22</v>
      </c>
      <c r="I1835" s="8">
        <v>0.6</v>
      </c>
      <c r="J1835" s="9">
        <v>5250</v>
      </c>
      <c r="K1835" s="10">
        <f t="shared" si="14"/>
        <v>3150</v>
      </c>
      <c r="L1835" s="10">
        <f t="shared" si="15"/>
        <v>945</v>
      </c>
      <c r="M1835" s="11">
        <v>0.3</v>
      </c>
      <c r="O1835" s="16"/>
      <c r="P1835" s="14"/>
      <c r="Q1835" s="12"/>
      <c r="R1835" s="13"/>
    </row>
    <row r="1836" spans="1:18" ht="15.75" customHeight="1">
      <c r="A1836" s="1"/>
      <c r="B1836" s="6" t="s">
        <v>27</v>
      </c>
      <c r="C1836" s="6">
        <v>1128299</v>
      </c>
      <c r="D1836" s="7">
        <v>44371</v>
      </c>
      <c r="E1836" s="6" t="s">
        <v>28</v>
      </c>
      <c r="F1836" s="6" t="s">
        <v>74</v>
      </c>
      <c r="G1836" s="6" t="s">
        <v>75</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c r="A1837" s="1"/>
      <c r="B1837" s="6" t="s">
        <v>27</v>
      </c>
      <c r="C1837" s="6">
        <v>1128299</v>
      </c>
      <c r="D1837" s="7">
        <v>44371</v>
      </c>
      <c r="E1837" s="6" t="s">
        <v>28</v>
      </c>
      <c r="F1837" s="6" t="s">
        <v>74</v>
      </c>
      <c r="G1837" s="6" t="s">
        <v>75</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c r="A1838" s="1"/>
      <c r="B1838" s="6" t="s">
        <v>27</v>
      </c>
      <c r="C1838" s="6">
        <v>1128299</v>
      </c>
      <c r="D1838" s="7">
        <v>44371</v>
      </c>
      <c r="E1838" s="6" t="s">
        <v>28</v>
      </c>
      <c r="F1838" s="6" t="s">
        <v>74</v>
      </c>
      <c r="G1838" s="6" t="s">
        <v>75</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c r="A1839" s="1"/>
      <c r="B1839" s="6" t="s">
        <v>27</v>
      </c>
      <c r="C1839" s="6">
        <v>1128299</v>
      </c>
      <c r="D1839" s="7">
        <v>44371</v>
      </c>
      <c r="E1839" s="6" t="s">
        <v>28</v>
      </c>
      <c r="F1839" s="6" t="s">
        <v>74</v>
      </c>
      <c r="G1839" s="6" t="s">
        <v>75</v>
      </c>
      <c r="H1839" s="6" t="s">
        <v>20</v>
      </c>
      <c r="I1839" s="8">
        <v>0.79999999999999993</v>
      </c>
      <c r="J1839" s="9">
        <v>5250</v>
      </c>
      <c r="K1839" s="10">
        <f t="shared" si="14"/>
        <v>4200</v>
      </c>
      <c r="L1839" s="10">
        <f t="shared" si="15"/>
        <v>1470</v>
      </c>
      <c r="M1839" s="11">
        <v>0.35</v>
      </c>
      <c r="O1839" s="16"/>
      <c r="P1839" s="14"/>
      <c r="Q1839" s="12"/>
      <c r="R1839" s="13"/>
    </row>
    <row r="1840" spans="1:18" ht="15.75" customHeight="1">
      <c r="A1840" s="1"/>
      <c r="B1840" s="6" t="s">
        <v>27</v>
      </c>
      <c r="C1840" s="6">
        <v>1128299</v>
      </c>
      <c r="D1840" s="7">
        <v>44371</v>
      </c>
      <c r="E1840" s="6" t="s">
        <v>28</v>
      </c>
      <c r="F1840" s="6" t="s">
        <v>74</v>
      </c>
      <c r="G1840" s="6" t="s">
        <v>75</v>
      </c>
      <c r="H1840" s="6" t="s">
        <v>21</v>
      </c>
      <c r="I1840" s="8">
        <v>0.9</v>
      </c>
      <c r="J1840" s="9">
        <v>4000</v>
      </c>
      <c r="K1840" s="10">
        <f t="shared" si="14"/>
        <v>3600</v>
      </c>
      <c r="L1840" s="10">
        <f t="shared" si="15"/>
        <v>1440</v>
      </c>
      <c r="M1840" s="11">
        <v>0.4</v>
      </c>
      <c r="O1840" s="16"/>
      <c r="P1840" s="14"/>
      <c r="Q1840" s="12"/>
      <c r="R1840" s="13"/>
    </row>
    <row r="1841" spans="1:18" ht="15.75" customHeight="1">
      <c r="A1841" s="1"/>
      <c r="B1841" s="6" t="s">
        <v>27</v>
      </c>
      <c r="C1841" s="6">
        <v>1128299</v>
      </c>
      <c r="D1841" s="7">
        <v>44371</v>
      </c>
      <c r="E1841" s="6" t="s">
        <v>28</v>
      </c>
      <c r="F1841" s="6" t="s">
        <v>74</v>
      </c>
      <c r="G1841" s="6" t="s">
        <v>75</v>
      </c>
      <c r="H1841" s="6" t="s">
        <v>22</v>
      </c>
      <c r="I1841" s="8">
        <v>1.05</v>
      </c>
      <c r="J1841" s="9">
        <v>7000</v>
      </c>
      <c r="K1841" s="10">
        <f t="shared" si="14"/>
        <v>7350</v>
      </c>
      <c r="L1841" s="10">
        <f t="shared" si="15"/>
        <v>2205</v>
      </c>
      <c r="M1841" s="11">
        <v>0.3</v>
      </c>
      <c r="O1841" s="16"/>
      <c r="P1841" s="14"/>
      <c r="Q1841" s="12"/>
      <c r="R1841" s="13"/>
    </row>
    <row r="1842" spans="1:18" ht="15.75" customHeight="1">
      <c r="A1842" s="1"/>
      <c r="B1842" s="6" t="s">
        <v>27</v>
      </c>
      <c r="C1842" s="6">
        <v>1128299</v>
      </c>
      <c r="D1842" s="7">
        <v>44400</v>
      </c>
      <c r="E1842" s="6" t="s">
        <v>28</v>
      </c>
      <c r="F1842" s="6" t="s">
        <v>74</v>
      </c>
      <c r="G1842" s="6" t="s">
        <v>75</v>
      </c>
      <c r="H1842" s="6" t="s">
        <v>17</v>
      </c>
      <c r="I1842" s="8">
        <v>0.85</v>
      </c>
      <c r="J1842" s="9">
        <v>8500</v>
      </c>
      <c r="K1842" s="10">
        <f t="shared" si="14"/>
        <v>7225</v>
      </c>
      <c r="L1842" s="10">
        <f t="shared" si="15"/>
        <v>2528.75</v>
      </c>
      <c r="M1842" s="11">
        <v>0.35</v>
      </c>
      <c r="O1842" s="16"/>
      <c r="P1842" s="14"/>
      <c r="Q1842" s="12"/>
      <c r="R1842" s="13"/>
    </row>
    <row r="1843" spans="1:18" ht="15.75" customHeight="1">
      <c r="A1843" s="1"/>
      <c r="B1843" s="6" t="s">
        <v>27</v>
      </c>
      <c r="C1843" s="6">
        <v>1128299</v>
      </c>
      <c r="D1843" s="7">
        <v>44400</v>
      </c>
      <c r="E1843" s="6" t="s">
        <v>28</v>
      </c>
      <c r="F1843" s="6" t="s">
        <v>74</v>
      </c>
      <c r="G1843" s="6" t="s">
        <v>75</v>
      </c>
      <c r="H1843" s="6" t="s">
        <v>18</v>
      </c>
      <c r="I1843" s="8">
        <v>0.9</v>
      </c>
      <c r="J1843" s="9">
        <v>7000</v>
      </c>
      <c r="K1843" s="10">
        <f t="shared" si="14"/>
        <v>6300</v>
      </c>
      <c r="L1843" s="10">
        <f t="shared" si="15"/>
        <v>2205</v>
      </c>
      <c r="M1843" s="11">
        <v>0.35</v>
      </c>
      <c r="O1843" s="16"/>
      <c r="P1843" s="14"/>
      <c r="Q1843" s="12"/>
      <c r="R1843" s="13"/>
    </row>
    <row r="1844" spans="1:18" ht="15.75" customHeight="1">
      <c r="A1844" s="1"/>
      <c r="B1844" s="6" t="s">
        <v>27</v>
      </c>
      <c r="C1844" s="6">
        <v>1128299</v>
      </c>
      <c r="D1844" s="7">
        <v>44400</v>
      </c>
      <c r="E1844" s="6" t="s">
        <v>28</v>
      </c>
      <c r="F1844" s="6" t="s">
        <v>74</v>
      </c>
      <c r="G1844" s="6" t="s">
        <v>75</v>
      </c>
      <c r="H1844" s="6" t="s">
        <v>19</v>
      </c>
      <c r="I1844" s="8">
        <v>0.9</v>
      </c>
      <c r="J1844" s="9">
        <v>6500</v>
      </c>
      <c r="K1844" s="10">
        <f t="shared" si="14"/>
        <v>5850</v>
      </c>
      <c r="L1844" s="10">
        <f t="shared" si="15"/>
        <v>2047.4999999999998</v>
      </c>
      <c r="M1844" s="11">
        <v>0.35</v>
      </c>
      <c r="O1844" s="16"/>
      <c r="P1844" s="14"/>
      <c r="Q1844" s="12"/>
      <c r="R1844" s="13"/>
    </row>
    <row r="1845" spans="1:18" ht="15.75" customHeight="1">
      <c r="A1845" s="1"/>
      <c r="B1845" s="6" t="s">
        <v>27</v>
      </c>
      <c r="C1845" s="6">
        <v>1128299</v>
      </c>
      <c r="D1845" s="7">
        <v>44400</v>
      </c>
      <c r="E1845" s="6" t="s">
        <v>28</v>
      </c>
      <c r="F1845" s="6" t="s">
        <v>74</v>
      </c>
      <c r="G1845" s="6" t="s">
        <v>75</v>
      </c>
      <c r="H1845" s="6" t="s">
        <v>20</v>
      </c>
      <c r="I1845" s="8">
        <v>0.85</v>
      </c>
      <c r="J1845" s="9">
        <v>5500</v>
      </c>
      <c r="K1845" s="10">
        <f t="shared" si="14"/>
        <v>4675</v>
      </c>
      <c r="L1845" s="10">
        <f t="shared" si="15"/>
        <v>1636.25</v>
      </c>
      <c r="M1845" s="11">
        <v>0.35</v>
      </c>
      <c r="O1845" s="16"/>
      <c r="P1845" s="14"/>
      <c r="Q1845" s="12"/>
      <c r="R1845" s="13"/>
    </row>
    <row r="1846" spans="1:18" ht="15.75" customHeight="1">
      <c r="A1846" s="1"/>
      <c r="B1846" s="6" t="s">
        <v>27</v>
      </c>
      <c r="C1846" s="6">
        <v>1128299</v>
      </c>
      <c r="D1846" s="7">
        <v>44400</v>
      </c>
      <c r="E1846" s="6" t="s">
        <v>28</v>
      </c>
      <c r="F1846" s="6" t="s">
        <v>74</v>
      </c>
      <c r="G1846" s="6" t="s">
        <v>75</v>
      </c>
      <c r="H1846" s="6" t="s">
        <v>21</v>
      </c>
      <c r="I1846" s="8">
        <v>0.9</v>
      </c>
      <c r="J1846" s="9">
        <v>6000</v>
      </c>
      <c r="K1846" s="10">
        <f t="shared" si="14"/>
        <v>5400</v>
      </c>
      <c r="L1846" s="10">
        <f t="shared" si="15"/>
        <v>2160</v>
      </c>
      <c r="M1846" s="11">
        <v>0.4</v>
      </c>
      <c r="O1846" s="16"/>
      <c r="P1846" s="14"/>
      <c r="Q1846" s="12"/>
      <c r="R1846" s="13"/>
    </row>
    <row r="1847" spans="1:18" ht="15.75" customHeight="1">
      <c r="A1847" s="1"/>
      <c r="B1847" s="6" t="s">
        <v>27</v>
      </c>
      <c r="C1847" s="6">
        <v>1128299</v>
      </c>
      <c r="D1847" s="7">
        <v>44400</v>
      </c>
      <c r="E1847" s="6" t="s">
        <v>28</v>
      </c>
      <c r="F1847" s="6" t="s">
        <v>74</v>
      </c>
      <c r="G1847" s="6" t="s">
        <v>75</v>
      </c>
      <c r="H1847" s="6" t="s">
        <v>22</v>
      </c>
      <c r="I1847" s="8">
        <v>1.05</v>
      </c>
      <c r="J1847" s="9">
        <v>6000</v>
      </c>
      <c r="K1847" s="10">
        <f t="shared" si="14"/>
        <v>6300</v>
      </c>
      <c r="L1847" s="10">
        <f t="shared" si="15"/>
        <v>1890</v>
      </c>
      <c r="M1847" s="11">
        <v>0.3</v>
      </c>
      <c r="O1847" s="16"/>
      <c r="P1847" s="14"/>
      <c r="Q1847" s="12"/>
      <c r="R1847" s="13"/>
    </row>
    <row r="1848" spans="1:18" ht="15.75" customHeight="1">
      <c r="A1848" s="1"/>
      <c r="B1848" s="6" t="s">
        <v>27</v>
      </c>
      <c r="C1848" s="6">
        <v>1128299</v>
      </c>
      <c r="D1848" s="7">
        <v>44432</v>
      </c>
      <c r="E1848" s="6" t="s">
        <v>28</v>
      </c>
      <c r="F1848" s="6" t="s">
        <v>74</v>
      </c>
      <c r="G1848" s="6" t="s">
        <v>75</v>
      </c>
      <c r="H1848" s="6" t="s">
        <v>17</v>
      </c>
      <c r="I1848" s="8">
        <v>0.9</v>
      </c>
      <c r="J1848" s="9">
        <v>8000</v>
      </c>
      <c r="K1848" s="10">
        <f t="shared" si="14"/>
        <v>7200</v>
      </c>
      <c r="L1848" s="10">
        <f t="shared" si="15"/>
        <v>2520</v>
      </c>
      <c r="M1848" s="11">
        <v>0.35</v>
      </c>
      <c r="O1848" s="16"/>
      <c r="P1848" s="14"/>
      <c r="Q1848" s="12"/>
      <c r="R1848" s="13"/>
    </row>
    <row r="1849" spans="1:18" ht="15.75" customHeight="1">
      <c r="A1849" s="1"/>
      <c r="B1849" s="6" t="s">
        <v>27</v>
      </c>
      <c r="C1849" s="6">
        <v>1128299</v>
      </c>
      <c r="D1849" s="7">
        <v>44432</v>
      </c>
      <c r="E1849" s="6" t="s">
        <v>28</v>
      </c>
      <c r="F1849" s="6" t="s">
        <v>74</v>
      </c>
      <c r="G1849" s="6" t="s">
        <v>75</v>
      </c>
      <c r="H1849" s="6" t="s">
        <v>18</v>
      </c>
      <c r="I1849" s="8">
        <v>0.8</v>
      </c>
      <c r="J1849" s="9">
        <v>7750</v>
      </c>
      <c r="K1849" s="10">
        <f t="shared" si="14"/>
        <v>6200</v>
      </c>
      <c r="L1849" s="10">
        <f t="shared" si="15"/>
        <v>2170</v>
      </c>
      <c r="M1849" s="11">
        <v>0.35</v>
      </c>
      <c r="O1849" s="16"/>
      <c r="P1849" s="14"/>
      <c r="Q1849" s="12"/>
      <c r="R1849" s="13"/>
    </row>
    <row r="1850" spans="1:18" ht="15.75" customHeight="1">
      <c r="A1850" s="1"/>
      <c r="B1850" s="6" t="s">
        <v>27</v>
      </c>
      <c r="C1850" s="6">
        <v>1128299</v>
      </c>
      <c r="D1850" s="7">
        <v>44432</v>
      </c>
      <c r="E1850" s="6" t="s">
        <v>28</v>
      </c>
      <c r="F1850" s="6" t="s">
        <v>74</v>
      </c>
      <c r="G1850" s="6" t="s">
        <v>75</v>
      </c>
      <c r="H1850" s="6" t="s">
        <v>19</v>
      </c>
      <c r="I1850" s="8">
        <v>0.70000000000000007</v>
      </c>
      <c r="J1850" s="9">
        <v>6500</v>
      </c>
      <c r="K1850" s="10">
        <f t="shared" si="14"/>
        <v>4550</v>
      </c>
      <c r="L1850" s="10">
        <f t="shared" si="15"/>
        <v>1592.5</v>
      </c>
      <c r="M1850" s="11">
        <v>0.35</v>
      </c>
      <c r="O1850" s="16"/>
      <c r="P1850" s="14"/>
      <c r="Q1850" s="12"/>
      <c r="R1850" s="13"/>
    </row>
    <row r="1851" spans="1:18" ht="15.75" customHeight="1">
      <c r="A1851" s="1"/>
      <c r="B1851" s="6" t="s">
        <v>27</v>
      </c>
      <c r="C1851" s="6">
        <v>1128299</v>
      </c>
      <c r="D1851" s="7">
        <v>44432</v>
      </c>
      <c r="E1851" s="6" t="s">
        <v>28</v>
      </c>
      <c r="F1851" s="6" t="s">
        <v>74</v>
      </c>
      <c r="G1851" s="6" t="s">
        <v>75</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c r="A1852" s="1"/>
      <c r="B1852" s="6" t="s">
        <v>27</v>
      </c>
      <c r="C1852" s="6">
        <v>1128299</v>
      </c>
      <c r="D1852" s="7">
        <v>44432</v>
      </c>
      <c r="E1852" s="6" t="s">
        <v>28</v>
      </c>
      <c r="F1852" s="6" t="s">
        <v>74</v>
      </c>
      <c r="G1852" s="6" t="s">
        <v>75</v>
      </c>
      <c r="H1852" s="6" t="s">
        <v>21</v>
      </c>
      <c r="I1852" s="8">
        <v>0.7</v>
      </c>
      <c r="J1852" s="9">
        <v>4250</v>
      </c>
      <c r="K1852" s="10">
        <f t="shared" si="14"/>
        <v>2975</v>
      </c>
      <c r="L1852" s="10">
        <f t="shared" si="15"/>
        <v>1190</v>
      </c>
      <c r="M1852" s="11">
        <v>0.4</v>
      </c>
      <c r="O1852" s="16"/>
      <c r="P1852" s="14"/>
      <c r="Q1852" s="12"/>
      <c r="R1852" s="13"/>
    </row>
    <row r="1853" spans="1:18" ht="15.75" customHeight="1">
      <c r="A1853" s="1"/>
      <c r="B1853" s="6" t="s">
        <v>27</v>
      </c>
      <c r="C1853" s="6">
        <v>1128299</v>
      </c>
      <c r="D1853" s="7">
        <v>44432</v>
      </c>
      <c r="E1853" s="6" t="s">
        <v>28</v>
      </c>
      <c r="F1853" s="6" t="s">
        <v>74</v>
      </c>
      <c r="G1853" s="6" t="s">
        <v>75</v>
      </c>
      <c r="H1853" s="6" t="s">
        <v>22</v>
      </c>
      <c r="I1853" s="8">
        <v>0.75</v>
      </c>
      <c r="J1853" s="9">
        <v>2500</v>
      </c>
      <c r="K1853" s="10">
        <f t="shared" si="14"/>
        <v>1875</v>
      </c>
      <c r="L1853" s="10">
        <f t="shared" si="15"/>
        <v>562.5</v>
      </c>
      <c r="M1853" s="11">
        <v>0.3</v>
      </c>
      <c r="O1853" s="16"/>
      <c r="P1853" s="14"/>
      <c r="Q1853" s="12"/>
      <c r="R1853" s="13"/>
    </row>
    <row r="1854" spans="1:18" ht="15.75" customHeight="1">
      <c r="A1854" s="1"/>
      <c r="B1854" s="6" t="s">
        <v>27</v>
      </c>
      <c r="C1854" s="6">
        <v>1128299</v>
      </c>
      <c r="D1854" s="7">
        <v>44464</v>
      </c>
      <c r="E1854" s="6" t="s">
        <v>28</v>
      </c>
      <c r="F1854" s="6" t="s">
        <v>74</v>
      </c>
      <c r="G1854" s="6" t="s">
        <v>75</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c r="A1855" s="1"/>
      <c r="B1855" s="6" t="s">
        <v>27</v>
      </c>
      <c r="C1855" s="6">
        <v>1128299</v>
      </c>
      <c r="D1855" s="7">
        <v>44464</v>
      </c>
      <c r="E1855" s="6" t="s">
        <v>28</v>
      </c>
      <c r="F1855" s="6" t="s">
        <v>74</v>
      </c>
      <c r="G1855" s="6" t="s">
        <v>75</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c r="A1856" s="1"/>
      <c r="B1856" s="6" t="s">
        <v>27</v>
      </c>
      <c r="C1856" s="6">
        <v>1128299</v>
      </c>
      <c r="D1856" s="7">
        <v>44464</v>
      </c>
      <c r="E1856" s="6" t="s">
        <v>28</v>
      </c>
      <c r="F1856" s="6" t="s">
        <v>74</v>
      </c>
      <c r="G1856" s="6" t="s">
        <v>75</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c r="A1857" s="1"/>
      <c r="B1857" s="6" t="s">
        <v>27</v>
      </c>
      <c r="C1857" s="6">
        <v>1128299</v>
      </c>
      <c r="D1857" s="7">
        <v>44464</v>
      </c>
      <c r="E1857" s="6" t="s">
        <v>28</v>
      </c>
      <c r="F1857" s="6" t="s">
        <v>74</v>
      </c>
      <c r="G1857" s="6" t="s">
        <v>75</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c r="A1858" s="1"/>
      <c r="B1858" s="6" t="s">
        <v>27</v>
      </c>
      <c r="C1858" s="6">
        <v>1128299</v>
      </c>
      <c r="D1858" s="7">
        <v>44464</v>
      </c>
      <c r="E1858" s="6" t="s">
        <v>28</v>
      </c>
      <c r="F1858" s="6" t="s">
        <v>74</v>
      </c>
      <c r="G1858" s="6" t="s">
        <v>75</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c r="A1859" s="1"/>
      <c r="B1859" s="6" t="s">
        <v>27</v>
      </c>
      <c r="C1859" s="6">
        <v>1128299</v>
      </c>
      <c r="D1859" s="7">
        <v>44464</v>
      </c>
      <c r="E1859" s="6" t="s">
        <v>28</v>
      </c>
      <c r="F1859" s="6" t="s">
        <v>74</v>
      </c>
      <c r="G1859" s="6" t="s">
        <v>75</v>
      </c>
      <c r="H1859" s="6" t="s">
        <v>22</v>
      </c>
      <c r="I1859" s="8">
        <v>0.44999999999999996</v>
      </c>
      <c r="J1859" s="9">
        <v>2500</v>
      </c>
      <c r="K1859" s="10">
        <f t="shared" si="14"/>
        <v>1125</v>
      </c>
      <c r="L1859" s="10">
        <f t="shared" si="15"/>
        <v>337.5</v>
      </c>
      <c r="M1859" s="11">
        <v>0.3</v>
      </c>
      <c r="O1859" s="16"/>
      <c r="P1859" s="14"/>
      <c r="Q1859" s="12"/>
      <c r="R1859" s="13"/>
    </row>
    <row r="1860" spans="1:18" ht="15.75" customHeight="1">
      <c r="A1860" s="1"/>
      <c r="B1860" s="6" t="s">
        <v>27</v>
      </c>
      <c r="C1860" s="6">
        <v>1128299</v>
      </c>
      <c r="D1860" s="7">
        <v>44493</v>
      </c>
      <c r="E1860" s="6" t="s">
        <v>28</v>
      </c>
      <c r="F1860" s="6" t="s">
        <v>74</v>
      </c>
      <c r="G1860" s="6" t="s">
        <v>75</v>
      </c>
      <c r="H1860" s="6" t="s">
        <v>17</v>
      </c>
      <c r="I1860" s="8">
        <v>0.4</v>
      </c>
      <c r="J1860" s="9">
        <v>3500</v>
      </c>
      <c r="K1860" s="10">
        <f t="shared" si="14"/>
        <v>1400</v>
      </c>
      <c r="L1860" s="10">
        <f t="shared" si="15"/>
        <v>489.99999999999994</v>
      </c>
      <c r="M1860" s="11">
        <v>0.35</v>
      </c>
      <c r="O1860" s="16"/>
      <c r="P1860" s="14"/>
      <c r="Q1860" s="12"/>
      <c r="R1860" s="13"/>
    </row>
    <row r="1861" spans="1:18" ht="15.75" customHeight="1">
      <c r="A1861" s="1"/>
      <c r="B1861" s="6" t="s">
        <v>27</v>
      </c>
      <c r="C1861" s="6">
        <v>1128299</v>
      </c>
      <c r="D1861" s="7">
        <v>44493</v>
      </c>
      <c r="E1861" s="6" t="s">
        <v>28</v>
      </c>
      <c r="F1861" s="6" t="s">
        <v>74</v>
      </c>
      <c r="G1861" s="6" t="s">
        <v>75</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c r="A1862" s="1"/>
      <c r="B1862" s="6" t="s">
        <v>27</v>
      </c>
      <c r="C1862" s="6">
        <v>1128299</v>
      </c>
      <c r="D1862" s="7">
        <v>44493</v>
      </c>
      <c r="E1862" s="6" t="s">
        <v>28</v>
      </c>
      <c r="F1862" s="6" t="s">
        <v>74</v>
      </c>
      <c r="G1862" s="6" t="s">
        <v>75</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c r="A1863" s="1"/>
      <c r="B1863" s="6" t="s">
        <v>27</v>
      </c>
      <c r="C1863" s="6">
        <v>1128299</v>
      </c>
      <c r="D1863" s="7">
        <v>44493</v>
      </c>
      <c r="E1863" s="6" t="s">
        <v>28</v>
      </c>
      <c r="F1863" s="6" t="s">
        <v>74</v>
      </c>
      <c r="G1863" s="6" t="s">
        <v>75</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c r="A1864" s="1"/>
      <c r="B1864" s="6" t="s">
        <v>27</v>
      </c>
      <c r="C1864" s="6">
        <v>1128299</v>
      </c>
      <c r="D1864" s="7">
        <v>44493</v>
      </c>
      <c r="E1864" s="6" t="s">
        <v>28</v>
      </c>
      <c r="F1864" s="6" t="s">
        <v>74</v>
      </c>
      <c r="G1864" s="6" t="s">
        <v>75</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c r="A1865" s="1"/>
      <c r="B1865" s="6" t="s">
        <v>27</v>
      </c>
      <c r="C1865" s="6">
        <v>1128299</v>
      </c>
      <c r="D1865" s="7">
        <v>44493</v>
      </c>
      <c r="E1865" s="6" t="s">
        <v>28</v>
      </c>
      <c r="F1865" s="6" t="s">
        <v>74</v>
      </c>
      <c r="G1865" s="6" t="s">
        <v>75</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c r="A1866" s="1"/>
      <c r="B1866" s="6" t="s">
        <v>27</v>
      </c>
      <c r="C1866" s="6">
        <v>1128299</v>
      </c>
      <c r="D1866" s="7">
        <v>44524</v>
      </c>
      <c r="E1866" s="6" t="s">
        <v>28</v>
      </c>
      <c r="F1866" s="6" t="s">
        <v>74</v>
      </c>
      <c r="G1866" s="6" t="s">
        <v>75</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c r="A1867" s="1"/>
      <c r="B1867" s="6" t="s">
        <v>27</v>
      </c>
      <c r="C1867" s="6">
        <v>1128299</v>
      </c>
      <c r="D1867" s="7">
        <v>44524</v>
      </c>
      <c r="E1867" s="6" t="s">
        <v>28</v>
      </c>
      <c r="F1867" s="6" t="s">
        <v>74</v>
      </c>
      <c r="G1867" s="6" t="s">
        <v>75</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c r="A1868" s="1"/>
      <c r="B1868" s="6" t="s">
        <v>27</v>
      </c>
      <c r="C1868" s="6">
        <v>1128299</v>
      </c>
      <c r="D1868" s="7">
        <v>44524</v>
      </c>
      <c r="E1868" s="6" t="s">
        <v>28</v>
      </c>
      <c r="F1868" s="6" t="s">
        <v>74</v>
      </c>
      <c r="G1868" s="6" t="s">
        <v>75</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c r="A1869" s="1"/>
      <c r="B1869" s="6" t="s">
        <v>27</v>
      </c>
      <c r="C1869" s="6">
        <v>1128299</v>
      </c>
      <c r="D1869" s="7">
        <v>44524</v>
      </c>
      <c r="E1869" s="6" t="s">
        <v>28</v>
      </c>
      <c r="F1869" s="6" t="s">
        <v>74</v>
      </c>
      <c r="G1869" s="6" t="s">
        <v>75</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c r="A1870" s="1"/>
      <c r="B1870" s="6" t="s">
        <v>27</v>
      </c>
      <c r="C1870" s="6">
        <v>1128299</v>
      </c>
      <c r="D1870" s="7">
        <v>44524</v>
      </c>
      <c r="E1870" s="6" t="s">
        <v>28</v>
      </c>
      <c r="F1870" s="6" t="s">
        <v>74</v>
      </c>
      <c r="G1870" s="6" t="s">
        <v>75</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c r="A1871" s="1"/>
      <c r="B1871" s="6" t="s">
        <v>27</v>
      </c>
      <c r="C1871" s="6">
        <v>1128299</v>
      </c>
      <c r="D1871" s="7">
        <v>44524</v>
      </c>
      <c r="E1871" s="6" t="s">
        <v>28</v>
      </c>
      <c r="F1871" s="6" t="s">
        <v>74</v>
      </c>
      <c r="G1871" s="6" t="s">
        <v>75</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c r="A1872" s="1"/>
      <c r="B1872" s="6" t="s">
        <v>27</v>
      </c>
      <c r="C1872" s="6">
        <v>1128299</v>
      </c>
      <c r="D1872" s="7">
        <v>44553</v>
      </c>
      <c r="E1872" s="6" t="s">
        <v>28</v>
      </c>
      <c r="F1872" s="6" t="s">
        <v>74</v>
      </c>
      <c r="G1872" s="6" t="s">
        <v>75</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c r="A1873" s="1"/>
      <c r="B1873" s="6" t="s">
        <v>27</v>
      </c>
      <c r="C1873" s="6">
        <v>1128299</v>
      </c>
      <c r="D1873" s="7">
        <v>44553</v>
      </c>
      <c r="E1873" s="6" t="s">
        <v>28</v>
      </c>
      <c r="F1873" s="6" t="s">
        <v>74</v>
      </c>
      <c r="G1873" s="6" t="s">
        <v>75</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c r="A1874" s="1"/>
      <c r="B1874" s="6" t="s">
        <v>27</v>
      </c>
      <c r="C1874" s="6">
        <v>1128299</v>
      </c>
      <c r="D1874" s="7">
        <v>44553</v>
      </c>
      <c r="E1874" s="6" t="s">
        <v>28</v>
      </c>
      <c r="F1874" s="6" t="s">
        <v>74</v>
      </c>
      <c r="G1874" s="6" t="s">
        <v>75</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c r="A1875" s="1"/>
      <c r="B1875" s="6" t="s">
        <v>27</v>
      </c>
      <c r="C1875" s="6">
        <v>1128299</v>
      </c>
      <c r="D1875" s="7">
        <v>44553</v>
      </c>
      <c r="E1875" s="6" t="s">
        <v>28</v>
      </c>
      <c r="F1875" s="6" t="s">
        <v>74</v>
      </c>
      <c r="G1875" s="6" t="s">
        <v>75</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c r="A1876" s="1"/>
      <c r="B1876" s="6" t="s">
        <v>27</v>
      </c>
      <c r="C1876" s="6">
        <v>1128299</v>
      </c>
      <c r="D1876" s="7">
        <v>44553</v>
      </c>
      <c r="E1876" s="6" t="s">
        <v>28</v>
      </c>
      <c r="F1876" s="6" t="s">
        <v>74</v>
      </c>
      <c r="G1876" s="6" t="s">
        <v>75</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c r="A1877" s="1"/>
      <c r="B1877" s="6" t="s">
        <v>27</v>
      </c>
      <c r="C1877" s="6">
        <v>1128299</v>
      </c>
      <c r="D1877" s="7">
        <v>44553</v>
      </c>
      <c r="E1877" s="6" t="s">
        <v>28</v>
      </c>
      <c r="F1877" s="6" t="s">
        <v>74</v>
      </c>
      <c r="G1877" s="6" t="s">
        <v>75</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c r="A1878" s="1"/>
      <c r="B1878" s="6" t="s">
        <v>27</v>
      </c>
      <c r="C1878" s="6">
        <v>1128299</v>
      </c>
      <c r="D1878" s="7">
        <v>44213</v>
      </c>
      <c r="E1878" s="6" t="s">
        <v>28</v>
      </c>
      <c r="F1878" s="6" t="s">
        <v>76</v>
      </c>
      <c r="G1878" s="6" t="s">
        <v>59</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c r="A1879" s="1"/>
      <c r="B1879" s="6" t="s">
        <v>27</v>
      </c>
      <c r="C1879" s="6">
        <v>1128299</v>
      </c>
      <c r="D1879" s="7">
        <v>44213</v>
      </c>
      <c r="E1879" s="6" t="s">
        <v>28</v>
      </c>
      <c r="F1879" s="6" t="s">
        <v>76</v>
      </c>
      <c r="G1879" s="6" t="s">
        <v>59</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c r="A1880" s="1"/>
      <c r="B1880" s="6" t="s">
        <v>27</v>
      </c>
      <c r="C1880" s="6">
        <v>1128299</v>
      </c>
      <c r="D1880" s="7">
        <v>44213</v>
      </c>
      <c r="E1880" s="6" t="s">
        <v>28</v>
      </c>
      <c r="F1880" s="6" t="s">
        <v>76</v>
      </c>
      <c r="G1880" s="6" t="s">
        <v>59</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c r="A1881" s="1"/>
      <c r="B1881" s="6" t="s">
        <v>27</v>
      </c>
      <c r="C1881" s="6">
        <v>1128299</v>
      </c>
      <c r="D1881" s="7">
        <v>44213</v>
      </c>
      <c r="E1881" s="6" t="s">
        <v>28</v>
      </c>
      <c r="F1881" s="6" t="s">
        <v>76</v>
      </c>
      <c r="G1881" s="6" t="s">
        <v>59</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c r="A1882" s="1"/>
      <c r="B1882" s="6" t="s">
        <v>27</v>
      </c>
      <c r="C1882" s="6">
        <v>1128299</v>
      </c>
      <c r="D1882" s="7">
        <v>44213</v>
      </c>
      <c r="E1882" s="6" t="s">
        <v>28</v>
      </c>
      <c r="F1882" s="6" t="s">
        <v>76</v>
      </c>
      <c r="G1882" s="6" t="s">
        <v>59</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c r="A1883" s="1"/>
      <c r="B1883" s="6" t="s">
        <v>27</v>
      </c>
      <c r="C1883" s="6">
        <v>1128299</v>
      </c>
      <c r="D1883" s="7">
        <v>44213</v>
      </c>
      <c r="E1883" s="6" t="s">
        <v>28</v>
      </c>
      <c r="F1883" s="6" t="s">
        <v>76</v>
      </c>
      <c r="G1883" s="6" t="s">
        <v>59</v>
      </c>
      <c r="H1883" s="6" t="s">
        <v>22</v>
      </c>
      <c r="I1883" s="8">
        <v>0.45</v>
      </c>
      <c r="J1883" s="9">
        <v>4500</v>
      </c>
      <c r="K1883" s="10">
        <f t="shared" si="14"/>
        <v>2025</v>
      </c>
      <c r="L1883" s="10">
        <f t="shared" si="15"/>
        <v>708.75</v>
      </c>
      <c r="M1883" s="11">
        <v>0.35</v>
      </c>
      <c r="O1883" s="16"/>
      <c r="P1883" s="14"/>
      <c r="Q1883" s="12"/>
      <c r="R1883" s="13"/>
    </row>
    <row r="1884" spans="1:18" ht="15.75" customHeight="1">
      <c r="A1884" s="1"/>
      <c r="B1884" s="6" t="s">
        <v>27</v>
      </c>
      <c r="C1884" s="6">
        <v>1128299</v>
      </c>
      <c r="D1884" s="7">
        <v>44244</v>
      </c>
      <c r="E1884" s="6" t="s">
        <v>28</v>
      </c>
      <c r="F1884" s="6" t="s">
        <v>76</v>
      </c>
      <c r="G1884" s="6" t="s">
        <v>59</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c r="A1885" s="1"/>
      <c r="B1885" s="6" t="s">
        <v>27</v>
      </c>
      <c r="C1885" s="6">
        <v>1128299</v>
      </c>
      <c r="D1885" s="7">
        <v>44244</v>
      </c>
      <c r="E1885" s="6" t="s">
        <v>28</v>
      </c>
      <c r="F1885" s="6" t="s">
        <v>76</v>
      </c>
      <c r="G1885" s="6" t="s">
        <v>59</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c r="A1886" s="1"/>
      <c r="B1886" s="6" t="s">
        <v>27</v>
      </c>
      <c r="C1886" s="6">
        <v>1128299</v>
      </c>
      <c r="D1886" s="7">
        <v>44244</v>
      </c>
      <c r="E1886" s="6" t="s">
        <v>28</v>
      </c>
      <c r="F1886" s="6" t="s">
        <v>76</v>
      </c>
      <c r="G1886" s="6" t="s">
        <v>59</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c r="A1887" s="1"/>
      <c r="B1887" s="6" t="s">
        <v>27</v>
      </c>
      <c r="C1887" s="6">
        <v>1128299</v>
      </c>
      <c r="D1887" s="7">
        <v>44244</v>
      </c>
      <c r="E1887" s="6" t="s">
        <v>28</v>
      </c>
      <c r="F1887" s="6" t="s">
        <v>76</v>
      </c>
      <c r="G1887" s="6" t="s">
        <v>59</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c r="A1888" s="1"/>
      <c r="B1888" s="6" t="s">
        <v>27</v>
      </c>
      <c r="C1888" s="6">
        <v>1128299</v>
      </c>
      <c r="D1888" s="7">
        <v>44244</v>
      </c>
      <c r="E1888" s="6" t="s">
        <v>28</v>
      </c>
      <c r="F1888" s="6" t="s">
        <v>76</v>
      </c>
      <c r="G1888" s="6" t="s">
        <v>59</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c r="A1889" s="1"/>
      <c r="B1889" s="6" t="s">
        <v>27</v>
      </c>
      <c r="C1889" s="6">
        <v>1128299</v>
      </c>
      <c r="D1889" s="7">
        <v>44244</v>
      </c>
      <c r="E1889" s="6" t="s">
        <v>28</v>
      </c>
      <c r="F1889" s="6" t="s">
        <v>76</v>
      </c>
      <c r="G1889" s="6" t="s">
        <v>59</v>
      </c>
      <c r="H1889" s="6" t="s">
        <v>22</v>
      </c>
      <c r="I1889" s="8">
        <v>0.45</v>
      </c>
      <c r="J1889" s="9">
        <v>3750</v>
      </c>
      <c r="K1889" s="10">
        <f t="shared" si="14"/>
        <v>1687.5</v>
      </c>
      <c r="L1889" s="10">
        <f t="shared" si="15"/>
        <v>590.625</v>
      </c>
      <c r="M1889" s="11">
        <v>0.35</v>
      </c>
      <c r="O1889" s="16"/>
      <c r="P1889" s="14"/>
      <c r="Q1889" s="12"/>
      <c r="R1889" s="13"/>
    </row>
    <row r="1890" spans="1:18" ht="15.75" customHeight="1">
      <c r="A1890" s="1"/>
      <c r="B1890" s="6" t="s">
        <v>27</v>
      </c>
      <c r="C1890" s="6">
        <v>1128299</v>
      </c>
      <c r="D1890" s="7">
        <v>44271</v>
      </c>
      <c r="E1890" s="6" t="s">
        <v>28</v>
      </c>
      <c r="F1890" s="6" t="s">
        <v>76</v>
      </c>
      <c r="G1890" s="6" t="s">
        <v>59</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c r="A1891" s="1"/>
      <c r="B1891" s="6" t="s">
        <v>27</v>
      </c>
      <c r="C1891" s="6">
        <v>1128299</v>
      </c>
      <c r="D1891" s="7">
        <v>44271</v>
      </c>
      <c r="E1891" s="6" t="s">
        <v>28</v>
      </c>
      <c r="F1891" s="6" t="s">
        <v>76</v>
      </c>
      <c r="G1891" s="6" t="s">
        <v>59</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c r="A1892" s="1"/>
      <c r="B1892" s="6" t="s">
        <v>27</v>
      </c>
      <c r="C1892" s="6">
        <v>1128299</v>
      </c>
      <c r="D1892" s="7">
        <v>44271</v>
      </c>
      <c r="E1892" s="6" t="s">
        <v>28</v>
      </c>
      <c r="F1892" s="6" t="s">
        <v>76</v>
      </c>
      <c r="G1892" s="6" t="s">
        <v>59</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c r="A1893" s="1"/>
      <c r="B1893" s="6" t="s">
        <v>27</v>
      </c>
      <c r="C1893" s="6">
        <v>1128299</v>
      </c>
      <c r="D1893" s="7">
        <v>44271</v>
      </c>
      <c r="E1893" s="6" t="s">
        <v>28</v>
      </c>
      <c r="F1893" s="6" t="s">
        <v>76</v>
      </c>
      <c r="G1893" s="6" t="s">
        <v>59</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c r="A1894" s="1"/>
      <c r="B1894" s="6" t="s">
        <v>27</v>
      </c>
      <c r="C1894" s="6">
        <v>1128299</v>
      </c>
      <c r="D1894" s="7">
        <v>44271</v>
      </c>
      <c r="E1894" s="6" t="s">
        <v>28</v>
      </c>
      <c r="F1894" s="6" t="s">
        <v>76</v>
      </c>
      <c r="G1894" s="6" t="s">
        <v>59</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c r="A1895" s="1"/>
      <c r="B1895" s="6" t="s">
        <v>27</v>
      </c>
      <c r="C1895" s="6">
        <v>1128299</v>
      </c>
      <c r="D1895" s="7">
        <v>44271</v>
      </c>
      <c r="E1895" s="6" t="s">
        <v>28</v>
      </c>
      <c r="F1895" s="6" t="s">
        <v>76</v>
      </c>
      <c r="G1895" s="6" t="s">
        <v>59</v>
      </c>
      <c r="H1895" s="6" t="s">
        <v>22</v>
      </c>
      <c r="I1895" s="8">
        <v>0.45</v>
      </c>
      <c r="J1895" s="9">
        <v>3500</v>
      </c>
      <c r="K1895" s="10">
        <f t="shared" si="14"/>
        <v>1575</v>
      </c>
      <c r="L1895" s="10">
        <f t="shared" si="15"/>
        <v>551.25</v>
      </c>
      <c r="M1895" s="11">
        <v>0.35</v>
      </c>
      <c r="O1895" s="16"/>
      <c r="P1895" s="14"/>
      <c r="Q1895" s="12"/>
      <c r="R1895" s="13"/>
    </row>
    <row r="1896" spans="1:18" ht="15.75" customHeight="1">
      <c r="A1896" s="1"/>
      <c r="B1896" s="6" t="s">
        <v>27</v>
      </c>
      <c r="C1896" s="6">
        <v>1128299</v>
      </c>
      <c r="D1896" s="7">
        <v>44303</v>
      </c>
      <c r="E1896" s="6" t="s">
        <v>28</v>
      </c>
      <c r="F1896" s="6" t="s">
        <v>76</v>
      </c>
      <c r="G1896" s="6" t="s">
        <v>59</v>
      </c>
      <c r="H1896" s="6" t="s">
        <v>17</v>
      </c>
      <c r="I1896" s="8">
        <v>0.5</v>
      </c>
      <c r="J1896" s="9">
        <v>5250</v>
      </c>
      <c r="K1896" s="10">
        <f t="shared" si="14"/>
        <v>2625</v>
      </c>
      <c r="L1896" s="10">
        <f t="shared" si="15"/>
        <v>1050</v>
      </c>
      <c r="M1896" s="11">
        <v>0.39999999999999997</v>
      </c>
      <c r="O1896" s="16"/>
      <c r="P1896" s="14"/>
      <c r="Q1896" s="12"/>
      <c r="R1896" s="13"/>
    </row>
    <row r="1897" spans="1:18" ht="15.75" customHeight="1">
      <c r="A1897" s="1"/>
      <c r="B1897" s="6" t="s">
        <v>27</v>
      </c>
      <c r="C1897" s="6">
        <v>1128299</v>
      </c>
      <c r="D1897" s="7">
        <v>44303</v>
      </c>
      <c r="E1897" s="6" t="s">
        <v>28</v>
      </c>
      <c r="F1897" s="6" t="s">
        <v>76</v>
      </c>
      <c r="G1897" s="6" t="s">
        <v>59</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c r="A1898" s="1"/>
      <c r="B1898" s="6" t="s">
        <v>27</v>
      </c>
      <c r="C1898" s="6">
        <v>1128299</v>
      </c>
      <c r="D1898" s="7">
        <v>44303</v>
      </c>
      <c r="E1898" s="6" t="s">
        <v>28</v>
      </c>
      <c r="F1898" s="6" t="s">
        <v>76</v>
      </c>
      <c r="G1898" s="6" t="s">
        <v>59</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c r="A1899" s="1"/>
      <c r="B1899" s="6" t="s">
        <v>27</v>
      </c>
      <c r="C1899" s="6">
        <v>1128299</v>
      </c>
      <c r="D1899" s="7">
        <v>44303</v>
      </c>
      <c r="E1899" s="6" t="s">
        <v>28</v>
      </c>
      <c r="F1899" s="6" t="s">
        <v>76</v>
      </c>
      <c r="G1899" s="6" t="s">
        <v>59</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c r="A1900" s="1"/>
      <c r="B1900" s="6" t="s">
        <v>27</v>
      </c>
      <c r="C1900" s="6">
        <v>1128299</v>
      </c>
      <c r="D1900" s="7">
        <v>44303</v>
      </c>
      <c r="E1900" s="6" t="s">
        <v>28</v>
      </c>
      <c r="F1900" s="6" t="s">
        <v>76</v>
      </c>
      <c r="G1900" s="6" t="s">
        <v>59</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c r="A1901" s="1"/>
      <c r="B1901" s="6" t="s">
        <v>27</v>
      </c>
      <c r="C1901" s="6">
        <v>1128299</v>
      </c>
      <c r="D1901" s="7">
        <v>44303</v>
      </c>
      <c r="E1901" s="6" t="s">
        <v>28</v>
      </c>
      <c r="F1901" s="6" t="s">
        <v>76</v>
      </c>
      <c r="G1901" s="6" t="s">
        <v>59</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c r="A1902" s="1"/>
      <c r="B1902" s="6" t="s">
        <v>27</v>
      </c>
      <c r="C1902" s="6">
        <v>1128299</v>
      </c>
      <c r="D1902" s="7">
        <v>44334</v>
      </c>
      <c r="E1902" s="6" t="s">
        <v>28</v>
      </c>
      <c r="F1902" s="6" t="s">
        <v>76</v>
      </c>
      <c r="G1902" s="6" t="s">
        <v>59</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c r="A1903" s="1"/>
      <c r="B1903" s="6" t="s">
        <v>27</v>
      </c>
      <c r="C1903" s="6">
        <v>1128299</v>
      </c>
      <c r="D1903" s="7">
        <v>44334</v>
      </c>
      <c r="E1903" s="6" t="s">
        <v>28</v>
      </c>
      <c r="F1903" s="6" t="s">
        <v>76</v>
      </c>
      <c r="G1903" s="6" t="s">
        <v>59</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c r="A1904" s="1"/>
      <c r="B1904" s="6" t="s">
        <v>27</v>
      </c>
      <c r="C1904" s="6">
        <v>1128299</v>
      </c>
      <c r="D1904" s="7">
        <v>44334</v>
      </c>
      <c r="E1904" s="6" t="s">
        <v>28</v>
      </c>
      <c r="F1904" s="6" t="s">
        <v>76</v>
      </c>
      <c r="G1904" s="6" t="s">
        <v>59</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c r="A1905" s="1"/>
      <c r="B1905" s="6" t="s">
        <v>27</v>
      </c>
      <c r="C1905" s="6">
        <v>1128299</v>
      </c>
      <c r="D1905" s="7">
        <v>44334</v>
      </c>
      <c r="E1905" s="6" t="s">
        <v>28</v>
      </c>
      <c r="F1905" s="6" t="s">
        <v>76</v>
      </c>
      <c r="G1905" s="6" t="s">
        <v>59</v>
      </c>
      <c r="H1905" s="6" t="s">
        <v>20</v>
      </c>
      <c r="I1905" s="8">
        <v>0.45</v>
      </c>
      <c r="J1905" s="9">
        <v>3250</v>
      </c>
      <c r="K1905" s="10">
        <f t="shared" si="14"/>
        <v>1462.5</v>
      </c>
      <c r="L1905" s="10">
        <f t="shared" si="15"/>
        <v>585</v>
      </c>
      <c r="M1905" s="11">
        <v>0.39999999999999997</v>
      </c>
      <c r="O1905" s="16"/>
      <c r="P1905" s="14"/>
      <c r="Q1905" s="12"/>
      <c r="R1905" s="13"/>
    </row>
    <row r="1906" spans="1:18" ht="15.75" customHeight="1">
      <c r="A1906" s="1"/>
      <c r="B1906" s="6" t="s">
        <v>27</v>
      </c>
      <c r="C1906" s="6">
        <v>1128299</v>
      </c>
      <c r="D1906" s="7">
        <v>44334</v>
      </c>
      <c r="E1906" s="6" t="s">
        <v>28</v>
      </c>
      <c r="F1906" s="6" t="s">
        <v>76</v>
      </c>
      <c r="G1906" s="6" t="s">
        <v>59</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c r="A1907" s="1"/>
      <c r="B1907" s="6" t="s">
        <v>27</v>
      </c>
      <c r="C1907" s="6">
        <v>1128299</v>
      </c>
      <c r="D1907" s="7">
        <v>44334</v>
      </c>
      <c r="E1907" s="6" t="s">
        <v>28</v>
      </c>
      <c r="F1907" s="6" t="s">
        <v>76</v>
      </c>
      <c r="G1907" s="6" t="s">
        <v>59</v>
      </c>
      <c r="H1907" s="6" t="s">
        <v>22</v>
      </c>
      <c r="I1907" s="8">
        <v>0.65</v>
      </c>
      <c r="J1907" s="9">
        <v>5750</v>
      </c>
      <c r="K1907" s="10">
        <f t="shared" si="14"/>
        <v>3737.5</v>
      </c>
      <c r="L1907" s="10">
        <f t="shared" si="15"/>
        <v>1308.125</v>
      </c>
      <c r="M1907" s="11">
        <v>0.35</v>
      </c>
      <c r="O1907" s="16"/>
      <c r="P1907" s="14"/>
      <c r="Q1907" s="12"/>
      <c r="R1907" s="13"/>
    </row>
    <row r="1908" spans="1:18" ht="15.75" customHeight="1">
      <c r="A1908" s="1"/>
      <c r="B1908" s="6" t="s">
        <v>27</v>
      </c>
      <c r="C1908" s="6">
        <v>1128299</v>
      </c>
      <c r="D1908" s="7">
        <v>44364</v>
      </c>
      <c r="E1908" s="6" t="s">
        <v>28</v>
      </c>
      <c r="F1908" s="6" t="s">
        <v>76</v>
      </c>
      <c r="G1908" s="6" t="s">
        <v>59</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c r="A1909" s="1"/>
      <c r="B1909" s="6" t="s">
        <v>27</v>
      </c>
      <c r="C1909" s="6">
        <v>1128299</v>
      </c>
      <c r="D1909" s="7">
        <v>44364</v>
      </c>
      <c r="E1909" s="6" t="s">
        <v>28</v>
      </c>
      <c r="F1909" s="6" t="s">
        <v>76</v>
      </c>
      <c r="G1909" s="6" t="s">
        <v>59</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c r="A1910" s="1"/>
      <c r="B1910" s="6" t="s">
        <v>27</v>
      </c>
      <c r="C1910" s="6">
        <v>1128299</v>
      </c>
      <c r="D1910" s="7">
        <v>44364</v>
      </c>
      <c r="E1910" s="6" t="s">
        <v>28</v>
      </c>
      <c r="F1910" s="6" t="s">
        <v>76</v>
      </c>
      <c r="G1910" s="6" t="s">
        <v>59</v>
      </c>
      <c r="H1910" s="6" t="s">
        <v>19</v>
      </c>
      <c r="I1910" s="8">
        <v>0.85</v>
      </c>
      <c r="J1910" s="9">
        <v>7000</v>
      </c>
      <c r="K1910" s="10">
        <f t="shared" si="14"/>
        <v>5950</v>
      </c>
      <c r="L1910" s="10">
        <f t="shared" si="15"/>
        <v>2380</v>
      </c>
      <c r="M1910" s="11">
        <v>0.39999999999999997</v>
      </c>
      <c r="O1910" s="16"/>
      <c r="P1910" s="14"/>
      <c r="Q1910" s="12"/>
      <c r="R1910" s="13"/>
    </row>
    <row r="1911" spans="1:18" ht="15.75" customHeight="1">
      <c r="A1911" s="1"/>
      <c r="B1911" s="6" t="s">
        <v>27</v>
      </c>
      <c r="C1911" s="6">
        <v>1128299</v>
      </c>
      <c r="D1911" s="7">
        <v>44364</v>
      </c>
      <c r="E1911" s="6" t="s">
        <v>28</v>
      </c>
      <c r="F1911" s="6" t="s">
        <v>76</v>
      </c>
      <c r="G1911" s="6" t="s">
        <v>59</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c r="A1912" s="1"/>
      <c r="B1912" s="6" t="s">
        <v>27</v>
      </c>
      <c r="C1912" s="6">
        <v>1128299</v>
      </c>
      <c r="D1912" s="7">
        <v>44364</v>
      </c>
      <c r="E1912" s="6" t="s">
        <v>28</v>
      </c>
      <c r="F1912" s="6" t="s">
        <v>76</v>
      </c>
      <c r="G1912" s="6" t="s">
        <v>59</v>
      </c>
      <c r="H1912" s="6" t="s">
        <v>21</v>
      </c>
      <c r="I1912" s="8">
        <v>0.95000000000000007</v>
      </c>
      <c r="J1912" s="9">
        <v>4500</v>
      </c>
      <c r="K1912" s="10">
        <f t="shared" si="14"/>
        <v>4275</v>
      </c>
      <c r="L1912" s="10">
        <f t="shared" si="15"/>
        <v>1923.75</v>
      </c>
      <c r="M1912" s="11">
        <v>0.45</v>
      </c>
      <c r="O1912" s="16"/>
      <c r="P1912" s="14"/>
      <c r="Q1912" s="12"/>
      <c r="R1912" s="13"/>
    </row>
    <row r="1913" spans="1:18" ht="15.75" customHeight="1">
      <c r="A1913" s="1"/>
      <c r="B1913" s="6" t="s">
        <v>27</v>
      </c>
      <c r="C1913" s="6">
        <v>1128299</v>
      </c>
      <c r="D1913" s="7">
        <v>44364</v>
      </c>
      <c r="E1913" s="6" t="s">
        <v>28</v>
      </c>
      <c r="F1913" s="6" t="s">
        <v>76</v>
      </c>
      <c r="G1913" s="6" t="s">
        <v>59</v>
      </c>
      <c r="H1913" s="6" t="s">
        <v>22</v>
      </c>
      <c r="I1913" s="8">
        <v>1.1000000000000001</v>
      </c>
      <c r="J1913" s="9">
        <v>7500</v>
      </c>
      <c r="K1913" s="10">
        <f t="shared" si="14"/>
        <v>8250</v>
      </c>
      <c r="L1913" s="10">
        <f t="shared" si="15"/>
        <v>2887.5</v>
      </c>
      <c r="M1913" s="11">
        <v>0.35</v>
      </c>
      <c r="O1913" s="16"/>
      <c r="P1913" s="14"/>
      <c r="Q1913" s="12"/>
      <c r="R1913" s="13"/>
    </row>
    <row r="1914" spans="1:18" ht="15.75" customHeight="1">
      <c r="A1914" s="1"/>
      <c r="B1914" s="6" t="s">
        <v>27</v>
      </c>
      <c r="C1914" s="6">
        <v>1128299</v>
      </c>
      <c r="D1914" s="7">
        <v>44393</v>
      </c>
      <c r="E1914" s="6" t="s">
        <v>28</v>
      </c>
      <c r="F1914" s="6" t="s">
        <v>76</v>
      </c>
      <c r="G1914" s="6" t="s">
        <v>59</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c r="A1915" s="1"/>
      <c r="B1915" s="6" t="s">
        <v>27</v>
      </c>
      <c r="C1915" s="6">
        <v>1128299</v>
      </c>
      <c r="D1915" s="7">
        <v>44393</v>
      </c>
      <c r="E1915" s="6" t="s">
        <v>28</v>
      </c>
      <c r="F1915" s="6" t="s">
        <v>76</v>
      </c>
      <c r="G1915" s="6" t="s">
        <v>59</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c r="A1916" s="1"/>
      <c r="B1916" s="6" t="s">
        <v>27</v>
      </c>
      <c r="C1916" s="6">
        <v>1128299</v>
      </c>
      <c r="D1916" s="7">
        <v>44393</v>
      </c>
      <c r="E1916" s="6" t="s">
        <v>28</v>
      </c>
      <c r="F1916" s="6" t="s">
        <v>76</v>
      </c>
      <c r="G1916" s="6" t="s">
        <v>59</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c r="A1917" s="1"/>
      <c r="B1917" s="6" t="s">
        <v>27</v>
      </c>
      <c r="C1917" s="6">
        <v>1128299</v>
      </c>
      <c r="D1917" s="7">
        <v>44393</v>
      </c>
      <c r="E1917" s="6" t="s">
        <v>28</v>
      </c>
      <c r="F1917" s="6" t="s">
        <v>76</v>
      </c>
      <c r="G1917" s="6" t="s">
        <v>59</v>
      </c>
      <c r="H1917" s="6" t="s">
        <v>20</v>
      </c>
      <c r="I1917" s="8">
        <v>0.9</v>
      </c>
      <c r="J1917" s="9">
        <v>6000</v>
      </c>
      <c r="K1917" s="10">
        <f t="shared" si="14"/>
        <v>5400</v>
      </c>
      <c r="L1917" s="10">
        <f t="shared" si="15"/>
        <v>2160</v>
      </c>
      <c r="M1917" s="11">
        <v>0.39999999999999997</v>
      </c>
      <c r="O1917" s="16"/>
      <c r="P1917" s="14"/>
      <c r="Q1917" s="12"/>
      <c r="R1917" s="13"/>
    </row>
    <row r="1918" spans="1:18" ht="15.75" customHeight="1">
      <c r="A1918" s="1"/>
      <c r="B1918" s="6" t="s">
        <v>27</v>
      </c>
      <c r="C1918" s="6">
        <v>1128299</v>
      </c>
      <c r="D1918" s="7">
        <v>44393</v>
      </c>
      <c r="E1918" s="6" t="s">
        <v>28</v>
      </c>
      <c r="F1918" s="6" t="s">
        <v>76</v>
      </c>
      <c r="G1918" s="6" t="s">
        <v>59</v>
      </c>
      <c r="H1918" s="6" t="s">
        <v>21</v>
      </c>
      <c r="I1918" s="8">
        <v>0.95000000000000007</v>
      </c>
      <c r="J1918" s="9">
        <v>6500</v>
      </c>
      <c r="K1918" s="10">
        <f t="shared" si="14"/>
        <v>6175</v>
      </c>
      <c r="L1918" s="10">
        <f t="shared" si="15"/>
        <v>2778.75</v>
      </c>
      <c r="M1918" s="11">
        <v>0.45</v>
      </c>
      <c r="O1918" s="16"/>
      <c r="P1918" s="14"/>
      <c r="Q1918" s="12"/>
      <c r="R1918" s="13"/>
    </row>
    <row r="1919" spans="1:18" ht="15.75" customHeight="1">
      <c r="A1919" s="1"/>
      <c r="B1919" s="6" t="s">
        <v>27</v>
      </c>
      <c r="C1919" s="6">
        <v>1128299</v>
      </c>
      <c r="D1919" s="7">
        <v>44393</v>
      </c>
      <c r="E1919" s="6" t="s">
        <v>28</v>
      </c>
      <c r="F1919" s="6" t="s">
        <v>76</v>
      </c>
      <c r="G1919" s="6" t="s">
        <v>59</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c r="A1920" s="1"/>
      <c r="B1920" s="6" t="s">
        <v>27</v>
      </c>
      <c r="C1920" s="6">
        <v>1128299</v>
      </c>
      <c r="D1920" s="7">
        <v>44425</v>
      </c>
      <c r="E1920" s="6" t="s">
        <v>28</v>
      </c>
      <c r="F1920" s="6" t="s">
        <v>76</v>
      </c>
      <c r="G1920" s="6" t="s">
        <v>59</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c r="A1921" s="1"/>
      <c r="B1921" s="6" t="s">
        <v>27</v>
      </c>
      <c r="C1921" s="6">
        <v>1128299</v>
      </c>
      <c r="D1921" s="7">
        <v>44425</v>
      </c>
      <c r="E1921" s="6" t="s">
        <v>28</v>
      </c>
      <c r="F1921" s="6" t="s">
        <v>76</v>
      </c>
      <c r="G1921" s="6" t="s">
        <v>59</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c r="A1922" s="1"/>
      <c r="B1922" s="6" t="s">
        <v>27</v>
      </c>
      <c r="C1922" s="6">
        <v>1128299</v>
      </c>
      <c r="D1922" s="7">
        <v>44425</v>
      </c>
      <c r="E1922" s="6" t="s">
        <v>28</v>
      </c>
      <c r="F1922" s="6" t="s">
        <v>76</v>
      </c>
      <c r="G1922" s="6" t="s">
        <v>59</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c r="A1923" s="1"/>
      <c r="B1923" s="6" t="s">
        <v>27</v>
      </c>
      <c r="C1923" s="6">
        <v>1128299</v>
      </c>
      <c r="D1923" s="7">
        <v>44425</v>
      </c>
      <c r="E1923" s="6" t="s">
        <v>28</v>
      </c>
      <c r="F1923" s="6" t="s">
        <v>76</v>
      </c>
      <c r="G1923" s="6" t="s">
        <v>59</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c r="A1924" s="1"/>
      <c r="B1924" s="6" t="s">
        <v>27</v>
      </c>
      <c r="C1924" s="6">
        <v>1128299</v>
      </c>
      <c r="D1924" s="7">
        <v>44425</v>
      </c>
      <c r="E1924" s="6" t="s">
        <v>28</v>
      </c>
      <c r="F1924" s="6" t="s">
        <v>76</v>
      </c>
      <c r="G1924" s="6" t="s">
        <v>59</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c r="A1925" s="1"/>
      <c r="B1925" s="6" t="s">
        <v>27</v>
      </c>
      <c r="C1925" s="6">
        <v>1128299</v>
      </c>
      <c r="D1925" s="7">
        <v>44425</v>
      </c>
      <c r="E1925" s="6" t="s">
        <v>28</v>
      </c>
      <c r="F1925" s="6" t="s">
        <v>76</v>
      </c>
      <c r="G1925" s="6" t="s">
        <v>59</v>
      </c>
      <c r="H1925" s="6" t="s">
        <v>22</v>
      </c>
      <c r="I1925" s="8">
        <v>0.7</v>
      </c>
      <c r="J1925" s="9">
        <v>3000</v>
      </c>
      <c r="K1925" s="10">
        <f t="shared" si="14"/>
        <v>2100</v>
      </c>
      <c r="L1925" s="10">
        <f t="shared" si="15"/>
        <v>735</v>
      </c>
      <c r="M1925" s="11">
        <v>0.35</v>
      </c>
      <c r="O1925" s="16"/>
      <c r="P1925" s="14"/>
      <c r="Q1925" s="12"/>
      <c r="R1925" s="13"/>
    </row>
    <row r="1926" spans="1:18" ht="15.75" customHeight="1">
      <c r="A1926" s="1"/>
      <c r="B1926" s="6" t="s">
        <v>27</v>
      </c>
      <c r="C1926" s="6">
        <v>1128299</v>
      </c>
      <c r="D1926" s="7">
        <v>44457</v>
      </c>
      <c r="E1926" s="6" t="s">
        <v>28</v>
      </c>
      <c r="F1926" s="6" t="s">
        <v>76</v>
      </c>
      <c r="G1926" s="6" t="s">
        <v>59</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c r="A1927" s="1"/>
      <c r="B1927" s="6" t="s">
        <v>27</v>
      </c>
      <c r="C1927" s="6">
        <v>1128299</v>
      </c>
      <c r="D1927" s="7">
        <v>44457</v>
      </c>
      <c r="E1927" s="6" t="s">
        <v>28</v>
      </c>
      <c r="F1927" s="6" t="s">
        <v>76</v>
      </c>
      <c r="G1927" s="6" t="s">
        <v>59</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c r="A1928" s="1"/>
      <c r="B1928" s="6" t="s">
        <v>27</v>
      </c>
      <c r="C1928" s="6">
        <v>1128299</v>
      </c>
      <c r="D1928" s="7">
        <v>44457</v>
      </c>
      <c r="E1928" s="6" t="s">
        <v>28</v>
      </c>
      <c r="F1928" s="6" t="s">
        <v>76</v>
      </c>
      <c r="G1928" s="6" t="s">
        <v>59</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c r="A1929" s="1"/>
      <c r="B1929" s="6" t="s">
        <v>27</v>
      </c>
      <c r="C1929" s="6">
        <v>1128299</v>
      </c>
      <c r="D1929" s="7">
        <v>44457</v>
      </c>
      <c r="E1929" s="6" t="s">
        <v>28</v>
      </c>
      <c r="F1929" s="6" t="s">
        <v>76</v>
      </c>
      <c r="G1929" s="6" t="s">
        <v>59</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c r="A1930" s="1"/>
      <c r="B1930" s="6" t="s">
        <v>27</v>
      </c>
      <c r="C1930" s="6">
        <v>1128299</v>
      </c>
      <c r="D1930" s="7">
        <v>44457</v>
      </c>
      <c r="E1930" s="6" t="s">
        <v>28</v>
      </c>
      <c r="F1930" s="6" t="s">
        <v>76</v>
      </c>
      <c r="G1930" s="6" t="s">
        <v>59</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c r="A1931" s="1"/>
      <c r="B1931" s="6" t="s">
        <v>27</v>
      </c>
      <c r="C1931" s="6">
        <v>1128299</v>
      </c>
      <c r="D1931" s="7">
        <v>44457</v>
      </c>
      <c r="E1931" s="6" t="s">
        <v>28</v>
      </c>
      <c r="F1931" s="6" t="s">
        <v>76</v>
      </c>
      <c r="G1931" s="6" t="s">
        <v>59</v>
      </c>
      <c r="H1931" s="6" t="s">
        <v>22</v>
      </c>
      <c r="I1931" s="8">
        <v>0.39999999999999997</v>
      </c>
      <c r="J1931" s="9">
        <v>3000</v>
      </c>
      <c r="K1931" s="10">
        <f t="shared" si="14"/>
        <v>1200</v>
      </c>
      <c r="L1931" s="10">
        <f t="shared" si="15"/>
        <v>420</v>
      </c>
      <c r="M1931" s="11">
        <v>0.35</v>
      </c>
      <c r="O1931" s="16"/>
      <c r="P1931" s="14"/>
      <c r="Q1931" s="12"/>
      <c r="R1931" s="13"/>
    </row>
    <row r="1932" spans="1:18" ht="15.75" customHeight="1">
      <c r="A1932" s="1"/>
      <c r="B1932" s="6" t="s">
        <v>27</v>
      </c>
      <c r="C1932" s="6">
        <v>1128299</v>
      </c>
      <c r="D1932" s="7">
        <v>44486</v>
      </c>
      <c r="E1932" s="6" t="s">
        <v>28</v>
      </c>
      <c r="F1932" s="6" t="s">
        <v>76</v>
      </c>
      <c r="G1932" s="6" t="s">
        <v>59</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c r="A1933" s="1"/>
      <c r="B1933" s="6" t="s">
        <v>27</v>
      </c>
      <c r="C1933" s="6">
        <v>1128299</v>
      </c>
      <c r="D1933" s="7">
        <v>44486</v>
      </c>
      <c r="E1933" s="6" t="s">
        <v>28</v>
      </c>
      <c r="F1933" s="6" t="s">
        <v>76</v>
      </c>
      <c r="G1933" s="6" t="s">
        <v>59</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c r="A1934" s="1"/>
      <c r="B1934" s="6" t="s">
        <v>27</v>
      </c>
      <c r="C1934" s="6">
        <v>1128299</v>
      </c>
      <c r="D1934" s="7">
        <v>44486</v>
      </c>
      <c r="E1934" s="6" t="s">
        <v>28</v>
      </c>
      <c r="F1934" s="6" t="s">
        <v>76</v>
      </c>
      <c r="G1934" s="6" t="s">
        <v>59</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c r="A1935" s="1"/>
      <c r="B1935" s="6" t="s">
        <v>27</v>
      </c>
      <c r="C1935" s="6">
        <v>1128299</v>
      </c>
      <c r="D1935" s="7">
        <v>44486</v>
      </c>
      <c r="E1935" s="6" t="s">
        <v>28</v>
      </c>
      <c r="F1935" s="6" t="s">
        <v>76</v>
      </c>
      <c r="G1935" s="6" t="s">
        <v>59</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c r="A1936" s="1"/>
      <c r="B1936" s="6" t="s">
        <v>27</v>
      </c>
      <c r="C1936" s="6">
        <v>1128299</v>
      </c>
      <c r="D1936" s="7">
        <v>44486</v>
      </c>
      <c r="E1936" s="6" t="s">
        <v>28</v>
      </c>
      <c r="F1936" s="6" t="s">
        <v>76</v>
      </c>
      <c r="G1936" s="6" t="s">
        <v>59</v>
      </c>
      <c r="H1936" s="6" t="s">
        <v>21</v>
      </c>
      <c r="I1936" s="8">
        <v>0.5</v>
      </c>
      <c r="J1936" s="9">
        <v>3500</v>
      </c>
      <c r="K1936" s="10">
        <f t="shared" si="14"/>
        <v>1750</v>
      </c>
      <c r="L1936" s="10">
        <f t="shared" si="15"/>
        <v>787.5</v>
      </c>
      <c r="M1936" s="11">
        <v>0.45</v>
      </c>
      <c r="O1936" s="16"/>
      <c r="P1936" s="14"/>
      <c r="Q1936" s="12"/>
      <c r="R1936" s="13"/>
    </row>
    <row r="1937" spans="1:18" ht="15.75" customHeight="1">
      <c r="A1937" s="1"/>
      <c r="B1937" s="6" t="s">
        <v>27</v>
      </c>
      <c r="C1937" s="6">
        <v>1128299</v>
      </c>
      <c r="D1937" s="7">
        <v>44486</v>
      </c>
      <c r="E1937" s="6" t="s">
        <v>28</v>
      </c>
      <c r="F1937" s="6" t="s">
        <v>76</v>
      </c>
      <c r="G1937" s="6" t="s">
        <v>59</v>
      </c>
      <c r="H1937" s="6" t="s">
        <v>22</v>
      </c>
      <c r="I1937" s="8">
        <v>0.55000000000000004</v>
      </c>
      <c r="J1937" s="9">
        <v>4000</v>
      </c>
      <c r="K1937" s="10">
        <f t="shared" si="14"/>
        <v>2200</v>
      </c>
      <c r="L1937" s="10">
        <f t="shared" si="15"/>
        <v>770</v>
      </c>
      <c r="M1937" s="11">
        <v>0.35</v>
      </c>
      <c r="O1937" s="16"/>
      <c r="P1937" s="14"/>
      <c r="Q1937" s="12"/>
      <c r="R1937" s="13"/>
    </row>
    <row r="1938" spans="1:18" ht="15.75" customHeight="1">
      <c r="A1938" s="1"/>
      <c r="B1938" s="6" t="s">
        <v>27</v>
      </c>
      <c r="C1938" s="6">
        <v>1128299</v>
      </c>
      <c r="D1938" s="7">
        <v>44517</v>
      </c>
      <c r="E1938" s="6" t="s">
        <v>28</v>
      </c>
      <c r="F1938" s="6" t="s">
        <v>76</v>
      </c>
      <c r="G1938" s="6" t="s">
        <v>59</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c r="A1939" s="1"/>
      <c r="B1939" s="6" t="s">
        <v>27</v>
      </c>
      <c r="C1939" s="6">
        <v>1128299</v>
      </c>
      <c r="D1939" s="7">
        <v>44517</v>
      </c>
      <c r="E1939" s="6" t="s">
        <v>28</v>
      </c>
      <c r="F1939" s="6" t="s">
        <v>76</v>
      </c>
      <c r="G1939" s="6" t="s">
        <v>59</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c r="A1940" s="1"/>
      <c r="B1940" s="6" t="s">
        <v>27</v>
      </c>
      <c r="C1940" s="6">
        <v>1128299</v>
      </c>
      <c r="D1940" s="7">
        <v>44517</v>
      </c>
      <c r="E1940" s="6" t="s">
        <v>28</v>
      </c>
      <c r="F1940" s="6" t="s">
        <v>76</v>
      </c>
      <c r="G1940" s="6" t="s">
        <v>59</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c r="A1941" s="1"/>
      <c r="B1941" s="6" t="s">
        <v>27</v>
      </c>
      <c r="C1941" s="6">
        <v>1128299</v>
      </c>
      <c r="D1941" s="7">
        <v>44517</v>
      </c>
      <c r="E1941" s="6" t="s">
        <v>28</v>
      </c>
      <c r="F1941" s="6" t="s">
        <v>76</v>
      </c>
      <c r="G1941" s="6" t="s">
        <v>59</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c r="A1942" s="1"/>
      <c r="B1942" s="6" t="s">
        <v>27</v>
      </c>
      <c r="C1942" s="6">
        <v>1128299</v>
      </c>
      <c r="D1942" s="7">
        <v>44517</v>
      </c>
      <c r="E1942" s="6" t="s">
        <v>28</v>
      </c>
      <c r="F1942" s="6" t="s">
        <v>76</v>
      </c>
      <c r="G1942" s="6" t="s">
        <v>59</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c r="A1943" s="1"/>
      <c r="B1943" s="6" t="s">
        <v>27</v>
      </c>
      <c r="C1943" s="6">
        <v>1128299</v>
      </c>
      <c r="D1943" s="7">
        <v>44517</v>
      </c>
      <c r="E1943" s="6" t="s">
        <v>28</v>
      </c>
      <c r="F1943" s="6" t="s">
        <v>76</v>
      </c>
      <c r="G1943" s="6" t="s">
        <v>59</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c r="A1944" s="1"/>
      <c r="B1944" s="6" t="s">
        <v>27</v>
      </c>
      <c r="C1944" s="6">
        <v>1128299</v>
      </c>
      <c r="D1944" s="7">
        <v>44546</v>
      </c>
      <c r="E1944" s="6" t="s">
        <v>28</v>
      </c>
      <c r="F1944" s="6" t="s">
        <v>76</v>
      </c>
      <c r="G1944" s="6" t="s">
        <v>59</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c r="A1945" s="1"/>
      <c r="B1945" s="6" t="s">
        <v>27</v>
      </c>
      <c r="C1945" s="6">
        <v>1128299</v>
      </c>
      <c r="D1945" s="7">
        <v>44546</v>
      </c>
      <c r="E1945" s="6" t="s">
        <v>28</v>
      </c>
      <c r="F1945" s="6" t="s">
        <v>76</v>
      </c>
      <c r="G1945" s="6" t="s">
        <v>59</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c r="A1946" s="1"/>
      <c r="B1946" s="6" t="s">
        <v>27</v>
      </c>
      <c r="C1946" s="6">
        <v>1128299</v>
      </c>
      <c r="D1946" s="7">
        <v>44546</v>
      </c>
      <c r="E1946" s="6" t="s">
        <v>28</v>
      </c>
      <c r="F1946" s="6" t="s">
        <v>76</v>
      </c>
      <c r="G1946" s="6" t="s">
        <v>59</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c r="A1947" s="1"/>
      <c r="B1947" s="6" t="s">
        <v>27</v>
      </c>
      <c r="C1947" s="6">
        <v>1128299</v>
      </c>
      <c r="D1947" s="7">
        <v>44546</v>
      </c>
      <c r="E1947" s="6" t="s">
        <v>28</v>
      </c>
      <c r="F1947" s="6" t="s">
        <v>76</v>
      </c>
      <c r="G1947" s="6" t="s">
        <v>59</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c r="A1948" s="1"/>
      <c r="B1948" s="6" t="s">
        <v>27</v>
      </c>
      <c r="C1948" s="6">
        <v>1128299</v>
      </c>
      <c r="D1948" s="7">
        <v>44546</v>
      </c>
      <c r="E1948" s="6" t="s">
        <v>28</v>
      </c>
      <c r="F1948" s="6" t="s">
        <v>76</v>
      </c>
      <c r="G1948" s="6" t="s">
        <v>59</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c r="A1949" s="1"/>
      <c r="B1949" s="6" t="s">
        <v>27</v>
      </c>
      <c r="C1949" s="6">
        <v>1128299</v>
      </c>
      <c r="D1949" s="7">
        <v>44546</v>
      </c>
      <c r="E1949" s="6" t="s">
        <v>28</v>
      </c>
      <c r="F1949" s="6" t="s">
        <v>76</v>
      </c>
      <c r="G1949" s="6" t="s">
        <v>59</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c r="A1950" s="1"/>
      <c r="B1950" s="6" t="s">
        <v>23</v>
      </c>
      <c r="C1950" s="6">
        <v>1197831</v>
      </c>
      <c r="D1950" s="7">
        <v>44201</v>
      </c>
      <c r="E1950" s="6" t="s">
        <v>24</v>
      </c>
      <c r="F1950" s="6" t="s">
        <v>77</v>
      </c>
      <c r="G1950" s="6" t="s">
        <v>78</v>
      </c>
      <c r="H1950" s="6" t="s">
        <v>17</v>
      </c>
      <c r="I1950" s="8">
        <v>0.2</v>
      </c>
      <c r="J1950" s="9">
        <v>6750</v>
      </c>
      <c r="K1950" s="10">
        <f t="shared" si="14"/>
        <v>1350</v>
      </c>
      <c r="L1950" s="10">
        <f t="shared" si="15"/>
        <v>405</v>
      </c>
      <c r="M1950" s="11">
        <v>0.3</v>
      </c>
      <c r="O1950" s="16"/>
      <c r="P1950" s="14"/>
      <c r="Q1950" s="12"/>
      <c r="R1950" s="13"/>
    </row>
    <row r="1951" spans="1:18" ht="15.75" customHeight="1">
      <c r="A1951" s="1"/>
      <c r="B1951" s="6" t="s">
        <v>23</v>
      </c>
      <c r="C1951" s="6">
        <v>1197831</v>
      </c>
      <c r="D1951" s="7">
        <v>44201</v>
      </c>
      <c r="E1951" s="6" t="s">
        <v>24</v>
      </c>
      <c r="F1951" s="6" t="s">
        <v>77</v>
      </c>
      <c r="G1951" s="6" t="s">
        <v>78</v>
      </c>
      <c r="H1951" s="6" t="s">
        <v>18</v>
      </c>
      <c r="I1951" s="8">
        <v>0.3</v>
      </c>
      <c r="J1951" s="9">
        <v>6750</v>
      </c>
      <c r="K1951" s="10">
        <f t="shared" si="14"/>
        <v>2025</v>
      </c>
      <c r="L1951" s="10">
        <f t="shared" si="15"/>
        <v>607.5</v>
      </c>
      <c r="M1951" s="11">
        <v>0.3</v>
      </c>
      <c r="O1951" s="16"/>
      <c r="P1951" s="14"/>
      <c r="Q1951" s="12"/>
      <c r="R1951" s="13"/>
    </row>
    <row r="1952" spans="1:18" ht="15.75" customHeight="1">
      <c r="A1952" s="1"/>
      <c r="B1952" s="6" t="s">
        <v>23</v>
      </c>
      <c r="C1952" s="6">
        <v>1197831</v>
      </c>
      <c r="D1952" s="7">
        <v>44201</v>
      </c>
      <c r="E1952" s="6" t="s">
        <v>24</v>
      </c>
      <c r="F1952" s="6" t="s">
        <v>77</v>
      </c>
      <c r="G1952" s="6" t="s">
        <v>78</v>
      </c>
      <c r="H1952" s="6" t="s">
        <v>19</v>
      </c>
      <c r="I1952" s="8">
        <v>0.3</v>
      </c>
      <c r="J1952" s="9">
        <v>4750</v>
      </c>
      <c r="K1952" s="10">
        <f t="shared" si="14"/>
        <v>1425</v>
      </c>
      <c r="L1952" s="10">
        <f t="shared" si="15"/>
        <v>427.5</v>
      </c>
      <c r="M1952" s="11">
        <v>0.3</v>
      </c>
      <c r="O1952" s="16"/>
      <c r="P1952" s="14"/>
      <c r="Q1952" s="12"/>
      <c r="R1952" s="13"/>
    </row>
    <row r="1953" spans="1:18" ht="15.75" customHeight="1">
      <c r="A1953" s="1"/>
      <c r="B1953" s="6" t="s">
        <v>23</v>
      </c>
      <c r="C1953" s="6">
        <v>1197831</v>
      </c>
      <c r="D1953" s="7">
        <v>44201</v>
      </c>
      <c r="E1953" s="6" t="s">
        <v>24</v>
      </c>
      <c r="F1953" s="6" t="s">
        <v>77</v>
      </c>
      <c r="G1953" s="6" t="s">
        <v>78</v>
      </c>
      <c r="H1953" s="6" t="s">
        <v>20</v>
      </c>
      <c r="I1953" s="8">
        <v>0.35</v>
      </c>
      <c r="J1953" s="9">
        <v>4750</v>
      </c>
      <c r="K1953" s="10">
        <f t="shared" si="14"/>
        <v>1662.5</v>
      </c>
      <c r="L1953" s="10">
        <f t="shared" si="15"/>
        <v>665</v>
      </c>
      <c r="M1953" s="11">
        <v>0.4</v>
      </c>
      <c r="O1953" s="16"/>
      <c r="P1953" s="14"/>
      <c r="Q1953" s="12"/>
      <c r="R1953" s="13"/>
    </row>
    <row r="1954" spans="1:18" ht="15.75" customHeight="1">
      <c r="A1954" s="1"/>
      <c r="B1954" s="6" t="s">
        <v>23</v>
      </c>
      <c r="C1954" s="6">
        <v>1197831</v>
      </c>
      <c r="D1954" s="7">
        <v>44201</v>
      </c>
      <c r="E1954" s="6" t="s">
        <v>24</v>
      </c>
      <c r="F1954" s="6" t="s">
        <v>77</v>
      </c>
      <c r="G1954" s="6" t="s">
        <v>78</v>
      </c>
      <c r="H1954" s="6" t="s">
        <v>21</v>
      </c>
      <c r="I1954" s="8">
        <v>0.4</v>
      </c>
      <c r="J1954" s="9">
        <v>3250</v>
      </c>
      <c r="K1954" s="10">
        <f t="shared" si="14"/>
        <v>1300</v>
      </c>
      <c r="L1954" s="10">
        <f t="shared" si="15"/>
        <v>325</v>
      </c>
      <c r="M1954" s="11">
        <v>0.25</v>
      </c>
      <c r="O1954" s="16"/>
      <c r="P1954" s="14"/>
      <c r="Q1954" s="12"/>
      <c r="R1954" s="13"/>
    </row>
    <row r="1955" spans="1:18" ht="15.75" customHeight="1">
      <c r="A1955" s="1"/>
      <c r="B1955" s="6" t="s">
        <v>23</v>
      </c>
      <c r="C1955" s="6">
        <v>1197831</v>
      </c>
      <c r="D1955" s="7">
        <v>44201</v>
      </c>
      <c r="E1955" s="6" t="s">
        <v>24</v>
      </c>
      <c r="F1955" s="6" t="s">
        <v>77</v>
      </c>
      <c r="G1955" s="6" t="s">
        <v>78</v>
      </c>
      <c r="H1955" s="6" t="s">
        <v>22</v>
      </c>
      <c r="I1955" s="8">
        <v>0.35</v>
      </c>
      <c r="J1955" s="9">
        <v>4750</v>
      </c>
      <c r="K1955" s="10">
        <f t="shared" si="14"/>
        <v>1662.5</v>
      </c>
      <c r="L1955" s="10">
        <f t="shared" si="15"/>
        <v>748.125</v>
      </c>
      <c r="M1955" s="11">
        <v>0.45</v>
      </c>
      <c r="O1955" s="16"/>
      <c r="P1955" s="14"/>
      <c r="Q1955" s="12"/>
      <c r="R1955" s="13"/>
    </row>
    <row r="1956" spans="1:18" ht="15.75" customHeight="1">
      <c r="A1956" s="1"/>
      <c r="B1956" s="6" t="s">
        <v>23</v>
      </c>
      <c r="C1956" s="6">
        <v>1197831</v>
      </c>
      <c r="D1956" s="7">
        <v>44231</v>
      </c>
      <c r="E1956" s="6" t="s">
        <v>24</v>
      </c>
      <c r="F1956" s="6" t="s">
        <v>77</v>
      </c>
      <c r="G1956" s="6" t="s">
        <v>78</v>
      </c>
      <c r="H1956" s="6" t="s">
        <v>17</v>
      </c>
      <c r="I1956" s="8">
        <v>0.25</v>
      </c>
      <c r="J1956" s="9">
        <v>6250</v>
      </c>
      <c r="K1956" s="10">
        <f t="shared" si="14"/>
        <v>1562.5</v>
      </c>
      <c r="L1956" s="10">
        <f t="shared" si="15"/>
        <v>468.75</v>
      </c>
      <c r="M1956" s="11">
        <v>0.3</v>
      </c>
      <c r="O1956" s="16"/>
      <c r="P1956" s="14"/>
      <c r="Q1956" s="12"/>
      <c r="R1956" s="13"/>
    </row>
    <row r="1957" spans="1:18" ht="15.75" customHeight="1">
      <c r="A1957" s="1"/>
      <c r="B1957" s="6" t="s">
        <v>23</v>
      </c>
      <c r="C1957" s="6">
        <v>1197831</v>
      </c>
      <c r="D1957" s="7">
        <v>44231</v>
      </c>
      <c r="E1957" s="6" t="s">
        <v>24</v>
      </c>
      <c r="F1957" s="6" t="s">
        <v>77</v>
      </c>
      <c r="G1957" s="6" t="s">
        <v>78</v>
      </c>
      <c r="H1957" s="6" t="s">
        <v>18</v>
      </c>
      <c r="I1957" s="8">
        <v>0.35</v>
      </c>
      <c r="J1957" s="9">
        <v>6000</v>
      </c>
      <c r="K1957" s="10">
        <f t="shared" si="14"/>
        <v>2100</v>
      </c>
      <c r="L1957" s="10">
        <f t="shared" si="15"/>
        <v>630</v>
      </c>
      <c r="M1957" s="11">
        <v>0.3</v>
      </c>
      <c r="O1957" s="16"/>
      <c r="P1957" s="14"/>
      <c r="Q1957" s="12"/>
      <c r="R1957" s="13"/>
    </row>
    <row r="1958" spans="1:18" ht="15.75" customHeight="1">
      <c r="A1958" s="1"/>
      <c r="B1958" s="6" t="s">
        <v>23</v>
      </c>
      <c r="C1958" s="6">
        <v>1197831</v>
      </c>
      <c r="D1958" s="7">
        <v>44231</v>
      </c>
      <c r="E1958" s="6" t="s">
        <v>24</v>
      </c>
      <c r="F1958" s="6" t="s">
        <v>77</v>
      </c>
      <c r="G1958" s="6" t="s">
        <v>78</v>
      </c>
      <c r="H1958" s="6" t="s">
        <v>19</v>
      </c>
      <c r="I1958" s="8">
        <v>0.35</v>
      </c>
      <c r="J1958" s="9">
        <v>4250</v>
      </c>
      <c r="K1958" s="10">
        <f t="shared" si="14"/>
        <v>1487.5</v>
      </c>
      <c r="L1958" s="10">
        <f t="shared" si="15"/>
        <v>446.25</v>
      </c>
      <c r="M1958" s="11">
        <v>0.3</v>
      </c>
      <c r="O1958" s="16"/>
      <c r="P1958" s="14"/>
      <c r="Q1958" s="12"/>
      <c r="R1958" s="13"/>
    </row>
    <row r="1959" spans="1:18" ht="15.75" customHeight="1">
      <c r="A1959" s="1"/>
      <c r="B1959" s="6" t="s">
        <v>23</v>
      </c>
      <c r="C1959" s="6">
        <v>1197831</v>
      </c>
      <c r="D1959" s="7">
        <v>44231</v>
      </c>
      <c r="E1959" s="6" t="s">
        <v>24</v>
      </c>
      <c r="F1959" s="6" t="s">
        <v>77</v>
      </c>
      <c r="G1959" s="6" t="s">
        <v>78</v>
      </c>
      <c r="H1959" s="6" t="s">
        <v>20</v>
      </c>
      <c r="I1959" s="8">
        <v>0.35</v>
      </c>
      <c r="J1959" s="9">
        <v>3750</v>
      </c>
      <c r="K1959" s="10">
        <f t="shared" si="14"/>
        <v>1312.5</v>
      </c>
      <c r="L1959" s="10">
        <f t="shared" si="15"/>
        <v>525</v>
      </c>
      <c r="M1959" s="11">
        <v>0.4</v>
      </c>
      <c r="O1959" s="16"/>
      <c r="P1959" s="14"/>
      <c r="Q1959" s="12"/>
      <c r="R1959" s="13"/>
    </row>
    <row r="1960" spans="1:18" ht="15.75" customHeight="1">
      <c r="A1960" s="1"/>
      <c r="B1960" s="6" t="s">
        <v>23</v>
      </c>
      <c r="C1960" s="6">
        <v>1197831</v>
      </c>
      <c r="D1960" s="7">
        <v>44231</v>
      </c>
      <c r="E1960" s="6" t="s">
        <v>24</v>
      </c>
      <c r="F1960" s="6" t="s">
        <v>77</v>
      </c>
      <c r="G1960" s="6" t="s">
        <v>78</v>
      </c>
      <c r="H1960" s="6" t="s">
        <v>21</v>
      </c>
      <c r="I1960" s="8">
        <v>0.4</v>
      </c>
      <c r="J1960" s="9">
        <v>2500</v>
      </c>
      <c r="K1960" s="10">
        <f t="shared" si="14"/>
        <v>1000</v>
      </c>
      <c r="L1960" s="10">
        <f t="shared" si="15"/>
        <v>250</v>
      </c>
      <c r="M1960" s="11">
        <v>0.25</v>
      </c>
      <c r="O1960" s="16"/>
      <c r="P1960" s="14"/>
      <c r="Q1960" s="12"/>
      <c r="R1960" s="13"/>
    </row>
    <row r="1961" spans="1:18" ht="15.75" customHeight="1">
      <c r="A1961" s="1"/>
      <c r="B1961" s="6" t="s">
        <v>23</v>
      </c>
      <c r="C1961" s="6">
        <v>1197831</v>
      </c>
      <c r="D1961" s="7">
        <v>44231</v>
      </c>
      <c r="E1961" s="6" t="s">
        <v>24</v>
      </c>
      <c r="F1961" s="6" t="s">
        <v>77</v>
      </c>
      <c r="G1961" s="6" t="s">
        <v>78</v>
      </c>
      <c r="H1961" s="6" t="s">
        <v>22</v>
      </c>
      <c r="I1961" s="8">
        <v>0.35</v>
      </c>
      <c r="J1961" s="9">
        <v>4500</v>
      </c>
      <c r="K1961" s="10">
        <f t="shared" si="14"/>
        <v>1575</v>
      </c>
      <c r="L1961" s="10">
        <f t="shared" si="15"/>
        <v>708.75</v>
      </c>
      <c r="M1961" s="11">
        <v>0.45</v>
      </c>
      <c r="O1961" s="16"/>
      <c r="P1961" s="14"/>
      <c r="Q1961" s="12"/>
      <c r="R1961" s="13"/>
    </row>
    <row r="1962" spans="1:18" ht="15.75" customHeight="1">
      <c r="A1962" s="1"/>
      <c r="B1962" s="6" t="s">
        <v>23</v>
      </c>
      <c r="C1962" s="6">
        <v>1197831</v>
      </c>
      <c r="D1962" s="7">
        <v>44261</v>
      </c>
      <c r="E1962" s="6" t="s">
        <v>24</v>
      </c>
      <c r="F1962" s="6" t="s">
        <v>77</v>
      </c>
      <c r="G1962" s="6" t="s">
        <v>78</v>
      </c>
      <c r="H1962" s="6" t="s">
        <v>17</v>
      </c>
      <c r="I1962" s="8">
        <v>0.3</v>
      </c>
      <c r="J1962" s="9">
        <v>6250</v>
      </c>
      <c r="K1962" s="10">
        <f t="shared" si="14"/>
        <v>1875</v>
      </c>
      <c r="L1962" s="10">
        <f t="shared" si="15"/>
        <v>656.25</v>
      </c>
      <c r="M1962" s="11">
        <v>0.35</v>
      </c>
      <c r="O1962" s="16"/>
      <c r="P1962" s="14"/>
      <c r="Q1962" s="12"/>
      <c r="R1962" s="13"/>
    </row>
    <row r="1963" spans="1:18" ht="15.75" customHeight="1">
      <c r="A1963" s="1"/>
      <c r="B1963" s="6" t="s">
        <v>23</v>
      </c>
      <c r="C1963" s="6">
        <v>1197831</v>
      </c>
      <c r="D1963" s="7">
        <v>44261</v>
      </c>
      <c r="E1963" s="6" t="s">
        <v>24</v>
      </c>
      <c r="F1963" s="6" t="s">
        <v>77</v>
      </c>
      <c r="G1963" s="6" t="s">
        <v>78</v>
      </c>
      <c r="H1963" s="6" t="s">
        <v>18</v>
      </c>
      <c r="I1963" s="8">
        <v>0.4</v>
      </c>
      <c r="J1963" s="9">
        <v>6250</v>
      </c>
      <c r="K1963" s="10">
        <f t="shared" si="14"/>
        <v>2500</v>
      </c>
      <c r="L1963" s="10">
        <f t="shared" si="15"/>
        <v>875</v>
      </c>
      <c r="M1963" s="11">
        <v>0.35</v>
      </c>
      <c r="O1963" s="16"/>
      <c r="P1963" s="14"/>
      <c r="Q1963" s="12"/>
      <c r="R1963" s="13"/>
    </row>
    <row r="1964" spans="1:18" ht="15.75" customHeight="1">
      <c r="A1964" s="1"/>
      <c r="B1964" s="6" t="s">
        <v>23</v>
      </c>
      <c r="C1964" s="6">
        <v>1197831</v>
      </c>
      <c r="D1964" s="7">
        <v>44261</v>
      </c>
      <c r="E1964" s="6" t="s">
        <v>24</v>
      </c>
      <c r="F1964" s="6" t="s">
        <v>77</v>
      </c>
      <c r="G1964" s="6" t="s">
        <v>78</v>
      </c>
      <c r="H1964" s="6" t="s">
        <v>19</v>
      </c>
      <c r="I1964" s="8">
        <v>0.3</v>
      </c>
      <c r="J1964" s="9">
        <v>4500</v>
      </c>
      <c r="K1964" s="10">
        <f t="shared" si="14"/>
        <v>1350</v>
      </c>
      <c r="L1964" s="10">
        <f t="shared" si="15"/>
        <v>472.49999999999994</v>
      </c>
      <c r="M1964" s="11">
        <v>0.35</v>
      </c>
      <c r="O1964" s="16"/>
      <c r="P1964" s="14"/>
      <c r="Q1964" s="12"/>
      <c r="R1964" s="13"/>
    </row>
    <row r="1965" spans="1:18" ht="15.75" customHeight="1">
      <c r="A1965" s="1"/>
      <c r="B1965" s="6" t="s">
        <v>23</v>
      </c>
      <c r="C1965" s="6">
        <v>1197831</v>
      </c>
      <c r="D1965" s="7">
        <v>44261</v>
      </c>
      <c r="E1965" s="6" t="s">
        <v>24</v>
      </c>
      <c r="F1965" s="6" t="s">
        <v>77</v>
      </c>
      <c r="G1965" s="6" t="s">
        <v>78</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c r="A1966" s="1"/>
      <c r="B1966" s="6" t="s">
        <v>23</v>
      </c>
      <c r="C1966" s="6">
        <v>1197831</v>
      </c>
      <c r="D1966" s="7">
        <v>44261</v>
      </c>
      <c r="E1966" s="6" t="s">
        <v>24</v>
      </c>
      <c r="F1966" s="6" t="s">
        <v>77</v>
      </c>
      <c r="G1966" s="6" t="s">
        <v>78</v>
      </c>
      <c r="H1966" s="6" t="s">
        <v>21</v>
      </c>
      <c r="I1966" s="8">
        <v>0.4</v>
      </c>
      <c r="J1966" s="9">
        <v>2500</v>
      </c>
      <c r="K1966" s="10">
        <f t="shared" si="14"/>
        <v>1000</v>
      </c>
      <c r="L1966" s="10">
        <f t="shared" si="15"/>
        <v>300</v>
      </c>
      <c r="M1966" s="11">
        <v>0.3</v>
      </c>
      <c r="O1966" s="16"/>
      <c r="P1966" s="14"/>
      <c r="Q1966" s="12"/>
      <c r="R1966" s="13"/>
    </row>
    <row r="1967" spans="1:18" ht="15.75" customHeight="1">
      <c r="A1967" s="1"/>
      <c r="B1967" s="6" t="s">
        <v>23</v>
      </c>
      <c r="C1967" s="6">
        <v>1197831</v>
      </c>
      <c r="D1967" s="7">
        <v>44261</v>
      </c>
      <c r="E1967" s="6" t="s">
        <v>24</v>
      </c>
      <c r="F1967" s="6" t="s">
        <v>77</v>
      </c>
      <c r="G1967" s="6" t="s">
        <v>78</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c r="A1968" s="1"/>
      <c r="B1968" s="6" t="s">
        <v>23</v>
      </c>
      <c r="C1968" s="6">
        <v>1197831</v>
      </c>
      <c r="D1968" s="7">
        <v>44291</v>
      </c>
      <c r="E1968" s="6" t="s">
        <v>24</v>
      </c>
      <c r="F1968" s="6" t="s">
        <v>77</v>
      </c>
      <c r="G1968" s="6" t="s">
        <v>78</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c r="A1969" s="1"/>
      <c r="B1969" s="6" t="s">
        <v>23</v>
      </c>
      <c r="C1969" s="6">
        <v>1197831</v>
      </c>
      <c r="D1969" s="7">
        <v>44291</v>
      </c>
      <c r="E1969" s="6" t="s">
        <v>24</v>
      </c>
      <c r="F1969" s="6" t="s">
        <v>77</v>
      </c>
      <c r="G1969" s="6" t="s">
        <v>78</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c r="A1970" s="1"/>
      <c r="B1970" s="6" t="s">
        <v>23</v>
      </c>
      <c r="C1970" s="6">
        <v>1197831</v>
      </c>
      <c r="D1970" s="7">
        <v>44291</v>
      </c>
      <c r="E1970" s="6" t="s">
        <v>24</v>
      </c>
      <c r="F1970" s="6" t="s">
        <v>77</v>
      </c>
      <c r="G1970" s="6" t="s">
        <v>78</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c r="A1971" s="1"/>
      <c r="B1971" s="6" t="s">
        <v>23</v>
      </c>
      <c r="C1971" s="6">
        <v>1197831</v>
      </c>
      <c r="D1971" s="7">
        <v>44291</v>
      </c>
      <c r="E1971" s="6" t="s">
        <v>24</v>
      </c>
      <c r="F1971" s="6" t="s">
        <v>77</v>
      </c>
      <c r="G1971" s="6" t="s">
        <v>78</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c r="A1972" s="1"/>
      <c r="B1972" s="6" t="s">
        <v>23</v>
      </c>
      <c r="C1972" s="6">
        <v>1197831</v>
      </c>
      <c r="D1972" s="7">
        <v>44291</v>
      </c>
      <c r="E1972" s="6" t="s">
        <v>24</v>
      </c>
      <c r="F1972" s="6" t="s">
        <v>77</v>
      </c>
      <c r="G1972" s="6" t="s">
        <v>78</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c r="A1973" s="1"/>
      <c r="B1973" s="6" t="s">
        <v>23</v>
      </c>
      <c r="C1973" s="6">
        <v>1197831</v>
      </c>
      <c r="D1973" s="7">
        <v>44291</v>
      </c>
      <c r="E1973" s="6" t="s">
        <v>24</v>
      </c>
      <c r="F1973" s="6" t="s">
        <v>77</v>
      </c>
      <c r="G1973" s="6" t="s">
        <v>78</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c r="A1974" s="1"/>
      <c r="B1974" s="6" t="s">
        <v>23</v>
      </c>
      <c r="C1974" s="6">
        <v>1197831</v>
      </c>
      <c r="D1974" s="7">
        <v>44321</v>
      </c>
      <c r="E1974" s="6" t="s">
        <v>24</v>
      </c>
      <c r="F1974" s="6" t="s">
        <v>77</v>
      </c>
      <c r="G1974" s="6" t="s">
        <v>78</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c r="A1975" s="1"/>
      <c r="B1975" s="6" t="s">
        <v>23</v>
      </c>
      <c r="C1975" s="6">
        <v>1197831</v>
      </c>
      <c r="D1975" s="7">
        <v>44321</v>
      </c>
      <c r="E1975" s="6" t="s">
        <v>24</v>
      </c>
      <c r="F1975" s="6" t="s">
        <v>77</v>
      </c>
      <c r="G1975" s="6" t="s">
        <v>78</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c r="A1976" s="1"/>
      <c r="B1976" s="6" t="s">
        <v>23</v>
      </c>
      <c r="C1976" s="6">
        <v>1197831</v>
      </c>
      <c r="D1976" s="7">
        <v>44321</v>
      </c>
      <c r="E1976" s="6" t="s">
        <v>24</v>
      </c>
      <c r="F1976" s="6" t="s">
        <v>77</v>
      </c>
      <c r="G1976" s="6" t="s">
        <v>78</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c r="A1977" s="1"/>
      <c r="B1977" s="6" t="s">
        <v>23</v>
      </c>
      <c r="C1977" s="6">
        <v>1197831</v>
      </c>
      <c r="D1977" s="7">
        <v>44321</v>
      </c>
      <c r="E1977" s="6" t="s">
        <v>24</v>
      </c>
      <c r="F1977" s="6" t="s">
        <v>77</v>
      </c>
      <c r="G1977" s="6" t="s">
        <v>78</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c r="A1978" s="1"/>
      <c r="B1978" s="6" t="s">
        <v>23</v>
      </c>
      <c r="C1978" s="6">
        <v>1197831</v>
      </c>
      <c r="D1978" s="7">
        <v>44321</v>
      </c>
      <c r="E1978" s="6" t="s">
        <v>24</v>
      </c>
      <c r="F1978" s="6" t="s">
        <v>77</v>
      </c>
      <c r="G1978" s="6" t="s">
        <v>78</v>
      </c>
      <c r="H1978" s="6" t="s">
        <v>21</v>
      </c>
      <c r="I1978" s="8">
        <v>0.5</v>
      </c>
      <c r="J1978" s="9">
        <v>4000</v>
      </c>
      <c r="K1978" s="10">
        <f t="shared" si="14"/>
        <v>2000</v>
      </c>
      <c r="L1978" s="10">
        <f t="shared" si="15"/>
        <v>600</v>
      </c>
      <c r="M1978" s="11">
        <v>0.3</v>
      </c>
      <c r="O1978" s="16"/>
      <c r="P1978" s="14"/>
      <c r="Q1978" s="12"/>
      <c r="R1978" s="13"/>
    </row>
    <row r="1979" spans="1:18" ht="15.75" customHeight="1">
      <c r="A1979" s="1"/>
      <c r="B1979" s="6" t="s">
        <v>23</v>
      </c>
      <c r="C1979" s="6">
        <v>1197831</v>
      </c>
      <c r="D1979" s="7">
        <v>44321</v>
      </c>
      <c r="E1979" s="6" t="s">
        <v>24</v>
      </c>
      <c r="F1979" s="6" t="s">
        <v>77</v>
      </c>
      <c r="G1979" s="6" t="s">
        <v>78</v>
      </c>
      <c r="H1979" s="6" t="s">
        <v>22</v>
      </c>
      <c r="I1979" s="8">
        <v>0.45</v>
      </c>
      <c r="J1979" s="9">
        <v>7500</v>
      </c>
      <c r="K1979" s="10">
        <f t="shared" si="14"/>
        <v>3375</v>
      </c>
      <c r="L1979" s="10">
        <f t="shared" si="15"/>
        <v>1687.5</v>
      </c>
      <c r="M1979" s="11">
        <v>0.5</v>
      </c>
      <c r="O1979" s="16"/>
      <c r="P1979" s="14"/>
      <c r="Q1979" s="12"/>
      <c r="R1979" s="13"/>
    </row>
    <row r="1980" spans="1:18" ht="15.75" customHeight="1">
      <c r="A1980" s="1"/>
      <c r="B1980" s="6" t="s">
        <v>23</v>
      </c>
      <c r="C1980" s="6">
        <v>1197831</v>
      </c>
      <c r="D1980" s="7">
        <v>44351</v>
      </c>
      <c r="E1980" s="6" t="s">
        <v>24</v>
      </c>
      <c r="F1980" s="6" t="s">
        <v>77</v>
      </c>
      <c r="G1980" s="6" t="s">
        <v>78</v>
      </c>
      <c r="H1980" s="6" t="s">
        <v>17</v>
      </c>
      <c r="I1980" s="8">
        <v>0.45</v>
      </c>
      <c r="J1980" s="9">
        <v>7500</v>
      </c>
      <c r="K1980" s="10">
        <f t="shared" si="14"/>
        <v>3375</v>
      </c>
      <c r="L1980" s="10">
        <f t="shared" si="15"/>
        <v>1181.25</v>
      </c>
      <c r="M1980" s="11">
        <v>0.35</v>
      </c>
      <c r="O1980" s="16"/>
      <c r="P1980" s="14"/>
      <c r="Q1980" s="12"/>
      <c r="R1980" s="13"/>
    </row>
    <row r="1981" spans="1:18" ht="15.75" customHeight="1">
      <c r="A1981" s="1"/>
      <c r="B1981" s="6" t="s">
        <v>23</v>
      </c>
      <c r="C1981" s="6">
        <v>1197831</v>
      </c>
      <c r="D1981" s="7">
        <v>44351</v>
      </c>
      <c r="E1981" s="6" t="s">
        <v>24</v>
      </c>
      <c r="F1981" s="6" t="s">
        <v>77</v>
      </c>
      <c r="G1981" s="6" t="s">
        <v>78</v>
      </c>
      <c r="H1981" s="6" t="s">
        <v>18</v>
      </c>
      <c r="I1981" s="8">
        <v>0.5</v>
      </c>
      <c r="J1981" s="9">
        <v>7500</v>
      </c>
      <c r="K1981" s="10">
        <f t="shared" si="14"/>
        <v>3750</v>
      </c>
      <c r="L1981" s="10">
        <f t="shared" si="15"/>
        <v>1312.5</v>
      </c>
      <c r="M1981" s="11">
        <v>0.35</v>
      </c>
      <c r="O1981" s="16"/>
      <c r="P1981" s="14"/>
      <c r="Q1981" s="12"/>
      <c r="R1981" s="13"/>
    </row>
    <row r="1982" spans="1:18" ht="15.75" customHeight="1">
      <c r="A1982" s="1"/>
      <c r="B1982" s="6" t="s">
        <v>23</v>
      </c>
      <c r="C1982" s="6">
        <v>1197831</v>
      </c>
      <c r="D1982" s="7">
        <v>44351</v>
      </c>
      <c r="E1982" s="6" t="s">
        <v>24</v>
      </c>
      <c r="F1982" s="6" t="s">
        <v>77</v>
      </c>
      <c r="G1982" s="6" t="s">
        <v>78</v>
      </c>
      <c r="H1982" s="6" t="s">
        <v>19</v>
      </c>
      <c r="I1982" s="8">
        <v>0.5</v>
      </c>
      <c r="J1982" s="9">
        <v>6000</v>
      </c>
      <c r="K1982" s="10">
        <f t="shared" si="14"/>
        <v>3000</v>
      </c>
      <c r="L1982" s="10">
        <f t="shared" si="15"/>
        <v>1050</v>
      </c>
      <c r="M1982" s="11">
        <v>0.35</v>
      </c>
      <c r="O1982" s="16"/>
      <c r="P1982" s="14"/>
      <c r="Q1982" s="12"/>
      <c r="R1982" s="13"/>
    </row>
    <row r="1983" spans="1:18" ht="15.75" customHeight="1">
      <c r="A1983" s="1"/>
      <c r="B1983" s="6" t="s">
        <v>23</v>
      </c>
      <c r="C1983" s="6">
        <v>1197831</v>
      </c>
      <c r="D1983" s="7">
        <v>44351</v>
      </c>
      <c r="E1983" s="6" t="s">
        <v>24</v>
      </c>
      <c r="F1983" s="6" t="s">
        <v>77</v>
      </c>
      <c r="G1983" s="6" t="s">
        <v>78</v>
      </c>
      <c r="H1983" s="6" t="s">
        <v>20</v>
      </c>
      <c r="I1983" s="8">
        <v>0.5</v>
      </c>
      <c r="J1983" s="9">
        <v>5500</v>
      </c>
      <c r="K1983" s="10">
        <f t="shared" si="14"/>
        <v>2750</v>
      </c>
      <c r="L1983" s="10">
        <f t="shared" si="15"/>
        <v>1237.5</v>
      </c>
      <c r="M1983" s="11">
        <v>0.45</v>
      </c>
      <c r="O1983" s="16"/>
      <c r="P1983" s="14"/>
      <c r="Q1983" s="12"/>
      <c r="R1983" s="13"/>
    </row>
    <row r="1984" spans="1:18" ht="15.75" customHeight="1">
      <c r="A1984" s="1"/>
      <c r="B1984" s="6" t="s">
        <v>23</v>
      </c>
      <c r="C1984" s="6">
        <v>1197831</v>
      </c>
      <c r="D1984" s="7">
        <v>44351</v>
      </c>
      <c r="E1984" s="6" t="s">
        <v>24</v>
      </c>
      <c r="F1984" s="6" t="s">
        <v>77</v>
      </c>
      <c r="G1984" s="6" t="s">
        <v>78</v>
      </c>
      <c r="H1984" s="6" t="s">
        <v>21</v>
      </c>
      <c r="I1984" s="8">
        <v>0.55000000000000004</v>
      </c>
      <c r="J1984" s="9">
        <v>4500</v>
      </c>
      <c r="K1984" s="10">
        <f t="shared" si="14"/>
        <v>2475</v>
      </c>
      <c r="L1984" s="10">
        <f t="shared" si="15"/>
        <v>742.5</v>
      </c>
      <c r="M1984" s="11">
        <v>0.3</v>
      </c>
      <c r="O1984" s="16"/>
      <c r="P1984" s="14"/>
      <c r="Q1984" s="12"/>
      <c r="R1984" s="13"/>
    </row>
    <row r="1985" spans="1:18" ht="15.75" customHeight="1">
      <c r="A1985" s="1"/>
      <c r="B1985" s="6" t="s">
        <v>23</v>
      </c>
      <c r="C1985" s="6">
        <v>1197831</v>
      </c>
      <c r="D1985" s="7">
        <v>44351</v>
      </c>
      <c r="E1985" s="6" t="s">
        <v>24</v>
      </c>
      <c r="F1985" s="6" t="s">
        <v>77</v>
      </c>
      <c r="G1985" s="6" t="s">
        <v>78</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c r="A1986" s="1"/>
      <c r="B1986" s="6" t="s">
        <v>23</v>
      </c>
      <c r="C1986" s="6">
        <v>1197831</v>
      </c>
      <c r="D1986" s="7">
        <v>44383</v>
      </c>
      <c r="E1986" s="6" t="s">
        <v>24</v>
      </c>
      <c r="F1986" s="6" t="s">
        <v>77</v>
      </c>
      <c r="G1986" s="6" t="s">
        <v>78</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c r="A1987" s="1"/>
      <c r="B1987" s="6" t="s">
        <v>23</v>
      </c>
      <c r="C1987" s="6">
        <v>1197831</v>
      </c>
      <c r="D1987" s="7">
        <v>44383</v>
      </c>
      <c r="E1987" s="6" t="s">
        <v>24</v>
      </c>
      <c r="F1987" s="6" t="s">
        <v>77</v>
      </c>
      <c r="G1987" s="6" t="s">
        <v>78</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c r="A1988" s="1"/>
      <c r="B1988" s="6" t="s">
        <v>23</v>
      </c>
      <c r="C1988" s="6">
        <v>1197831</v>
      </c>
      <c r="D1988" s="7">
        <v>44383</v>
      </c>
      <c r="E1988" s="6" t="s">
        <v>24</v>
      </c>
      <c r="F1988" s="6" t="s">
        <v>77</v>
      </c>
      <c r="G1988" s="6" t="s">
        <v>78</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c r="A1989" s="1"/>
      <c r="B1989" s="6" t="s">
        <v>23</v>
      </c>
      <c r="C1989" s="6">
        <v>1197831</v>
      </c>
      <c r="D1989" s="7">
        <v>44383</v>
      </c>
      <c r="E1989" s="6" t="s">
        <v>24</v>
      </c>
      <c r="F1989" s="6" t="s">
        <v>77</v>
      </c>
      <c r="G1989" s="6" t="s">
        <v>78</v>
      </c>
      <c r="H1989" s="6" t="s">
        <v>20</v>
      </c>
      <c r="I1989" s="8">
        <v>0.5</v>
      </c>
      <c r="J1989" s="9">
        <v>5250</v>
      </c>
      <c r="K1989" s="10">
        <f t="shared" si="14"/>
        <v>2625</v>
      </c>
      <c r="L1989" s="10">
        <f t="shared" si="15"/>
        <v>1312.5</v>
      </c>
      <c r="M1989" s="11">
        <v>0.5</v>
      </c>
      <c r="O1989" s="16"/>
      <c r="P1989" s="14"/>
      <c r="Q1989" s="12"/>
      <c r="R1989" s="13"/>
    </row>
    <row r="1990" spans="1:18" ht="15.75" customHeight="1">
      <c r="A1990" s="1"/>
      <c r="B1990" s="6" t="s">
        <v>23</v>
      </c>
      <c r="C1990" s="6">
        <v>1197831</v>
      </c>
      <c r="D1990" s="7">
        <v>44383</v>
      </c>
      <c r="E1990" s="6" t="s">
        <v>24</v>
      </c>
      <c r="F1990" s="6" t="s">
        <v>77</v>
      </c>
      <c r="G1990" s="6" t="s">
        <v>78</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c r="A1991" s="1"/>
      <c r="B1991" s="6" t="s">
        <v>23</v>
      </c>
      <c r="C1991" s="6">
        <v>1197831</v>
      </c>
      <c r="D1991" s="7">
        <v>44383</v>
      </c>
      <c r="E1991" s="6" t="s">
        <v>24</v>
      </c>
      <c r="F1991" s="6" t="s">
        <v>77</v>
      </c>
      <c r="G1991" s="6" t="s">
        <v>78</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c r="A1992" s="1"/>
      <c r="B1992" s="6" t="s">
        <v>23</v>
      </c>
      <c r="C1992" s="6">
        <v>1197831</v>
      </c>
      <c r="D1992" s="7">
        <v>44416</v>
      </c>
      <c r="E1992" s="6" t="s">
        <v>24</v>
      </c>
      <c r="F1992" s="6" t="s">
        <v>77</v>
      </c>
      <c r="G1992" s="6" t="s">
        <v>78</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c r="A1993" s="1"/>
      <c r="B1993" s="6" t="s">
        <v>23</v>
      </c>
      <c r="C1993" s="6">
        <v>1197831</v>
      </c>
      <c r="D1993" s="7">
        <v>44416</v>
      </c>
      <c r="E1993" s="6" t="s">
        <v>24</v>
      </c>
      <c r="F1993" s="6" t="s">
        <v>77</v>
      </c>
      <c r="G1993" s="6" t="s">
        <v>78</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c r="A1994" s="1"/>
      <c r="B1994" s="6" t="s">
        <v>23</v>
      </c>
      <c r="C1994" s="6">
        <v>1197831</v>
      </c>
      <c r="D1994" s="7">
        <v>44416</v>
      </c>
      <c r="E1994" s="6" t="s">
        <v>24</v>
      </c>
      <c r="F1994" s="6" t="s">
        <v>77</v>
      </c>
      <c r="G1994" s="6" t="s">
        <v>78</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c r="A1995" s="1"/>
      <c r="B1995" s="6" t="s">
        <v>23</v>
      </c>
      <c r="C1995" s="6">
        <v>1197831</v>
      </c>
      <c r="D1995" s="7">
        <v>44416</v>
      </c>
      <c r="E1995" s="6" t="s">
        <v>24</v>
      </c>
      <c r="F1995" s="6" t="s">
        <v>77</v>
      </c>
      <c r="G1995" s="6" t="s">
        <v>78</v>
      </c>
      <c r="H1995" s="6" t="s">
        <v>20</v>
      </c>
      <c r="I1995" s="8">
        <v>0.5</v>
      </c>
      <c r="J1995" s="9">
        <v>4750</v>
      </c>
      <c r="K1995" s="10">
        <f t="shared" si="14"/>
        <v>2375</v>
      </c>
      <c r="L1995" s="10">
        <f t="shared" si="15"/>
        <v>1187.5</v>
      </c>
      <c r="M1995" s="11">
        <v>0.5</v>
      </c>
      <c r="O1995" s="16"/>
      <c r="P1995" s="14"/>
      <c r="Q1995" s="12"/>
      <c r="R1995" s="13"/>
    </row>
    <row r="1996" spans="1:18" ht="15.75" customHeight="1">
      <c r="A1996" s="1"/>
      <c r="B1996" s="6" t="s">
        <v>23</v>
      </c>
      <c r="C1996" s="6">
        <v>1197831</v>
      </c>
      <c r="D1996" s="7">
        <v>44416</v>
      </c>
      <c r="E1996" s="6" t="s">
        <v>24</v>
      </c>
      <c r="F1996" s="6" t="s">
        <v>77</v>
      </c>
      <c r="G1996" s="6" t="s">
        <v>78</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c r="A1997" s="1"/>
      <c r="B1997" s="6" t="s">
        <v>23</v>
      </c>
      <c r="C1997" s="6">
        <v>1197831</v>
      </c>
      <c r="D1997" s="7">
        <v>44416</v>
      </c>
      <c r="E1997" s="6" t="s">
        <v>24</v>
      </c>
      <c r="F1997" s="6" t="s">
        <v>77</v>
      </c>
      <c r="G1997" s="6" t="s">
        <v>78</v>
      </c>
      <c r="H1997" s="6" t="s">
        <v>22</v>
      </c>
      <c r="I1997" s="8">
        <v>0.6</v>
      </c>
      <c r="J1997" s="9">
        <v>7250</v>
      </c>
      <c r="K1997" s="10">
        <f t="shared" si="14"/>
        <v>4350</v>
      </c>
      <c r="L1997" s="10">
        <f t="shared" si="15"/>
        <v>2392.5</v>
      </c>
      <c r="M1997" s="11">
        <v>0.55000000000000004</v>
      </c>
      <c r="O1997" s="16"/>
      <c r="P1997" s="14"/>
      <c r="Q1997" s="12"/>
      <c r="R1997" s="13"/>
    </row>
    <row r="1998" spans="1:18" ht="15.75" customHeight="1">
      <c r="A1998" s="1"/>
      <c r="B1998" s="6" t="s">
        <v>23</v>
      </c>
      <c r="C1998" s="6">
        <v>1197831</v>
      </c>
      <c r="D1998" s="7">
        <v>44444</v>
      </c>
      <c r="E1998" s="6" t="s">
        <v>24</v>
      </c>
      <c r="F1998" s="6" t="s">
        <v>77</v>
      </c>
      <c r="G1998" s="6" t="s">
        <v>78</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c r="A1999" s="1"/>
      <c r="B1999" s="6" t="s">
        <v>23</v>
      </c>
      <c r="C1999" s="6">
        <v>1197831</v>
      </c>
      <c r="D1999" s="7">
        <v>44444</v>
      </c>
      <c r="E1999" s="6" t="s">
        <v>24</v>
      </c>
      <c r="F1999" s="6" t="s">
        <v>77</v>
      </c>
      <c r="G1999" s="6" t="s">
        <v>78</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c r="A2000" s="1"/>
      <c r="B2000" s="6" t="s">
        <v>23</v>
      </c>
      <c r="C2000" s="6">
        <v>1197831</v>
      </c>
      <c r="D2000" s="7">
        <v>44444</v>
      </c>
      <c r="E2000" s="6" t="s">
        <v>24</v>
      </c>
      <c r="F2000" s="6" t="s">
        <v>77</v>
      </c>
      <c r="G2000" s="6" t="s">
        <v>78</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c r="A2001" s="1"/>
      <c r="B2001" s="6" t="s">
        <v>23</v>
      </c>
      <c r="C2001" s="6">
        <v>1197831</v>
      </c>
      <c r="D2001" s="7">
        <v>44444</v>
      </c>
      <c r="E2001" s="6" t="s">
        <v>24</v>
      </c>
      <c r="F2001" s="6" t="s">
        <v>77</v>
      </c>
      <c r="G2001" s="6" t="s">
        <v>78</v>
      </c>
      <c r="H2001" s="6" t="s">
        <v>20</v>
      </c>
      <c r="I2001" s="8">
        <v>0.6</v>
      </c>
      <c r="J2001" s="9">
        <v>4000</v>
      </c>
      <c r="K2001" s="10">
        <f t="shared" si="14"/>
        <v>2400</v>
      </c>
      <c r="L2001" s="10">
        <f t="shared" si="15"/>
        <v>1200</v>
      </c>
      <c r="M2001" s="11">
        <v>0.5</v>
      </c>
      <c r="O2001" s="16"/>
      <c r="P2001" s="14"/>
      <c r="Q2001" s="12"/>
      <c r="R2001" s="13"/>
    </row>
    <row r="2002" spans="1:18" ht="15.75" customHeight="1">
      <c r="A2002" s="1"/>
      <c r="B2002" s="6" t="s">
        <v>23</v>
      </c>
      <c r="C2002" s="6">
        <v>1197831</v>
      </c>
      <c r="D2002" s="7">
        <v>44444</v>
      </c>
      <c r="E2002" s="6" t="s">
        <v>24</v>
      </c>
      <c r="F2002" s="6" t="s">
        <v>77</v>
      </c>
      <c r="G2002" s="6" t="s">
        <v>78</v>
      </c>
      <c r="H2002" s="6" t="s">
        <v>21</v>
      </c>
      <c r="I2002" s="8">
        <v>0.55000000000000004</v>
      </c>
      <c r="J2002" s="9">
        <v>4000</v>
      </c>
      <c r="K2002" s="10">
        <f t="shared" si="14"/>
        <v>2200</v>
      </c>
      <c r="L2002" s="10">
        <f t="shared" si="15"/>
        <v>770</v>
      </c>
      <c r="M2002" s="11">
        <v>0.35</v>
      </c>
      <c r="O2002" s="16"/>
      <c r="P2002" s="14"/>
      <c r="Q2002" s="12"/>
      <c r="R2002" s="13"/>
    </row>
    <row r="2003" spans="1:18" ht="15.75" customHeight="1">
      <c r="A2003" s="1"/>
      <c r="B2003" s="6" t="s">
        <v>23</v>
      </c>
      <c r="C2003" s="6">
        <v>1197831</v>
      </c>
      <c r="D2003" s="7">
        <v>44444</v>
      </c>
      <c r="E2003" s="6" t="s">
        <v>24</v>
      </c>
      <c r="F2003" s="6" t="s">
        <v>77</v>
      </c>
      <c r="G2003" s="6" t="s">
        <v>78</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c r="A2004" s="1"/>
      <c r="B2004" s="6" t="s">
        <v>23</v>
      </c>
      <c r="C2004" s="6">
        <v>1197831</v>
      </c>
      <c r="D2004" s="7">
        <v>44473</v>
      </c>
      <c r="E2004" s="6" t="s">
        <v>24</v>
      </c>
      <c r="F2004" s="6" t="s">
        <v>77</v>
      </c>
      <c r="G2004" s="6" t="s">
        <v>78</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c r="A2005" s="1"/>
      <c r="B2005" s="6" t="s">
        <v>23</v>
      </c>
      <c r="C2005" s="6">
        <v>1197831</v>
      </c>
      <c r="D2005" s="7">
        <v>44473</v>
      </c>
      <c r="E2005" s="6" t="s">
        <v>24</v>
      </c>
      <c r="F2005" s="6" t="s">
        <v>77</v>
      </c>
      <c r="G2005" s="6" t="s">
        <v>78</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c r="A2006" s="1"/>
      <c r="B2006" s="6" t="s">
        <v>23</v>
      </c>
      <c r="C2006" s="6">
        <v>1197831</v>
      </c>
      <c r="D2006" s="7">
        <v>44473</v>
      </c>
      <c r="E2006" s="6" t="s">
        <v>24</v>
      </c>
      <c r="F2006" s="6" t="s">
        <v>77</v>
      </c>
      <c r="G2006" s="6" t="s">
        <v>78</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c r="A2007" s="1"/>
      <c r="B2007" s="6" t="s">
        <v>23</v>
      </c>
      <c r="C2007" s="6">
        <v>1197831</v>
      </c>
      <c r="D2007" s="7">
        <v>44473</v>
      </c>
      <c r="E2007" s="6" t="s">
        <v>24</v>
      </c>
      <c r="F2007" s="6" t="s">
        <v>77</v>
      </c>
      <c r="G2007" s="6" t="s">
        <v>78</v>
      </c>
      <c r="H2007" s="6" t="s">
        <v>20</v>
      </c>
      <c r="I2007" s="8">
        <v>0.45</v>
      </c>
      <c r="J2007" s="9">
        <v>3750</v>
      </c>
      <c r="K2007" s="10">
        <f t="shared" si="14"/>
        <v>1687.5</v>
      </c>
      <c r="L2007" s="10">
        <f t="shared" si="15"/>
        <v>843.75</v>
      </c>
      <c r="M2007" s="11">
        <v>0.5</v>
      </c>
      <c r="O2007" s="16"/>
      <c r="P2007" s="14"/>
      <c r="Q2007" s="12"/>
      <c r="R2007" s="13"/>
    </row>
    <row r="2008" spans="1:18" ht="15.75" customHeight="1">
      <c r="A2008" s="1"/>
      <c r="B2008" s="6" t="s">
        <v>23</v>
      </c>
      <c r="C2008" s="6">
        <v>1197831</v>
      </c>
      <c r="D2008" s="7">
        <v>44473</v>
      </c>
      <c r="E2008" s="6" t="s">
        <v>24</v>
      </c>
      <c r="F2008" s="6" t="s">
        <v>77</v>
      </c>
      <c r="G2008" s="6" t="s">
        <v>78</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c r="A2009" s="1"/>
      <c r="B2009" s="6" t="s">
        <v>23</v>
      </c>
      <c r="C2009" s="6">
        <v>1197831</v>
      </c>
      <c r="D2009" s="7">
        <v>44473</v>
      </c>
      <c r="E2009" s="6" t="s">
        <v>24</v>
      </c>
      <c r="F2009" s="6" t="s">
        <v>77</v>
      </c>
      <c r="G2009" s="6" t="s">
        <v>78</v>
      </c>
      <c r="H2009" s="6" t="s">
        <v>22</v>
      </c>
      <c r="I2009" s="8">
        <v>0.45</v>
      </c>
      <c r="J2009" s="9">
        <v>5250</v>
      </c>
      <c r="K2009" s="10">
        <f t="shared" si="14"/>
        <v>2362.5</v>
      </c>
      <c r="L2009" s="10">
        <f t="shared" si="15"/>
        <v>1299.375</v>
      </c>
      <c r="M2009" s="11">
        <v>0.55000000000000004</v>
      </c>
      <c r="O2009" s="16"/>
      <c r="P2009" s="14"/>
      <c r="Q2009" s="12"/>
      <c r="R2009" s="13"/>
    </row>
    <row r="2010" spans="1:18" ht="15.75" customHeight="1">
      <c r="A2010" s="1"/>
      <c r="B2010" s="6" t="s">
        <v>23</v>
      </c>
      <c r="C2010" s="6">
        <v>1197831</v>
      </c>
      <c r="D2010" s="7">
        <v>44505</v>
      </c>
      <c r="E2010" s="6" t="s">
        <v>24</v>
      </c>
      <c r="F2010" s="6" t="s">
        <v>77</v>
      </c>
      <c r="G2010" s="6" t="s">
        <v>78</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c r="A2011" s="1"/>
      <c r="B2011" s="6" t="s">
        <v>23</v>
      </c>
      <c r="C2011" s="6">
        <v>1197831</v>
      </c>
      <c r="D2011" s="7">
        <v>44505</v>
      </c>
      <c r="E2011" s="6" t="s">
        <v>24</v>
      </c>
      <c r="F2011" s="6" t="s">
        <v>77</v>
      </c>
      <c r="G2011" s="6" t="s">
        <v>78</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c r="A2012" s="1"/>
      <c r="B2012" s="6" t="s">
        <v>23</v>
      </c>
      <c r="C2012" s="6">
        <v>1197831</v>
      </c>
      <c r="D2012" s="7">
        <v>44505</v>
      </c>
      <c r="E2012" s="6" t="s">
        <v>24</v>
      </c>
      <c r="F2012" s="6" t="s">
        <v>77</v>
      </c>
      <c r="G2012" s="6" t="s">
        <v>78</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c r="A2013" s="1"/>
      <c r="B2013" s="6" t="s">
        <v>23</v>
      </c>
      <c r="C2013" s="6">
        <v>1197831</v>
      </c>
      <c r="D2013" s="7">
        <v>44505</v>
      </c>
      <c r="E2013" s="6" t="s">
        <v>24</v>
      </c>
      <c r="F2013" s="6" t="s">
        <v>77</v>
      </c>
      <c r="G2013" s="6" t="s">
        <v>78</v>
      </c>
      <c r="H2013" s="6" t="s">
        <v>20</v>
      </c>
      <c r="I2013" s="8">
        <v>0.6</v>
      </c>
      <c r="J2013" s="9">
        <v>4500</v>
      </c>
      <c r="K2013" s="10">
        <f t="shared" si="14"/>
        <v>2700</v>
      </c>
      <c r="L2013" s="10">
        <f t="shared" si="15"/>
        <v>1350</v>
      </c>
      <c r="M2013" s="11">
        <v>0.5</v>
      </c>
      <c r="O2013" s="16"/>
      <c r="P2013" s="14"/>
      <c r="Q2013" s="12"/>
      <c r="R2013" s="13"/>
    </row>
    <row r="2014" spans="1:18" ht="15.75" customHeight="1">
      <c r="A2014" s="1"/>
      <c r="B2014" s="6" t="s">
        <v>23</v>
      </c>
      <c r="C2014" s="6">
        <v>1197831</v>
      </c>
      <c r="D2014" s="7">
        <v>44505</v>
      </c>
      <c r="E2014" s="6" t="s">
        <v>24</v>
      </c>
      <c r="F2014" s="6" t="s">
        <v>77</v>
      </c>
      <c r="G2014" s="6" t="s">
        <v>78</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c r="A2015" s="1"/>
      <c r="B2015" s="6" t="s">
        <v>23</v>
      </c>
      <c r="C2015" s="6">
        <v>1197831</v>
      </c>
      <c r="D2015" s="7">
        <v>44505</v>
      </c>
      <c r="E2015" s="6" t="s">
        <v>24</v>
      </c>
      <c r="F2015" s="6" t="s">
        <v>77</v>
      </c>
      <c r="G2015" s="6" t="s">
        <v>78</v>
      </c>
      <c r="H2015" s="6" t="s">
        <v>22</v>
      </c>
      <c r="I2015" s="8">
        <v>0.65</v>
      </c>
      <c r="J2015" s="9">
        <v>6250</v>
      </c>
      <c r="K2015" s="10">
        <f t="shared" si="14"/>
        <v>4062.5</v>
      </c>
      <c r="L2015" s="10">
        <f t="shared" si="15"/>
        <v>2234.375</v>
      </c>
      <c r="M2015" s="11">
        <v>0.55000000000000004</v>
      </c>
      <c r="O2015" s="16"/>
      <c r="P2015" s="14"/>
      <c r="Q2015" s="12"/>
      <c r="R2015" s="13"/>
    </row>
    <row r="2016" spans="1:18" ht="15.75" customHeight="1">
      <c r="A2016" s="1"/>
      <c r="B2016" s="6" t="s">
        <v>23</v>
      </c>
      <c r="C2016" s="6">
        <v>1197831</v>
      </c>
      <c r="D2016" s="7">
        <v>44534</v>
      </c>
      <c r="E2016" s="6" t="s">
        <v>24</v>
      </c>
      <c r="F2016" s="6" t="s">
        <v>77</v>
      </c>
      <c r="G2016" s="6" t="s">
        <v>78</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c r="A2017" s="1"/>
      <c r="B2017" s="6" t="s">
        <v>23</v>
      </c>
      <c r="C2017" s="6">
        <v>1197831</v>
      </c>
      <c r="D2017" s="7">
        <v>44534</v>
      </c>
      <c r="E2017" s="6" t="s">
        <v>24</v>
      </c>
      <c r="F2017" s="6" t="s">
        <v>77</v>
      </c>
      <c r="G2017" s="6" t="s">
        <v>78</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c r="A2018" s="1"/>
      <c r="B2018" s="6" t="s">
        <v>23</v>
      </c>
      <c r="C2018" s="6">
        <v>1197831</v>
      </c>
      <c r="D2018" s="7">
        <v>44534</v>
      </c>
      <c r="E2018" s="6" t="s">
        <v>24</v>
      </c>
      <c r="F2018" s="6" t="s">
        <v>77</v>
      </c>
      <c r="G2018" s="6" t="s">
        <v>78</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c r="A2019" s="1"/>
      <c r="B2019" s="6" t="s">
        <v>23</v>
      </c>
      <c r="C2019" s="6">
        <v>1197831</v>
      </c>
      <c r="D2019" s="7">
        <v>44534</v>
      </c>
      <c r="E2019" s="6" t="s">
        <v>24</v>
      </c>
      <c r="F2019" s="6" t="s">
        <v>77</v>
      </c>
      <c r="G2019" s="6" t="s">
        <v>78</v>
      </c>
      <c r="H2019" s="6" t="s">
        <v>20</v>
      </c>
      <c r="I2019" s="8">
        <v>0.6</v>
      </c>
      <c r="J2019" s="9">
        <v>5250</v>
      </c>
      <c r="K2019" s="10">
        <f t="shared" si="14"/>
        <v>3150</v>
      </c>
      <c r="L2019" s="10">
        <f t="shared" si="15"/>
        <v>1575</v>
      </c>
      <c r="M2019" s="11">
        <v>0.5</v>
      </c>
      <c r="O2019" s="16"/>
      <c r="P2019" s="14"/>
      <c r="Q2019" s="12"/>
      <c r="R2019" s="13"/>
    </row>
    <row r="2020" spans="1:18" ht="15.75" customHeight="1">
      <c r="A2020" s="1"/>
      <c r="B2020" s="6" t="s">
        <v>23</v>
      </c>
      <c r="C2020" s="6">
        <v>1197831</v>
      </c>
      <c r="D2020" s="7">
        <v>44534</v>
      </c>
      <c r="E2020" s="6" t="s">
        <v>24</v>
      </c>
      <c r="F2020" s="6" t="s">
        <v>77</v>
      </c>
      <c r="G2020" s="6" t="s">
        <v>78</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c r="A2021" s="1"/>
      <c r="B2021" s="6" t="s">
        <v>23</v>
      </c>
      <c r="C2021" s="6">
        <v>1197831</v>
      </c>
      <c r="D2021" s="7">
        <v>44534</v>
      </c>
      <c r="E2021" s="6" t="s">
        <v>24</v>
      </c>
      <c r="F2021" s="6" t="s">
        <v>77</v>
      </c>
      <c r="G2021" s="6" t="s">
        <v>78</v>
      </c>
      <c r="H2021" s="6" t="s">
        <v>22</v>
      </c>
      <c r="I2021" s="8">
        <v>0.65</v>
      </c>
      <c r="J2021" s="9">
        <v>7250</v>
      </c>
      <c r="K2021" s="10">
        <f t="shared" si="14"/>
        <v>4712.5</v>
      </c>
      <c r="L2021" s="10">
        <f t="shared" si="15"/>
        <v>2591.875</v>
      </c>
      <c r="M2021" s="11">
        <v>0.55000000000000004</v>
      </c>
      <c r="O2021" s="16"/>
      <c r="P2021" s="14"/>
      <c r="Q2021" s="12"/>
      <c r="R2021" s="13"/>
    </row>
    <row r="2022" spans="1:18" ht="15.75" customHeight="1">
      <c r="A2022" s="1"/>
      <c r="B2022" s="6" t="s">
        <v>27</v>
      </c>
      <c r="C2022" s="6">
        <v>1128299</v>
      </c>
      <c r="D2022" s="7">
        <v>44219</v>
      </c>
      <c r="E2022" s="6" t="s">
        <v>28</v>
      </c>
      <c r="F2022" s="6" t="s">
        <v>79</v>
      </c>
      <c r="G2022" s="6" t="s">
        <v>80</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c r="A2023" s="1"/>
      <c r="B2023" s="6" t="s">
        <v>27</v>
      </c>
      <c r="C2023" s="6">
        <v>1128299</v>
      </c>
      <c r="D2023" s="7">
        <v>44219</v>
      </c>
      <c r="E2023" s="6" t="s">
        <v>28</v>
      </c>
      <c r="F2023" s="6" t="s">
        <v>79</v>
      </c>
      <c r="G2023" s="6" t="s">
        <v>80</v>
      </c>
      <c r="H2023" s="6" t="s">
        <v>18</v>
      </c>
      <c r="I2023" s="8">
        <v>0.4</v>
      </c>
      <c r="J2023" s="9">
        <v>4250</v>
      </c>
      <c r="K2023" s="10">
        <f t="shared" si="14"/>
        <v>1700</v>
      </c>
      <c r="L2023" s="10">
        <f t="shared" si="15"/>
        <v>680</v>
      </c>
      <c r="M2023" s="11">
        <v>0.4</v>
      </c>
      <c r="O2023" s="16"/>
      <c r="P2023" s="14"/>
      <c r="Q2023" s="12"/>
      <c r="R2023" s="13"/>
    </row>
    <row r="2024" spans="1:18" ht="15.75" customHeight="1">
      <c r="A2024" s="1"/>
      <c r="B2024" s="6" t="s">
        <v>27</v>
      </c>
      <c r="C2024" s="6">
        <v>1128299</v>
      </c>
      <c r="D2024" s="7">
        <v>44219</v>
      </c>
      <c r="E2024" s="6" t="s">
        <v>28</v>
      </c>
      <c r="F2024" s="6" t="s">
        <v>79</v>
      </c>
      <c r="G2024" s="6" t="s">
        <v>80</v>
      </c>
      <c r="H2024" s="6" t="s">
        <v>19</v>
      </c>
      <c r="I2024" s="8">
        <v>0.4</v>
      </c>
      <c r="J2024" s="9">
        <v>4250</v>
      </c>
      <c r="K2024" s="10">
        <f t="shared" si="14"/>
        <v>1700</v>
      </c>
      <c r="L2024" s="10">
        <f t="shared" si="15"/>
        <v>595</v>
      </c>
      <c r="M2024" s="11">
        <v>0.35</v>
      </c>
      <c r="O2024" s="16"/>
      <c r="P2024" s="14"/>
      <c r="Q2024" s="12"/>
      <c r="R2024" s="13"/>
    </row>
    <row r="2025" spans="1:18" ht="15.75" customHeight="1">
      <c r="A2025" s="1"/>
      <c r="B2025" s="6" t="s">
        <v>27</v>
      </c>
      <c r="C2025" s="6">
        <v>1128299</v>
      </c>
      <c r="D2025" s="7">
        <v>44219</v>
      </c>
      <c r="E2025" s="6" t="s">
        <v>28</v>
      </c>
      <c r="F2025" s="6" t="s">
        <v>79</v>
      </c>
      <c r="G2025" s="6" t="s">
        <v>80</v>
      </c>
      <c r="H2025" s="6" t="s">
        <v>20</v>
      </c>
      <c r="I2025" s="8">
        <v>0.4</v>
      </c>
      <c r="J2025" s="9">
        <v>2750</v>
      </c>
      <c r="K2025" s="10">
        <f t="shared" si="14"/>
        <v>1100</v>
      </c>
      <c r="L2025" s="10">
        <f t="shared" si="15"/>
        <v>385</v>
      </c>
      <c r="M2025" s="11">
        <v>0.35</v>
      </c>
      <c r="O2025" s="16"/>
      <c r="P2025" s="14"/>
      <c r="Q2025" s="12"/>
      <c r="R2025" s="13"/>
    </row>
    <row r="2026" spans="1:18" ht="15.75" customHeight="1">
      <c r="A2026" s="1"/>
      <c r="B2026" s="6" t="s">
        <v>27</v>
      </c>
      <c r="C2026" s="6">
        <v>1128299</v>
      </c>
      <c r="D2026" s="7">
        <v>44219</v>
      </c>
      <c r="E2026" s="6" t="s">
        <v>28</v>
      </c>
      <c r="F2026" s="6" t="s">
        <v>79</v>
      </c>
      <c r="G2026" s="6" t="s">
        <v>80</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c r="A2027" s="1"/>
      <c r="B2027" s="6" t="s">
        <v>27</v>
      </c>
      <c r="C2027" s="6">
        <v>1128299</v>
      </c>
      <c r="D2027" s="7">
        <v>44219</v>
      </c>
      <c r="E2027" s="6" t="s">
        <v>28</v>
      </c>
      <c r="F2027" s="6" t="s">
        <v>79</v>
      </c>
      <c r="G2027" s="6" t="s">
        <v>80</v>
      </c>
      <c r="H2027" s="6" t="s">
        <v>22</v>
      </c>
      <c r="I2027" s="8">
        <v>0.4</v>
      </c>
      <c r="J2027" s="9">
        <v>4250</v>
      </c>
      <c r="K2027" s="10">
        <f t="shared" si="14"/>
        <v>1700</v>
      </c>
      <c r="L2027" s="10">
        <f t="shared" si="15"/>
        <v>425</v>
      </c>
      <c r="M2027" s="11">
        <v>0.25</v>
      </c>
      <c r="O2027" s="16"/>
      <c r="P2027" s="14"/>
      <c r="Q2027" s="12"/>
      <c r="R2027" s="13"/>
    </row>
    <row r="2028" spans="1:18" ht="15.75" customHeight="1">
      <c r="A2028" s="1"/>
      <c r="B2028" s="6" t="s">
        <v>27</v>
      </c>
      <c r="C2028" s="6">
        <v>1128299</v>
      </c>
      <c r="D2028" s="7">
        <v>44250</v>
      </c>
      <c r="E2028" s="6" t="s">
        <v>28</v>
      </c>
      <c r="F2028" s="6" t="s">
        <v>79</v>
      </c>
      <c r="G2028" s="6" t="s">
        <v>80</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c r="A2029" s="1"/>
      <c r="B2029" s="6" t="s">
        <v>27</v>
      </c>
      <c r="C2029" s="6">
        <v>1128299</v>
      </c>
      <c r="D2029" s="7">
        <v>44250</v>
      </c>
      <c r="E2029" s="6" t="s">
        <v>28</v>
      </c>
      <c r="F2029" s="6" t="s">
        <v>79</v>
      </c>
      <c r="G2029" s="6" t="s">
        <v>80</v>
      </c>
      <c r="H2029" s="6" t="s">
        <v>18</v>
      </c>
      <c r="I2029" s="8">
        <v>0.4</v>
      </c>
      <c r="J2029" s="9">
        <v>3750</v>
      </c>
      <c r="K2029" s="10">
        <f t="shared" si="14"/>
        <v>1500</v>
      </c>
      <c r="L2029" s="10">
        <f t="shared" si="15"/>
        <v>600</v>
      </c>
      <c r="M2029" s="11">
        <v>0.4</v>
      </c>
      <c r="O2029" s="16"/>
      <c r="P2029" s="14"/>
      <c r="Q2029" s="12"/>
      <c r="R2029" s="13"/>
    </row>
    <row r="2030" spans="1:18" ht="15.75" customHeight="1">
      <c r="A2030" s="1"/>
      <c r="B2030" s="6" t="s">
        <v>27</v>
      </c>
      <c r="C2030" s="6">
        <v>1128299</v>
      </c>
      <c r="D2030" s="7">
        <v>44250</v>
      </c>
      <c r="E2030" s="6" t="s">
        <v>28</v>
      </c>
      <c r="F2030" s="6" t="s">
        <v>79</v>
      </c>
      <c r="G2030" s="6" t="s">
        <v>80</v>
      </c>
      <c r="H2030" s="6" t="s">
        <v>19</v>
      </c>
      <c r="I2030" s="8">
        <v>0.4</v>
      </c>
      <c r="J2030" s="9">
        <v>3750</v>
      </c>
      <c r="K2030" s="10">
        <f t="shared" si="14"/>
        <v>1500</v>
      </c>
      <c r="L2030" s="10">
        <f t="shared" si="15"/>
        <v>525</v>
      </c>
      <c r="M2030" s="11">
        <v>0.35</v>
      </c>
      <c r="O2030" s="16"/>
      <c r="P2030" s="14"/>
      <c r="Q2030" s="12"/>
      <c r="R2030" s="13"/>
    </row>
    <row r="2031" spans="1:18" ht="15.75" customHeight="1">
      <c r="A2031" s="1"/>
      <c r="B2031" s="6" t="s">
        <v>27</v>
      </c>
      <c r="C2031" s="6">
        <v>1128299</v>
      </c>
      <c r="D2031" s="7">
        <v>44250</v>
      </c>
      <c r="E2031" s="6" t="s">
        <v>28</v>
      </c>
      <c r="F2031" s="6" t="s">
        <v>79</v>
      </c>
      <c r="G2031" s="6" t="s">
        <v>80</v>
      </c>
      <c r="H2031" s="6" t="s">
        <v>20</v>
      </c>
      <c r="I2031" s="8">
        <v>0.4</v>
      </c>
      <c r="J2031" s="9">
        <v>2250</v>
      </c>
      <c r="K2031" s="10">
        <f t="shared" si="14"/>
        <v>900</v>
      </c>
      <c r="L2031" s="10">
        <f t="shared" si="15"/>
        <v>315</v>
      </c>
      <c r="M2031" s="11">
        <v>0.35</v>
      </c>
      <c r="O2031" s="16"/>
      <c r="P2031" s="14"/>
      <c r="Q2031" s="12"/>
      <c r="R2031" s="13"/>
    </row>
    <row r="2032" spans="1:18" ht="15.75" customHeight="1">
      <c r="A2032" s="1"/>
      <c r="B2032" s="6" t="s">
        <v>27</v>
      </c>
      <c r="C2032" s="6">
        <v>1128299</v>
      </c>
      <c r="D2032" s="7">
        <v>44250</v>
      </c>
      <c r="E2032" s="6" t="s">
        <v>28</v>
      </c>
      <c r="F2032" s="6" t="s">
        <v>79</v>
      </c>
      <c r="G2032" s="6" t="s">
        <v>80</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c r="A2033" s="1"/>
      <c r="B2033" s="6" t="s">
        <v>27</v>
      </c>
      <c r="C2033" s="6">
        <v>1128299</v>
      </c>
      <c r="D2033" s="7">
        <v>44250</v>
      </c>
      <c r="E2033" s="6" t="s">
        <v>28</v>
      </c>
      <c r="F2033" s="6" t="s">
        <v>79</v>
      </c>
      <c r="G2033" s="6" t="s">
        <v>80</v>
      </c>
      <c r="H2033" s="6" t="s">
        <v>22</v>
      </c>
      <c r="I2033" s="8">
        <v>0.4</v>
      </c>
      <c r="J2033" s="9">
        <v>3500</v>
      </c>
      <c r="K2033" s="10">
        <f t="shared" si="14"/>
        <v>1400</v>
      </c>
      <c r="L2033" s="10">
        <f t="shared" si="15"/>
        <v>350</v>
      </c>
      <c r="M2033" s="11">
        <v>0.25</v>
      </c>
      <c r="O2033" s="16"/>
      <c r="P2033" s="14"/>
      <c r="Q2033" s="12"/>
      <c r="R2033" s="13"/>
    </row>
    <row r="2034" spans="1:18" ht="15.75" customHeight="1">
      <c r="A2034" s="1"/>
      <c r="B2034" s="6" t="s">
        <v>27</v>
      </c>
      <c r="C2034" s="6">
        <v>1128299</v>
      </c>
      <c r="D2034" s="7">
        <v>44277</v>
      </c>
      <c r="E2034" s="6" t="s">
        <v>28</v>
      </c>
      <c r="F2034" s="6" t="s">
        <v>79</v>
      </c>
      <c r="G2034" s="6" t="s">
        <v>80</v>
      </c>
      <c r="H2034" s="6" t="s">
        <v>17</v>
      </c>
      <c r="I2034" s="8">
        <v>0.4</v>
      </c>
      <c r="J2034" s="9">
        <v>5000</v>
      </c>
      <c r="K2034" s="10">
        <f t="shared" si="14"/>
        <v>2000</v>
      </c>
      <c r="L2034" s="10">
        <f t="shared" si="15"/>
        <v>700</v>
      </c>
      <c r="M2034" s="11">
        <v>0.35</v>
      </c>
      <c r="O2034" s="16"/>
      <c r="P2034" s="14"/>
      <c r="Q2034" s="12"/>
      <c r="R2034" s="13"/>
    </row>
    <row r="2035" spans="1:18" ht="15.75" customHeight="1">
      <c r="A2035" s="1"/>
      <c r="B2035" s="6" t="s">
        <v>27</v>
      </c>
      <c r="C2035" s="6">
        <v>1128299</v>
      </c>
      <c r="D2035" s="7">
        <v>44277</v>
      </c>
      <c r="E2035" s="6" t="s">
        <v>28</v>
      </c>
      <c r="F2035" s="6" t="s">
        <v>79</v>
      </c>
      <c r="G2035" s="6" t="s">
        <v>80</v>
      </c>
      <c r="H2035" s="6" t="s">
        <v>18</v>
      </c>
      <c r="I2035" s="8">
        <v>0.5</v>
      </c>
      <c r="J2035" s="9">
        <v>3500</v>
      </c>
      <c r="K2035" s="10">
        <f t="shared" si="14"/>
        <v>1750</v>
      </c>
      <c r="L2035" s="10">
        <f t="shared" si="15"/>
        <v>700</v>
      </c>
      <c r="M2035" s="11">
        <v>0.4</v>
      </c>
      <c r="O2035" s="16"/>
      <c r="P2035" s="14"/>
      <c r="Q2035" s="12"/>
      <c r="R2035" s="13"/>
    </row>
    <row r="2036" spans="1:18" ht="15.75" customHeight="1">
      <c r="A2036" s="1"/>
      <c r="B2036" s="6" t="s">
        <v>27</v>
      </c>
      <c r="C2036" s="6">
        <v>1128299</v>
      </c>
      <c r="D2036" s="7">
        <v>44277</v>
      </c>
      <c r="E2036" s="6" t="s">
        <v>28</v>
      </c>
      <c r="F2036" s="6" t="s">
        <v>79</v>
      </c>
      <c r="G2036" s="6" t="s">
        <v>80</v>
      </c>
      <c r="H2036" s="6" t="s">
        <v>19</v>
      </c>
      <c r="I2036" s="8">
        <v>0.5</v>
      </c>
      <c r="J2036" s="9">
        <v>3500</v>
      </c>
      <c r="K2036" s="10">
        <f t="shared" si="14"/>
        <v>1750</v>
      </c>
      <c r="L2036" s="10">
        <f t="shared" si="15"/>
        <v>612.5</v>
      </c>
      <c r="M2036" s="11">
        <v>0.35</v>
      </c>
      <c r="O2036" s="16"/>
      <c r="P2036" s="14"/>
      <c r="Q2036" s="12"/>
      <c r="R2036" s="13"/>
    </row>
    <row r="2037" spans="1:18" ht="15.75" customHeight="1">
      <c r="A2037" s="1"/>
      <c r="B2037" s="6" t="s">
        <v>27</v>
      </c>
      <c r="C2037" s="6">
        <v>1128299</v>
      </c>
      <c r="D2037" s="7">
        <v>44277</v>
      </c>
      <c r="E2037" s="6" t="s">
        <v>28</v>
      </c>
      <c r="F2037" s="6" t="s">
        <v>79</v>
      </c>
      <c r="G2037" s="6" t="s">
        <v>80</v>
      </c>
      <c r="H2037" s="6" t="s">
        <v>20</v>
      </c>
      <c r="I2037" s="8">
        <v>0.5</v>
      </c>
      <c r="J2037" s="9">
        <v>2250</v>
      </c>
      <c r="K2037" s="10">
        <f t="shared" si="14"/>
        <v>1125</v>
      </c>
      <c r="L2037" s="10">
        <f t="shared" si="15"/>
        <v>393.75</v>
      </c>
      <c r="M2037" s="11">
        <v>0.35</v>
      </c>
      <c r="O2037" s="16"/>
      <c r="P2037" s="14"/>
      <c r="Q2037" s="12"/>
      <c r="R2037" s="13"/>
    </row>
    <row r="2038" spans="1:18" ht="15.75" customHeight="1">
      <c r="A2038" s="1"/>
      <c r="B2038" s="6" t="s">
        <v>27</v>
      </c>
      <c r="C2038" s="6">
        <v>1128299</v>
      </c>
      <c r="D2038" s="7">
        <v>44277</v>
      </c>
      <c r="E2038" s="6" t="s">
        <v>28</v>
      </c>
      <c r="F2038" s="6" t="s">
        <v>79</v>
      </c>
      <c r="G2038" s="6" t="s">
        <v>80</v>
      </c>
      <c r="H2038" s="6" t="s">
        <v>21</v>
      </c>
      <c r="I2038" s="8">
        <v>0.55000000000000004</v>
      </c>
      <c r="J2038" s="9">
        <v>1250</v>
      </c>
      <c r="K2038" s="10">
        <f t="shared" si="14"/>
        <v>687.5</v>
      </c>
      <c r="L2038" s="10">
        <f t="shared" si="15"/>
        <v>206.25</v>
      </c>
      <c r="M2038" s="11">
        <v>0.3</v>
      </c>
      <c r="O2038" s="16"/>
      <c r="P2038" s="14"/>
      <c r="Q2038" s="12"/>
      <c r="R2038" s="13"/>
    </row>
    <row r="2039" spans="1:18" ht="15.75" customHeight="1">
      <c r="A2039" s="1"/>
      <c r="B2039" s="6" t="s">
        <v>27</v>
      </c>
      <c r="C2039" s="6">
        <v>1128299</v>
      </c>
      <c r="D2039" s="7">
        <v>44277</v>
      </c>
      <c r="E2039" s="6" t="s">
        <v>28</v>
      </c>
      <c r="F2039" s="6" t="s">
        <v>79</v>
      </c>
      <c r="G2039" s="6" t="s">
        <v>80</v>
      </c>
      <c r="H2039" s="6" t="s">
        <v>22</v>
      </c>
      <c r="I2039" s="8">
        <v>0.5</v>
      </c>
      <c r="J2039" s="9">
        <v>3250</v>
      </c>
      <c r="K2039" s="10">
        <f t="shared" si="14"/>
        <v>1625</v>
      </c>
      <c r="L2039" s="10">
        <f t="shared" si="15"/>
        <v>406.25</v>
      </c>
      <c r="M2039" s="11">
        <v>0.25</v>
      </c>
      <c r="O2039" s="16"/>
      <c r="P2039" s="14"/>
      <c r="Q2039" s="12"/>
      <c r="R2039" s="13"/>
    </row>
    <row r="2040" spans="1:18" ht="15.75" customHeight="1">
      <c r="A2040" s="1"/>
      <c r="B2040" s="6" t="s">
        <v>27</v>
      </c>
      <c r="C2040" s="6">
        <v>1128299</v>
      </c>
      <c r="D2040" s="7">
        <v>44309</v>
      </c>
      <c r="E2040" s="6" t="s">
        <v>28</v>
      </c>
      <c r="F2040" s="6" t="s">
        <v>79</v>
      </c>
      <c r="G2040" s="6" t="s">
        <v>80</v>
      </c>
      <c r="H2040" s="6" t="s">
        <v>17</v>
      </c>
      <c r="I2040" s="8">
        <v>0.5</v>
      </c>
      <c r="J2040" s="9">
        <v>5000</v>
      </c>
      <c r="K2040" s="10">
        <f t="shared" si="14"/>
        <v>2500</v>
      </c>
      <c r="L2040" s="10">
        <f t="shared" si="15"/>
        <v>875</v>
      </c>
      <c r="M2040" s="11">
        <v>0.35</v>
      </c>
      <c r="O2040" s="16"/>
      <c r="P2040" s="14"/>
      <c r="Q2040" s="12"/>
      <c r="R2040" s="13"/>
    </row>
    <row r="2041" spans="1:18" ht="15.75" customHeight="1">
      <c r="A2041" s="1"/>
      <c r="B2041" s="6" t="s">
        <v>27</v>
      </c>
      <c r="C2041" s="6">
        <v>1128299</v>
      </c>
      <c r="D2041" s="7">
        <v>44309</v>
      </c>
      <c r="E2041" s="6" t="s">
        <v>28</v>
      </c>
      <c r="F2041" s="6" t="s">
        <v>79</v>
      </c>
      <c r="G2041" s="6" t="s">
        <v>80</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c r="A2042" s="1"/>
      <c r="B2042" s="6" t="s">
        <v>27</v>
      </c>
      <c r="C2042" s="6">
        <v>1128299</v>
      </c>
      <c r="D2042" s="7">
        <v>44309</v>
      </c>
      <c r="E2042" s="6" t="s">
        <v>28</v>
      </c>
      <c r="F2042" s="6" t="s">
        <v>79</v>
      </c>
      <c r="G2042" s="6" t="s">
        <v>80</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c r="A2043" s="1"/>
      <c r="B2043" s="6" t="s">
        <v>27</v>
      </c>
      <c r="C2043" s="6">
        <v>1128299</v>
      </c>
      <c r="D2043" s="7">
        <v>44309</v>
      </c>
      <c r="E2043" s="6" t="s">
        <v>28</v>
      </c>
      <c r="F2043" s="6" t="s">
        <v>79</v>
      </c>
      <c r="G2043" s="6" t="s">
        <v>80</v>
      </c>
      <c r="H2043" s="6" t="s">
        <v>20</v>
      </c>
      <c r="I2043" s="8">
        <v>0.5</v>
      </c>
      <c r="J2043" s="9">
        <v>2500</v>
      </c>
      <c r="K2043" s="10">
        <f t="shared" si="14"/>
        <v>1250</v>
      </c>
      <c r="L2043" s="10">
        <f t="shared" si="15"/>
        <v>437.5</v>
      </c>
      <c r="M2043" s="11">
        <v>0.35</v>
      </c>
      <c r="O2043" s="16"/>
      <c r="P2043" s="14"/>
      <c r="Q2043" s="12"/>
      <c r="R2043" s="13"/>
    </row>
    <row r="2044" spans="1:18" ht="15.75" customHeight="1">
      <c r="A2044" s="1"/>
      <c r="B2044" s="6" t="s">
        <v>27</v>
      </c>
      <c r="C2044" s="6">
        <v>1128299</v>
      </c>
      <c r="D2044" s="7">
        <v>44309</v>
      </c>
      <c r="E2044" s="6" t="s">
        <v>28</v>
      </c>
      <c r="F2044" s="6" t="s">
        <v>79</v>
      </c>
      <c r="G2044" s="6" t="s">
        <v>80</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c r="A2045" s="1"/>
      <c r="B2045" s="6" t="s">
        <v>27</v>
      </c>
      <c r="C2045" s="6">
        <v>1128299</v>
      </c>
      <c r="D2045" s="7">
        <v>44309</v>
      </c>
      <c r="E2045" s="6" t="s">
        <v>28</v>
      </c>
      <c r="F2045" s="6" t="s">
        <v>79</v>
      </c>
      <c r="G2045" s="6" t="s">
        <v>80</v>
      </c>
      <c r="H2045" s="6" t="s">
        <v>22</v>
      </c>
      <c r="I2045" s="8">
        <v>0.70000000000000007</v>
      </c>
      <c r="J2045" s="9">
        <v>3250</v>
      </c>
      <c r="K2045" s="10">
        <f t="shared" si="14"/>
        <v>2275</v>
      </c>
      <c r="L2045" s="10">
        <f t="shared" si="15"/>
        <v>568.75</v>
      </c>
      <c r="M2045" s="11">
        <v>0.25</v>
      </c>
      <c r="O2045" s="16"/>
      <c r="P2045" s="14"/>
      <c r="Q2045" s="12"/>
      <c r="R2045" s="13"/>
    </row>
    <row r="2046" spans="1:18" ht="15.75" customHeight="1">
      <c r="A2046" s="1"/>
      <c r="B2046" s="6" t="s">
        <v>27</v>
      </c>
      <c r="C2046" s="6">
        <v>1128299</v>
      </c>
      <c r="D2046" s="7">
        <v>44340</v>
      </c>
      <c r="E2046" s="6" t="s">
        <v>28</v>
      </c>
      <c r="F2046" s="6" t="s">
        <v>79</v>
      </c>
      <c r="G2046" s="6" t="s">
        <v>80</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c r="A2047" s="1"/>
      <c r="B2047" s="6" t="s">
        <v>27</v>
      </c>
      <c r="C2047" s="6">
        <v>1128299</v>
      </c>
      <c r="D2047" s="7">
        <v>44340</v>
      </c>
      <c r="E2047" s="6" t="s">
        <v>28</v>
      </c>
      <c r="F2047" s="6" t="s">
        <v>79</v>
      </c>
      <c r="G2047" s="6" t="s">
        <v>80</v>
      </c>
      <c r="H2047" s="6" t="s">
        <v>18</v>
      </c>
      <c r="I2047" s="8">
        <v>0.55000000000000004</v>
      </c>
      <c r="J2047" s="9">
        <v>3750</v>
      </c>
      <c r="K2047" s="10">
        <f t="shared" si="16"/>
        <v>2062.5</v>
      </c>
      <c r="L2047" s="10">
        <f t="shared" si="17"/>
        <v>825</v>
      </c>
      <c r="M2047" s="11">
        <v>0.4</v>
      </c>
      <c r="O2047" s="16"/>
      <c r="P2047" s="14"/>
      <c r="Q2047" s="12"/>
      <c r="R2047" s="13"/>
    </row>
    <row r="2048" spans="1:18" ht="15.75" customHeight="1">
      <c r="A2048" s="1"/>
      <c r="B2048" s="6" t="s">
        <v>27</v>
      </c>
      <c r="C2048" s="6">
        <v>1128299</v>
      </c>
      <c r="D2048" s="7">
        <v>44340</v>
      </c>
      <c r="E2048" s="6" t="s">
        <v>28</v>
      </c>
      <c r="F2048" s="6" t="s">
        <v>79</v>
      </c>
      <c r="G2048" s="6" t="s">
        <v>80</v>
      </c>
      <c r="H2048" s="6" t="s">
        <v>19</v>
      </c>
      <c r="I2048" s="8">
        <v>0.55000000000000004</v>
      </c>
      <c r="J2048" s="9">
        <v>4000</v>
      </c>
      <c r="K2048" s="10">
        <f t="shared" si="16"/>
        <v>2200</v>
      </c>
      <c r="L2048" s="10">
        <f t="shared" si="17"/>
        <v>770</v>
      </c>
      <c r="M2048" s="11">
        <v>0.35</v>
      </c>
      <c r="O2048" s="16"/>
      <c r="P2048" s="14"/>
      <c r="Q2048" s="12"/>
      <c r="R2048" s="13"/>
    </row>
    <row r="2049" spans="1:18" ht="15.75" customHeight="1">
      <c r="A2049" s="1"/>
      <c r="B2049" s="6" t="s">
        <v>27</v>
      </c>
      <c r="C2049" s="6">
        <v>1128299</v>
      </c>
      <c r="D2049" s="7">
        <v>44340</v>
      </c>
      <c r="E2049" s="6" t="s">
        <v>28</v>
      </c>
      <c r="F2049" s="6" t="s">
        <v>79</v>
      </c>
      <c r="G2049" s="6" t="s">
        <v>80</v>
      </c>
      <c r="H2049" s="6" t="s">
        <v>20</v>
      </c>
      <c r="I2049" s="8">
        <v>0.5</v>
      </c>
      <c r="J2049" s="9">
        <v>3000</v>
      </c>
      <c r="K2049" s="10">
        <f t="shared" si="16"/>
        <v>1500</v>
      </c>
      <c r="L2049" s="10">
        <f t="shared" si="17"/>
        <v>525</v>
      </c>
      <c r="M2049" s="11">
        <v>0.35</v>
      </c>
      <c r="O2049" s="16"/>
      <c r="P2049" s="14"/>
      <c r="Q2049" s="12"/>
      <c r="R2049" s="13"/>
    </row>
    <row r="2050" spans="1:18" ht="15.75" customHeight="1">
      <c r="A2050" s="1"/>
      <c r="B2050" s="6" t="s">
        <v>27</v>
      </c>
      <c r="C2050" s="6">
        <v>1128299</v>
      </c>
      <c r="D2050" s="7">
        <v>44340</v>
      </c>
      <c r="E2050" s="6" t="s">
        <v>28</v>
      </c>
      <c r="F2050" s="6" t="s">
        <v>79</v>
      </c>
      <c r="G2050" s="6" t="s">
        <v>80</v>
      </c>
      <c r="H2050" s="6" t="s">
        <v>21</v>
      </c>
      <c r="I2050" s="8">
        <v>0.55000000000000004</v>
      </c>
      <c r="J2050" s="9">
        <v>2000</v>
      </c>
      <c r="K2050" s="10">
        <f t="shared" si="16"/>
        <v>1100</v>
      </c>
      <c r="L2050" s="10">
        <f t="shared" si="17"/>
        <v>330</v>
      </c>
      <c r="M2050" s="11">
        <v>0.3</v>
      </c>
      <c r="O2050" s="16"/>
      <c r="P2050" s="14"/>
      <c r="Q2050" s="12"/>
      <c r="R2050" s="13"/>
    </row>
    <row r="2051" spans="1:18" ht="15.75" customHeight="1">
      <c r="A2051" s="1"/>
      <c r="B2051" s="6" t="s">
        <v>27</v>
      </c>
      <c r="C2051" s="6">
        <v>1128299</v>
      </c>
      <c r="D2051" s="7">
        <v>44340</v>
      </c>
      <c r="E2051" s="6" t="s">
        <v>28</v>
      </c>
      <c r="F2051" s="6" t="s">
        <v>79</v>
      </c>
      <c r="G2051" s="6" t="s">
        <v>80</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c r="A2052" s="1"/>
      <c r="B2052" s="6" t="s">
        <v>27</v>
      </c>
      <c r="C2052" s="6">
        <v>1128299</v>
      </c>
      <c r="D2052" s="7">
        <v>44370</v>
      </c>
      <c r="E2052" s="6" t="s">
        <v>28</v>
      </c>
      <c r="F2052" s="6" t="s">
        <v>79</v>
      </c>
      <c r="G2052" s="6" t="s">
        <v>80</v>
      </c>
      <c r="H2052" s="6" t="s">
        <v>17</v>
      </c>
      <c r="I2052" s="8">
        <v>0.5</v>
      </c>
      <c r="J2052" s="9">
        <v>6250</v>
      </c>
      <c r="K2052" s="10">
        <f t="shared" si="16"/>
        <v>3125</v>
      </c>
      <c r="L2052" s="10">
        <f t="shared" si="17"/>
        <v>1093.75</v>
      </c>
      <c r="M2052" s="11">
        <v>0.35</v>
      </c>
      <c r="O2052" s="16"/>
      <c r="P2052" s="14"/>
      <c r="Q2052" s="12"/>
      <c r="R2052" s="13"/>
    </row>
    <row r="2053" spans="1:18" ht="15.75" customHeight="1">
      <c r="A2053" s="1"/>
      <c r="B2053" s="6" t="s">
        <v>27</v>
      </c>
      <c r="C2053" s="6">
        <v>1128299</v>
      </c>
      <c r="D2053" s="7">
        <v>44370</v>
      </c>
      <c r="E2053" s="6" t="s">
        <v>28</v>
      </c>
      <c r="F2053" s="6" t="s">
        <v>79</v>
      </c>
      <c r="G2053" s="6" t="s">
        <v>80</v>
      </c>
      <c r="H2053" s="6" t="s">
        <v>18</v>
      </c>
      <c r="I2053" s="8">
        <v>0.55000000000000004</v>
      </c>
      <c r="J2053" s="9">
        <v>4750</v>
      </c>
      <c r="K2053" s="10">
        <f t="shared" si="16"/>
        <v>2612.5</v>
      </c>
      <c r="L2053" s="10">
        <f t="shared" si="17"/>
        <v>1045</v>
      </c>
      <c r="M2053" s="11">
        <v>0.4</v>
      </c>
      <c r="O2053" s="16"/>
      <c r="P2053" s="14"/>
      <c r="Q2053" s="12"/>
      <c r="R2053" s="13"/>
    </row>
    <row r="2054" spans="1:18" ht="15.75" customHeight="1">
      <c r="A2054" s="1"/>
      <c r="B2054" s="6" t="s">
        <v>27</v>
      </c>
      <c r="C2054" s="6">
        <v>1128299</v>
      </c>
      <c r="D2054" s="7">
        <v>44370</v>
      </c>
      <c r="E2054" s="6" t="s">
        <v>28</v>
      </c>
      <c r="F2054" s="6" t="s">
        <v>79</v>
      </c>
      <c r="G2054" s="6" t="s">
        <v>80</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c r="A2055" s="1"/>
      <c r="B2055" s="6" t="s">
        <v>27</v>
      </c>
      <c r="C2055" s="6">
        <v>1128299</v>
      </c>
      <c r="D2055" s="7">
        <v>44370</v>
      </c>
      <c r="E2055" s="6" t="s">
        <v>28</v>
      </c>
      <c r="F2055" s="6" t="s">
        <v>79</v>
      </c>
      <c r="G2055" s="6" t="s">
        <v>80</v>
      </c>
      <c r="H2055" s="6" t="s">
        <v>20</v>
      </c>
      <c r="I2055" s="8">
        <v>0.5</v>
      </c>
      <c r="J2055" s="9">
        <v>3500</v>
      </c>
      <c r="K2055" s="10">
        <f t="shared" si="16"/>
        <v>1750</v>
      </c>
      <c r="L2055" s="10">
        <f t="shared" si="17"/>
        <v>612.5</v>
      </c>
      <c r="M2055" s="11">
        <v>0.35</v>
      </c>
      <c r="O2055" s="16"/>
      <c r="P2055" s="14"/>
      <c r="Q2055" s="12"/>
      <c r="R2055" s="13"/>
    </row>
    <row r="2056" spans="1:18" ht="15.75" customHeight="1">
      <c r="A2056" s="1"/>
      <c r="B2056" s="6" t="s">
        <v>27</v>
      </c>
      <c r="C2056" s="6">
        <v>1128299</v>
      </c>
      <c r="D2056" s="7">
        <v>44370</v>
      </c>
      <c r="E2056" s="6" t="s">
        <v>28</v>
      </c>
      <c r="F2056" s="6" t="s">
        <v>79</v>
      </c>
      <c r="G2056" s="6" t="s">
        <v>80</v>
      </c>
      <c r="H2056" s="6" t="s">
        <v>21</v>
      </c>
      <c r="I2056" s="8">
        <v>0.55000000000000004</v>
      </c>
      <c r="J2056" s="9">
        <v>2250</v>
      </c>
      <c r="K2056" s="10">
        <f t="shared" si="16"/>
        <v>1237.5</v>
      </c>
      <c r="L2056" s="10">
        <f t="shared" si="17"/>
        <v>371.25</v>
      </c>
      <c r="M2056" s="11">
        <v>0.3</v>
      </c>
      <c r="O2056" s="16"/>
      <c r="P2056" s="14"/>
      <c r="Q2056" s="12"/>
      <c r="R2056" s="13"/>
    </row>
    <row r="2057" spans="1:18" ht="15.75" customHeight="1">
      <c r="A2057" s="1"/>
      <c r="B2057" s="6" t="s">
        <v>27</v>
      </c>
      <c r="C2057" s="6">
        <v>1128299</v>
      </c>
      <c r="D2057" s="7">
        <v>44370</v>
      </c>
      <c r="E2057" s="6" t="s">
        <v>28</v>
      </c>
      <c r="F2057" s="6" t="s">
        <v>79</v>
      </c>
      <c r="G2057" s="6" t="s">
        <v>80</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c r="A2058" s="1"/>
      <c r="B2058" s="6" t="s">
        <v>27</v>
      </c>
      <c r="C2058" s="6">
        <v>1128299</v>
      </c>
      <c r="D2058" s="7">
        <v>44399</v>
      </c>
      <c r="E2058" s="6" t="s">
        <v>28</v>
      </c>
      <c r="F2058" s="6" t="s">
        <v>79</v>
      </c>
      <c r="G2058" s="6" t="s">
        <v>80</v>
      </c>
      <c r="H2058" s="6" t="s">
        <v>17</v>
      </c>
      <c r="I2058" s="8">
        <v>0.5</v>
      </c>
      <c r="J2058" s="9">
        <v>6750</v>
      </c>
      <c r="K2058" s="10">
        <f t="shared" si="16"/>
        <v>3375</v>
      </c>
      <c r="L2058" s="10">
        <f t="shared" si="17"/>
        <v>1181.25</v>
      </c>
      <c r="M2058" s="11">
        <v>0.35</v>
      </c>
      <c r="O2058" s="16"/>
      <c r="P2058" s="14"/>
      <c r="Q2058" s="12"/>
      <c r="R2058" s="13"/>
    </row>
    <row r="2059" spans="1:18" ht="15.75" customHeight="1">
      <c r="A2059" s="1"/>
      <c r="B2059" s="6" t="s">
        <v>27</v>
      </c>
      <c r="C2059" s="6">
        <v>1128299</v>
      </c>
      <c r="D2059" s="7">
        <v>44399</v>
      </c>
      <c r="E2059" s="6" t="s">
        <v>28</v>
      </c>
      <c r="F2059" s="6" t="s">
        <v>79</v>
      </c>
      <c r="G2059" s="6" t="s">
        <v>80</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c r="A2060" s="1"/>
      <c r="B2060" s="6" t="s">
        <v>27</v>
      </c>
      <c r="C2060" s="6">
        <v>1128299</v>
      </c>
      <c r="D2060" s="7">
        <v>44399</v>
      </c>
      <c r="E2060" s="6" t="s">
        <v>28</v>
      </c>
      <c r="F2060" s="6" t="s">
        <v>79</v>
      </c>
      <c r="G2060" s="6" t="s">
        <v>80</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c r="A2061" s="1"/>
      <c r="B2061" s="6" t="s">
        <v>27</v>
      </c>
      <c r="C2061" s="6">
        <v>1128299</v>
      </c>
      <c r="D2061" s="7">
        <v>44399</v>
      </c>
      <c r="E2061" s="6" t="s">
        <v>28</v>
      </c>
      <c r="F2061" s="6" t="s">
        <v>79</v>
      </c>
      <c r="G2061" s="6" t="s">
        <v>80</v>
      </c>
      <c r="H2061" s="6" t="s">
        <v>20</v>
      </c>
      <c r="I2061" s="8">
        <v>0.5</v>
      </c>
      <c r="J2061" s="9">
        <v>3750</v>
      </c>
      <c r="K2061" s="10">
        <f t="shared" si="16"/>
        <v>1875</v>
      </c>
      <c r="L2061" s="10">
        <f t="shared" si="17"/>
        <v>656.25</v>
      </c>
      <c r="M2061" s="11">
        <v>0.35</v>
      </c>
      <c r="O2061" s="16"/>
      <c r="P2061" s="14"/>
      <c r="Q2061" s="12"/>
      <c r="R2061" s="13"/>
    </row>
    <row r="2062" spans="1:18" ht="15.75" customHeight="1">
      <c r="A2062" s="1"/>
      <c r="B2062" s="6" t="s">
        <v>27</v>
      </c>
      <c r="C2062" s="6">
        <v>1128299</v>
      </c>
      <c r="D2062" s="7">
        <v>44399</v>
      </c>
      <c r="E2062" s="6" t="s">
        <v>28</v>
      </c>
      <c r="F2062" s="6" t="s">
        <v>79</v>
      </c>
      <c r="G2062" s="6" t="s">
        <v>80</v>
      </c>
      <c r="H2062" s="6" t="s">
        <v>21</v>
      </c>
      <c r="I2062" s="8">
        <v>0.55000000000000004</v>
      </c>
      <c r="J2062" s="9">
        <v>4250</v>
      </c>
      <c r="K2062" s="10">
        <f t="shared" si="16"/>
        <v>2337.5</v>
      </c>
      <c r="L2062" s="10">
        <f t="shared" si="17"/>
        <v>701.25</v>
      </c>
      <c r="M2062" s="11">
        <v>0.3</v>
      </c>
      <c r="O2062" s="16"/>
      <c r="P2062" s="14"/>
      <c r="Q2062" s="12"/>
      <c r="R2062" s="13"/>
    </row>
    <row r="2063" spans="1:18" ht="15.75" customHeight="1">
      <c r="A2063" s="1"/>
      <c r="B2063" s="6" t="s">
        <v>27</v>
      </c>
      <c r="C2063" s="6">
        <v>1128299</v>
      </c>
      <c r="D2063" s="7">
        <v>44399</v>
      </c>
      <c r="E2063" s="6" t="s">
        <v>28</v>
      </c>
      <c r="F2063" s="6" t="s">
        <v>79</v>
      </c>
      <c r="G2063" s="6" t="s">
        <v>80</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c r="A2064" s="1"/>
      <c r="B2064" s="6" t="s">
        <v>27</v>
      </c>
      <c r="C2064" s="6">
        <v>1128299</v>
      </c>
      <c r="D2064" s="7">
        <v>44431</v>
      </c>
      <c r="E2064" s="6" t="s">
        <v>28</v>
      </c>
      <c r="F2064" s="6" t="s">
        <v>79</v>
      </c>
      <c r="G2064" s="6" t="s">
        <v>80</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c r="A2065" s="1"/>
      <c r="B2065" s="6" t="s">
        <v>27</v>
      </c>
      <c r="C2065" s="6">
        <v>1128299</v>
      </c>
      <c r="D2065" s="7">
        <v>44431</v>
      </c>
      <c r="E2065" s="6" t="s">
        <v>28</v>
      </c>
      <c r="F2065" s="6" t="s">
        <v>79</v>
      </c>
      <c r="G2065" s="6" t="s">
        <v>80</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c r="A2066" s="1"/>
      <c r="B2066" s="6" t="s">
        <v>27</v>
      </c>
      <c r="C2066" s="6">
        <v>1128299</v>
      </c>
      <c r="D2066" s="7">
        <v>44431</v>
      </c>
      <c r="E2066" s="6" t="s">
        <v>28</v>
      </c>
      <c r="F2066" s="6" t="s">
        <v>79</v>
      </c>
      <c r="G2066" s="6" t="s">
        <v>80</v>
      </c>
      <c r="H2066" s="6" t="s">
        <v>19</v>
      </c>
      <c r="I2066" s="8">
        <v>0.55000000000000004</v>
      </c>
      <c r="J2066" s="9">
        <v>4500</v>
      </c>
      <c r="K2066" s="10">
        <f t="shared" si="16"/>
        <v>2475</v>
      </c>
      <c r="L2066" s="10">
        <f t="shared" si="17"/>
        <v>866.25</v>
      </c>
      <c r="M2066" s="11">
        <v>0.35</v>
      </c>
      <c r="O2066" s="16"/>
      <c r="P2066" s="14"/>
      <c r="Q2066" s="12"/>
      <c r="R2066" s="13"/>
    </row>
    <row r="2067" spans="1:18" ht="15.75" customHeight="1">
      <c r="A2067" s="1"/>
      <c r="B2067" s="6" t="s">
        <v>27</v>
      </c>
      <c r="C2067" s="6">
        <v>1128299</v>
      </c>
      <c r="D2067" s="7">
        <v>44431</v>
      </c>
      <c r="E2067" s="6" t="s">
        <v>28</v>
      </c>
      <c r="F2067" s="6" t="s">
        <v>79</v>
      </c>
      <c r="G2067" s="6" t="s">
        <v>80</v>
      </c>
      <c r="H2067" s="6" t="s">
        <v>20</v>
      </c>
      <c r="I2067" s="8">
        <v>0.55000000000000004</v>
      </c>
      <c r="J2067" s="9">
        <v>4000</v>
      </c>
      <c r="K2067" s="10">
        <f t="shared" si="16"/>
        <v>2200</v>
      </c>
      <c r="L2067" s="10">
        <f t="shared" si="17"/>
        <v>770</v>
      </c>
      <c r="M2067" s="11">
        <v>0.35</v>
      </c>
      <c r="O2067" s="16"/>
      <c r="P2067" s="14"/>
      <c r="Q2067" s="12"/>
      <c r="R2067" s="13"/>
    </row>
    <row r="2068" spans="1:18" ht="15.75" customHeight="1">
      <c r="A2068" s="1"/>
      <c r="B2068" s="6" t="s">
        <v>27</v>
      </c>
      <c r="C2068" s="6">
        <v>1128299</v>
      </c>
      <c r="D2068" s="7">
        <v>44431</v>
      </c>
      <c r="E2068" s="6" t="s">
        <v>28</v>
      </c>
      <c r="F2068" s="6" t="s">
        <v>79</v>
      </c>
      <c r="G2068" s="6" t="s">
        <v>80</v>
      </c>
      <c r="H2068" s="6" t="s">
        <v>21</v>
      </c>
      <c r="I2068" s="8">
        <v>0.65</v>
      </c>
      <c r="J2068" s="9">
        <v>4000</v>
      </c>
      <c r="K2068" s="10">
        <f t="shared" si="16"/>
        <v>2600</v>
      </c>
      <c r="L2068" s="10">
        <f t="shared" si="17"/>
        <v>780</v>
      </c>
      <c r="M2068" s="11">
        <v>0.3</v>
      </c>
      <c r="O2068" s="16"/>
      <c r="P2068" s="14"/>
      <c r="Q2068" s="12"/>
      <c r="R2068" s="13"/>
    </row>
    <row r="2069" spans="1:18" ht="15.75" customHeight="1">
      <c r="A2069" s="1"/>
      <c r="B2069" s="6" t="s">
        <v>27</v>
      </c>
      <c r="C2069" s="6">
        <v>1128299</v>
      </c>
      <c r="D2069" s="7">
        <v>44431</v>
      </c>
      <c r="E2069" s="6" t="s">
        <v>28</v>
      </c>
      <c r="F2069" s="6" t="s">
        <v>79</v>
      </c>
      <c r="G2069" s="6" t="s">
        <v>80</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c r="A2070" s="1"/>
      <c r="B2070" s="6" t="s">
        <v>27</v>
      </c>
      <c r="C2070" s="6">
        <v>1128299</v>
      </c>
      <c r="D2070" s="7">
        <v>44463</v>
      </c>
      <c r="E2070" s="6" t="s">
        <v>28</v>
      </c>
      <c r="F2070" s="6" t="s">
        <v>79</v>
      </c>
      <c r="G2070" s="6" t="s">
        <v>80</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c r="A2071" s="1"/>
      <c r="B2071" s="6" t="s">
        <v>27</v>
      </c>
      <c r="C2071" s="6">
        <v>1128299</v>
      </c>
      <c r="D2071" s="7">
        <v>44463</v>
      </c>
      <c r="E2071" s="6" t="s">
        <v>28</v>
      </c>
      <c r="F2071" s="6" t="s">
        <v>79</v>
      </c>
      <c r="G2071" s="6" t="s">
        <v>80</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c r="A2072" s="1"/>
      <c r="B2072" s="6" t="s">
        <v>27</v>
      </c>
      <c r="C2072" s="6">
        <v>1128299</v>
      </c>
      <c r="D2072" s="7">
        <v>44463</v>
      </c>
      <c r="E2072" s="6" t="s">
        <v>28</v>
      </c>
      <c r="F2072" s="6" t="s">
        <v>79</v>
      </c>
      <c r="G2072" s="6" t="s">
        <v>80</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c r="A2073" s="1"/>
      <c r="B2073" s="6" t="s">
        <v>27</v>
      </c>
      <c r="C2073" s="6">
        <v>1128299</v>
      </c>
      <c r="D2073" s="7">
        <v>44463</v>
      </c>
      <c r="E2073" s="6" t="s">
        <v>28</v>
      </c>
      <c r="F2073" s="6" t="s">
        <v>79</v>
      </c>
      <c r="G2073" s="6" t="s">
        <v>80</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c r="A2074" s="1"/>
      <c r="B2074" s="6" t="s">
        <v>27</v>
      </c>
      <c r="C2074" s="6">
        <v>1128299</v>
      </c>
      <c r="D2074" s="7">
        <v>44463</v>
      </c>
      <c r="E2074" s="6" t="s">
        <v>28</v>
      </c>
      <c r="F2074" s="6" t="s">
        <v>79</v>
      </c>
      <c r="G2074" s="6" t="s">
        <v>80</v>
      </c>
      <c r="H2074" s="6" t="s">
        <v>21</v>
      </c>
      <c r="I2074" s="8">
        <v>0.55000000000000004</v>
      </c>
      <c r="J2074" s="9">
        <v>3750</v>
      </c>
      <c r="K2074" s="10">
        <f t="shared" si="16"/>
        <v>2062.5</v>
      </c>
      <c r="L2074" s="10">
        <f t="shared" si="17"/>
        <v>618.75</v>
      </c>
      <c r="M2074" s="11">
        <v>0.3</v>
      </c>
      <c r="O2074" s="16"/>
      <c r="P2074" s="14"/>
      <c r="Q2074" s="12"/>
      <c r="R2074" s="13"/>
    </row>
    <row r="2075" spans="1:18" ht="15.75" customHeight="1">
      <c r="A2075" s="1"/>
      <c r="B2075" s="6" t="s">
        <v>27</v>
      </c>
      <c r="C2075" s="6">
        <v>1128299</v>
      </c>
      <c r="D2075" s="7">
        <v>44463</v>
      </c>
      <c r="E2075" s="6" t="s">
        <v>28</v>
      </c>
      <c r="F2075" s="6" t="s">
        <v>79</v>
      </c>
      <c r="G2075" s="6" t="s">
        <v>80</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c r="A2076" s="1"/>
      <c r="B2076" s="6" t="s">
        <v>27</v>
      </c>
      <c r="C2076" s="6">
        <v>1128299</v>
      </c>
      <c r="D2076" s="7">
        <v>44492</v>
      </c>
      <c r="E2076" s="6" t="s">
        <v>28</v>
      </c>
      <c r="F2076" s="6" t="s">
        <v>79</v>
      </c>
      <c r="G2076" s="6" t="s">
        <v>80</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c r="A2077" s="1"/>
      <c r="B2077" s="6" t="s">
        <v>27</v>
      </c>
      <c r="C2077" s="6">
        <v>1128299</v>
      </c>
      <c r="D2077" s="7">
        <v>44492</v>
      </c>
      <c r="E2077" s="6" t="s">
        <v>28</v>
      </c>
      <c r="F2077" s="6" t="s">
        <v>79</v>
      </c>
      <c r="G2077" s="6" t="s">
        <v>80</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c r="A2078" s="1"/>
      <c r="B2078" s="6" t="s">
        <v>27</v>
      </c>
      <c r="C2078" s="6">
        <v>1128299</v>
      </c>
      <c r="D2078" s="7">
        <v>44492</v>
      </c>
      <c r="E2078" s="6" t="s">
        <v>28</v>
      </c>
      <c r="F2078" s="6" t="s">
        <v>79</v>
      </c>
      <c r="G2078" s="6" t="s">
        <v>80</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c r="A2079" s="1"/>
      <c r="B2079" s="6" t="s">
        <v>27</v>
      </c>
      <c r="C2079" s="6">
        <v>1128299</v>
      </c>
      <c r="D2079" s="7">
        <v>44492</v>
      </c>
      <c r="E2079" s="6" t="s">
        <v>28</v>
      </c>
      <c r="F2079" s="6" t="s">
        <v>79</v>
      </c>
      <c r="G2079" s="6" t="s">
        <v>80</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c r="A2080" s="1"/>
      <c r="B2080" s="6" t="s">
        <v>27</v>
      </c>
      <c r="C2080" s="6">
        <v>1128299</v>
      </c>
      <c r="D2080" s="7">
        <v>44492</v>
      </c>
      <c r="E2080" s="6" t="s">
        <v>28</v>
      </c>
      <c r="F2080" s="6" t="s">
        <v>79</v>
      </c>
      <c r="G2080" s="6" t="s">
        <v>80</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c r="A2081" s="1"/>
      <c r="B2081" s="6" t="s">
        <v>27</v>
      </c>
      <c r="C2081" s="6">
        <v>1128299</v>
      </c>
      <c r="D2081" s="7">
        <v>44492</v>
      </c>
      <c r="E2081" s="6" t="s">
        <v>28</v>
      </c>
      <c r="F2081" s="6" t="s">
        <v>79</v>
      </c>
      <c r="G2081" s="6" t="s">
        <v>80</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c r="A2082" s="1"/>
      <c r="B2082" s="6" t="s">
        <v>27</v>
      </c>
      <c r="C2082" s="6">
        <v>1128299</v>
      </c>
      <c r="D2082" s="7">
        <v>44523</v>
      </c>
      <c r="E2082" s="6" t="s">
        <v>28</v>
      </c>
      <c r="F2082" s="6" t="s">
        <v>79</v>
      </c>
      <c r="G2082" s="6" t="s">
        <v>80</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c r="A2083" s="1"/>
      <c r="B2083" s="6" t="s">
        <v>27</v>
      </c>
      <c r="C2083" s="6">
        <v>1128299</v>
      </c>
      <c r="D2083" s="7">
        <v>44523</v>
      </c>
      <c r="E2083" s="6" t="s">
        <v>28</v>
      </c>
      <c r="F2083" s="6" t="s">
        <v>79</v>
      </c>
      <c r="G2083" s="6" t="s">
        <v>80</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c r="A2084" s="1"/>
      <c r="B2084" s="6" t="s">
        <v>27</v>
      </c>
      <c r="C2084" s="6">
        <v>1128299</v>
      </c>
      <c r="D2084" s="7">
        <v>44523</v>
      </c>
      <c r="E2084" s="6" t="s">
        <v>28</v>
      </c>
      <c r="F2084" s="6" t="s">
        <v>79</v>
      </c>
      <c r="G2084" s="6" t="s">
        <v>80</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c r="A2085" s="1"/>
      <c r="B2085" s="6" t="s">
        <v>27</v>
      </c>
      <c r="C2085" s="6">
        <v>1128299</v>
      </c>
      <c r="D2085" s="7">
        <v>44523</v>
      </c>
      <c r="E2085" s="6" t="s">
        <v>28</v>
      </c>
      <c r="F2085" s="6" t="s">
        <v>79</v>
      </c>
      <c r="G2085" s="6" t="s">
        <v>80</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c r="A2086" s="1"/>
      <c r="B2086" s="6" t="s">
        <v>27</v>
      </c>
      <c r="C2086" s="6">
        <v>1128299</v>
      </c>
      <c r="D2086" s="7">
        <v>44523</v>
      </c>
      <c r="E2086" s="6" t="s">
        <v>28</v>
      </c>
      <c r="F2086" s="6" t="s">
        <v>79</v>
      </c>
      <c r="G2086" s="6" t="s">
        <v>80</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c r="A2087" s="1"/>
      <c r="B2087" s="6" t="s">
        <v>27</v>
      </c>
      <c r="C2087" s="6">
        <v>1128299</v>
      </c>
      <c r="D2087" s="7">
        <v>44523</v>
      </c>
      <c r="E2087" s="6" t="s">
        <v>28</v>
      </c>
      <c r="F2087" s="6" t="s">
        <v>79</v>
      </c>
      <c r="G2087" s="6" t="s">
        <v>80</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c r="A2088" s="1"/>
      <c r="B2088" s="6" t="s">
        <v>27</v>
      </c>
      <c r="C2088" s="6">
        <v>1128299</v>
      </c>
      <c r="D2088" s="7">
        <v>44552</v>
      </c>
      <c r="E2088" s="6" t="s">
        <v>28</v>
      </c>
      <c r="F2088" s="6" t="s">
        <v>79</v>
      </c>
      <c r="G2088" s="6" t="s">
        <v>80</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c r="A2089" s="1"/>
      <c r="B2089" s="6" t="s">
        <v>27</v>
      </c>
      <c r="C2089" s="6">
        <v>1128299</v>
      </c>
      <c r="D2089" s="7">
        <v>44552</v>
      </c>
      <c r="E2089" s="6" t="s">
        <v>28</v>
      </c>
      <c r="F2089" s="6" t="s">
        <v>79</v>
      </c>
      <c r="G2089" s="6" t="s">
        <v>80</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c r="A2090" s="1"/>
      <c r="B2090" s="6" t="s">
        <v>27</v>
      </c>
      <c r="C2090" s="6">
        <v>1128299</v>
      </c>
      <c r="D2090" s="7">
        <v>44552</v>
      </c>
      <c r="E2090" s="6" t="s">
        <v>28</v>
      </c>
      <c r="F2090" s="6" t="s">
        <v>79</v>
      </c>
      <c r="G2090" s="6" t="s">
        <v>80</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c r="A2091" s="1"/>
      <c r="B2091" s="6" t="s">
        <v>27</v>
      </c>
      <c r="C2091" s="6">
        <v>1128299</v>
      </c>
      <c r="D2091" s="7">
        <v>44552</v>
      </c>
      <c r="E2091" s="6" t="s">
        <v>28</v>
      </c>
      <c r="F2091" s="6" t="s">
        <v>79</v>
      </c>
      <c r="G2091" s="6" t="s">
        <v>80</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c r="A2092" s="1"/>
      <c r="B2092" s="6" t="s">
        <v>27</v>
      </c>
      <c r="C2092" s="6">
        <v>1128299</v>
      </c>
      <c r="D2092" s="7">
        <v>44552</v>
      </c>
      <c r="E2092" s="6" t="s">
        <v>28</v>
      </c>
      <c r="F2092" s="6" t="s">
        <v>79</v>
      </c>
      <c r="G2092" s="6" t="s">
        <v>80</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c r="A2093" s="1"/>
      <c r="B2093" s="6" t="s">
        <v>27</v>
      </c>
      <c r="C2093" s="6">
        <v>1128299</v>
      </c>
      <c r="D2093" s="7">
        <v>44552</v>
      </c>
      <c r="E2093" s="6" t="s">
        <v>28</v>
      </c>
      <c r="F2093" s="6" t="s">
        <v>79</v>
      </c>
      <c r="G2093" s="6" t="s">
        <v>80</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c r="A2094" s="1"/>
      <c r="B2094" s="6" t="s">
        <v>27</v>
      </c>
      <c r="C2094" s="6">
        <v>1128299</v>
      </c>
      <c r="D2094" s="7">
        <v>44222</v>
      </c>
      <c r="E2094" s="6" t="s">
        <v>28</v>
      </c>
      <c r="F2094" s="6" t="s">
        <v>81</v>
      </c>
      <c r="G2094" s="6" t="s">
        <v>82</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c r="A2095" s="1"/>
      <c r="B2095" s="6" t="s">
        <v>27</v>
      </c>
      <c r="C2095" s="6">
        <v>1128299</v>
      </c>
      <c r="D2095" s="7">
        <v>44222</v>
      </c>
      <c r="E2095" s="6" t="s">
        <v>28</v>
      </c>
      <c r="F2095" s="6" t="s">
        <v>81</v>
      </c>
      <c r="G2095" s="6" t="s">
        <v>82</v>
      </c>
      <c r="H2095" s="6" t="s">
        <v>18</v>
      </c>
      <c r="I2095" s="8">
        <v>0.45</v>
      </c>
      <c r="J2095" s="9">
        <v>4750</v>
      </c>
      <c r="K2095" s="10">
        <f t="shared" si="16"/>
        <v>2137.5</v>
      </c>
      <c r="L2095" s="10">
        <f t="shared" si="17"/>
        <v>855</v>
      </c>
      <c r="M2095" s="11">
        <v>0.4</v>
      </c>
      <c r="O2095" s="16"/>
      <c r="P2095" s="14"/>
      <c r="Q2095" s="12"/>
      <c r="R2095" s="13"/>
    </row>
    <row r="2096" spans="1:18" ht="15.75" customHeight="1">
      <c r="A2096" s="1"/>
      <c r="B2096" s="6" t="s">
        <v>27</v>
      </c>
      <c r="C2096" s="6">
        <v>1128299</v>
      </c>
      <c r="D2096" s="7">
        <v>44222</v>
      </c>
      <c r="E2096" s="6" t="s">
        <v>28</v>
      </c>
      <c r="F2096" s="6" t="s">
        <v>81</v>
      </c>
      <c r="G2096" s="6" t="s">
        <v>82</v>
      </c>
      <c r="H2096" s="6" t="s">
        <v>19</v>
      </c>
      <c r="I2096" s="8">
        <v>0.45</v>
      </c>
      <c r="J2096" s="9">
        <v>4750</v>
      </c>
      <c r="K2096" s="10">
        <f t="shared" si="16"/>
        <v>2137.5</v>
      </c>
      <c r="L2096" s="10">
        <f t="shared" si="17"/>
        <v>748.125</v>
      </c>
      <c r="M2096" s="11">
        <v>0.35</v>
      </c>
      <c r="O2096" s="16"/>
      <c r="P2096" s="14"/>
      <c r="Q2096" s="12"/>
      <c r="R2096" s="13"/>
    </row>
    <row r="2097" spans="1:18" ht="15.75" customHeight="1">
      <c r="A2097" s="1"/>
      <c r="B2097" s="6" t="s">
        <v>27</v>
      </c>
      <c r="C2097" s="6">
        <v>1128299</v>
      </c>
      <c r="D2097" s="7">
        <v>44222</v>
      </c>
      <c r="E2097" s="6" t="s">
        <v>28</v>
      </c>
      <c r="F2097" s="6" t="s">
        <v>81</v>
      </c>
      <c r="G2097" s="6" t="s">
        <v>82</v>
      </c>
      <c r="H2097" s="6" t="s">
        <v>20</v>
      </c>
      <c r="I2097" s="8">
        <v>0.45</v>
      </c>
      <c r="J2097" s="9">
        <v>3250</v>
      </c>
      <c r="K2097" s="10">
        <f t="shared" si="16"/>
        <v>1462.5</v>
      </c>
      <c r="L2097" s="10">
        <f t="shared" si="17"/>
        <v>511.87499999999994</v>
      </c>
      <c r="M2097" s="11">
        <v>0.35</v>
      </c>
      <c r="O2097" s="16"/>
      <c r="P2097" s="14"/>
      <c r="Q2097" s="12"/>
      <c r="R2097" s="13"/>
    </row>
    <row r="2098" spans="1:18" ht="15.75" customHeight="1">
      <c r="A2098" s="1"/>
      <c r="B2098" s="6" t="s">
        <v>27</v>
      </c>
      <c r="C2098" s="6">
        <v>1128299</v>
      </c>
      <c r="D2098" s="7">
        <v>44222</v>
      </c>
      <c r="E2098" s="6" t="s">
        <v>28</v>
      </c>
      <c r="F2098" s="6" t="s">
        <v>81</v>
      </c>
      <c r="G2098" s="6" t="s">
        <v>82</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c r="A2099" s="1"/>
      <c r="B2099" s="6" t="s">
        <v>27</v>
      </c>
      <c r="C2099" s="6">
        <v>1128299</v>
      </c>
      <c r="D2099" s="7">
        <v>44222</v>
      </c>
      <c r="E2099" s="6" t="s">
        <v>28</v>
      </c>
      <c r="F2099" s="6" t="s">
        <v>81</v>
      </c>
      <c r="G2099" s="6" t="s">
        <v>82</v>
      </c>
      <c r="H2099" s="6" t="s">
        <v>22</v>
      </c>
      <c r="I2099" s="8">
        <v>0.45</v>
      </c>
      <c r="J2099" s="9">
        <v>4750</v>
      </c>
      <c r="K2099" s="10">
        <f t="shared" si="16"/>
        <v>2137.5</v>
      </c>
      <c r="L2099" s="10">
        <f t="shared" si="17"/>
        <v>534.375</v>
      </c>
      <c r="M2099" s="11">
        <v>0.25</v>
      </c>
      <c r="O2099" s="16"/>
      <c r="P2099" s="14"/>
      <c r="Q2099" s="12"/>
      <c r="R2099" s="13"/>
    </row>
    <row r="2100" spans="1:18" ht="15.75" customHeight="1">
      <c r="A2100" s="1"/>
      <c r="B2100" s="6" t="s">
        <v>27</v>
      </c>
      <c r="C2100" s="6">
        <v>1128299</v>
      </c>
      <c r="D2100" s="7">
        <v>44253</v>
      </c>
      <c r="E2100" s="6" t="s">
        <v>28</v>
      </c>
      <c r="F2100" s="6" t="s">
        <v>81</v>
      </c>
      <c r="G2100" s="6" t="s">
        <v>82</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c r="A2101" s="1"/>
      <c r="B2101" s="6" t="s">
        <v>27</v>
      </c>
      <c r="C2101" s="6">
        <v>1128299</v>
      </c>
      <c r="D2101" s="7">
        <v>44253</v>
      </c>
      <c r="E2101" s="6" t="s">
        <v>28</v>
      </c>
      <c r="F2101" s="6" t="s">
        <v>81</v>
      </c>
      <c r="G2101" s="6" t="s">
        <v>82</v>
      </c>
      <c r="H2101" s="6" t="s">
        <v>18</v>
      </c>
      <c r="I2101" s="8">
        <v>0.45</v>
      </c>
      <c r="J2101" s="9">
        <v>4250</v>
      </c>
      <c r="K2101" s="10">
        <f t="shared" si="16"/>
        <v>1912.5</v>
      </c>
      <c r="L2101" s="10">
        <f t="shared" si="17"/>
        <v>765</v>
      </c>
      <c r="M2101" s="11">
        <v>0.4</v>
      </c>
      <c r="O2101" s="16"/>
      <c r="P2101" s="14"/>
      <c r="Q2101" s="12"/>
      <c r="R2101" s="13"/>
    </row>
    <row r="2102" spans="1:18" ht="15.75" customHeight="1">
      <c r="A2102" s="1"/>
      <c r="B2102" s="6" t="s">
        <v>27</v>
      </c>
      <c r="C2102" s="6">
        <v>1128299</v>
      </c>
      <c r="D2102" s="7">
        <v>44253</v>
      </c>
      <c r="E2102" s="6" t="s">
        <v>28</v>
      </c>
      <c r="F2102" s="6" t="s">
        <v>81</v>
      </c>
      <c r="G2102" s="6" t="s">
        <v>82</v>
      </c>
      <c r="H2102" s="6" t="s">
        <v>19</v>
      </c>
      <c r="I2102" s="8">
        <v>0.45</v>
      </c>
      <c r="J2102" s="9">
        <v>4250</v>
      </c>
      <c r="K2102" s="10">
        <f t="shared" si="16"/>
        <v>1912.5</v>
      </c>
      <c r="L2102" s="10">
        <f t="shared" si="17"/>
        <v>669.375</v>
      </c>
      <c r="M2102" s="11">
        <v>0.35</v>
      </c>
      <c r="O2102" s="16"/>
      <c r="P2102" s="14"/>
      <c r="Q2102" s="12"/>
      <c r="R2102" s="13"/>
    </row>
    <row r="2103" spans="1:18" ht="15.75" customHeight="1">
      <c r="A2103" s="1"/>
      <c r="B2103" s="6" t="s">
        <v>27</v>
      </c>
      <c r="C2103" s="6">
        <v>1128299</v>
      </c>
      <c r="D2103" s="7">
        <v>44253</v>
      </c>
      <c r="E2103" s="6" t="s">
        <v>28</v>
      </c>
      <c r="F2103" s="6" t="s">
        <v>81</v>
      </c>
      <c r="G2103" s="6" t="s">
        <v>82</v>
      </c>
      <c r="H2103" s="6" t="s">
        <v>20</v>
      </c>
      <c r="I2103" s="8">
        <v>0.45</v>
      </c>
      <c r="J2103" s="9">
        <v>2750</v>
      </c>
      <c r="K2103" s="10">
        <f t="shared" si="16"/>
        <v>1237.5</v>
      </c>
      <c r="L2103" s="10">
        <f t="shared" si="17"/>
        <v>433.125</v>
      </c>
      <c r="M2103" s="11">
        <v>0.35</v>
      </c>
      <c r="O2103" s="16"/>
      <c r="P2103" s="14"/>
      <c r="Q2103" s="12"/>
      <c r="R2103" s="13"/>
    </row>
    <row r="2104" spans="1:18" ht="15.75" customHeight="1">
      <c r="A2104" s="1"/>
      <c r="B2104" s="6" t="s">
        <v>27</v>
      </c>
      <c r="C2104" s="6">
        <v>1128299</v>
      </c>
      <c r="D2104" s="7">
        <v>44253</v>
      </c>
      <c r="E2104" s="6" t="s">
        <v>28</v>
      </c>
      <c r="F2104" s="6" t="s">
        <v>81</v>
      </c>
      <c r="G2104" s="6" t="s">
        <v>82</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c r="A2105" s="1"/>
      <c r="B2105" s="6" t="s">
        <v>27</v>
      </c>
      <c r="C2105" s="6">
        <v>1128299</v>
      </c>
      <c r="D2105" s="7">
        <v>44253</v>
      </c>
      <c r="E2105" s="6" t="s">
        <v>28</v>
      </c>
      <c r="F2105" s="6" t="s">
        <v>81</v>
      </c>
      <c r="G2105" s="6" t="s">
        <v>82</v>
      </c>
      <c r="H2105" s="6" t="s">
        <v>22</v>
      </c>
      <c r="I2105" s="8">
        <v>0.45</v>
      </c>
      <c r="J2105" s="9">
        <v>4000</v>
      </c>
      <c r="K2105" s="10">
        <f t="shared" si="16"/>
        <v>1800</v>
      </c>
      <c r="L2105" s="10">
        <f t="shared" si="17"/>
        <v>450</v>
      </c>
      <c r="M2105" s="11">
        <v>0.25</v>
      </c>
      <c r="O2105" s="16"/>
      <c r="P2105" s="14"/>
      <c r="Q2105" s="12"/>
      <c r="R2105" s="13"/>
    </row>
    <row r="2106" spans="1:18" ht="15.75" customHeight="1">
      <c r="A2106" s="1"/>
      <c r="B2106" s="6" t="s">
        <v>27</v>
      </c>
      <c r="C2106" s="6">
        <v>1128299</v>
      </c>
      <c r="D2106" s="7">
        <v>44280</v>
      </c>
      <c r="E2106" s="6" t="s">
        <v>28</v>
      </c>
      <c r="F2106" s="6" t="s">
        <v>81</v>
      </c>
      <c r="G2106" s="6" t="s">
        <v>82</v>
      </c>
      <c r="H2106" s="6" t="s">
        <v>17</v>
      </c>
      <c r="I2106" s="8">
        <v>0.45</v>
      </c>
      <c r="J2106" s="9">
        <v>5500</v>
      </c>
      <c r="K2106" s="10">
        <f t="shared" si="16"/>
        <v>2475</v>
      </c>
      <c r="L2106" s="10">
        <f t="shared" si="17"/>
        <v>866.25</v>
      </c>
      <c r="M2106" s="11">
        <v>0.35</v>
      </c>
      <c r="O2106" s="16"/>
      <c r="P2106" s="14"/>
      <c r="Q2106" s="12"/>
      <c r="R2106" s="13"/>
    </row>
    <row r="2107" spans="1:18" ht="15.75" customHeight="1">
      <c r="A2107" s="1"/>
      <c r="B2107" s="6" t="s">
        <v>27</v>
      </c>
      <c r="C2107" s="6">
        <v>1128299</v>
      </c>
      <c r="D2107" s="7">
        <v>44280</v>
      </c>
      <c r="E2107" s="6" t="s">
        <v>28</v>
      </c>
      <c r="F2107" s="6" t="s">
        <v>81</v>
      </c>
      <c r="G2107" s="6" t="s">
        <v>82</v>
      </c>
      <c r="H2107" s="6" t="s">
        <v>18</v>
      </c>
      <c r="I2107" s="8">
        <v>0.55000000000000004</v>
      </c>
      <c r="J2107" s="9">
        <v>4000</v>
      </c>
      <c r="K2107" s="10">
        <f t="shared" si="16"/>
        <v>2200</v>
      </c>
      <c r="L2107" s="10">
        <f t="shared" si="17"/>
        <v>880</v>
      </c>
      <c r="M2107" s="11">
        <v>0.4</v>
      </c>
      <c r="O2107" s="16"/>
      <c r="P2107" s="14"/>
      <c r="Q2107" s="12"/>
      <c r="R2107" s="13"/>
    </row>
    <row r="2108" spans="1:18" ht="15.75" customHeight="1">
      <c r="A2108" s="1"/>
      <c r="B2108" s="6" t="s">
        <v>27</v>
      </c>
      <c r="C2108" s="6">
        <v>1128299</v>
      </c>
      <c r="D2108" s="7">
        <v>44280</v>
      </c>
      <c r="E2108" s="6" t="s">
        <v>28</v>
      </c>
      <c r="F2108" s="6" t="s">
        <v>81</v>
      </c>
      <c r="G2108" s="6" t="s">
        <v>82</v>
      </c>
      <c r="H2108" s="6" t="s">
        <v>19</v>
      </c>
      <c r="I2108" s="8">
        <v>0.55000000000000004</v>
      </c>
      <c r="J2108" s="9">
        <v>4000</v>
      </c>
      <c r="K2108" s="10">
        <f t="shared" si="16"/>
        <v>2200</v>
      </c>
      <c r="L2108" s="10">
        <f t="shared" si="17"/>
        <v>770</v>
      </c>
      <c r="M2108" s="11">
        <v>0.35</v>
      </c>
      <c r="O2108" s="16"/>
      <c r="P2108" s="14"/>
      <c r="Q2108" s="12"/>
      <c r="R2108" s="13"/>
    </row>
    <row r="2109" spans="1:18" ht="15.75" customHeight="1">
      <c r="A2109" s="1"/>
      <c r="B2109" s="6" t="s">
        <v>27</v>
      </c>
      <c r="C2109" s="6">
        <v>1128299</v>
      </c>
      <c r="D2109" s="7">
        <v>44280</v>
      </c>
      <c r="E2109" s="6" t="s">
        <v>28</v>
      </c>
      <c r="F2109" s="6" t="s">
        <v>81</v>
      </c>
      <c r="G2109" s="6" t="s">
        <v>82</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c r="A2110" s="1"/>
      <c r="B2110" s="6" t="s">
        <v>27</v>
      </c>
      <c r="C2110" s="6">
        <v>1128299</v>
      </c>
      <c r="D2110" s="7">
        <v>44280</v>
      </c>
      <c r="E2110" s="6" t="s">
        <v>28</v>
      </c>
      <c r="F2110" s="6" t="s">
        <v>81</v>
      </c>
      <c r="G2110" s="6" t="s">
        <v>82</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c r="A2111" s="1"/>
      <c r="B2111" s="6" t="s">
        <v>27</v>
      </c>
      <c r="C2111" s="6">
        <v>1128299</v>
      </c>
      <c r="D2111" s="7">
        <v>44280</v>
      </c>
      <c r="E2111" s="6" t="s">
        <v>28</v>
      </c>
      <c r="F2111" s="6" t="s">
        <v>81</v>
      </c>
      <c r="G2111" s="6" t="s">
        <v>82</v>
      </c>
      <c r="H2111" s="6" t="s">
        <v>22</v>
      </c>
      <c r="I2111" s="8">
        <v>0.55000000000000004</v>
      </c>
      <c r="J2111" s="9">
        <v>3750</v>
      </c>
      <c r="K2111" s="10">
        <f t="shared" si="16"/>
        <v>2062.5</v>
      </c>
      <c r="L2111" s="10">
        <f t="shared" si="17"/>
        <v>515.625</v>
      </c>
      <c r="M2111" s="11">
        <v>0.25</v>
      </c>
      <c r="O2111" s="16"/>
      <c r="P2111" s="14"/>
      <c r="Q2111" s="12"/>
      <c r="R2111" s="13"/>
    </row>
    <row r="2112" spans="1:18" ht="15.75" customHeight="1">
      <c r="A2112" s="1"/>
      <c r="B2112" s="6" t="s">
        <v>27</v>
      </c>
      <c r="C2112" s="6">
        <v>1128299</v>
      </c>
      <c r="D2112" s="7">
        <v>44312</v>
      </c>
      <c r="E2112" s="6" t="s">
        <v>28</v>
      </c>
      <c r="F2112" s="6" t="s">
        <v>81</v>
      </c>
      <c r="G2112" s="6" t="s">
        <v>82</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c r="A2113" s="1"/>
      <c r="B2113" s="6" t="s">
        <v>27</v>
      </c>
      <c r="C2113" s="6">
        <v>1128299</v>
      </c>
      <c r="D2113" s="7">
        <v>44312</v>
      </c>
      <c r="E2113" s="6" t="s">
        <v>28</v>
      </c>
      <c r="F2113" s="6" t="s">
        <v>81</v>
      </c>
      <c r="G2113" s="6" t="s">
        <v>82</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c r="A2114" s="1"/>
      <c r="B2114" s="6" t="s">
        <v>27</v>
      </c>
      <c r="C2114" s="6">
        <v>1128299</v>
      </c>
      <c r="D2114" s="7">
        <v>44312</v>
      </c>
      <c r="E2114" s="6" t="s">
        <v>28</v>
      </c>
      <c r="F2114" s="6" t="s">
        <v>81</v>
      </c>
      <c r="G2114" s="6" t="s">
        <v>82</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c r="A2115" s="1"/>
      <c r="B2115" s="6" t="s">
        <v>27</v>
      </c>
      <c r="C2115" s="6">
        <v>1128299</v>
      </c>
      <c r="D2115" s="7">
        <v>44312</v>
      </c>
      <c r="E2115" s="6" t="s">
        <v>28</v>
      </c>
      <c r="F2115" s="6" t="s">
        <v>81</v>
      </c>
      <c r="G2115" s="6" t="s">
        <v>82</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c r="A2116" s="1"/>
      <c r="B2116" s="6" t="s">
        <v>27</v>
      </c>
      <c r="C2116" s="6">
        <v>1128299</v>
      </c>
      <c r="D2116" s="7">
        <v>44312</v>
      </c>
      <c r="E2116" s="6" t="s">
        <v>28</v>
      </c>
      <c r="F2116" s="6" t="s">
        <v>81</v>
      </c>
      <c r="G2116" s="6" t="s">
        <v>82</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c r="A2117" s="1"/>
      <c r="B2117" s="6" t="s">
        <v>27</v>
      </c>
      <c r="C2117" s="6">
        <v>1128299</v>
      </c>
      <c r="D2117" s="7">
        <v>44312</v>
      </c>
      <c r="E2117" s="6" t="s">
        <v>28</v>
      </c>
      <c r="F2117" s="6" t="s">
        <v>81</v>
      </c>
      <c r="G2117" s="6" t="s">
        <v>82</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c r="A2118" s="1"/>
      <c r="B2118" s="6" t="s">
        <v>27</v>
      </c>
      <c r="C2118" s="6">
        <v>1128299</v>
      </c>
      <c r="D2118" s="7">
        <v>44343</v>
      </c>
      <c r="E2118" s="6" t="s">
        <v>28</v>
      </c>
      <c r="F2118" s="6" t="s">
        <v>81</v>
      </c>
      <c r="G2118" s="6" t="s">
        <v>82</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c r="A2119" s="1"/>
      <c r="B2119" s="6" t="s">
        <v>27</v>
      </c>
      <c r="C2119" s="6">
        <v>1128299</v>
      </c>
      <c r="D2119" s="7">
        <v>44343</v>
      </c>
      <c r="E2119" s="6" t="s">
        <v>28</v>
      </c>
      <c r="F2119" s="6" t="s">
        <v>81</v>
      </c>
      <c r="G2119" s="6" t="s">
        <v>82</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c r="A2120" s="1"/>
      <c r="B2120" s="6" t="s">
        <v>27</v>
      </c>
      <c r="C2120" s="6">
        <v>1128299</v>
      </c>
      <c r="D2120" s="7">
        <v>44343</v>
      </c>
      <c r="E2120" s="6" t="s">
        <v>28</v>
      </c>
      <c r="F2120" s="6" t="s">
        <v>81</v>
      </c>
      <c r="G2120" s="6" t="s">
        <v>82</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c r="A2121" s="1"/>
      <c r="B2121" s="6" t="s">
        <v>27</v>
      </c>
      <c r="C2121" s="6">
        <v>1128299</v>
      </c>
      <c r="D2121" s="7">
        <v>44343</v>
      </c>
      <c r="E2121" s="6" t="s">
        <v>28</v>
      </c>
      <c r="F2121" s="6" t="s">
        <v>81</v>
      </c>
      <c r="G2121" s="6" t="s">
        <v>82</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c r="A2122" s="1"/>
      <c r="B2122" s="6" t="s">
        <v>27</v>
      </c>
      <c r="C2122" s="6">
        <v>1128299</v>
      </c>
      <c r="D2122" s="7">
        <v>44343</v>
      </c>
      <c r="E2122" s="6" t="s">
        <v>28</v>
      </c>
      <c r="F2122" s="6" t="s">
        <v>81</v>
      </c>
      <c r="G2122" s="6" t="s">
        <v>82</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c r="A2123" s="1"/>
      <c r="B2123" s="6" t="s">
        <v>27</v>
      </c>
      <c r="C2123" s="6">
        <v>1128299</v>
      </c>
      <c r="D2123" s="7">
        <v>44343</v>
      </c>
      <c r="E2123" s="6" t="s">
        <v>28</v>
      </c>
      <c r="F2123" s="6" t="s">
        <v>81</v>
      </c>
      <c r="G2123" s="6" t="s">
        <v>82</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c r="A2124" s="1"/>
      <c r="B2124" s="6" t="s">
        <v>27</v>
      </c>
      <c r="C2124" s="6">
        <v>1128299</v>
      </c>
      <c r="D2124" s="7">
        <v>44373</v>
      </c>
      <c r="E2124" s="6" t="s">
        <v>28</v>
      </c>
      <c r="F2124" s="6" t="s">
        <v>81</v>
      </c>
      <c r="G2124" s="6" t="s">
        <v>82</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c r="A2125" s="1"/>
      <c r="B2125" s="6" t="s">
        <v>27</v>
      </c>
      <c r="C2125" s="6">
        <v>1128299</v>
      </c>
      <c r="D2125" s="7">
        <v>44373</v>
      </c>
      <c r="E2125" s="6" t="s">
        <v>28</v>
      </c>
      <c r="F2125" s="6" t="s">
        <v>81</v>
      </c>
      <c r="G2125" s="6" t="s">
        <v>82</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c r="A2126" s="1"/>
      <c r="B2126" s="6" t="s">
        <v>27</v>
      </c>
      <c r="C2126" s="6">
        <v>1128299</v>
      </c>
      <c r="D2126" s="7">
        <v>44373</v>
      </c>
      <c r="E2126" s="6" t="s">
        <v>28</v>
      </c>
      <c r="F2126" s="6" t="s">
        <v>81</v>
      </c>
      <c r="G2126" s="6" t="s">
        <v>82</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c r="A2127" s="1"/>
      <c r="B2127" s="6" t="s">
        <v>27</v>
      </c>
      <c r="C2127" s="6">
        <v>1128299</v>
      </c>
      <c r="D2127" s="7">
        <v>44373</v>
      </c>
      <c r="E2127" s="6" t="s">
        <v>28</v>
      </c>
      <c r="F2127" s="6" t="s">
        <v>81</v>
      </c>
      <c r="G2127" s="6" t="s">
        <v>82</v>
      </c>
      <c r="H2127" s="6" t="s">
        <v>20</v>
      </c>
      <c r="I2127" s="8">
        <v>0.55000000000000004</v>
      </c>
      <c r="J2127" s="9">
        <v>4250</v>
      </c>
      <c r="K2127" s="10">
        <f t="shared" si="16"/>
        <v>2337.5</v>
      </c>
      <c r="L2127" s="10">
        <f t="shared" si="17"/>
        <v>818.125</v>
      </c>
      <c r="M2127" s="11">
        <v>0.35</v>
      </c>
      <c r="O2127" s="16"/>
      <c r="P2127" s="14"/>
      <c r="Q2127" s="12"/>
      <c r="R2127" s="13"/>
    </row>
    <row r="2128" spans="1:18" ht="15.75" customHeight="1">
      <c r="A2128" s="1"/>
      <c r="B2128" s="6" t="s">
        <v>27</v>
      </c>
      <c r="C2128" s="6">
        <v>1128299</v>
      </c>
      <c r="D2128" s="7">
        <v>44373</v>
      </c>
      <c r="E2128" s="6" t="s">
        <v>28</v>
      </c>
      <c r="F2128" s="6" t="s">
        <v>81</v>
      </c>
      <c r="G2128" s="6" t="s">
        <v>82</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c r="A2129" s="1"/>
      <c r="B2129" s="6" t="s">
        <v>27</v>
      </c>
      <c r="C2129" s="6">
        <v>1128299</v>
      </c>
      <c r="D2129" s="7">
        <v>44373</v>
      </c>
      <c r="E2129" s="6" t="s">
        <v>28</v>
      </c>
      <c r="F2129" s="6" t="s">
        <v>81</v>
      </c>
      <c r="G2129" s="6" t="s">
        <v>82</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c r="A2130" s="1"/>
      <c r="B2130" s="6" t="s">
        <v>27</v>
      </c>
      <c r="C2130" s="6">
        <v>1128299</v>
      </c>
      <c r="D2130" s="7">
        <v>44402</v>
      </c>
      <c r="E2130" s="6" t="s">
        <v>28</v>
      </c>
      <c r="F2130" s="6" t="s">
        <v>81</v>
      </c>
      <c r="G2130" s="6" t="s">
        <v>82</v>
      </c>
      <c r="H2130" s="6" t="s">
        <v>17</v>
      </c>
      <c r="I2130" s="8">
        <v>0.55000000000000004</v>
      </c>
      <c r="J2130" s="9">
        <v>7500</v>
      </c>
      <c r="K2130" s="10">
        <f t="shared" si="16"/>
        <v>4125</v>
      </c>
      <c r="L2130" s="10">
        <f t="shared" si="17"/>
        <v>1443.75</v>
      </c>
      <c r="M2130" s="11">
        <v>0.35</v>
      </c>
      <c r="O2130" s="16"/>
      <c r="P2130" s="14"/>
      <c r="Q2130" s="12"/>
      <c r="R2130" s="13"/>
    </row>
    <row r="2131" spans="1:18" ht="15.75" customHeight="1">
      <c r="A2131" s="1"/>
      <c r="B2131" s="6" t="s">
        <v>27</v>
      </c>
      <c r="C2131" s="6">
        <v>1128299</v>
      </c>
      <c r="D2131" s="7">
        <v>44402</v>
      </c>
      <c r="E2131" s="6" t="s">
        <v>28</v>
      </c>
      <c r="F2131" s="6" t="s">
        <v>81</v>
      </c>
      <c r="G2131" s="6" t="s">
        <v>82</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c r="A2132" s="1"/>
      <c r="B2132" s="6" t="s">
        <v>27</v>
      </c>
      <c r="C2132" s="6">
        <v>1128299</v>
      </c>
      <c r="D2132" s="7">
        <v>44402</v>
      </c>
      <c r="E2132" s="6" t="s">
        <v>28</v>
      </c>
      <c r="F2132" s="6" t="s">
        <v>81</v>
      </c>
      <c r="G2132" s="6" t="s">
        <v>82</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c r="A2133" s="1"/>
      <c r="B2133" s="6" t="s">
        <v>27</v>
      </c>
      <c r="C2133" s="6">
        <v>1128299</v>
      </c>
      <c r="D2133" s="7">
        <v>44402</v>
      </c>
      <c r="E2133" s="6" t="s">
        <v>28</v>
      </c>
      <c r="F2133" s="6" t="s">
        <v>81</v>
      </c>
      <c r="G2133" s="6" t="s">
        <v>82</v>
      </c>
      <c r="H2133" s="6" t="s">
        <v>20</v>
      </c>
      <c r="I2133" s="8">
        <v>0.55000000000000004</v>
      </c>
      <c r="J2133" s="9">
        <v>4500</v>
      </c>
      <c r="K2133" s="10">
        <f t="shared" si="16"/>
        <v>2475</v>
      </c>
      <c r="L2133" s="10">
        <f t="shared" si="17"/>
        <v>866.25</v>
      </c>
      <c r="M2133" s="11">
        <v>0.35</v>
      </c>
      <c r="O2133" s="16"/>
      <c r="P2133" s="14"/>
      <c r="Q2133" s="12"/>
      <c r="R2133" s="13"/>
    </row>
    <row r="2134" spans="1:18" ht="15.75" customHeight="1">
      <c r="A2134" s="1"/>
      <c r="B2134" s="6" t="s">
        <v>27</v>
      </c>
      <c r="C2134" s="6">
        <v>1128299</v>
      </c>
      <c r="D2134" s="7">
        <v>44402</v>
      </c>
      <c r="E2134" s="6" t="s">
        <v>28</v>
      </c>
      <c r="F2134" s="6" t="s">
        <v>81</v>
      </c>
      <c r="G2134" s="6" t="s">
        <v>82</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c r="A2135" s="1"/>
      <c r="B2135" s="6" t="s">
        <v>27</v>
      </c>
      <c r="C2135" s="6">
        <v>1128299</v>
      </c>
      <c r="D2135" s="7">
        <v>44402</v>
      </c>
      <c r="E2135" s="6" t="s">
        <v>28</v>
      </c>
      <c r="F2135" s="6" t="s">
        <v>81</v>
      </c>
      <c r="G2135" s="6" t="s">
        <v>82</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c r="A2136" s="1"/>
      <c r="B2136" s="6" t="s">
        <v>27</v>
      </c>
      <c r="C2136" s="6">
        <v>1128299</v>
      </c>
      <c r="D2136" s="7">
        <v>44434</v>
      </c>
      <c r="E2136" s="6" t="s">
        <v>28</v>
      </c>
      <c r="F2136" s="6" t="s">
        <v>81</v>
      </c>
      <c r="G2136" s="6" t="s">
        <v>82</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c r="A2137" s="1"/>
      <c r="B2137" s="6" t="s">
        <v>27</v>
      </c>
      <c r="C2137" s="6">
        <v>1128299</v>
      </c>
      <c r="D2137" s="7">
        <v>44434</v>
      </c>
      <c r="E2137" s="6" t="s">
        <v>28</v>
      </c>
      <c r="F2137" s="6" t="s">
        <v>81</v>
      </c>
      <c r="G2137" s="6" t="s">
        <v>82</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c r="A2138" s="1"/>
      <c r="B2138" s="6" t="s">
        <v>27</v>
      </c>
      <c r="C2138" s="6">
        <v>1128299</v>
      </c>
      <c r="D2138" s="7">
        <v>44434</v>
      </c>
      <c r="E2138" s="6" t="s">
        <v>28</v>
      </c>
      <c r="F2138" s="6" t="s">
        <v>81</v>
      </c>
      <c r="G2138" s="6" t="s">
        <v>82</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c r="A2139" s="1"/>
      <c r="B2139" s="6" t="s">
        <v>27</v>
      </c>
      <c r="C2139" s="6">
        <v>1128299</v>
      </c>
      <c r="D2139" s="7">
        <v>44434</v>
      </c>
      <c r="E2139" s="6" t="s">
        <v>28</v>
      </c>
      <c r="F2139" s="6" t="s">
        <v>81</v>
      </c>
      <c r="G2139" s="6" t="s">
        <v>82</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c r="A2140" s="1"/>
      <c r="B2140" s="6" t="s">
        <v>27</v>
      </c>
      <c r="C2140" s="6">
        <v>1128299</v>
      </c>
      <c r="D2140" s="7">
        <v>44434</v>
      </c>
      <c r="E2140" s="6" t="s">
        <v>28</v>
      </c>
      <c r="F2140" s="6" t="s">
        <v>81</v>
      </c>
      <c r="G2140" s="6" t="s">
        <v>82</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c r="A2141" s="1"/>
      <c r="B2141" s="6" t="s">
        <v>27</v>
      </c>
      <c r="C2141" s="6">
        <v>1128299</v>
      </c>
      <c r="D2141" s="7">
        <v>44434</v>
      </c>
      <c r="E2141" s="6" t="s">
        <v>28</v>
      </c>
      <c r="F2141" s="6" t="s">
        <v>81</v>
      </c>
      <c r="G2141" s="6" t="s">
        <v>82</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c r="A2142" s="1"/>
      <c r="B2142" s="6" t="s">
        <v>27</v>
      </c>
      <c r="C2142" s="6">
        <v>1128299</v>
      </c>
      <c r="D2142" s="7">
        <v>44466</v>
      </c>
      <c r="E2142" s="6" t="s">
        <v>28</v>
      </c>
      <c r="F2142" s="6" t="s">
        <v>81</v>
      </c>
      <c r="G2142" s="6" t="s">
        <v>82</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c r="A2143" s="1"/>
      <c r="B2143" s="6" t="s">
        <v>27</v>
      </c>
      <c r="C2143" s="6">
        <v>1128299</v>
      </c>
      <c r="D2143" s="7">
        <v>44466</v>
      </c>
      <c r="E2143" s="6" t="s">
        <v>28</v>
      </c>
      <c r="F2143" s="6" t="s">
        <v>81</v>
      </c>
      <c r="G2143" s="6" t="s">
        <v>82</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c r="A2144" s="1"/>
      <c r="B2144" s="6" t="s">
        <v>27</v>
      </c>
      <c r="C2144" s="6">
        <v>1128299</v>
      </c>
      <c r="D2144" s="7">
        <v>44466</v>
      </c>
      <c r="E2144" s="6" t="s">
        <v>28</v>
      </c>
      <c r="F2144" s="6" t="s">
        <v>81</v>
      </c>
      <c r="G2144" s="6" t="s">
        <v>82</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c r="A2145" s="1"/>
      <c r="B2145" s="6" t="s">
        <v>27</v>
      </c>
      <c r="C2145" s="6">
        <v>1128299</v>
      </c>
      <c r="D2145" s="7">
        <v>44466</v>
      </c>
      <c r="E2145" s="6" t="s">
        <v>28</v>
      </c>
      <c r="F2145" s="6" t="s">
        <v>81</v>
      </c>
      <c r="G2145" s="6" t="s">
        <v>82</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c r="A2146" s="1"/>
      <c r="B2146" s="6" t="s">
        <v>27</v>
      </c>
      <c r="C2146" s="6">
        <v>1128299</v>
      </c>
      <c r="D2146" s="7">
        <v>44466</v>
      </c>
      <c r="E2146" s="6" t="s">
        <v>28</v>
      </c>
      <c r="F2146" s="6" t="s">
        <v>81</v>
      </c>
      <c r="G2146" s="6" t="s">
        <v>82</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c r="A2147" s="1"/>
      <c r="B2147" s="6" t="s">
        <v>27</v>
      </c>
      <c r="C2147" s="6">
        <v>1128299</v>
      </c>
      <c r="D2147" s="7">
        <v>44466</v>
      </c>
      <c r="E2147" s="6" t="s">
        <v>28</v>
      </c>
      <c r="F2147" s="6" t="s">
        <v>81</v>
      </c>
      <c r="G2147" s="6" t="s">
        <v>82</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c r="A2148" s="1"/>
      <c r="B2148" s="6" t="s">
        <v>27</v>
      </c>
      <c r="C2148" s="6">
        <v>1128299</v>
      </c>
      <c r="D2148" s="7">
        <v>44495</v>
      </c>
      <c r="E2148" s="6" t="s">
        <v>28</v>
      </c>
      <c r="F2148" s="6" t="s">
        <v>81</v>
      </c>
      <c r="G2148" s="6" t="s">
        <v>82</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c r="A2149" s="1"/>
      <c r="B2149" s="6" t="s">
        <v>27</v>
      </c>
      <c r="C2149" s="6">
        <v>1128299</v>
      </c>
      <c r="D2149" s="7">
        <v>44495</v>
      </c>
      <c r="E2149" s="6" t="s">
        <v>28</v>
      </c>
      <c r="F2149" s="6" t="s">
        <v>81</v>
      </c>
      <c r="G2149" s="6" t="s">
        <v>82</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c r="A2150" s="1"/>
      <c r="B2150" s="6" t="s">
        <v>27</v>
      </c>
      <c r="C2150" s="6">
        <v>1128299</v>
      </c>
      <c r="D2150" s="7">
        <v>44495</v>
      </c>
      <c r="E2150" s="6" t="s">
        <v>28</v>
      </c>
      <c r="F2150" s="6" t="s">
        <v>81</v>
      </c>
      <c r="G2150" s="6" t="s">
        <v>82</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c r="A2151" s="1"/>
      <c r="B2151" s="6" t="s">
        <v>27</v>
      </c>
      <c r="C2151" s="6">
        <v>1128299</v>
      </c>
      <c r="D2151" s="7">
        <v>44495</v>
      </c>
      <c r="E2151" s="6" t="s">
        <v>28</v>
      </c>
      <c r="F2151" s="6" t="s">
        <v>81</v>
      </c>
      <c r="G2151" s="6" t="s">
        <v>82</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c r="A2152" s="1"/>
      <c r="B2152" s="6" t="s">
        <v>27</v>
      </c>
      <c r="C2152" s="6">
        <v>1128299</v>
      </c>
      <c r="D2152" s="7">
        <v>44495</v>
      </c>
      <c r="E2152" s="6" t="s">
        <v>28</v>
      </c>
      <c r="F2152" s="6" t="s">
        <v>81</v>
      </c>
      <c r="G2152" s="6" t="s">
        <v>82</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c r="A2153" s="1"/>
      <c r="B2153" s="6" t="s">
        <v>27</v>
      </c>
      <c r="C2153" s="6">
        <v>1128299</v>
      </c>
      <c r="D2153" s="7">
        <v>44495</v>
      </c>
      <c r="E2153" s="6" t="s">
        <v>28</v>
      </c>
      <c r="F2153" s="6" t="s">
        <v>81</v>
      </c>
      <c r="G2153" s="6" t="s">
        <v>82</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c r="A2154" s="1"/>
      <c r="B2154" s="6" t="s">
        <v>27</v>
      </c>
      <c r="C2154" s="6">
        <v>1128299</v>
      </c>
      <c r="D2154" s="7">
        <v>44526</v>
      </c>
      <c r="E2154" s="6" t="s">
        <v>28</v>
      </c>
      <c r="F2154" s="6" t="s">
        <v>81</v>
      </c>
      <c r="G2154" s="6" t="s">
        <v>82</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c r="A2155" s="1"/>
      <c r="B2155" s="6" t="s">
        <v>27</v>
      </c>
      <c r="C2155" s="6">
        <v>1128299</v>
      </c>
      <c r="D2155" s="7">
        <v>44526</v>
      </c>
      <c r="E2155" s="6" t="s">
        <v>28</v>
      </c>
      <c r="F2155" s="6" t="s">
        <v>81</v>
      </c>
      <c r="G2155" s="6" t="s">
        <v>82</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c r="A2156" s="1"/>
      <c r="B2156" s="6" t="s">
        <v>27</v>
      </c>
      <c r="C2156" s="6">
        <v>1128299</v>
      </c>
      <c r="D2156" s="7">
        <v>44526</v>
      </c>
      <c r="E2156" s="6" t="s">
        <v>28</v>
      </c>
      <c r="F2156" s="6" t="s">
        <v>81</v>
      </c>
      <c r="G2156" s="6" t="s">
        <v>82</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c r="A2157" s="1"/>
      <c r="B2157" s="6" t="s">
        <v>27</v>
      </c>
      <c r="C2157" s="6">
        <v>1128299</v>
      </c>
      <c r="D2157" s="7">
        <v>44526</v>
      </c>
      <c r="E2157" s="6" t="s">
        <v>28</v>
      </c>
      <c r="F2157" s="6" t="s">
        <v>81</v>
      </c>
      <c r="G2157" s="6" t="s">
        <v>82</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c r="A2158" s="1"/>
      <c r="B2158" s="6" t="s">
        <v>27</v>
      </c>
      <c r="C2158" s="6">
        <v>1128299</v>
      </c>
      <c r="D2158" s="7">
        <v>44526</v>
      </c>
      <c r="E2158" s="6" t="s">
        <v>28</v>
      </c>
      <c r="F2158" s="6" t="s">
        <v>81</v>
      </c>
      <c r="G2158" s="6" t="s">
        <v>82</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c r="A2159" s="1"/>
      <c r="B2159" s="6" t="s">
        <v>27</v>
      </c>
      <c r="C2159" s="6">
        <v>1128299</v>
      </c>
      <c r="D2159" s="7">
        <v>44526</v>
      </c>
      <c r="E2159" s="6" t="s">
        <v>28</v>
      </c>
      <c r="F2159" s="6" t="s">
        <v>81</v>
      </c>
      <c r="G2159" s="6" t="s">
        <v>82</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c r="A2160" s="1"/>
      <c r="B2160" s="6" t="s">
        <v>27</v>
      </c>
      <c r="C2160" s="6">
        <v>1128299</v>
      </c>
      <c r="D2160" s="7">
        <v>44555</v>
      </c>
      <c r="E2160" s="6" t="s">
        <v>28</v>
      </c>
      <c r="F2160" s="6" t="s">
        <v>81</v>
      </c>
      <c r="G2160" s="6" t="s">
        <v>82</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c r="A2161" s="1"/>
      <c r="B2161" s="6" t="s">
        <v>27</v>
      </c>
      <c r="C2161" s="6">
        <v>1128299</v>
      </c>
      <c r="D2161" s="7">
        <v>44555</v>
      </c>
      <c r="E2161" s="6" t="s">
        <v>28</v>
      </c>
      <c r="F2161" s="6" t="s">
        <v>81</v>
      </c>
      <c r="G2161" s="6" t="s">
        <v>82</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c r="A2162" s="1"/>
      <c r="B2162" s="6" t="s">
        <v>27</v>
      </c>
      <c r="C2162" s="6">
        <v>1128299</v>
      </c>
      <c r="D2162" s="7">
        <v>44555</v>
      </c>
      <c r="E2162" s="6" t="s">
        <v>28</v>
      </c>
      <c r="F2162" s="6" t="s">
        <v>81</v>
      </c>
      <c r="G2162" s="6" t="s">
        <v>82</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c r="A2163" s="1"/>
      <c r="B2163" s="6" t="s">
        <v>27</v>
      </c>
      <c r="C2163" s="6">
        <v>1128299</v>
      </c>
      <c r="D2163" s="7">
        <v>44555</v>
      </c>
      <c r="E2163" s="6" t="s">
        <v>28</v>
      </c>
      <c r="F2163" s="6" t="s">
        <v>81</v>
      </c>
      <c r="G2163" s="6" t="s">
        <v>82</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c r="A2164" s="1"/>
      <c r="B2164" s="6" t="s">
        <v>27</v>
      </c>
      <c r="C2164" s="6">
        <v>1128299</v>
      </c>
      <c r="D2164" s="7">
        <v>44555</v>
      </c>
      <c r="E2164" s="6" t="s">
        <v>28</v>
      </c>
      <c r="F2164" s="6" t="s">
        <v>81</v>
      </c>
      <c r="G2164" s="6" t="s">
        <v>82</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c r="A2165" s="1"/>
      <c r="B2165" s="6" t="s">
        <v>27</v>
      </c>
      <c r="C2165" s="6">
        <v>1128299</v>
      </c>
      <c r="D2165" s="7">
        <v>44555</v>
      </c>
      <c r="E2165" s="6" t="s">
        <v>28</v>
      </c>
      <c r="F2165" s="6" t="s">
        <v>81</v>
      </c>
      <c r="G2165" s="6" t="s">
        <v>82</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c r="A2166" s="1"/>
      <c r="B2166" s="6" t="s">
        <v>27</v>
      </c>
      <c r="C2166" s="6">
        <v>1128299</v>
      </c>
      <c r="D2166" s="7">
        <v>44209</v>
      </c>
      <c r="E2166" s="6" t="s">
        <v>28</v>
      </c>
      <c r="F2166" s="6" t="s">
        <v>83</v>
      </c>
      <c r="G2166" s="6" t="s">
        <v>84</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c r="A2167" s="1"/>
      <c r="B2167" s="6" t="s">
        <v>27</v>
      </c>
      <c r="C2167" s="6">
        <v>1128299</v>
      </c>
      <c r="D2167" s="7">
        <v>44209</v>
      </c>
      <c r="E2167" s="6" t="s">
        <v>28</v>
      </c>
      <c r="F2167" s="6" t="s">
        <v>83</v>
      </c>
      <c r="G2167" s="6" t="s">
        <v>84</v>
      </c>
      <c r="H2167" s="6" t="s">
        <v>18</v>
      </c>
      <c r="I2167" s="8">
        <v>0.4</v>
      </c>
      <c r="J2167" s="9">
        <v>4500</v>
      </c>
      <c r="K2167" s="10">
        <f t="shared" si="16"/>
        <v>1800</v>
      </c>
      <c r="L2167" s="10">
        <f t="shared" si="17"/>
        <v>720</v>
      </c>
      <c r="M2167" s="11">
        <v>0.4</v>
      </c>
      <c r="O2167" s="16"/>
      <c r="P2167" s="14"/>
      <c r="Q2167" s="12"/>
      <c r="R2167" s="13"/>
    </row>
    <row r="2168" spans="1:18" ht="15.75" customHeight="1">
      <c r="A2168" s="1"/>
      <c r="B2168" s="6" t="s">
        <v>27</v>
      </c>
      <c r="C2168" s="6">
        <v>1128299</v>
      </c>
      <c r="D2168" s="7">
        <v>44209</v>
      </c>
      <c r="E2168" s="6" t="s">
        <v>28</v>
      </c>
      <c r="F2168" s="6" t="s">
        <v>83</v>
      </c>
      <c r="G2168" s="6" t="s">
        <v>84</v>
      </c>
      <c r="H2168" s="6" t="s">
        <v>19</v>
      </c>
      <c r="I2168" s="8">
        <v>0.4</v>
      </c>
      <c r="J2168" s="9">
        <v>4500</v>
      </c>
      <c r="K2168" s="10">
        <f t="shared" si="16"/>
        <v>1800</v>
      </c>
      <c r="L2168" s="10">
        <f t="shared" si="17"/>
        <v>630</v>
      </c>
      <c r="M2168" s="11">
        <v>0.35</v>
      </c>
      <c r="O2168" s="16"/>
      <c r="P2168" s="14"/>
      <c r="Q2168" s="12"/>
      <c r="R2168" s="13"/>
    </row>
    <row r="2169" spans="1:18" ht="15.75" customHeight="1">
      <c r="A2169" s="1"/>
      <c r="B2169" s="6" t="s">
        <v>27</v>
      </c>
      <c r="C2169" s="6">
        <v>1128299</v>
      </c>
      <c r="D2169" s="7">
        <v>44209</v>
      </c>
      <c r="E2169" s="6" t="s">
        <v>28</v>
      </c>
      <c r="F2169" s="6" t="s">
        <v>83</v>
      </c>
      <c r="G2169" s="6" t="s">
        <v>84</v>
      </c>
      <c r="H2169" s="6" t="s">
        <v>20</v>
      </c>
      <c r="I2169" s="8">
        <v>0.4</v>
      </c>
      <c r="J2169" s="9">
        <v>3000</v>
      </c>
      <c r="K2169" s="10">
        <f t="shared" si="16"/>
        <v>1200</v>
      </c>
      <c r="L2169" s="10">
        <f t="shared" si="17"/>
        <v>480</v>
      </c>
      <c r="M2169" s="11">
        <v>0.4</v>
      </c>
      <c r="O2169" s="16"/>
      <c r="P2169" s="14"/>
      <c r="Q2169" s="12"/>
      <c r="R2169" s="13"/>
    </row>
    <row r="2170" spans="1:18" ht="15.75" customHeight="1">
      <c r="A2170" s="1"/>
      <c r="B2170" s="6" t="s">
        <v>27</v>
      </c>
      <c r="C2170" s="6">
        <v>1128299</v>
      </c>
      <c r="D2170" s="7">
        <v>44209</v>
      </c>
      <c r="E2170" s="6" t="s">
        <v>28</v>
      </c>
      <c r="F2170" s="6" t="s">
        <v>83</v>
      </c>
      <c r="G2170" s="6" t="s">
        <v>84</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c r="A2171" s="1"/>
      <c r="B2171" s="6" t="s">
        <v>27</v>
      </c>
      <c r="C2171" s="6">
        <v>1128299</v>
      </c>
      <c r="D2171" s="7">
        <v>44209</v>
      </c>
      <c r="E2171" s="6" t="s">
        <v>28</v>
      </c>
      <c r="F2171" s="6" t="s">
        <v>83</v>
      </c>
      <c r="G2171" s="6" t="s">
        <v>84</v>
      </c>
      <c r="H2171" s="6" t="s">
        <v>22</v>
      </c>
      <c r="I2171" s="8">
        <v>0.4</v>
      </c>
      <c r="J2171" s="9">
        <v>4500</v>
      </c>
      <c r="K2171" s="10">
        <f t="shared" si="16"/>
        <v>1800</v>
      </c>
      <c r="L2171" s="10">
        <f t="shared" si="17"/>
        <v>450</v>
      </c>
      <c r="M2171" s="11">
        <v>0.25</v>
      </c>
      <c r="O2171" s="16"/>
      <c r="P2171" s="14"/>
      <c r="Q2171" s="12"/>
      <c r="R2171" s="13"/>
    </row>
    <row r="2172" spans="1:18" ht="15.75" customHeight="1">
      <c r="A2172" s="1"/>
      <c r="B2172" s="6" t="s">
        <v>27</v>
      </c>
      <c r="C2172" s="6">
        <v>1128299</v>
      </c>
      <c r="D2172" s="7">
        <v>44240</v>
      </c>
      <c r="E2172" s="6" t="s">
        <v>28</v>
      </c>
      <c r="F2172" s="6" t="s">
        <v>83</v>
      </c>
      <c r="G2172" s="6" t="s">
        <v>84</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c r="A2173" s="1"/>
      <c r="B2173" s="6" t="s">
        <v>27</v>
      </c>
      <c r="C2173" s="6">
        <v>1128299</v>
      </c>
      <c r="D2173" s="7">
        <v>44240</v>
      </c>
      <c r="E2173" s="6" t="s">
        <v>28</v>
      </c>
      <c r="F2173" s="6" t="s">
        <v>83</v>
      </c>
      <c r="G2173" s="6" t="s">
        <v>84</v>
      </c>
      <c r="H2173" s="6" t="s">
        <v>18</v>
      </c>
      <c r="I2173" s="8">
        <v>0.4</v>
      </c>
      <c r="J2173" s="9">
        <v>4000</v>
      </c>
      <c r="K2173" s="10">
        <f t="shared" si="16"/>
        <v>1600</v>
      </c>
      <c r="L2173" s="10">
        <f t="shared" si="17"/>
        <v>640</v>
      </c>
      <c r="M2173" s="11">
        <v>0.4</v>
      </c>
      <c r="O2173" s="16"/>
      <c r="P2173" s="14"/>
      <c r="Q2173" s="12"/>
      <c r="R2173" s="13"/>
    </row>
    <row r="2174" spans="1:18" ht="15.75" customHeight="1">
      <c r="A2174" s="1"/>
      <c r="B2174" s="6" t="s">
        <v>27</v>
      </c>
      <c r="C2174" s="6">
        <v>1128299</v>
      </c>
      <c r="D2174" s="7">
        <v>44240</v>
      </c>
      <c r="E2174" s="6" t="s">
        <v>28</v>
      </c>
      <c r="F2174" s="6" t="s">
        <v>83</v>
      </c>
      <c r="G2174" s="6" t="s">
        <v>84</v>
      </c>
      <c r="H2174" s="6" t="s">
        <v>19</v>
      </c>
      <c r="I2174" s="8">
        <v>0.4</v>
      </c>
      <c r="J2174" s="9">
        <v>4000</v>
      </c>
      <c r="K2174" s="10">
        <f t="shared" si="16"/>
        <v>1600</v>
      </c>
      <c r="L2174" s="10">
        <f t="shared" si="17"/>
        <v>560</v>
      </c>
      <c r="M2174" s="11">
        <v>0.35</v>
      </c>
      <c r="O2174" s="16"/>
      <c r="P2174" s="14"/>
      <c r="Q2174" s="12"/>
      <c r="R2174" s="13"/>
    </row>
    <row r="2175" spans="1:18" ht="15.75" customHeight="1">
      <c r="A2175" s="1"/>
      <c r="B2175" s="6" t="s">
        <v>27</v>
      </c>
      <c r="C2175" s="6">
        <v>1128299</v>
      </c>
      <c r="D2175" s="7">
        <v>44240</v>
      </c>
      <c r="E2175" s="6" t="s">
        <v>28</v>
      </c>
      <c r="F2175" s="6" t="s">
        <v>83</v>
      </c>
      <c r="G2175" s="6" t="s">
        <v>84</v>
      </c>
      <c r="H2175" s="6" t="s">
        <v>20</v>
      </c>
      <c r="I2175" s="8">
        <v>0.4</v>
      </c>
      <c r="J2175" s="9">
        <v>2500</v>
      </c>
      <c r="K2175" s="10">
        <f t="shared" si="16"/>
        <v>1000</v>
      </c>
      <c r="L2175" s="10">
        <f t="shared" si="17"/>
        <v>400</v>
      </c>
      <c r="M2175" s="11">
        <v>0.4</v>
      </c>
      <c r="O2175" s="16"/>
      <c r="P2175" s="14"/>
      <c r="Q2175" s="12"/>
      <c r="R2175" s="13"/>
    </row>
    <row r="2176" spans="1:18" ht="15.75" customHeight="1">
      <c r="A2176" s="1"/>
      <c r="B2176" s="6" t="s">
        <v>27</v>
      </c>
      <c r="C2176" s="6">
        <v>1128299</v>
      </c>
      <c r="D2176" s="7">
        <v>44240</v>
      </c>
      <c r="E2176" s="6" t="s">
        <v>28</v>
      </c>
      <c r="F2176" s="6" t="s">
        <v>83</v>
      </c>
      <c r="G2176" s="6" t="s">
        <v>84</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c r="A2177" s="1"/>
      <c r="B2177" s="6" t="s">
        <v>27</v>
      </c>
      <c r="C2177" s="6">
        <v>1128299</v>
      </c>
      <c r="D2177" s="7">
        <v>44240</v>
      </c>
      <c r="E2177" s="6" t="s">
        <v>28</v>
      </c>
      <c r="F2177" s="6" t="s">
        <v>83</v>
      </c>
      <c r="G2177" s="6" t="s">
        <v>84</v>
      </c>
      <c r="H2177" s="6" t="s">
        <v>22</v>
      </c>
      <c r="I2177" s="8">
        <v>0.4</v>
      </c>
      <c r="J2177" s="9">
        <v>3750</v>
      </c>
      <c r="K2177" s="10">
        <f t="shared" si="16"/>
        <v>1500</v>
      </c>
      <c r="L2177" s="10">
        <f t="shared" si="17"/>
        <v>375</v>
      </c>
      <c r="M2177" s="11">
        <v>0.25</v>
      </c>
      <c r="O2177" s="16"/>
      <c r="P2177" s="14"/>
      <c r="Q2177" s="12"/>
      <c r="R2177" s="13"/>
    </row>
    <row r="2178" spans="1:18" ht="15.75" customHeight="1">
      <c r="A2178" s="1"/>
      <c r="B2178" s="6" t="s">
        <v>27</v>
      </c>
      <c r="C2178" s="6">
        <v>1128299</v>
      </c>
      <c r="D2178" s="7">
        <v>44267</v>
      </c>
      <c r="E2178" s="6" t="s">
        <v>28</v>
      </c>
      <c r="F2178" s="6" t="s">
        <v>83</v>
      </c>
      <c r="G2178" s="6" t="s">
        <v>84</v>
      </c>
      <c r="H2178" s="6" t="s">
        <v>17</v>
      </c>
      <c r="I2178" s="8">
        <v>0.4</v>
      </c>
      <c r="J2178" s="9">
        <v>5250</v>
      </c>
      <c r="K2178" s="10">
        <f t="shared" si="16"/>
        <v>2100</v>
      </c>
      <c r="L2178" s="10">
        <f t="shared" si="17"/>
        <v>840</v>
      </c>
      <c r="M2178" s="11">
        <v>0.4</v>
      </c>
      <c r="O2178" s="16"/>
      <c r="P2178" s="14"/>
      <c r="Q2178" s="12"/>
      <c r="R2178" s="13"/>
    </row>
    <row r="2179" spans="1:18" ht="15.75" customHeight="1">
      <c r="A2179" s="1"/>
      <c r="B2179" s="6" t="s">
        <v>27</v>
      </c>
      <c r="C2179" s="6">
        <v>1128299</v>
      </c>
      <c r="D2179" s="7">
        <v>44267</v>
      </c>
      <c r="E2179" s="6" t="s">
        <v>28</v>
      </c>
      <c r="F2179" s="6" t="s">
        <v>83</v>
      </c>
      <c r="G2179" s="6" t="s">
        <v>84</v>
      </c>
      <c r="H2179" s="6" t="s">
        <v>18</v>
      </c>
      <c r="I2179" s="8">
        <v>0.5</v>
      </c>
      <c r="J2179" s="9">
        <v>3750</v>
      </c>
      <c r="K2179" s="10">
        <f t="shared" si="16"/>
        <v>1875</v>
      </c>
      <c r="L2179" s="10">
        <f t="shared" si="17"/>
        <v>750</v>
      </c>
      <c r="M2179" s="11">
        <v>0.4</v>
      </c>
      <c r="O2179" s="16"/>
      <c r="P2179" s="14"/>
      <c r="Q2179" s="12"/>
      <c r="R2179" s="13"/>
    </row>
    <row r="2180" spans="1:18" ht="15.75" customHeight="1">
      <c r="A2180" s="1"/>
      <c r="B2180" s="6" t="s">
        <v>27</v>
      </c>
      <c r="C2180" s="6">
        <v>1128299</v>
      </c>
      <c r="D2180" s="7">
        <v>44267</v>
      </c>
      <c r="E2180" s="6" t="s">
        <v>28</v>
      </c>
      <c r="F2180" s="6" t="s">
        <v>83</v>
      </c>
      <c r="G2180" s="6" t="s">
        <v>84</v>
      </c>
      <c r="H2180" s="6" t="s">
        <v>19</v>
      </c>
      <c r="I2180" s="8">
        <v>0.5</v>
      </c>
      <c r="J2180" s="9">
        <v>3750</v>
      </c>
      <c r="K2180" s="10">
        <f t="shared" si="16"/>
        <v>1875</v>
      </c>
      <c r="L2180" s="10">
        <f t="shared" si="17"/>
        <v>656.25</v>
      </c>
      <c r="M2180" s="11">
        <v>0.35</v>
      </c>
      <c r="O2180" s="16"/>
      <c r="P2180" s="14"/>
      <c r="Q2180" s="12"/>
      <c r="R2180" s="13"/>
    </row>
    <row r="2181" spans="1:18" ht="15.75" customHeight="1">
      <c r="A2181" s="1"/>
      <c r="B2181" s="6" t="s">
        <v>27</v>
      </c>
      <c r="C2181" s="6">
        <v>1128299</v>
      </c>
      <c r="D2181" s="7">
        <v>44267</v>
      </c>
      <c r="E2181" s="6" t="s">
        <v>28</v>
      </c>
      <c r="F2181" s="6" t="s">
        <v>83</v>
      </c>
      <c r="G2181" s="6" t="s">
        <v>84</v>
      </c>
      <c r="H2181" s="6" t="s">
        <v>20</v>
      </c>
      <c r="I2181" s="8">
        <v>0.5</v>
      </c>
      <c r="J2181" s="9">
        <v>2500</v>
      </c>
      <c r="K2181" s="10">
        <f t="shared" si="16"/>
        <v>1250</v>
      </c>
      <c r="L2181" s="10">
        <f t="shared" si="17"/>
        <v>500</v>
      </c>
      <c r="M2181" s="11">
        <v>0.4</v>
      </c>
      <c r="O2181" s="16"/>
      <c r="P2181" s="14"/>
      <c r="Q2181" s="12"/>
      <c r="R2181" s="13"/>
    </row>
    <row r="2182" spans="1:18" ht="15.75" customHeight="1">
      <c r="A2182" s="1"/>
      <c r="B2182" s="6" t="s">
        <v>27</v>
      </c>
      <c r="C2182" s="6">
        <v>1128299</v>
      </c>
      <c r="D2182" s="7">
        <v>44267</v>
      </c>
      <c r="E2182" s="6" t="s">
        <v>28</v>
      </c>
      <c r="F2182" s="6" t="s">
        <v>83</v>
      </c>
      <c r="G2182" s="6" t="s">
        <v>84</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c r="A2183" s="1"/>
      <c r="B2183" s="6" t="s">
        <v>27</v>
      </c>
      <c r="C2183" s="6">
        <v>1128299</v>
      </c>
      <c r="D2183" s="7">
        <v>44267</v>
      </c>
      <c r="E2183" s="6" t="s">
        <v>28</v>
      </c>
      <c r="F2183" s="6" t="s">
        <v>83</v>
      </c>
      <c r="G2183" s="6" t="s">
        <v>84</v>
      </c>
      <c r="H2183" s="6" t="s">
        <v>22</v>
      </c>
      <c r="I2183" s="8">
        <v>0.5</v>
      </c>
      <c r="J2183" s="9">
        <v>3500</v>
      </c>
      <c r="K2183" s="10">
        <f t="shared" si="16"/>
        <v>1750</v>
      </c>
      <c r="L2183" s="10">
        <f t="shared" si="17"/>
        <v>437.5</v>
      </c>
      <c r="M2183" s="11">
        <v>0.25</v>
      </c>
      <c r="O2183" s="16"/>
      <c r="P2183" s="14"/>
      <c r="Q2183" s="12"/>
      <c r="R2183" s="13"/>
    </row>
    <row r="2184" spans="1:18" ht="15.75" customHeight="1">
      <c r="A2184" s="1"/>
      <c r="B2184" s="6" t="s">
        <v>27</v>
      </c>
      <c r="C2184" s="6">
        <v>1128299</v>
      </c>
      <c r="D2184" s="7">
        <v>44299</v>
      </c>
      <c r="E2184" s="6" t="s">
        <v>28</v>
      </c>
      <c r="F2184" s="6" t="s">
        <v>83</v>
      </c>
      <c r="G2184" s="6" t="s">
        <v>84</v>
      </c>
      <c r="H2184" s="6" t="s">
        <v>17</v>
      </c>
      <c r="I2184" s="8">
        <v>0.5</v>
      </c>
      <c r="J2184" s="9">
        <v>5250</v>
      </c>
      <c r="K2184" s="10">
        <f t="shared" si="16"/>
        <v>2625</v>
      </c>
      <c r="L2184" s="10">
        <f t="shared" si="17"/>
        <v>1050</v>
      </c>
      <c r="M2184" s="11">
        <v>0.4</v>
      </c>
      <c r="O2184" s="16"/>
      <c r="P2184" s="14"/>
      <c r="Q2184" s="12"/>
      <c r="R2184" s="13"/>
    </row>
    <row r="2185" spans="1:18" ht="15.75" customHeight="1">
      <c r="A2185" s="1"/>
      <c r="B2185" s="6" t="s">
        <v>27</v>
      </c>
      <c r="C2185" s="6">
        <v>1128299</v>
      </c>
      <c r="D2185" s="7">
        <v>44299</v>
      </c>
      <c r="E2185" s="6" t="s">
        <v>28</v>
      </c>
      <c r="F2185" s="6" t="s">
        <v>83</v>
      </c>
      <c r="G2185" s="6" t="s">
        <v>84</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c r="A2186" s="1"/>
      <c r="B2186" s="6" t="s">
        <v>27</v>
      </c>
      <c r="C2186" s="6">
        <v>1128299</v>
      </c>
      <c r="D2186" s="7">
        <v>44299</v>
      </c>
      <c r="E2186" s="6" t="s">
        <v>28</v>
      </c>
      <c r="F2186" s="6" t="s">
        <v>83</v>
      </c>
      <c r="G2186" s="6" t="s">
        <v>84</v>
      </c>
      <c r="H2186" s="6" t="s">
        <v>19</v>
      </c>
      <c r="I2186" s="8">
        <v>0.55000000000000004</v>
      </c>
      <c r="J2186" s="9">
        <v>3750</v>
      </c>
      <c r="K2186" s="10">
        <f t="shared" si="16"/>
        <v>2062.5</v>
      </c>
      <c r="L2186" s="10">
        <f t="shared" si="17"/>
        <v>721.875</v>
      </c>
      <c r="M2186" s="11">
        <v>0.35</v>
      </c>
      <c r="O2186" s="16"/>
      <c r="P2186" s="14"/>
      <c r="Q2186" s="12"/>
      <c r="R2186" s="13"/>
    </row>
    <row r="2187" spans="1:18" ht="15.75" customHeight="1">
      <c r="A2187" s="1"/>
      <c r="B2187" s="6" t="s">
        <v>27</v>
      </c>
      <c r="C2187" s="6">
        <v>1128299</v>
      </c>
      <c r="D2187" s="7">
        <v>44299</v>
      </c>
      <c r="E2187" s="6" t="s">
        <v>28</v>
      </c>
      <c r="F2187" s="6" t="s">
        <v>83</v>
      </c>
      <c r="G2187" s="6" t="s">
        <v>84</v>
      </c>
      <c r="H2187" s="6" t="s">
        <v>20</v>
      </c>
      <c r="I2187" s="8">
        <v>0.5</v>
      </c>
      <c r="J2187" s="9">
        <v>2750</v>
      </c>
      <c r="K2187" s="10">
        <f t="shared" si="16"/>
        <v>1375</v>
      </c>
      <c r="L2187" s="10">
        <f t="shared" si="17"/>
        <v>550</v>
      </c>
      <c r="M2187" s="11">
        <v>0.4</v>
      </c>
      <c r="O2187" s="16"/>
      <c r="P2187" s="14"/>
      <c r="Q2187" s="12"/>
      <c r="R2187" s="13"/>
    </row>
    <row r="2188" spans="1:18" ht="15.75" customHeight="1">
      <c r="A2188" s="1"/>
      <c r="B2188" s="6" t="s">
        <v>27</v>
      </c>
      <c r="C2188" s="6">
        <v>1128299</v>
      </c>
      <c r="D2188" s="7">
        <v>44299</v>
      </c>
      <c r="E2188" s="6" t="s">
        <v>28</v>
      </c>
      <c r="F2188" s="6" t="s">
        <v>83</v>
      </c>
      <c r="G2188" s="6" t="s">
        <v>84</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c r="A2189" s="1"/>
      <c r="B2189" s="6" t="s">
        <v>27</v>
      </c>
      <c r="C2189" s="6">
        <v>1128299</v>
      </c>
      <c r="D2189" s="7">
        <v>44299</v>
      </c>
      <c r="E2189" s="6" t="s">
        <v>28</v>
      </c>
      <c r="F2189" s="6" t="s">
        <v>83</v>
      </c>
      <c r="G2189" s="6" t="s">
        <v>84</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c r="A2190" s="1"/>
      <c r="B2190" s="6" t="s">
        <v>27</v>
      </c>
      <c r="C2190" s="6">
        <v>1128299</v>
      </c>
      <c r="D2190" s="7">
        <v>44330</v>
      </c>
      <c r="E2190" s="6" t="s">
        <v>28</v>
      </c>
      <c r="F2190" s="6" t="s">
        <v>83</v>
      </c>
      <c r="G2190" s="6" t="s">
        <v>84</v>
      </c>
      <c r="H2190" s="6" t="s">
        <v>17</v>
      </c>
      <c r="I2190" s="8">
        <v>0.5</v>
      </c>
      <c r="J2190" s="9">
        <v>5500</v>
      </c>
      <c r="K2190" s="10">
        <f t="shared" si="16"/>
        <v>2750</v>
      </c>
      <c r="L2190" s="10">
        <f t="shared" si="17"/>
        <v>1100</v>
      </c>
      <c r="M2190" s="11">
        <v>0.4</v>
      </c>
      <c r="O2190" s="16"/>
      <c r="P2190" s="14"/>
      <c r="Q2190" s="12"/>
      <c r="R2190" s="13"/>
    </row>
    <row r="2191" spans="1:18" ht="15.75" customHeight="1">
      <c r="A2191" s="1"/>
      <c r="B2191" s="6" t="s">
        <v>27</v>
      </c>
      <c r="C2191" s="6">
        <v>1128299</v>
      </c>
      <c r="D2191" s="7">
        <v>44330</v>
      </c>
      <c r="E2191" s="6" t="s">
        <v>28</v>
      </c>
      <c r="F2191" s="6" t="s">
        <v>83</v>
      </c>
      <c r="G2191" s="6" t="s">
        <v>84</v>
      </c>
      <c r="H2191" s="6" t="s">
        <v>18</v>
      </c>
      <c r="I2191" s="8">
        <v>0.55000000000000004</v>
      </c>
      <c r="J2191" s="9">
        <v>4000</v>
      </c>
      <c r="K2191" s="10">
        <f t="shared" si="16"/>
        <v>2200</v>
      </c>
      <c r="L2191" s="10">
        <f t="shared" si="17"/>
        <v>880</v>
      </c>
      <c r="M2191" s="11">
        <v>0.4</v>
      </c>
      <c r="O2191" s="16"/>
      <c r="P2191" s="14"/>
      <c r="Q2191" s="12"/>
      <c r="R2191" s="13"/>
    </row>
    <row r="2192" spans="1:18" ht="15.75" customHeight="1">
      <c r="A2192" s="1"/>
      <c r="B2192" s="6" t="s">
        <v>27</v>
      </c>
      <c r="C2192" s="6">
        <v>1128299</v>
      </c>
      <c r="D2192" s="7">
        <v>44330</v>
      </c>
      <c r="E2192" s="6" t="s">
        <v>28</v>
      </c>
      <c r="F2192" s="6" t="s">
        <v>83</v>
      </c>
      <c r="G2192" s="6" t="s">
        <v>84</v>
      </c>
      <c r="H2192" s="6" t="s">
        <v>19</v>
      </c>
      <c r="I2192" s="8">
        <v>0.55000000000000004</v>
      </c>
      <c r="J2192" s="9">
        <v>4250</v>
      </c>
      <c r="K2192" s="10">
        <f t="shared" si="16"/>
        <v>2337.5</v>
      </c>
      <c r="L2192" s="10">
        <f t="shared" si="17"/>
        <v>818.125</v>
      </c>
      <c r="M2192" s="11">
        <v>0.35</v>
      </c>
      <c r="O2192" s="16"/>
      <c r="P2192" s="14"/>
      <c r="Q2192" s="12"/>
      <c r="R2192" s="13"/>
    </row>
    <row r="2193" spans="1:18" ht="15.75" customHeight="1">
      <c r="A2193" s="1"/>
      <c r="B2193" s="6" t="s">
        <v>27</v>
      </c>
      <c r="C2193" s="6">
        <v>1128299</v>
      </c>
      <c r="D2193" s="7">
        <v>44330</v>
      </c>
      <c r="E2193" s="6" t="s">
        <v>28</v>
      </c>
      <c r="F2193" s="6" t="s">
        <v>83</v>
      </c>
      <c r="G2193" s="6" t="s">
        <v>84</v>
      </c>
      <c r="H2193" s="6" t="s">
        <v>20</v>
      </c>
      <c r="I2193" s="8">
        <v>0.5</v>
      </c>
      <c r="J2193" s="9">
        <v>3250</v>
      </c>
      <c r="K2193" s="10">
        <f t="shared" si="16"/>
        <v>1625</v>
      </c>
      <c r="L2193" s="10">
        <f t="shared" si="17"/>
        <v>650</v>
      </c>
      <c r="M2193" s="11">
        <v>0.4</v>
      </c>
      <c r="O2193" s="16"/>
      <c r="P2193" s="14"/>
      <c r="Q2193" s="12"/>
      <c r="R2193" s="13"/>
    </row>
    <row r="2194" spans="1:18" ht="15.75" customHeight="1">
      <c r="A2194" s="1"/>
      <c r="B2194" s="6" t="s">
        <v>27</v>
      </c>
      <c r="C2194" s="6">
        <v>1128299</v>
      </c>
      <c r="D2194" s="7">
        <v>44330</v>
      </c>
      <c r="E2194" s="6" t="s">
        <v>28</v>
      </c>
      <c r="F2194" s="6" t="s">
        <v>83</v>
      </c>
      <c r="G2194" s="6" t="s">
        <v>84</v>
      </c>
      <c r="H2194" s="6" t="s">
        <v>21</v>
      </c>
      <c r="I2194" s="8">
        <v>0.55000000000000004</v>
      </c>
      <c r="J2194" s="9">
        <v>2250</v>
      </c>
      <c r="K2194" s="10">
        <f t="shared" si="16"/>
        <v>1237.5</v>
      </c>
      <c r="L2194" s="10">
        <f t="shared" si="17"/>
        <v>433.125</v>
      </c>
      <c r="M2194" s="11">
        <v>0.35</v>
      </c>
      <c r="O2194" s="16"/>
      <c r="P2194" s="14"/>
      <c r="Q2194" s="12"/>
      <c r="R2194" s="13"/>
    </row>
    <row r="2195" spans="1:18" ht="15.75" customHeight="1">
      <c r="A2195" s="1"/>
      <c r="B2195" s="6" t="s">
        <v>27</v>
      </c>
      <c r="C2195" s="6">
        <v>1128299</v>
      </c>
      <c r="D2195" s="7">
        <v>44330</v>
      </c>
      <c r="E2195" s="6" t="s">
        <v>28</v>
      </c>
      <c r="F2195" s="6" t="s">
        <v>83</v>
      </c>
      <c r="G2195" s="6" t="s">
        <v>84</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c r="A2196" s="1"/>
      <c r="B2196" s="6" t="s">
        <v>27</v>
      </c>
      <c r="C2196" s="6">
        <v>1128299</v>
      </c>
      <c r="D2196" s="7">
        <v>44360</v>
      </c>
      <c r="E2196" s="6" t="s">
        <v>28</v>
      </c>
      <c r="F2196" s="6" t="s">
        <v>83</v>
      </c>
      <c r="G2196" s="6" t="s">
        <v>84</v>
      </c>
      <c r="H2196" s="6" t="s">
        <v>17</v>
      </c>
      <c r="I2196" s="8">
        <v>0.5</v>
      </c>
      <c r="J2196" s="9">
        <v>6750</v>
      </c>
      <c r="K2196" s="10">
        <f t="shared" si="16"/>
        <v>3375</v>
      </c>
      <c r="L2196" s="10">
        <f t="shared" si="17"/>
        <v>1350</v>
      </c>
      <c r="M2196" s="11">
        <v>0.4</v>
      </c>
      <c r="O2196" s="16"/>
      <c r="P2196" s="14"/>
      <c r="Q2196" s="12"/>
      <c r="R2196" s="13"/>
    </row>
    <row r="2197" spans="1:18" ht="15.75" customHeight="1">
      <c r="A2197" s="1"/>
      <c r="B2197" s="6" t="s">
        <v>27</v>
      </c>
      <c r="C2197" s="6">
        <v>1128299</v>
      </c>
      <c r="D2197" s="7">
        <v>44360</v>
      </c>
      <c r="E2197" s="6" t="s">
        <v>28</v>
      </c>
      <c r="F2197" s="6" t="s">
        <v>83</v>
      </c>
      <c r="G2197" s="6" t="s">
        <v>84</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c r="A2198" s="1"/>
      <c r="B2198" s="6" t="s">
        <v>27</v>
      </c>
      <c r="C2198" s="6">
        <v>1128299</v>
      </c>
      <c r="D2198" s="7">
        <v>44360</v>
      </c>
      <c r="E2198" s="6" t="s">
        <v>28</v>
      </c>
      <c r="F2198" s="6" t="s">
        <v>83</v>
      </c>
      <c r="G2198" s="6" t="s">
        <v>84</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c r="A2199" s="1"/>
      <c r="B2199" s="6" t="s">
        <v>27</v>
      </c>
      <c r="C2199" s="6">
        <v>1128299</v>
      </c>
      <c r="D2199" s="7">
        <v>44360</v>
      </c>
      <c r="E2199" s="6" t="s">
        <v>28</v>
      </c>
      <c r="F2199" s="6" t="s">
        <v>83</v>
      </c>
      <c r="G2199" s="6" t="s">
        <v>84</v>
      </c>
      <c r="H2199" s="6" t="s">
        <v>20</v>
      </c>
      <c r="I2199" s="8">
        <v>0.5</v>
      </c>
      <c r="J2199" s="9">
        <v>4000</v>
      </c>
      <c r="K2199" s="10">
        <f t="shared" si="16"/>
        <v>2000</v>
      </c>
      <c r="L2199" s="10">
        <f t="shared" si="17"/>
        <v>800</v>
      </c>
      <c r="M2199" s="11">
        <v>0.4</v>
      </c>
      <c r="O2199" s="16"/>
      <c r="P2199" s="14"/>
      <c r="Q2199" s="12"/>
      <c r="R2199" s="13"/>
    </row>
    <row r="2200" spans="1:18" ht="15.75" customHeight="1">
      <c r="A2200" s="1"/>
      <c r="B2200" s="6" t="s">
        <v>27</v>
      </c>
      <c r="C2200" s="6">
        <v>1128299</v>
      </c>
      <c r="D2200" s="7">
        <v>44360</v>
      </c>
      <c r="E2200" s="6" t="s">
        <v>28</v>
      </c>
      <c r="F2200" s="6" t="s">
        <v>83</v>
      </c>
      <c r="G2200" s="6" t="s">
        <v>84</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c r="A2201" s="1"/>
      <c r="B2201" s="6" t="s">
        <v>27</v>
      </c>
      <c r="C2201" s="6">
        <v>1128299</v>
      </c>
      <c r="D2201" s="7">
        <v>44360</v>
      </c>
      <c r="E2201" s="6" t="s">
        <v>28</v>
      </c>
      <c r="F2201" s="6" t="s">
        <v>83</v>
      </c>
      <c r="G2201" s="6" t="s">
        <v>84</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c r="A2202" s="1"/>
      <c r="B2202" s="6" t="s">
        <v>27</v>
      </c>
      <c r="C2202" s="6">
        <v>1128299</v>
      </c>
      <c r="D2202" s="7">
        <v>44389</v>
      </c>
      <c r="E2202" s="6" t="s">
        <v>28</v>
      </c>
      <c r="F2202" s="6" t="s">
        <v>83</v>
      </c>
      <c r="G2202" s="6" t="s">
        <v>84</v>
      </c>
      <c r="H2202" s="6" t="s">
        <v>17</v>
      </c>
      <c r="I2202" s="8">
        <v>0.5</v>
      </c>
      <c r="J2202" s="9">
        <v>7250</v>
      </c>
      <c r="K2202" s="10">
        <f t="shared" si="16"/>
        <v>3625</v>
      </c>
      <c r="L2202" s="10">
        <f t="shared" si="17"/>
        <v>1450</v>
      </c>
      <c r="M2202" s="11">
        <v>0.4</v>
      </c>
      <c r="O2202" s="16"/>
      <c r="P2202" s="14"/>
      <c r="Q2202" s="12"/>
      <c r="R2202" s="13"/>
    </row>
    <row r="2203" spans="1:18" ht="15.75" customHeight="1">
      <c r="A2203" s="1"/>
      <c r="B2203" s="6" t="s">
        <v>27</v>
      </c>
      <c r="C2203" s="6">
        <v>1128299</v>
      </c>
      <c r="D2203" s="7">
        <v>44389</v>
      </c>
      <c r="E2203" s="6" t="s">
        <v>28</v>
      </c>
      <c r="F2203" s="6" t="s">
        <v>83</v>
      </c>
      <c r="G2203" s="6" t="s">
        <v>84</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c r="A2204" s="1"/>
      <c r="B2204" s="6" t="s">
        <v>27</v>
      </c>
      <c r="C2204" s="6">
        <v>1128299</v>
      </c>
      <c r="D2204" s="7">
        <v>44389</v>
      </c>
      <c r="E2204" s="6" t="s">
        <v>28</v>
      </c>
      <c r="F2204" s="6" t="s">
        <v>83</v>
      </c>
      <c r="G2204" s="6" t="s">
        <v>84</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c r="A2205" s="1"/>
      <c r="B2205" s="6" t="s">
        <v>27</v>
      </c>
      <c r="C2205" s="6">
        <v>1128299</v>
      </c>
      <c r="D2205" s="7">
        <v>44389</v>
      </c>
      <c r="E2205" s="6" t="s">
        <v>28</v>
      </c>
      <c r="F2205" s="6" t="s">
        <v>83</v>
      </c>
      <c r="G2205" s="6" t="s">
        <v>84</v>
      </c>
      <c r="H2205" s="6" t="s">
        <v>20</v>
      </c>
      <c r="I2205" s="8">
        <v>0.5</v>
      </c>
      <c r="J2205" s="9">
        <v>4250</v>
      </c>
      <c r="K2205" s="10">
        <f t="shared" si="16"/>
        <v>2125</v>
      </c>
      <c r="L2205" s="10">
        <f t="shared" si="17"/>
        <v>850</v>
      </c>
      <c r="M2205" s="11">
        <v>0.4</v>
      </c>
      <c r="O2205" s="16"/>
      <c r="P2205" s="14"/>
      <c r="Q2205" s="12"/>
      <c r="R2205" s="13"/>
    </row>
    <row r="2206" spans="1:18" ht="15.75" customHeight="1">
      <c r="A2206" s="1"/>
      <c r="B2206" s="6" t="s">
        <v>27</v>
      </c>
      <c r="C2206" s="6">
        <v>1128299</v>
      </c>
      <c r="D2206" s="7">
        <v>44389</v>
      </c>
      <c r="E2206" s="6" t="s">
        <v>28</v>
      </c>
      <c r="F2206" s="6" t="s">
        <v>83</v>
      </c>
      <c r="G2206" s="6" t="s">
        <v>84</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c r="A2207" s="1"/>
      <c r="B2207" s="6" t="s">
        <v>27</v>
      </c>
      <c r="C2207" s="6">
        <v>1128299</v>
      </c>
      <c r="D2207" s="7">
        <v>44389</v>
      </c>
      <c r="E2207" s="6" t="s">
        <v>28</v>
      </c>
      <c r="F2207" s="6" t="s">
        <v>83</v>
      </c>
      <c r="G2207" s="6" t="s">
        <v>84</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c r="A2208" s="1"/>
      <c r="B2208" s="6" t="s">
        <v>27</v>
      </c>
      <c r="C2208" s="6">
        <v>1128299</v>
      </c>
      <c r="D2208" s="7">
        <v>44421</v>
      </c>
      <c r="E2208" s="6" t="s">
        <v>28</v>
      </c>
      <c r="F2208" s="6" t="s">
        <v>83</v>
      </c>
      <c r="G2208" s="6" t="s">
        <v>84</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c r="A2209" s="1"/>
      <c r="B2209" s="6" t="s">
        <v>27</v>
      </c>
      <c r="C2209" s="6">
        <v>1128299</v>
      </c>
      <c r="D2209" s="7">
        <v>44421</v>
      </c>
      <c r="E2209" s="6" t="s">
        <v>28</v>
      </c>
      <c r="F2209" s="6" t="s">
        <v>83</v>
      </c>
      <c r="G2209" s="6" t="s">
        <v>84</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c r="A2210" s="1"/>
      <c r="B2210" s="6" t="s">
        <v>27</v>
      </c>
      <c r="C2210" s="6">
        <v>1128299</v>
      </c>
      <c r="D2210" s="7">
        <v>44421</v>
      </c>
      <c r="E2210" s="6" t="s">
        <v>28</v>
      </c>
      <c r="F2210" s="6" t="s">
        <v>83</v>
      </c>
      <c r="G2210" s="6" t="s">
        <v>84</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c r="A2211" s="1"/>
      <c r="B2211" s="6" t="s">
        <v>27</v>
      </c>
      <c r="C2211" s="6">
        <v>1128299</v>
      </c>
      <c r="D2211" s="7">
        <v>44421</v>
      </c>
      <c r="E2211" s="6" t="s">
        <v>28</v>
      </c>
      <c r="F2211" s="6" t="s">
        <v>83</v>
      </c>
      <c r="G2211" s="6" t="s">
        <v>84</v>
      </c>
      <c r="H2211" s="6" t="s">
        <v>20</v>
      </c>
      <c r="I2211" s="8">
        <v>0.55000000000000004</v>
      </c>
      <c r="J2211" s="9">
        <v>4500</v>
      </c>
      <c r="K2211" s="10">
        <f t="shared" si="16"/>
        <v>2475</v>
      </c>
      <c r="L2211" s="10">
        <f t="shared" si="17"/>
        <v>990</v>
      </c>
      <c r="M2211" s="11">
        <v>0.4</v>
      </c>
      <c r="O2211" s="16"/>
      <c r="P2211" s="14"/>
      <c r="Q2211" s="12"/>
      <c r="R2211" s="13"/>
    </row>
    <row r="2212" spans="1:18" ht="15.75" customHeight="1">
      <c r="A2212" s="1"/>
      <c r="B2212" s="6" t="s">
        <v>27</v>
      </c>
      <c r="C2212" s="6">
        <v>1128299</v>
      </c>
      <c r="D2212" s="7">
        <v>44421</v>
      </c>
      <c r="E2212" s="6" t="s">
        <v>28</v>
      </c>
      <c r="F2212" s="6" t="s">
        <v>83</v>
      </c>
      <c r="G2212" s="6" t="s">
        <v>84</v>
      </c>
      <c r="H2212" s="6" t="s">
        <v>21</v>
      </c>
      <c r="I2212" s="8">
        <v>0.65</v>
      </c>
      <c r="J2212" s="9">
        <v>4500</v>
      </c>
      <c r="K2212" s="10">
        <f t="shared" si="16"/>
        <v>2925</v>
      </c>
      <c r="L2212" s="10">
        <f t="shared" si="17"/>
        <v>1023.7499999999999</v>
      </c>
      <c r="M2212" s="11">
        <v>0.35</v>
      </c>
      <c r="O2212" s="16"/>
      <c r="P2212" s="14"/>
      <c r="Q2212" s="12"/>
      <c r="R2212" s="13"/>
    </row>
    <row r="2213" spans="1:18" ht="15.75" customHeight="1">
      <c r="A2213" s="1"/>
      <c r="B2213" s="6" t="s">
        <v>27</v>
      </c>
      <c r="C2213" s="6">
        <v>1128299</v>
      </c>
      <c r="D2213" s="7">
        <v>44421</v>
      </c>
      <c r="E2213" s="6" t="s">
        <v>28</v>
      </c>
      <c r="F2213" s="6" t="s">
        <v>83</v>
      </c>
      <c r="G2213" s="6" t="s">
        <v>84</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c r="A2214" s="1"/>
      <c r="B2214" s="6" t="s">
        <v>27</v>
      </c>
      <c r="C2214" s="6">
        <v>1128299</v>
      </c>
      <c r="D2214" s="7">
        <v>44453</v>
      </c>
      <c r="E2214" s="6" t="s">
        <v>28</v>
      </c>
      <c r="F2214" s="6" t="s">
        <v>83</v>
      </c>
      <c r="G2214" s="6" t="s">
        <v>84</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c r="A2215" s="1"/>
      <c r="B2215" s="6" t="s">
        <v>27</v>
      </c>
      <c r="C2215" s="6">
        <v>1128299</v>
      </c>
      <c r="D2215" s="7">
        <v>44453</v>
      </c>
      <c r="E2215" s="6" t="s">
        <v>28</v>
      </c>
      <c r="F2215" s="6" t="s">
        <v>83</v>
      </c>
      <c r="G2215" s="6" t="s">
        <v>84</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c r="A2216" s="1"/>
      <c r="B2216" s="6" t="s">
        <v>27</v>
      </c>
      <c r="C2216" s="6">
        <v>1128299</v>
      </c>
      <c r="D2216" s="7">
        <v>44453</v>
      </c>
      <c r="E2216" s="6" t="s">
        <v>28</v>
      </c>
      <c r="F2216" s="6" t="s">
        <v>83</v>
      </c>
      <c r="G2216" s="6" t="s">
        <v>84</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c r="A2217" s="1"/>
      <c r="B2217" s="6" t="s">
        <v>27</v>
      </c>
      <c r="C2217" s="6">
        <v>1128299</v>
      </c>
      <c r="D2217" s="7">
        <v>44453</v>
      </c>
      <c r="E2217" s="6" t="s">
        <v>28</v>
      </c>
      <c r="F2217" s="6" t="s">
        <v>83</v>
      </c>
      <c r="G2217" s="6" t="s">
        <v>84</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c r="A2218" s="1"/>
      <c r="B2218" s="6" t="s">
        <v>27</v>
      </c>
      <c r="C2218" s="6">
        <v>1128299</v>
      </c>
      <c r="D2218" s="7">
        <v>44453</v>
      </c>
      <c r="E2218" s="6" t="s">
        <v>28</v>
      </c>
      <c r="F2218" s="6" t="s">
        <v>83</v>
      </c>
      <c r="G2218" s="6" t="s">
        <v>84</v>
      </c>
      <c r="H2218" s="6" t="s">
        <v>21</v>
      </c>
      <c r="I2218" s="8">
        <v>0.55000000000000004</v>
      </c>
      <c r="J2218" s="9">
        <v>4000</v>
      </c>
      <c r="K2218" s="10">
        <f t="shared" si="16"/>
        <v>2200</v>
      </c>
      <c r="L2218" s="10">
        <f t="shared" si="17"/>
        <v>770</v>
      </c>
      <c r="M2218" s="11">
        <v>0.35</v>
      </c>
      <c r="O2218" s="16"/>
      <c r="P2218" s="14"/>
      <c r="Q2218" s="12"/>
      <c r="R2218" s="13"/>
    </row>
    <row r="2219" spans="1:18" ht="15.75" customHeight="1">
      <c r="A2219" s="1"/>
      <c r="B2219" s="6" t="s">
        <v>27</v>
      </c>
      <c r="C2219" s="6">
        <v>1128299</v>
      </c>
      <c r="D2219" s="7">
        <v>44453</v>
      </c>
      <c r="E2219" s="6" t="s">
        <v>28</v>
      </c>
      <c r="F2219" s="6" t="s">
        <v>83</v>
      </c>
      <c r="G2219" s="6" t="s">
        <v>84</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c r="A2220" s="1"/>
      <c r="B2220" s="6" t="s">
        <v>27</v>
      </c>
      <c r="C2220" s="6">
        <v>1128299</v>
      </c>
      <c r="D2220" s="7">
        <v>44482</v>
      </c>
      <c r="E2220" s="6" t="s">
        <v>28</v>
      </c>
      <c r="F2220" s="6" t="s">
        <v>83</v>
      </c>
      <c r="G2220" s="6" t="s">
        <v>84</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c r="A2221" s="1"/>
      <c r="B2221" s="6" t="s">
        <v>27</v>
      </c>
      <c r="C2221" s="6">
        <v>1128299</v>
      </c>
      <c r="D2221" s="7">
        <v>44482</v>
      </c>
      <c r="E2221" s="6" t="s">
        <v>28</v>
      </c>
      <c r="F2221" s="6" t="s">
        <v>83</v>
      </c>
      <c r="G2221" s="6" t="s">
        <v>84</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c r="A2222" s="1"/>
      <c r="B2222" s="6" t="s">
        <v>27</v>
      </c>
      <c r="C2222" s="6">
        <v>1128299</v>
      </c>
      <c r="D2222" s="7">
        <v>44482</v>
      </c>
      <c r="E2222" s="6" t="s">
        <v>28</v>
      </c>
      <c r="F2222" s="6" t="s">
        <v>83</v>
      </c>
      <c r="G2222" s="6" t="s">
        <v>84</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c r="A2223" s="1"/>
      <c r="B2223" s="6" t="s">
        <v>27</v>
      </c>
      <c r="C2223" s="6">
        <v>1128299</v>
      </c>
      <c r="D2223" s="7">
        <v>44482</v>
      </c>
      <c r="E2223" s="6" t="s">
        <v>28</v>
      </c>
      <c r="F2223" s="6" t="s">
        <v>83</v>
      </c>
      <c r="G2223" s="6" t="s">
        <v>84</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c r="A2224" s="1"/>
      <c r="B2224" s="6" t="s">
        <v>27</v>
      </c>
      <c r="C2224" s="6">
        <v>1128299</v>
      </c>
      <c r="D2224" s="7">
        <v>44482</v>
      </c>
      <c r="E2224" s="6" t="s">
        <v>28</v>
      </c>
      <c r="F2224" s="6" t="s">
        <v>83</v>
      </c>
      <c r="G2224" s="6" t="s">
        <v>84</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c r="A2225" s="1"/>
      <c r="B2225" s="6" t="s">
        <v>27</v>
      </c>
      <c r="C2225" s="6">
        <v>1128299</v>
      </c>
      <c r="D2225" s="7">
        <v>44482</v>
      </c>
      <c r="E2225" s="6" t="s">
        <v>28</v>
      </c>
      <c r="F2225" s="6" t="s">
        <v>83</v>
      </c>
      <c r="G2225" s="6" t="s">
        <v>84</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c r="A2226" s="1"/>
      <c r="B2226" s="6" t="s">
        <v>27</v>
      </c>
      <c r="C2226" s="6">
        <v>1128299</v>
      </c>
      <c r="D2226" s="7">
        <v>44513</v>
      </c>
      <c r="E2226" s="6" t="s">
        <v>28</v>
      </c>
      <c r="F2226" s="6" t="s">
        <v>83</v>
      </c>
      <c r="G2226" s="6" t="s">
        <v>84</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c r="A2227" s="1"/>
      <c r="B2227" s="6" t="s">
        <v>27</v>
      </c>
      <c r="C2227" s="6">
        <v>1128299</v>
      </c>
      <c r="D2227" s="7">
        <v>44513</v>
      </c>
      <c r="E2227" s="6" t="s">
        <v>28</v>
      </c>
      <c r="F2227" s="6" t="s">
        <v>83</v>
      </c>
      <c r="G2227" s="6" t="s">
        <v>84</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c r="A2228" s="1"/>
      <c r="B2228" s="6" t="s">
        <v>27</v>
      </c>
      <c r="C2228" s="6">
        <v>1128299</v>
      </c>
      <c r="D2228" s="7">
        <v>44513</v>
      </c>
      <c r="E2228" s="6" t="s">
        <v>28</v>
      </c>
      <c r="F2228" s="6" t="s">
        <v>83</v>
      </c>
      <c r="G2228" s="6" t="s">
        <v>84</v>
      </c>
      <c r="H2228" s="6" t="s">
        <v>19</v>
      </c>
      <c r="I2228" s="8">
        <v>0.55000000000000004</v>
      </c>
      <c r="J2228" s="9">
        <v>4250</v>
      </c>
      <c r="K2228" s="10">
        <f t="shared" si="16"/>
        <v>2337.5</v>
      </c>
      <c r="L2228" s="10">
        <f t="shared" si="17"/>
        <v>818.125</v>
      </c>
      <c r="M2228" s="11">
        <v>0.35</v>
      </c>
      <c r="O2228" s="16"/>
      <c r="P2228" s="14"/>
      <c r="Q2228" s="12"/>
      <c r="R2228" s="13"/>
    </row>
    <row r="2229" spans="1:18" ht="15.75" customHeight="1">
      <c r="A2229" s="1"/>
      <c r="B2229" s="6" t="s">
        <v>27</v>
      </c>
      <c r="C2229" s="6">
        <v>1128299</v>
      </c>
      <c r="D2229" s="7">
        <v>44513</v>
      </c>
      <c r="E2229" s="6" t="s">
        <v>28</v>
      </c>
      <c r="F2229" s="6" t="s">
        <v>83</v>
      </c>
      <c r="G2229" s="6" t="s">
        <v>84</v>
      </c>
      <c r="H2229" s="6" t="s">
        <v>20</v>
      </c>
      <c r="I2229" s="8">
        <v>0.55000000000000004</v>
      </c>
      <c r="J2229" s="9">
        <v>4000</v>
      </c>
      <c r="K2229" s="10">
        <f t="shared" si="16"/>
        <v>2200</v>
      </c>
      <c r="L2229" s="10">
        <f t="shared" si="17"/>
        <v>880</v>
      </c>
      <c r="M2229" s="11">
        <v>0.4</v>
      </c>
      <c r="O2229" s="16"/>
      <c r="P2229" s="14"/>
      <c r="Q2229" s="12"/>
      <c r="R2229" s="13"/>
    </row>
    <row r="2230" spans="1:18" ht="15.75" customHeight="1">
      <c r="A2230" s="1"/>
      <c r="B2230" s="6" t="s">
        <v>27</v>
      </c>
      <c r="C2230" s="6">
        <v>1128299</v>
      </c>
      <c r="D2230" s="7">
        <v>44513</v>
      </c>
      <c r="E2230" s="6" t="s">
        <v>28</v>
      </c>
      <c r="F2230" s="6" t="s">
        <v>83</v>
      </c>
      <c r="G2230" s="6" t="s">
        <v>84</v>
      </c>
      <c r="H2230" s="6" t="s">
        <v>21</v>
      </c>
      <c r="I2230" s="8">
        <v>0.65</v>
      </c>
      <c r="J2230" s="9">
        <v>3500</v>
      </c>
      <c r="K2230" s="10">
        <f t="shared" si="16"/>
        <v>2275</v>
      </c>
      <c r="L2230" s="10">
        <f t="shared" si="17"/>
        <v>796.25</v>
      </c>
      <c r="M2230" s="11">
        <v>0.35</v>
      </c>
      <c r="O2230" s="16"/>
      <c r="P2230" s="14"/>
      <c r="Q2230" s="12"/>
      <c r="R2230" s="13"/>
    </row>
    <row r="2231" spans="1:18" ht="15.75" customHeight="1">
      <c r="A2231" s="1"/>
      <c r="B2231" s="6" t="s">
        <v>27</v>
      </c>
      <c r="C2231" s="6">
        <v>1128299</v>
      </c>
      <c r="D2231" s="7">
        <v>44513</v>
      </c>
      <c r="E2231" s="6" t="s">
        <v>28</v>
      </c>
      <c r="F2231" s="6" t="s">
        <v>83</v>
      </c>
      <c r="G2231" s="6" t="s">
        <v>84</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c r="A2232" s="1"/>
      <c r="B2232" s="6" t="s">
        <v>27</v>
      </c>
      <c r="C2232" s="6">
        <v>1128299</v>
      </c>
      <c r="D2232" s="7">
        <v>44542</v>
      </c>
      <c r="E2232" s="6" t="s">
        <v>28</v>
      </c>
      <c r="F2232" s="6" t="s">
        <v>83</v>
      </c>
      <c r="G2232" s="6" t="s">
        <v>84</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c r="A2233" s="1"/>
      <c r="B2233" s="6" t="s">
        <v>27</v>
      </c>
      <c r="C2233" s="6">
        <v>1128299</v>
      </c>
      <c r="D2233" s="7">
        <v>44542</v>
      </c>
      <c r="E2233" s="6" t="s">
        <v>28</v>
      </c>
      <c r="F2233" s="6" t="s">
        <v>83</v>
      </c>
      <c r="G2233" s="6" t="s">
        <v>84</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c r="A2234" s="1"/>
      <c r="B2234" s="6" t="s">
        <v>27</v>
      </c>
      <c r="C2234" s="6">
        <v>1128299</v>
      </c>
      <c r="D2234" s="7">
        <v>44542</v>
      </c>
      <c r="E2234" s="6" t="s">
        <v>28</v>
      </c>
      <c r="F2234" s="6" t="s">
        <v>83</v>
      </c>
      <c r="G2234" s="6" t="s">
        <v>84</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c r="A2235" s="1"/>
      <c r="B2235" s="6" t="s">
        <v>27</v>
      </c>
      <c r="C2235" s="6">
        <v>1128299</v>
      </c>
      <c r="D2235" s="7">
        <v>44542</v>
      </c>
      <c r="E2235" s="6" t="s">
        <v>28</v>
      </c>
      <c r="F2235" s="6" t="s">
        <v>83</v>
      </c>
      <c r="G2235" s="6" t="s">
        <v>84</v>
      </c>
      <c r="H2235" s="6" t="s">
        <v>20</v>
      </c>
      <c r="I2235" s="8">
        <v>0.55000000000000004</v>
      </c>
      <c r="J2235" s="9">
        <v>4750</v>
      </c>
      <c r="K2235" s="10">
        <f t="shared" si="16"/>
        <v>2612.5</v>
      </c>
      <c r="L2235" s="10">
        <f t="shared" si="17"/>
        <v>1045</v>
      </c>
      <c r="M2235" s="11">
        <v>0.4</v>
      </c>
      <c r="O2235" s="16"/>
      <c r="P2235" s="14"/>
      <c r="Q2235" s="12"/>
      <c r="R2235" s="13"/>
    </row>
    <row r="2236" spans="1:18" ht="15.75" customHeight="1">
      <c r="A2236" s="1"/>
      <c r="B2236" s="6" t="s">
        <v>27</v>
      </c>
      <c r="C2236" s="6">
        <v>1128299</v>
      </c>
      <c r="D2236" s="7">
        <v>44542</v>
      </c>
      <c r="E2236" s="6" t="s">
        <v>28</v>
      </c>
      <c r="F2236" s="6" t="s">
        <v>83</v>
      </c>
      <c r="G2236" s="6" t="s">
        <v>84</v>
      </c>
      <c r="H2236" s="6" t="s">
        <v>21</v>
      </c>
      <c r="I2236" s="8">
        <v>0.65</v>
      </c>
      <c r="J2236" s="9">
        <v>4000</v>
      </c>
      <c r="K2236" s="10">
        <f t="shared" si="16"/>
        <v>2600</v>
      </c>
      <c r="L2236" s="10">
        <f t="shared" si="17"/>
        <v>909.99999999999989</v>
      </c>
      <c r="M2236" s="11">
        <v>0.35</v>
      </c>
      <c r="O2236" s="16"/>
      <c r="P2236" s="14"/>
      <c r="Q2236" s="12"/>
      <c r="R2236" s="13"/>
    </row>
    <row r="2237" spans="1:18" ht="15.75" customHeight="1">
      <c r="A2237" s="1"/>
      <c r="B2237" s="6" t="s">
        <v>27</v>
      </c>
      <c r="C2237" s="6">
        <v>1128299</v>
      </c>
      <c r="D2237" s="7">
        <v>44542</v>
      </c>
      <c r="E2237" s="6" t="s">
        <v>28</v>
      </c>
      <c r="F2237" s="6" t="s">
        <v>83</v>
      </c>
      <c r="G2237" s="6" t="s">
        <v>84</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c r="A2238" s="1"/>
      <c r="B2238" s="6" t="s">
        <v>14</v>
      </c>
      <c r="C2238" s="6">
        <v>1185732</v>
      </c>
      <c r="D2238" s="7">
        <v>44205</v>
      </c>
      <c r="E2238" s="6" t="s">
        <v>45</v>
      </c>
      <c r="F2238" s="6" t="s">
        <v>85</v>
      </c>
      <c r="G2238" s="6" t="s">
        <v>86</v>
      </c>
      <c r="H2238" s="6" t="s">
        <v>17</v>
      </c>
      <c r="I2238" s="8">
        <v>0.4</v>
      </c>
      <c r="J2238" s="9">
        <v>10250</v>
      </c>
      <c r="K2238" s="10">
        <f t="shared" si="16"/>
        <v>4100</v>
      </c>
      <c r="L2238" s="10">
        <f t="shared" si="17"/>
        <v>1845</v>
      </c>
      <c r="M2238" s="11">
        <v>0.45</v>
      </c>
      <c r="O2238" s="16"/>
      <c r="P2238" s="14"/>
      <c r="Q2238" s="12"/>
      <c r="R2238" s="13"/>
    </row>
    <row r="2239" spans="1:18" ht="15.75" customHeight="1">
      <c r="A2239" s="1"/>
      <c r="B2239" s="6" t="s">
        <v>14</v>
      </c>
      <c r="C2239" s="6">
        <v>1185732</v>
      </c>
      <c r="D2239" s="7">
        <v>44205</v>
      </c>
      <c r="E2239" s="6" t="s">
        <v>45</v>
      </c>
      <c r="F2239" s="6" t="s">
        <v>85</v>
      </c>
      <c r="G2239" s="6" t="s">
        <v>86</v>
      </c>
      <c r="H2239" s="6" t="s">
        <v>18</v>
      </c>
      <c r="I2239" s="8">
        <v>0.4</v>
      </c>
      <c r="J2239" s="9">
        <v>8250</v>
      </c>
      <c r="K2239" s="10">
        <f t="shared" si="16"/>
        <v>3300</v>
      </c>
      <c r="L2239" s="10">
        <f t="shared" si="17"/>
        <v>1155</v>
      </c>
      <c r="M2239" s="11">
        <v>0.35</v>
      </c>
      <c r="O2239" s="16"/>
      <c r="P2239" s="14"/>
      <c r="Q2239" s="12"/>
      <c r="R2239" s="13"/>
    </row>
    <row r="2240" spans="1:18" ht="15.75" customHeight="1">
      <c r="A2240" s="1"/>
      <c r="B2240" s="6" t="s">
        <v>14</v>
      </c>
      <c r="C2240" s="6">
        <v>1185732</v>
      </c>
      <c r="D2240" s="7">
        <v>44205</v>
      </c>
      <c r="E2240" s="6" t="s">
        <v>45</v>
      </c>
      <c r="F2240" s="6" t="s">
        <v>85</v>
      </c>
      <c r="G2240" s="6" t="s">
        <v>86</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c r="A2241" s="1"/>
      <c r="B2241" s="6" t="s">
        <v>14</v>
      </c>
      <c r="C2241" s="6">
        <v>1185732</v>
      </c>
      <c r="D2241" s="7">
        <v>44205</v>
      </c>
      <c r="E2241" s="6" t="s">
        <v>45</v>
      </c>
      <c r="F2241" s="6" t="s">
        <v>85</v>
      </c>
      <c r="G2241" s="6" t="s">
        <v>86</v>
      </c>
      <c r="H2241" s="6" t="s">
        <v>20</v>
      </c>
      <c r="I2241" s="8">
        <v>0.35</v>
      </c>
      <c r="J2241" s="9">
        <v>6750</v>
      </c>
      <c r="K2241" s="10">
        <f t="shared" si="16"/>
        <v>2362.5</v>
      </c>
      <c r="L2241" s="10">
        <f t="shared" si="17"/>
        <v>708.75</v>
      </c>
      <c r="M2241" s="11">
        <v>0.3</v>
      </c>
      <c r="O2241" s="16"/>
      <c r="P2241" s="14"/>
      <c r="Q2241" s="12"/>
      <c r="R2241" s="13"/>
    </row>
    <row r="2242" spans="1:18" ht="15.75" customHeight="1">
      <c r="A2242" s="1"/>
      <c r="B2242" s="6" t="s">
        <v>14</v>
      </c>
      <c r="C2242" s="6">
        <v>1185732</v>
      </c>
      <c r="D2242" s="7">
        <v>44205</v>
      </c>
      <c r="E2242" s="6" t="s">
        <v>45</v>
      </c>
      <c r="F2242" s="6" t="s">
        <v>85</v>
      </c>
      <c r="G2242" s="6" t="s">
        <v>86</v>
      </c>
      <c r="H2242" s="6" t="s">
        <v>21</v>
      </c>
      <c r="I2242" s="8">
        <v>0.5</v>
      </c>
      <c r="J2242" s="9">
        <v>7250</v>
      </c>
      <c r="K2242" s="10">
        <f t="shared" si="16"/>
        <v>3625</v>
      </c>
      <c r="L2242" s="10">
        <f t="shared" si="17"/>
        <v>1268.75</v>
      </c>
      <c r="M2242" s="11">
        <v>0.35</v>
      </c>
      <c r="O2242" s="16"/>
      <c r="P2242" s="14"/>
      <c r="Q2242" s="12"/>
      <c r="R2242" s="13"/>
    </row>
    <row r="2243" spans="1:18" ht="15.75" customHeight="1">
      <c r="A2243" s="1"/>
      <c r="B2243" s="6" t="s">
        <v>14</v>
      </c>
      <c r="C2243" s="6">
        <v>1185732</v>
      </c>
      <c r="D2243" s="7">
        <v>44205</v>
      </c>
      <c r="E2243" s="6" t="s">
        <v>45</v>
      </c>
      <c r="F2243" s="6" t="s">
        <v>85</v>
      </c>
      <c r="G2243" s="6" t="s">
        <v>86</v>
      </c>
      <c r="H2243" s="6" t="s">
        <v>22</v>
      </c>
      <c r="I2243" s="8">
        <v>0.4</v>
      </c>
      <c r="J2243" s="9">
        <v>8250</v>
      </c>
      <c r="K2243" s="10">
        <f t="shared" si="16"/>
        <v>3300</v>
      </c>
      <c r="L2243" s="10">
        <f t="shared" si="17"/>
        <v>1650</v>
      </c>
      <c r="M2243" s="11">
        <v>0.5</v>
      </c>
      <c r="O2243" s="16"/>
      <c r="P2243" s="14"/>
      <c r="Q2243" s="12"/>
      <c r="R2243" s="13"/>
    </row>
    <row r="2244" spans="1:18" ht="15.75" customHeight="1">
      <c r="A2244" s="1"/>
      <c r="B2244" s="6" t="s">
        <v>14</v>
      </c>
      <c r="C2244" s="6">
        <v>1185732</v>
      </c>
      <c r="D2244" s="7">
        <v>44234</v>
      </c>
      <c r="E2244" s="6" t="s">
        <v>45</v>
      </c>
      <c r="F2244" s="6" t="s">
        <v>85</v>
      </c>
      <c r="G2244" s="6" t="s">
        <v>86</v>
      </c>
      <c r="H2244" s="6" t="s">
        <v>17</v>
      </c>
      <c r="I2244" s="8">
        <v>0.4</v>
      </c>
      <c r="J2244" s="9">
        <v>10750</v>
      </c>
      <c r="K2244" s="10">
        <f t="shared" si="16"/>
        <v>4300</v>
      </c>
      <c r="L2244" s="10">
        <f t="shared" si="17"/>
        <v>1935</v>
      </c>
      <c r="M2244" s="11">
        <v>0.45</v>
      </c>
      <c r="O2244" s="16"/>
      <c r="P2244" s="14"/>
      <c r="Q2244" s="12"/>
      <c r="R2244" s="13"/>
    </row>
    <row r="2245" spans="1:18" ht="15.75" customHeight="1">
      <c r="A2245" s="1"/>
      <c r="B2245" s="6" t="s">
        <v>14</v>
      </c>
      <c r="C2245" s="6">
        <v>1185732</v>
      </c>
      <c r="D2245" s="7">
        <v>44234</v>
      </c>
      <c r="E2245" s="6" t="s">
        <v>45</v>
      </c>
      <c r="F2245" s="6" t="s">
        <v>85</v>
      </c>
      <c r="G2245" s="6" t="s">
        <v>86</v>
      </c>
      <c r="H2245" s="6" t="s">
        <v>18</v>
      </c>
      <c r="I2245" s="8">
        <v>0.4</v>
      </c>
      <c r="J2245" s="9">
        <v>7250</v>
      </c>
      <c r="K2245" s="10">
        <f t="shared" si="16"/>
        <v>2900</v>
      </c>
      <c r="L2245" s="10">
        <f t="shared" si="17"/>
        <v>1014.9999999999999</v>
      </c>
      <c r="M2245" s="11">
        <v>0.35</v>
      </c>
      <c r="O2245" s="16"/>
      <c r="P2245" s="14"/>
      <c r="Q2245" s="12"/>
      <c r="R2245" s="13"/>
    </row>
    <row r="2246" spans="1:18" ht="15.75" customHeight="1">
      <c r="A2246" s="1"/>
      <c r="B2246" s="6" t="s">
        <v>14</v>
      </c>
      <c r="C2246" s="6">
        <v>1185732</v>
      </c>
      <c r="D2246" s="7">
        <v>44234</v>
      </c>
      <c r="E2246" s="6" t="s">
        <v>45</v>
      </c>
      <c r="F2246" s="6" t="s">
        <v>85</v>
      </c>
      <c r="G2246" s="6" t="s">
        <v>86</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c r="A2247" s="1"/>
      <c r="B2247" s="6" t="s">
        <v>14</v>
      </c>
      <c r="C2247" s="6">
        <v>1185732</v>
      </c>
      <c r="D2247" s="7">
        <v>44234</v>
      </c>
      <c r="E2247" s="6" t="s">
        <v>45</v>
      </c>
      <c r="F2247" s="6" t="s">
        <v>85</v>
      </c>
      <c r="G2247" s="6" t="s">
        <v>86</v>
      </c>
      <c r="H2247" s="6" t="s">
        <v>20</v>
      </c>
      <c r="I2247" s="8">
        <v>0.35</v>
      </c>
      <c r="J2247" s="9">
        <v>6250</v>
      </c>
      <c r="K2247" s="10">
        <f t="shared" si="16"/>
        <v>2187.5</v>
      </c>
      <c r="L2247" s="10">
        <f t="shared" si="17"/>
        <v>656.25</v>
      </c>
      <c r="M2247" s="11">
        <v>0.3</v>
      </c>
      <c r="O2247" s="16"/>
      <c r="P2247" s="14"/>
      <c r="Q2247" s="12"/>
      <c r="R2247" s="13"/>
    </row>
    <row r="2248" spans="1:18" ht="15.75" customHeight="1">
      <c r="A2248" s="1"/>
      <c r="B2248" s="6" t="s">
        <v>14</v>
      </c>
      <c r="C2248" s="6">
        <v>1185732</v>
      </c>
      <c r="D2248" s="7">
        <v>44234</v>
      </c>
      <c r="E2248" s="6" t="s">
        <v>45</v>
      </c>
      <c r="F2248" s="6" t="s">
        <v>85</v>
      </c>
      <c r="G2248" s="6" t="s">
        <v>86</v>
      </c>
      <c r="H2248" s="6" t="s">
        <v>21</v>
      </c>
      <c r="I2248" s="8">
        <v>0.5</v>
      </c>
      <c r="J2248" s="9">
        <v>7000</v>
      </c>
      <c r="K2248" s="10">
        <f t="shared" si="16"/>
        <v>3500</v>
      </c>
      <c r="L2248" s="10">
        <f t="shared" si="17"/>
        <v>1225</v>
      </c>
      <c r="M2248" s="11">
        <v>0.35</v>
      </c>
      <c r="O2248" s="16"/>
      <c r="P2248" s="14"/>
      <c r="Q2248" s="12"/>
      <c r="R2248" s="13"/>
    </row>
    <row r="2249" spans="1:18" ht="15.75" customHeight="1">
      <c r="A2249" s="1"/>
      <c r="B2249" s="6" t="s">
        <v>14</v>
      </c>
      <c r="C2249" s="6">
        <v>1185732</v>
      </c>
      <c r="D2249" s="7">
        <v>44234</v>
      </c>
      <c r="E2249" s="6" t="s">
        <v>45</v>
      </c>
      <c r="F2249" s="6" t="s">
        <v>85</v>
      </c>
      <c r="G2249" s="6" t="s">
        <v>86</v>
      </c>
      <c r="H2249" s="6" t="s">
        <v>22</v>
      </c>
      <c r="I2249" s="8">
        <v>0.35</v>
      </c>
      <c r="J2249" s="9">
        <v>8000</v>
      </c>
      <c r="K2249" s="10">
        <f t="shared" si="16"/>
        <v>2800</v>
      </c>
      <c r="L2249" s="10">
        <f t="shared" si="17"/>
        <v>1400</v>
      </c>
      <c r="M2249" s="11">
        <v>0.5</v>
      </c>
      <c r="O2249" s="16"/>
      <c r="P2249" s="14"/>
      <c r="Q2249" s="12"/>
      <c r="R2249" s="13"/>
    </row>
    <row r="2250" spans="1:18" ht="15.75" customHeight="1">
      <c r="A2250" s="1"/>
      <c r="B2250" s="6" t="s">
        <v>14</v>
      </c>
      <c r="C2250" s="6">
        <v>1185732</v>
      </c>
      <c r="D2250" s="7">
        <v>44260</v>
      </c>
      <c r="E2250" s="6" t="s">
        <v>45</v>
      </c>
      <c r="F2250" s="6" t="s">
        <v>85</v>
      </c>
      <c r="G2250" s="6" t="s">
        <v>86</v>
      </c>
      <c r="H2250" s="6" t="s">
        <v>17</v>
      </c>
      <c r="I2250" s="8">
        <v>0.35</v>
      </c>
      <c r="J2250" s="9">
        <v>10200</v>
      </c>
      <c r="K2250" s="10">
        <f t="shared" si="16"/>
        <v>3570</v>
      </c>
      <c r="L2250" s="10">
        <f t="shared" si="17"/>
        <v>1606.5</v>
      </c>
      <c r="M2250" s="11">
        <v>0.45</v>
      </c>
      <c r="O2250" s="16"/>
      <c r="P2250" s="14"/>
      <c r="Q2250" s="12"/>
      <c r="R2250" s="13"/>
    </row>
    <row r="2251" spans="1:18" ht="15.75" customHeight="1">
      <c r="A2251" s="1"/>
      <c r="B2251" s="6" t="s">
        <v>14</v>
      </c>
      <c r="C2251" s="6">
        <v>1185732</v>
      </c>
      <c r="D2251" s="7">
        <v>44260</v>
      </c>
      <c r="E2251" s="6" t="s">
        <v>45</v>
      </c>
      <c r="F2251" s="6" t="s">
        <v>85</v>
      </c>
      <c r="G2251" s="6" t="s">
        <v>86</v>
      </c>
      <c r="H2251" s="6" t="s">
        <v>18</v>
      </c>
      <c r="I2251" s="8">
        <v>0.35</v>
      </c>
      <c r="J2251" s="9">
        <v>7000</v>
      </c>
      <c r="K2251" s="10">
        <f t="shared" si="16"/>
        <v>2450</v>
      </c>
      <c r="L2251" s="10">
        <f t="shared" si="17"/>
        <v>857.5</v>
      </c>
      <c r="M2251" s="11">
        <v>0.35</v>
      </c>
      <c r="O2251" s="16"/>
      <c r="P2251" s="14"/>
      <c r="Q2251" s="12"/>
      <c r="R2251" s="13"/>
    </row>
    <row r="2252" spans="1:18" ht="15.75" customHeight="1">
      <c r="A2252" s="1"/>
      <c r="B2252" s="6" t="s">
        <v>14</v>
      </c>
      <c r="C2252" s="6">
        <v>1185732</v>
      </c>
      <c r="D2252" s="7">
        <v>44260</v>
      </c>
      <c r="E2252" s="6" t="s">
        <v>45</v>
      </c>
      <c r="F2252" s="6" t="s">
        <v>85</v>
      </c>
      <c r="G2252" s="6" t="s">
        <v>86</v>
      </c>
      <c r="H2252" s="6" t="s">
        <v>19</v>
      </c>
      <c r="I2252" s="8">
        <v>0.25</v>
      </c>
      <c r="J2252" s="9">
        <v>7250</v>
      </c>
      <c r="K2252" s="10">
        <f t="shared" si="16"/>
        <v>1812.5</v>
      </c>
      <c r="L2252" s="10">
        <f t="shared" si="17"/>
        <v>453.125</v>
      </c>
      <c r="M2252" s="11">
        <v>0.25</v>
      </c>
      <c r="O2252" s="16"/>
      <c r="P2252" s="14"/>
      <c r="Q2252" s="12"/>
      <c r="R2252" s="13"/>
    </row>
    <row r="2253" spans="1:18" ht="15.75" customHeight="1">
      <c r="A2253" s="1"/>
      <c r="B2253" s="6" t="s">
        <v>14</v>
      </c>
      <c r="C2253" s="6">
        <v>1185732</v>
      </c>
      <c r="D2253" s="7">
        <v>44260</v>
      </c>
      <c r="E2253" s="6" t="s">
        <v>45</v>
      </c>
      <c r="F2253" s="6" t="s">
        <v>85</v>
      </c>
      <c r="G2253" s="6" t="s">
        <v>86</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c r="A2254" s="1"/>
      <c r="B2254" s="6" t="s">
        <v>14</v>
      </c>
      <c r="C2254" s="6">
        <v>1185732</v>
      </c>
      <c r="D2254" s="7">
        <v>44260</v>
      </c>
      <c r="E2254" s="6" t="s">
        <v>45</v>
      </c>
      <c r="F2254" s="6" t="s">
        <v>85</v>
      </c>
      <c r="G2254" s="6" t="s">
        <v>86</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c r="A2255" s="1"/>
      <c r="B2255" s="6" t="s">
        <v>14</v>
      </c>
      <c r="C2255" s="6">
        <v>1185732</v>
      </c>
      <c r="D2255" s="7">
        <v>44260</v>
      </c>
      <c r="E2255" s="6" t="s">
        <v>45</v>
      </c>
      <c r="F2255" s="6" t="s">
        <v>85</v>
      </c>
      <c r="G2255" s="6" t="s">
        <v>86</v>
      </c>
      <c r="H2255" s="6" t="s">
        <v>22</v>
      </c>
      <c r="I2255" s="8">
        <v>0.35</v>
      </c>
      <c r="J2255" s="9">
        <v>7250</v>
      </c>
      <c r="K2255" s="10">
        <f t="shared" si="16"/>
        <v>2537.5</v>
      </c>
      <c r="L2255" s="10">
        <f t="shared" si="17"/>
        <v>1268.75</v>
      </c>
      <c r="M2255" s="11">
        <v>0.5</v>
      </c>
      <c r="O2255" s="16"/>
      <c r="P2255" s="14"/>
      <c r="Q2255" s="12"/>
      <c r="R2255" s="13"/>
    </row>
    <row r="2256" spans="1:18" ht="15.75" customHeight="1">
      <c r="A2256" s="1"/>
      <c r="B2256" s="6" t="s">
        <v>14</v>
      </c>
      <c r="C2256" s="6">
        <v>1185732</v>
      </c>
      <c r="D2256" s="7">
        <v>44292</v>
      </c>
      <c r="E2256" s="6" t="s">
        <v>45</v>
      </c>
      <c r="F2256" s="6" t="s">
        <v>85</v>
      </c>
      <c r="G2256" s="6" t="s">
        <v>86</v>
      </c>
      <c r="H2256" s="6" t="s">
        <v>17</v>
      </c>
      <c r="I2256" s="8">
        <v>0.35</v>
      </c>
      <c r="J2256" s="9">
        <v>9750</v>
      </c>
      <c r="K2256" s="10">
        <f t="shared" si="16"/>
        <v>3412.5</v>
      </c>
      <c r="L2256" s="10">
        <f t="shared" si="17"/>
        <v>1535.625</v>
      </c>
      <c r="M2256" s="11">
        <v>0.45</v>
      </c>
      <c r="O2256" s="16"/>
      <c r="P2256" s="14"/>
      <c r="Q2256" s="12"/>
      <c r="R2256" s="13"/>
    </row>
    <row r="2257" spans="1:18" ht="15.75" customHeight="1">
      <c r="A2257" s="1"/>
      <c r="B2257" s="6" t="s">
        <v>14</v>
      </c>
      <c r="C2257" s="6">
        <v>1185732</v>
      </c>
      <c r="D2257" s="7">
        <v>44292</v>
      </c>
      <c r="E2257" s="6" t="s">
        <v>45</v>
      </c>
      <c r="F2257" s="6" t="s">
        <v>85</v>
      </c>
      <c r="G2257" s="6" t="s">
        <v>86</v>
      </c>
      <c r="H2257" s="6" t="s">
        <v>18</v>
      </c>
      <c r="I2257" s="8">
        <v>0.35</v>
      </c>
      <c r="J2257" s="9">
        <v>6750</v>
      </c>
      <c r="K2257" s="10">
        <f t="shared" si="16"/>
        <v>2362.5</v>
      </c>
      <c r="L2257" s="10">
        <f t="shared" si="17"/>
        <v>826.875</v>
      </c>
      <c r="M2257" s="11">
        <v>0.35</v>
      </c>
      <c r="O2257" s="16"/>
      <c r="P2257" s="14"/>
      <c r="Q2257" s="12"/>
      <c r="R2257" s="13"/>
    </row>
    <row r="2258" spans="1:18" ht="15.75" customHeight="1">
      <c r="A2258" s="1"/>
      <c r="B2258" s="6" t="s">
        <v>14</v>
      </c>
      <c r="C2258" s="6">
        <v>1185732</v>
      </c>
      <c r="D2258" s="7">
        <v>44292</v>
      </c>
      <c r="E2258" s="6" t="s">
        <v>45</v>
      </c>
      <c r="F2258" s="6" t="s">
        <v>85</v>
      </c>
      <c r="G2258" s="6" t="s">
        <v>86</v>
      </c>
      <c r="H2258" s="6" t="s">
        <v>19</v>
      </c>
      <c r="I2258" s="8">
        <v>0.25</v>
      </c>
      <c r="J2258" s="9">
        <v>6750</v>
      </c>
      <c r="K2258" s="10">
        <f t="shared" si="16"/>
        <v>1687.5</v>
      </c>
      <c r="L2258" s="10">
        <f t="shared" si="17"/>
        <v>421.875</v>
      </c>
      <c r="M2258" s="11">
        <v>0.25</v>
      </c>
      <c r="O2258" s="16"/>
      <c r="P2258" s="14"/>
      <c r="Q2258" s="12"/>
      <c r="R2258" s="13"/>
    </row>
    <row r="2259" spans="1:18" ht="15.75" customHeight="1">
      <c r="A2259" s="1"/>
      <c r="B2259" s="6" t="s">
        <v>14</v>
      </c>
      <c r="C2259" s="6">
        <v>1185732</v>
      </c>
      <c r="D2259" s="7">
        <v>44292</v>
      </c>
      <c r="E2259" s="6" t="s">
        <v>45</v>
      </c>
      <c r="F2259" s="6" t="s">
        <v>85</v>
      </c>
      <c r="G2259" s="6" t="s">
        <v>86</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c r="A2260" s="1"/>
      <c r="B2260" s="6" t="s">
        <v>14</v>
      </c>
      <c r="C2260" s="6">
        <v>1185732</v>
      </c>
      <c r="D2260" s="7">
        <v>44292</v>
      </c>
      <c r="E2260" s="6" t="s">
        <v>45</v>
      </c>
      <c r="F2260" s="6" t="s">
        <v>85</v>
      </c>
      <c r="G2260" s="6" t="s">
        <v>86</v>
      </c>
      <c r="H2260" s="6" t="s">
        <v>21</v>
      </c>
      <c r="I2260" s="8">
        <v>0.5</v>
      </c>
      <c r="J2260" s="9">
        <v>6250</v>
      </c>
      <c r="K2260" s="10">
        <f t="shared" si="16"/>
        <v>3125</v>
      </c>
      <c r="L2260" s="10">
        <f t="shared" si="17"/>
        <v>1093.75</v>
      </c>
      <c r="M2260" s="11">
        <v>0.35</v>
      </c>
      <c r="O2260" s="16"/>
      <c r="P2260" s="14"/>
      <c r="Q2260" s="12"/>
      <c r="R2260" s="13"/>
    </row>
    <row r="2261" spans="1:18" ht="15.75" customHeight="1">
      <c r="A2261" s="1"/>
      <c r="B2261" s="6" t="s">
        <v>14</v>
      </c>
      <c r="C2261" s="6">
        <v>1185732</v>
      </c>
      <c r="D2261" s="7">
        <v>44292</v>
      </c>
      <c r="E2261" s="6" t="s">
        <v>45</v>
      </c>
      <c r="F2261" s="6" t="s">
        <v>85</v>
      </c>
      <c r="G2261" s="6" t="s">
        <v>86</v>
      </c>
      <c r="H2261" s="6" t="s">
        <v>22</v>
      </c>
      <c r="I2261" s="8">
        <v>0.4</v>
      </c>
      <c r="J2261" s="9">
        <v>7750</v>
      </c>
      <c r="K2261" s="10">
        <f t="shared" si="16"/>
        <v>3100</v>
      </c>
      <c r="L2261" s="10">
        <f t="shared" si="17"/>
        <v>1550</v>
      </c>
      <c r="M2261" s="11">
        <v>0.5</v>
      </c>
      <c r="O2261" s="16"/>
      <c r="P2261" s="14"/>
      <c r="Q2261" s="12"/>
      <c r="R2261" s="13"/>
    </row>
    <row r="2262" spans="1:18" ht="15.75" customHeight="1">
      <c r="A2262" s="1"/>
      <c r="B2262" s="6" t="s">
        <v>14</v>
      </c>
      <c r="C2262" s="6">
        <v>1185732</v>
      </c>
      <c r="D2262" s="7">
        <v>44321</v>
      </c>
      <c r="E2262" s="6" t="s">
        <v>45</v>
      </c>
      <c r="F2262" s="6" t="s">
        <v>85</v>
      </c>
      <c r="G2262" s="6" t="s">
        <v>86</v>
      </c>
      <c r="H2262" s="6" t="s">
        <v>17</v>
      </c>
      <c r="I2262" s="8">
        <v>0.5</v>
      </c>
      <c r="J2262" s="9">
        <v>10450</v>
      </c>
      <c r="K2262" s="10">
        <f t="shared" si="16"/>
        <v>5225</v>
      </c>
      <c r="L2262" s="10">
        <f t="shared" si="17"/>
        <v>2351.25</v>
      </c>
      <c r="M2262" s="11">
        <v>0.45</v>
      </c>
      <c r="O2262" s="16"/>
      <c r="P2262" s="14"/>
      <c r="Q2262" s="12"/>
      <c r="R2262" s="13"/>
    </row>
    <row r="2263" spans="1:18" ht="15.75" customHeight="1">
      <c r="A2263" s="1"/>
      <c r="B2263" s="6" t="s">
        <v>14</v>
      </c>
      <c r="C2263" s="6">
        <v>1185732</v>
      </c>
      <c r="D2263" s="7">
        <v>44321</v>
      </c>
      <c r="E2263" s="6" t="s">
        <v>45</v>
      </c>
      <c r="F2263" s="6" t="s">
        <v>85</v>
      </c>
      <c r="G2263" s="6" t="s">
        <v>86</v>
      </c>
      <c r="H2263" s="6" t="s">
        <v>18</v>
      </c>
      <c r="I2263" s="8">
        <v>0.5</v>
      </c>
      <c r="J2263" s="9">
        <v>7500</v>
      </c>
      <c r="K2263" s="10">
        <f t="shared" si="16"/>
        <v>3750</v>
      </c>
      <c r="L2263" s="10">
        <f t="shared" si="17"/>
        <v>1312.5</v>
      </c>
      <c r="M2263" s="11">
        <v>0.35</v>
      </c>
      <c r="O2263" s="16"/>
      <c r="P2263" s="14"/>
      <c r="Q2263" s="12"/>
      <c r="R2263" s="13"/>
    </row>
    <row r="2264" spans="1:18" ht="15.75" customHeight="1">
      <c r="A2264" s="1"/>
      <c r="B2264" s="6" t="s">
        <v>14</v>
      </c>
      <c r="C2264" s="6">
        <v>1185732</v>
      </c>
      <c r="D2264" s="7">
        <v>44321</v>
      </c>
      <c r="E2264" s="6" t="s">
        <v>45</v>
      </c>
      <c r="F2264" s="6" t="s">
        <v>85</v>
      </c>
      <c r="G2264" s="6" t="s">
        <v>86</v>
      </c>
      <c r="H2264" s="6" t="s">
        <v>19</v>
      </c>
      <c r="I2264" s="8">
        <v>0.45</v>
      </c>
      <c r="J2264" s="9">
        <v>7250</v>
      </c>
      <c r="K2264" s="10">
        <f t="shared" si="16"/>
        <v>3262.5</v>
      </c>
      <c r="L2264" s="10">
        <f t="shared" si="17"/>
        <v>815.625</v>
      </c>
      <c r="M2264" s="11">
        <v>0.25</v>
      </c>
      <c r="O2264" s="16"/>
      <c r="P2264" s="14"/>
      <c r="Q2264" s="12"/>
      <c r="R2264" s="13"/>
    </row>
    <row r="2265" spans="1:18" ht="15.75" customHeight="1">
      <c r="A2265" s="1"/>
      <c r="B2265" s="6" t="s">
        <v>14</v>
      </c>
      <c r="C2265" s="6">
        <v>1185732</v>
      </c>
      <c r="D2265" s="7">
        <v>44321</v>
      </c>
      <c r="E2265" s="6" t="s">
        <v>45</v>
      </c>
      <c r="F2265" s="6" t="s">
        <v>85</v>
      </c>
      <c r="G2265" s="6" t="s">
        <v>86</v>
      </c>
      <c r="H2265" s="6" t="s">
        <v>20</v>
      </c>
      <c r="I2265" s="8">
        <v>0.45</v>
      </c>
      <c r="J2265" s="9">
        <v>6750</v>
      </c>
      <c r="K2265" s="10">
        <f t="shared" si="16"/>
        <v>3037.5</v>
      </c>
      <c r="L2265" s="10">
        <f t="shared" si="17"/>
        <v>911.25</v>
      </c>
      <c r="M2265" s="11">
        <v>0.3</v>
      </c>
      <c r="O2265" s="16"/>
      <c r="P2265" s="14"/>
      <c r="Q2265" s="12"/>
      <c r="R2265" s="13"/>
    </row>
    <row r="2266" spans="1:18" ht="15.75" customHeight="1">
      <c r="A2266" s="1"/>
      <c r="B2266" s="6" t="s">
        <v>14</v>
      </c>
      <c r="C2266" s="6">
        <v>1185732</v>
      </c>
      <c r="D2266" s="7">
        <v>44321</v>
      </c>
      <c r="E2266" s="6" t="s">
        <v>45</v>
      </c>
      <c r="F2266" s="6" t="s">
        <v>85</v>
      </c>
      <c r="G2266" s="6" t="s">
        <v>86</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c r="A2267" s="1"/>
      <c r="B2267" s="6" t="s">
        <v>14</v>
      </c>
      <c r="C2267" s="6">
        <v>1185732</v>
      </c>
      <c r="D2267" s="7">
        <v>44321</v>
      </c>
      <c r="E2267" s="6" t="s">
        <v>45</v>
      </c>
      <c r="F2267" s="6" t="s">
        <v>85</v>
      </c>
      <c r="G2267" s="6" t="s">
        <v>86</v>
      </c>
      <c r="H2267" s="6" t="s">
        <v>22</v>
      </c>
      <c r="I2267" s="8">
        <v>0.6</v>
      </c>
      <c r="J2267" s="9">
        <v>8000</v>
      </c>
      <c r="K2267" s="10">
        <f t="shared" si="16"/>
        <v>4800</v>
      </c>
      <c r="L2267" s="10">
        <f t="shared" si="17"/>
        <v>2400</v>
      </c>
      <c r="M2267" s="11">
        <v>0.5</v>
      </c>
      <c r="O2267" s="16"/>
      <c r="P2267" s="14"/>
      <c r="Q2267" s="12"/>
      <c r="R2267" s="13"/>
    </row>
    <row r="2268" spans="1:18" ht="15.75" customHeight="1">
      <c r="A2268" s="1"/>
      <c r="B2268" s="6" t="s">
        <v>14</v>
      </c>
      <c r="C2268" s="6">
        <v>1185732</v>
      </c>
      <c r="D2268" s="7">
        <v>44354</v>
      </c>
      <c r="E2268" s="6" t="s">
        <v>45</v>
      </c>
      <c r="F2268" s="6" t="s">
        <v>85</v>
      </c>
      <c r="G2268" s="6" t="s">
        <v>86</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c r="A2269" s="1"/>
      <c r="B2269" s="6" t="s">
        <v>14</v>
      </c>
      <c r="C2269" s="6">
        <v>1185732</v>
      </c>
      <c r="D2269" s="7">
        <v>44354</v>
      </c>
      <c r="E2269" s="6" t="s">
        <v>45</v>
      </c>
      <c r="F2269" s="6" t="s">
        <v>85</v>
      </c>
      <c r="G2269" s="6" t="s">
        <v>86</v>
      </c>
      <c r="H2269" s="6" t="s">
        <v>18</v>
      </c>
      <c r="I2269" s="8">
        <v>0.5</v>
      </c>
      <c r="J2269" s="9">
        <v>8000</v>
      </c>
      <c r="K2269" s="10">
        <f t="shared" si="16"/>
        <v>4000</v>
      </c>
      <c r="L2269" s="10">
        <f t="shared" si="17"/>
        <v>1400</v>
      </c>
      <c r="M2269" s="11">
        <v>0.35</v>
      </c>
      <c r="O2269" s="16"/>
      <c r="P2269" s="14"/>
      <c r="Q2269" s="12"/>
      <c r="R2269" s="13"/>
    </row>
    <row r="2270" spans="1:18" ht="15.75" customHeight="1">
      <c r="A2270" s="1"/>
      <c r="B2270" s="6" t="s">
        <v>14</v>
      </c>
      <c r="C2270" s="6">
        <v>1185732</v>
      </c>
      <c r="D2270" s="7">
        <v>44354</v>
      </c>
      <c r="E2270" s="6" t="s">
        <v>45</v>
      </c>
      <c r="F2270" s="6" t="s">
        <v>85</v>
      </c>
      <c r="G2270" s="6" t="s">
        <v>86</v>
      </c>
      <c r="H2270" s="6" t="s">
        <v>19</v>
      </c>
      <c r="I2270" s="8">
        <v>0.5</v>
      </c>
      <c r="J2270" s="9">
        <v>7750</v>
      </c>
      <c r="K2270" s="10">
        <f t="shared" si="16"/>
        <v>3875</v>
      </c>
      <c r="L2270" s="10">
        <f t="shared" si="17"/>
        <v>968.75</v>
      </c>
      <c r="M2270" s="11">
        <v>0.25</v>
      </c>
      <c r="O2270" s="16"/>
      <c r="P2270" s="14"/>
      <c r="Q2270" s="12"/>
      <c r="R2270" s="13"/>
    </row>
    <row r="2271" spans="1:18" ht="15.75" customHeight="1">
      <c r="A2271" s="1"/>
      <c r="B2271" s="6" t="s">
        <v>14</v>
      </c>
      <c r="C2271" s="6">
        <v>1185732</v>
      </c>
      <c r="D2271" s="7">
        <v>44354</v>
      </c>
      <c r="E2271" s="6" t="s">
        <v>45</v>
      </c>
      <c r="F2271" s="6" t="s">
        <v>85</v>
      </c>
      <c r="G2271" s="6" t="s">
        <v>86</v>
      </c>
      <c r="H2271" s="6" t="s">
        <v>20</v>
      </c>
      <c r="I2271" s="8">
        <v>0.5</v>
      </c>
      <c r="J2271" s="9">
        <v>7500</v>
      </c>
      <c r="K2271" s="10">
        <f t="shared" si="16"/>
        <v>3750</v>
      </c>
      <c r="L2271" s="10">
        <f t="shared" si="17"/>
        <v>1125</v>
      </c>
      <c r="M2271" s="11">
        <v>0.3</v>
      </c>
      <c r="O2271" s="16"/>
      <c r="P2271" s="14"/>
      <c r="Q2271" s="12"/>
      <c r="R2271" s="13"/>
    </row>
    <row r="2272" spans="1:18" ht="15.75" customHeight="1">
      <c r="A2272" s="1"/>
      <c r="B2272" s="6" t="s">
        <v>14</v>
      </c>
      <c r="C2272" s="6">
        <v>1185732</v>
      </c>
      <c r="D2272" s="7">
        <v>44354</v>
      </c>
      <c r="E2272" s="6" t="s">
        <v>45</v>
      </c>
      <c r="F2272" s="6" t="s">
        <v>85</v>
      </c>
      <c r="G2272" s="6" t="s">
        <v>86</v>
      </c>
      <c r="H2272" s="6" t="s">
        <v>21</v>
      </c>
      <c r="I2272" s="8">
        <v>0.65</v>
      </c>
      <c r="J2272" s="9">
        <v>7500</v>
      </c>
      <c r="K2272" s="10">
        <f t="shared" si="16"/>
        <v>4875</v>
      </c>
      <c r="L2272" s="10">
        <f t="shared" si="17"/>
        <v>1706.25</v>
      </c>
      <c r="M2272" s="11">
        <v>0.35</v>
      </c>
      <c r="O2272" s="16"/>
      <c r="P2272" s="14"/>
      <c r="Q2272" s="12"/>
      <c r="R2272" s="13"/>
    </row>
    <row r="2273" spans="1:18" ht="15.75" customHeight="1">
      <c r="A2273" s="1"/>
      <c r="B2273" s="6" t="s">
        <v>14</v>
      </c>
      <c r="C2273" s="6">
        <v>1185732</v>
      </c>
      <c r="D2273" s="7">
        <v>44354</v>
      </c>
      <c r="E2273" s="6" t="s">
        <v>45</v>
      </c>
      <c r="F2273" s="6" t="s">
        <v>85</v>
      </c>
      <c r="G2273" s="6" t="s">
        <v>86</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c r="A2274" s="1"/>
      <c r="B2274" s="6" t="s">
        <v>14</v>
      </c>
      <c r="C2274" s="6">
        <v>1185732</v>
      </c>
      <c r="D2274" s="7">
        <v>44382</v>
      </c>
      <c r="E2274" s="6" t="s">
        <v>45</v>
      </c>
      <c r="F2274" s="6" t="s">
        <v>85</v>
      </c>
      <c r="G2274" s="6" t="s">
        <v>86</v>
      </c>
      <c r="H2274" s="6" t="s">
        <v>17</v>
      </c>
      <c r="I2274" s="8">
        <v>0.65</v>
      </c>
      <c r="J2274" s="9">
        <v>11500</v>
      </c>
      <c r="K2274" s="10">
        <f t="shared" si="16"/>
        <v>7475</v>
      </c>
      <c r="L2274" s="10">
        <f t="shared" si="17"/>
        <v>3363.75</v>
      </c>
      <c r="M2274" s="11">
        <v>0.45</v>
      </c>
      <c r="O2274" s="16"/>
      <c r="P2274" s="14"/>
      <c r="Q2274" s="12"/>
      <c r="R2274" s="13"/>
    </row>
    <row r="2275" spans="1:18" ht="15.75" customHeight="1">
      <c r="A2275" s="1"/>
      <c r="B2275" s="6" t="s">
        <v>14</v>
      </c>
      <c r="C2275" s="6">
        <v>1185732</v>
      </c>
      <c r="D2275" s="7">
        <v>44382</v>
      </c>
      <c r="E2275" s="6" t="s">
        <v>45</v>
      </c>
      <c r="F2275" s="6" t="s">
        <v>85</v>
      </c>
      <c r="G2275" s="6" t="s">
        <v>86</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c r="A2276" s="1"/>
      <c r="B2276" s="6" t="s">
        <v>14</v>
      </c>
      <c r="C2276" s="6">
        <v>1185732</v>
      </c>
      <c r="D2276" s="7">
        <v>44382</v>
      </c>
      <c r="E2276" s="6" t="s">
        <v>45</v>
      </c>
      <c r="F2276" s="6" t="s">
        <v>85</v>
      </c>
      <c r="G2276" s="6" t="s">
        <v>86</v>
      </c>
      <c r="H2276" s="6" t="s">
        <v>19</v>
      </c>
      <c r="I2276" s="8">
        <v>0.55000000000000004</v>
      </c>
      <c r="J2276" s="9">
        <v>8250</v>
      </c>
      <c r="K2276" s="10">
        <f t="shared" si="16"/>
        <v>4537.5</v>
      </c>
      <c r="L2276" s="10">
        <f t="shared" si="17"/>
        <v>1134.375</v>
      </c>
      <c r="M2276" s="11">
        <v>0.25</v>
      </c>
      <c r="O2276" s="16"/>
      <c r="P2276" s="14"/>
      <c r="Q2276" s="12"/>
      <c r="R2276" s="13"/>
    </row>
    <row r="2277" spans="1:18" ht="15.75" customHeight="1">
      <c r="A2277" s="1"/>
      <c r="B2277" s="6" t="s">
        <v>14</v>
      </c>
      <c r="C2277" s="6">
        <v>1185732</v>
      </c>
      <c r="D2277" s="7">
        <v>44382</v>
      </c>
      <c r="E2277" s="6" t="s">
        <v>45</v>
      </c>
      <c r="F2277" s="6" t="s">
        <v>85</v>
      </c>
      <c r="G2277" s="6" t="s">
        <v>86</v>
      </c>
      <c r="H2277" s="6" t="s">
        <v>20</v>
      </c>
      <c r="I2277" s="8">
        <v>0.55000000000000004</v>
      </c>
      <c r="J2277" s="9">
        <v>7750</v>
      </c>
      <c r="K2277" s="10">
        <f t="shared" si="16"/>
        <v>4262.5</v>
      </c>
      <c r="L2277" s="10">
        <f t="shared" si="17"/>
        <v>1278.75</v>
      </c>
      <c r="M2277" s="11">
        <v>0.3</v>
      </c>
      <c r="O2277" s="16"/>
      <c r="P2277" s="14"/>
      <c r="Q2277" s="12"/>
      <c r="R2277" s="13"/>
    </row>
    <row r="2278" spans="1:18" ht="15.75" customHeight="1">
      <c r="A2278" s="1"/>
      <c r="B2278" s="6" t="s">
        <v>14</v>
      </c>
      <c r="C2278" s="6">
        <v>1185732</v>
      </c>
      <c r="D2278" s="7">
        <v>44382</v>
      </c>
      <c r="E2278" s="6" t="s">
        <v>45</v>
      </c>
      <c r="F2278" s="6" t="s">
        <v>85</v>
      </c>
      <c r="G2278" s="6" t="s">
        <v>86</v>
      </c>
      <c r="H2278" s="6" t="s">
        <v>21</v>
      </c>
      <c r="I2278" s="8">
        <v>0.65</v>
      </c>
      <c r="J2278" s="9">
        <v>8000</v>
      </c>
      <c r="K2278" s="10">
        <f t="shared" si="16"/>
        <v>5200</v>
      </c>
      <c r="L2278" s="10">
        <f t="shared" si="17"/>
        <v>1819.9999999999998</v>
      </c>
      <c r="M2278" s="11">
        <v>0.35</v>
      </c>
      <c r="O2278" s="16"/>
      <c r="P2278" s="14"/>
      <c r="Q2278" s="12"/>
      <c r="R2278" s="13"/>
    </row>
    <row r="2279" spans="1:18" ht="15.75" customHeight="1">
      <c r="A2279" s="1"/>
      <c r="B2279" s="6" t="s">
        <v>14</v>
      </c>
      <c r="C2279" s="6">
        <v>1185732</v>
      </c>
      <c r="D2279" s="7">
        <v>44382</v>
      </c>
      <c r="E2279" s="6" t="s">
        <v>45</v>
      </c>
      <c r="F2279" s="6" t="s">
        <v>85</v>
      </c>
      <c r="G2279" s="6" t="s">
        <v>86</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c r="A2280" s="1"/>
      <c r="B2280" s="6" t="s">
        <v>14</v>
      </c>
      <c r="C2280" s="6">
        <v>1185732</v>
      </c>
      <c r="D2280" s="7">
        <v>44414</v>
      </c>
      <c r="E2280" s="6" t="s">
        <v>45</v>
      </c>
      <c r="F2280" s="6" t="s">
        <v>85</v>
      </c>
      <c r="G2280" s="6" t="s">
        <v>86</v>
      </c>
      <c r="H2280" s="6" t="s">
        <v>17</v>
      </c>
      <c r="I2280" s="8">
        <v>0.65</v>
      </c>
      <c r="J2280" s="9">
        <v>11250</v>
      </c>
      <c r="K2280" s="10">
        <f t="shared" si="16"/>
        <v>7312.5</v>
      </c>
      <c r="L2280" s="10">
        <f t="shared" si="17"/>
        <v>3290.625</v>
      </c>
      <c r="M2280" s="11">
        <v>0.45</v>
      </c>
      <c r="O2280" s="16"/>
      <c r="P2280" s="14"/>
      <c r="Q2280" s="12"/>
      <c r="R2280" s="13"/>
    </row>
    <row r="2281" spans="1:18" ht="15.75" customHeight="1">
      <c r="A2281" s="1"/>
      <c r="B2281" s="6" t="s">
        <v>14</v>
      </c>
      <c r="C2281" s="6">
        <v>1185732</v>
      </c>
      <c r="D2281" s="7">
        <v>44414</v>
      </c>
      <c r="E2281" s="6" t="s">
        <v>45</v>
      </c>
      <c r="F2281" s="6" t="s">
        <v>85</v>
      </c>
      <c r="G2281" s="6" t="s">
        <v>86</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c r="A2282" s="1"/>
      <c r="B2282" s="6" t="s">
        <v>14</v>
      </c>
      <c r="C2282" s="6">
        <v>1185732</v>
      </c>
      <c r="D2282" s="7">
        <v>44414</v>
      </c>
      <c r="E2282" s="6" t="s">
        <v>45</v>
      </c>
      <c r="F2282" s="6" t="s">
        <v>85</v>
      </c>
      <c r="G2282" s="6" t="s">
        <v>86</v>
      </c>
      <c r="H2282" s="6" t="s">
        <v>19</v>
      </c>
      <c r="I2282" s="8">
        <v>0.55000000000000004</v>
      </c>
      <c r="J2282" s="9">
        <v>8250</v>
      </c>
      <c r="K2282" s="10">
        <f t="shared" si="16"/>
        <v>4537.5</v>
      </c>
      <c r="L2282" s="10">
        <f t="shared" si="17"/>
        <v>1134.375</v>
      </c>
      <c r="M2282" s="11">
        <v>0.25</v>
      </c>
      <c r="O2282" s="16"/>
      <c r="P2282" s="14"/>
      <c r="Q2282" s="12"/>
      <c r="R2282" s="13"/>
    </row>
    <row r="2283" spans="1:18" ht="15.75" customHeight="1">
      <c r="A2283" s="1"/>
      <c r="B2283" s="6" t="s">
        <v>14</v>
      </c>
      <c r="C2283" s="6">
        <v>1185732</v>
      </c>
      <c r="D2283" s="7">
        <v>44414</v>
      </c>
      <c r="E2283" s="6" t="s">
        <v>45</v>
      </c>
      <c r="F2283" s="6" t="s">
        <v>85</v>
      </c>
      <c r="G2283" s="6" t="s">
        <v>86</v>
      </c>
      <c r="H2283" s="6" t="s">
        <v>20</v>
      </c>
      <c r="I2283" s="8">
        <v>0.45</v>
      </c>
      <c r="J2283" s="9">
        <v>7750</v>
      </c>
      <c r="K2283" s="10">
        <f t="shared" si="16"/>
        <v>3487.5</v>
      </c>
      <c r="L2283" s="10">
        <f t="shared" si="17"/>
        <v>1046.25</v>
      </c>
      <c r="M2283" s="11">
        <v>0.3</v>
      </c>
      <c r="O2283" s="16"/>
      <c r="P2283" s="14"/>
      <c r="Q2283" s="12"/>
      <c r="R2283" s="13"/>
    </row>
    <row r="2284" spans="1:18" ht="15.75" customHeight="1">
      <c r="A2284" s="1"/>
      <c r="B2284" s="6" t="s">
        <v>14</v>
      </c>
      <c r="C2284" s="6">
        <v>1185732</v>
      </c>
      <c r="D2284" s="7">
        <v>44414</v>
      </c>
      <c r="E2284" s="6" t="s">
        <v>45</v>
      </c>
      <c r="F2284" s="6" t="s">
        <v>85</v>
      </c>
      <c r="G2284" s="6" t="s">
        <v>86</v>
      </c>
      <c r="H2284" s="6" t="s">
        <v>21</v>
      </c>
      <c r="I2284" s="8">
        <v>0.55000000000000004</v>
      </c>
      <c r="J2284" s="9">
        <v>7500</v>
      </c>
      <c r="K2284" s="10">
        <f t="shared" si="16"/>
        <v>4125</v>
      </c>
      <c r="L2284" s="10">
        <f t="shared" si="17"/>
        <v>1443.75</v>
      </c>
      <c r="M2284" s="11">
        <v>0.35</v>
      </c>
      <c r="O2284" s="16"/>
      <c r="P2284" s="14"/>
      <c r="Q2284" s="12"/>
      <c r="R2284" s="13"/>
    </row>
    <row r="2285" spans="1:18" ht="15.75" customHeight="1">
      <c r="A2285" s="1"/>
      <c r="B2285" s="6" t="s">
        <v>14</v>
      </c>
      <c r="C2285" s="6">
        <v>1185732</v>
      </c>
      <c r="D2285" s="7">
        <v>44414</v>
      </c>
      <c r="E2285" s="6" t="s">
        <v>45</v>
      </c>
      <c r="F2285" s="6" t="s">
        <v>85</v>
      </c>
      <c r="G2285" s="6" t="s">
        <v>86</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c r="A2286" s="1"/>
      <c r="B2286" s="6" t="s">
        <v>14</v>
      </c>
      <c r="C2286" s="6">
        <v>1185732</v>
      </c>
      <c r="D2286" s="7">
        <v>44444</v>
      </c>
      <c r="E2286" s="6" t="s">
        <v>45</v>
      </c>
      <c r="F2286" s="6" t="s">
        <v>85</v>
      </c>
      <c r="G2286" s="6" t="s">
        <v>86</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c r="A2287" s="1"/>
      <c r="B2287" s="6" t="s">
        <v>14</v>
      </c>
      <c r="C2287" s="6">
        <v>1185732</v>
      </c>
      <c r="D2287" s="7">
        <v>44444</v>
      </c>
      <c r="E2287" s="6" t="s">
        <v>45</v>
      </c>
      <c r="F2287" s="6" t="s">
        <v>85</v>
      </c>
      <c r="G2287" s="6" t="s">
        <v>86</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c r="A2288" s="1"/>
      <c r="B2288" s="6" t="s">
        <v>14</v>
      </c>
      <c r="C2288" s="6">
        <v>1185732</v>
      </c>
      <c r="D2288" s="7">
        <v>44444</v>
      </c>
      <c r="E2288" s="6" t="s">
        <v>45</v>
      </c>
      <c r="F2288" s="6" t="s">
        <v>85</v>
      </c>
      <c r="G2288" s="6" t="s">
        <v>86</v>
      </c>
      <c r="H2288" s="6" t="s">
        <v>19</v>
      </c>
      <c r="I2288" s="8">
        <v>0.4</v>
      </c>
      <c r="J2288" s="9">
        <v>7250</v>
      </c>
      <c r="K2288" s="10">
        <f t="shared" si="16"/>
        <v>2900</v>
      </c>
      <c r="L2288" s="10">
        <f t="shared" si="17"/>
        <v>725</v>
      </c>
      <c r="M2288" s="11">
        <v>0.25</v>
      </c>
      <c r="O2288" s="16"/>
      <c r="P2288" s="14"/>
      <c r="Q2288" s="12"/>
      <c r="R2288" s="13"/>
    </row>
    <row r="2289" spans="1:18" ht="15.75" customHeight="1">
      <c r="A2289" s="1"/>
      <c r="B2289" s="6" t="s">
        <v>14</v>
      </c>
      <c r="C2289" s="6">
        <v>1185732</v>
      </c>
      <c r="D2289" s="7">
        <v>44444</v>
      </c>
      <c r="E2289" s="6" t="s">
        <v>45</v>
      </c>
      <c r="F2289" s="6" t="s">
        <v>85</v>
      </c>
      <c r="G2289" s="6" t="s">
        <v>86</v>
      </c>
      <c r="H2289" s="6" t="s">
        <v>20</v>
      </c>
      <c r="I2289" s="8">
        <v>0.4</v>
      </c>
      <c r="J2289" s="9">
        <v>7000</v>
      </c>
      <c r="K2289" s="10">
        <f t="shared" si="16"/>
        <v>2800</v>
      </c>
      <c r="L2289" s="10">
        <f t="shared" si="17"/>
        <v>840</v>
      </c>
      <c r="M2289" s="11">
        <v>0.3</v>
      </c>
      <c r="O2289" s="16"/>
      <c r="P2289" s="14"/>
      <c r="Q2289" s="12"/>
      <c r="R2289" s="13"/>
    </row>
    <row r="2290" spans="1:18" ht="15.75" customHeight="1">
      <c r="A2290" s="1"/>
      <c r="B2290" s="6" t="s">
        <v>14</v>
      </c>
      <c r="C2290" s="6">
        <v>1185732</v>
      </c>
      <c r="D2290" s="7">
        <v>44444</v>
      </c>
      <c r="E2290" s="6" t="s">
        <v>45</v>
      </c>
      <c r="F2290" s="6" t="s">
        <v>85</v>
      </c>
      <c r="G2290" s="6" t="s">
        <v>86</v>
      </c>
      <c r="H2290" s="6" t="s">
        <v>21</v>
      </c>
      <c r="I2290" s="8">
        <v>0.5</v>
      </c>
      <c r="J2290" s="9">
        <v>7000</v>
      </c>
      <c r="K2290" s="10">
        <f t="shared" si="16"/>
        <v>3500</v>
      </c>
      <c r="L2290" s="10">
        <f t="shared" si="17"/>
        <v>1225</v>
      </c>
      <c r="M2290" s="11">
        <v>0.35</v>
      </c>
      <c r="O2290" s="16"/>
      <c r="P2290" s="14"/>
      <c r="Q2290" s="12"/>
      <c r="R2290" s="13"/>
    </row>
    <row r="2291" spans="1:18" ht="15.75" customHeight="1">
      <c r="A2291" s="1"/>
      <c r="B2291" s="6" t="s">
        <v>14</v>
      </c>
      <c r="C2291" s="6">
        <v>1185732</v>
      </c>
      <c r="D2291" s="7">
        <v>44444</v>
      </c>
      <c r="E2291" s="6" t="s">
        <v>45</v>
      </c>
      <c r="F2291" s="6" t="s">
        <v>85</v>
      </c>
      <c r="G2291" s="6" t="s">
        <v>86</v>
      </c>
      <c r="H2291" s="6" t="s">
        <v>22</v>
      </c>
      <c r="I2291" s="8">
        <v>0.55000000000000004</v>
      </c>
      <c r="J2291" s="9">
        <v>8000</v>
      </c>
      <c r="K2291" s="10">
        <f t="shared" si="16"/>
        <v>4400</v>
      </c>
      <c r="L2291" s="10">
        <f t="shared" si="17"/>
        <v>2200</v>
      </c>
      <c r="M2291" s="11">
        <v>0.5</v>
      </c>
      <c r="O2291" s="16"/>
      <c r="P2291" s="14"/>
      <c r="Q2291" s="12"/>
      <c r="R2291" s="13"/>
    </row>
    <row r="2292" spans="1:18" ht="15.75" customHeight="1">
      <c r="A2292" s="1"/>
      <c r="B2292" s="6" t="s">
        <v>14</v>
      </c>
      <c r="C2292" s="6">
        <v>1185732</v>
      </c>
      <c r="D2292" s="7">
        <v>44476</v>
      </c>
      <c r="E2292" s="6" t="s">
        <v>45</v>
      </c>
      <c r="F2292" s="6" t="s">
        <v>85</v>
      </c>
      <c r="G2292" s="6" t="s">
        <v>86</v>
      </c>
      <c r="H2292" s="6" t="s">
        <v>17</v>
      </c>
      <c r="I2292" s="8">
        <v>0.55000000000000004</v>
      </c>
      <c r="J2292" s="9">
        <v>9750</v>
      </c>
      <c r="K2292" s="10">
        <f t="shared" si="16"/>
        <v>5362.5</v>
      </c>
      <c r="L2292" s="10">
        <f t="shared" si="17"/>
        <v>2413.125</v>
      </c>
      <c r="M2292" s="11">
        <v>0.45</v>
      </c>
      <c r="O2292" s="16"/>
      <c r="P2292" s="14"/>
      <c r="Q2292" s="12"/>
      <c r="R2292" s="13"/>
    </row>
    <row r="2293" spans="1:18" ht="15.75" customHeight="1">
      <c r="A2293" s="1"/>
      <c r="B2293" s="6" t="s">
        <v>14</v>
      </c>
      <c r="C2293" s="6">
        <v>1185732</v>
      </c>
      <c r="D2293" s="7">
        <v>44476</v>
      </c>
      <c r="E2293" s="6" t="s">
        <v>45</v>
      </c>
      <c r="F2293" s="6" t="s">
        <v>85</v>
      </c>
      <c r="G2293" s="6" t="s">
        <v>86</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c r="A2294" s="1"/>
      <c r="B2294" s="6" t="s">
        <v>14</v>
      </c>
      <c r="C2294" s="6">
        <v>1185732</v>
      </c>
      <c r="D2294" s="7">
        <v>44476</v>
      </c>
      <c r="E2294" s="6" t="s">
        <v>45</v>
      </c>
      <c r="F2294" s="6" t="s">
        <v>85</v>
      </c>
      <c r="G2294" s="6" t="s">
        <v>86</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c r="A2295" s="1"/>
      <c r="B2295" s="6" t="s">
        <v>14</v>
      </c>
      <c r="C2295" s="6">
        <v>1185732</v>
      </c>
      <c r="D2295" s="7">
        <v>44476</v>
      </c>
      <c r="E2295" s="6" t="s">
        <v>45</v>
      </c>
      <c r="F2295" s="6" t="s">
        <v>85</v>
      </c>
      <c r="G2295" s="6" t="s">
        <v>86</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c r="A2296" s="1"/>
      <c r="B2296" s="6" t="s">
        <v>14</v>
      </c>
      <c r="C2296" s="6">
        <v>1185732</v>
      </c>
      <c r="D2296" s="7">
        <v>44476</v>
      </c>
      <c r="E2296" s="6" t="s">
        <v>45</v>
      </c>
      <c r="F2296" s="6" t="s">
        <v>85</v>
      </c>
      <c r="G2296" s="6" t="s">
        <v>86</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c r="A2297" s="1"/>
      <c r="B2297" s="6" t="s">
        <v>14</v>
      </c>
      <c r="C2297" s="6">
        <v>1185732</v>
      </c>
      <c r="D2297" s="7">
        <v>44476</v>
      </c>
      <c r="E2297" s="6" t="s">
        <v>45</v>
      </c>
      <c r="F2297" s="6" t="s">
        <v>85</v>
      </c>
      <c r="G2297" s="6" t="s">
        <v>86</v>
      </c>
      <c r="H2297" s="6" t="s">
        <v>22</v>
      </c>
      <c r="I2297" s="8">
        <v>0.6</v>
      </c>
      <c r="J2297" s="9">
        <v>7750</v>
      </c>
      <c r="K2297" s="10">
        <f t="shared" si="16"/>
        <v>4650</v>
      </c>
      <c r="L2297" s="10">
        <f t="shared" si="17"/>
        <v>2325</v>
      </c>
      <c r="M2297" s="11">
        <v>0.5</v>
      </c>
      <c r="O2297" s="16"/>
      <c r="P2297" s="14"/>
      <c r="Q2297" s="12"/>
      <c r="R2297" s="13"/>
    </row>
    <row r="2298" spans="1:18" ht="15.75" customHeight="1">
      <c r="A2298" s="1"/>
      <c r="B2298" s="6" t="s">
        <v>14</v>
      </c>
      <c r="C2298" s="6">
        <v>1185732</v>
      </c>
      <c r="D2298" s="7">
        <v>44506</v>
      </c>
      <c r="E2298" s="6" t="s">
        <v>45</v>
      </c>
      <c r="F2298" s="6" t="s">
        <v>85</v>
      </c>
      <c r="G2298" s="6" t="s">
        <v>86</v>
      </c>
      <c r="H2298" s="6" t="s">
        <v>17</v>
      </c>
      <c r="I2298" s="8">
        <v>0.55000000000000004</v>
      </c>
      <c r="J2298" s="9">
        <v>9250</v>
      </c>
      <c r="K2298" s="10">
        <f t="shared" si="16"/>
        <v>5087.5</v>
      </c>
      <c r="L2298" s="10">
        <f t="shared" si="17"/>
        <v>2289.375</v>
      </c>
      <c r="M2298" s="11">
        <v>0.45</v>
      </c>
      <c r="O2298" s="16"/>
      <c r="P2298" s="14"/>
      <c r="Q2298" s="12"/>
      <c r="R2298" s="13"/>
    </row>
    <row r="2299" spans="1:18" ht="15.75" customHeight="1">
      <c r="A2299" s="1"/>
      <c r="B2299" s="6" t="s">
        <v>14</v>
      </c>
      <c r="C2299" s="6">
        <v>1185732</v>
      </c>
      <c r="D2299" s="7">
        <v>44506</v>
      </c>
      <c r="E2299" s="6" t="s">
        <v>45</v>
      </c>
      <c r="F2299" s="6" t="s">
        <v>85</v>
      </c>
      <c r="G2299" s="6" t="s">
        <v>86</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c r="A2300" s="1"/>
      <c r="B2300" s="6" t="s">
        <v>14</v>
      </c>
      <c r="C2300" s="6">
        <v>1185732</v>
      </c>
      <c r="D2300" s="7">
        <v>44506</v>
      </c>
      <c r="E2300" s="6" t="s">
        <v>45</v>
      </c>
      <c r="F2300" s="6" t="s">
        <v>85</v>
      </c>
      <c r="G2300" s="6" t="s">
        <v>86</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c r="A2301" s="1"/>
      <c r="B2301" s="6" t="s">
        <v>14</v>
      </c>
      <c r="C2301" s="6">
        <v>1185732</v>
      </c>
      <c r="D2301" s="7">
        <v>44506</v>
      </c>
      <c r="E2301" s="6" t="s">
        <v>45</v>
      </c>
      <c r="F2301" s="6" t="s">
        <v>85</v>
      </c>
      <c r="G2301" s="6" t="s">
        <v>86</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c r="A2302" s="1"/>
      <c r="B2302" s="6" t="s">
        <v>14</v>
      </c>
      <c r="C2302" s="6">
        <v>1185732</v>
      </c>
      <c r="D2302" s="7">
        <v>44506</v>
      </c>
      <c r="E2302" s="6" t="s">
        <v>45</v>
      </c>
      <c r="F2302" s="6" t="s">
        <v>85</v>
      </c>
      <c r="G2302" s="6" t="s">
        <v>86</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c r="A2303" s="1"/>
      <c r="B2303" s="6" t="s">
        <v>14</v>
      </c>
      <c r="C2303" s="6">
        <v>1185732</v>
      </c>
      <c r="D2303" s="7">
        <v>44506</v>
      </c>
      <c r="E2303" s="6" t="s">
        <v>45</v>
      </c>
      <c r="F2303" s="6" t="s">
        <v>85</v>
      </c>
      <c r="G2303" s="6" t="s">
        <v>86</v>
      </c>
      <c r="H2303" s="6" t="s">
        <v>22</v>
      </c>
      <c r="I2303" s="8">
        <v>0.75</v>
      </c>
      <c r="J2303" s="9">
        <v>8250</v>
      </c>
      <c r="K2303" s="10">
        <f t="shared" si="18"/>
        <v>6187.5</v>
      </c>
      <c r="L2303" s="10">
        <f t="shared" si="19"/>
        <v>3093.75</v>
      </c>
      <c r="M2303" s="11">
        <v>0.5</v>
      </c>
      <c r="O2303" s="16"/>
      <c r="P2303" s="14"/>
      <c r="Q2303" s="12"/>
      <c r="R2303" s="13"/>
    </row>
    <row r="2304" spans="1:18" ht="15.75" customHeight="1">
      <c r="A2304" s="1"/>
      <c r="B2304" s="6" t="s">
        <v>14</v>
      </c>
      <c r="C2304" s="6">
        <v>1185732</v>
      </c>
      <c r="D2304" s="7">
        <v>44535</v>
      </c>
      <c r="E2304" s="6" t="s">
        <v>45</v>
      </c>
      <c r="F2304" s="6" t="s">
        <v>85</v>
      </c>
      <c r="G2304" s="6" t="s">
        <v>86</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c r="A2305" s="1"/>
      <c r="B2305" s="6" t="s">
        <v>14</v>
      </c>
      <c r="C2305" s="6">
        <v>1185732</v>
      </c>
      <c r="D2305" s="7">
        <v>44535</v>
      </c>
      <c r="E2305" s="6" t="s">
        <v>45</v>
      </c>
      <c r="F2305" s="6" t="s">
        <v>85</v>
      </c>
      <c r="G2305" s="6" t="s">
        <v>86</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c r="A2306" s="1"/>
      <c r="B2306" s="6" t="s">
        <v>14</v>
      </c>
      <c r="C2306" s="6">
        <v>1185732</v>
      </c>
      <c r="D2306" s="7">
        <v>44535</v>
      </c>
      <c r="E2306" s="6" t="s">
        <v>45</v>
      </c>
      <c r="F2306" s="6" t="s">
        <v>85</v>
      </c>
      <c r="G2306" s="6" t="s">
        <v>86</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c r="A2307" s="1"/>
      <c r="B2307" s="6" t="s">
        <v>14</v>
      </c>
      <c r="C2307" s="6">
        <v>1185732</v>
      </c>
      <c r="D2307" s="7">
        <v>44535</v>
      </c>
      <c r="E2307" s="6" t="s">
        <v>45</v>
      </c>
      <c r="F2307" s="6" t="s">
        <v>85</v>
      </c>
      <c r="G2307" s="6" t="s">
        <v>86</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c r="A2308" s="1"/>
      <c r="B2308" s="6" t="s">
        <v>14</v>
      </c>
      <c r="C2308" s="6">
        <v>1185732</v>
      </c>
      <c r="D2308" s="7">
        <v>44535</v>
      </c>
      <c r="E2308" s="6" t="s">
        <v>45</v>
      </c>
      <c r="F2308" s="6" t="s">
        <v>85</v>
      </c>
      <c r="G2308" s="6" t="s">
        <v>86</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c r="A2309" s="1"/>
      <c r="B2309" s="6" t="s">
        <v>14</v>
      </c>
      <c r="C2309" s="6">
        <v>1185732</v>
      </c>
      <c r="D2309" s="7">
        <v>44535</v>
      </c>
      <c r="E2309" s="6" t="s">
        <v>45</v>
      </c>
      <c r="F2309" s="6" t="s">
        <v>85</v>
      </c>
      <c r="G2309" s="6" t="s">
        <v>86</v>
      </c>
      <c r="H2309" s="6" t="s">
        <v>22</v>
      </c>
      <c r="I2309" s="8">
        <v>0.75</v>
      </c>
      <c r="J2309" s="9">
        <v>8750</v>
      </c>
      <c r="K2309" s="10">
        <f t="shared" si="18"/>
        <v>6562.5</v>
      </c>
      <c r="L2309" s="10">
        <f t="shared" si="19"/>
        <v>3281.25</v>
      </c>
      <c r="M2309" s="11">
        <v>0.5</v>
      </c>
      <c r="O2309" s="16"/>
      <c r="P2309" s="14"/>
      <c r="Q2309" s="12"/>
      <c r="R2309" s="13"/>
    </row>
    <row r="2310" spans="1:18" ht="15.75" customHeight="1">
      <c r="A2310" s="1"/>
      <c r="B2310" s="6" t="s">
        <v>14</v>
      </c>
      <c r="C2310" s="6">
        <v>1185732</v>
      </c>
      <c r="D2310" s="7">
        <v>44202</v>
      </c>
      <c r="E2310" s="6" t="s">
        <v>45</v>
      </c>
      <c r="F2310" s="6" t="s">
        <v>87</v>
      </c>
      <c r="G2310" s="6" t="s">
        <v>88</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c r="A2311" s="1"/>
      <c r="B2311" s="6" t="s">
        <v>14</v>
      </c>
      <c r="C2311" s="6">
        <v>1185732</v>
      </c>
      <c r="D2311" s="7">
        <v>44202</v>
      </c>
      <c r="E2311" s="6" t="s">
        <v>45</v>
      </c>
      <c r="F2311" s="6" t="s">
        <v>87</v>
      </c>
      <c r="G2311" s="6" t="s">
        <v>88</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c r="A2312" s="1"/>
      <c r="B2312" s="6" t="s">
        <v>14</v>
      </c>
      <c r="C2312" s="6">
        <v>1185732</v>
      </c>
      <c r="D2312" s="7">
        <v>44202</v>
      </c>
      <c r="E2312" s="6" t="s">
        <v>45</v>
      </c>
      <c r="F2312" s="6" t="s">
        <v>87</v>
      </c>
      <c r="G2312" s="6" t="s">
        <v>88</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c r="A2313" s="1"/>
      <c r="B2313" s="6" t="s">
        <v>14</v>
      </c>
      <c r="C2313" s="6">
        <v>1185732</v>
      </c>
      <c r="D2313" s="7">
        <v>44202</v>
      </c>
      <c r="E2313" s="6" t="s">
        <v>45</v>
      </c>
      <c r="F2313" s="6" t="s">
        <v>87</v>
      </c>
      <c r="G2313" s="6" t="s">
        <v>88</v>
      </c>
      <c r="H2313" s="6" t="s">
        <v>20</v>
      </c>
      <c r="I2313" s="8">
        <v>0.3</v>
      </c>
      <c r="J2313" s="9">
        <v>5750</v>
      </c>
      <c r="K2313" s="10">
        <f t="shared" si="18"/>
        <v>1725</v>
      </c>
      <c r="L2313" s="10">
        <f t="shared" si="19"/>
        <v>690</v>
      </c>
      <c r="M2313" s="11">
        <v>0.4</v>
      </c>
      <c r="O2313" s="16"/>
      <c r="P2313" s="14"/>
      <c r="Q2313" s="12"/>
      <c r="R2313" s="13"/>
    </row>
    <row r="2314" spans="1:18" ht="15.75" customHeight="1">
      <c r="A2314" s="1"/>
      <c r="B2314" s="6" t="s">
        <v>14</v>
      </c>
      <c r="C2314" s="6">
        <v>1185732</v>
      </c>
      <c r="D2314" s="7">
        <v>44202</v>
      </c>
      <c r="E2314" s="6" t="s">
        <v>45</v>
      </c>
      <c r="F2314" s="6" t="s">
        <v>87</v>
      </c>
      <c r="G2314" s="6" t="s">
        <v>88</v>
      </c>
      <c r="H2314" s="6" t="s">
        <v>21</v>
      </c>
      <c r="I2314" s="8">
        <v>0.45</v>
      </c>
      <c r="J2314" s="9">
        <v>6250</v>
      </c>
      <c r="K2314" s="10">
        <f t="shared" si="18"/>
        <v>2812.5</v>
      </c>
      <c r="L2314" s="10">
        <f t="shared" si="19"/>
        <v>984.37499999999989</v>
      </c>
      <c r="M2314" s="11">
        <v>0.35</v>
      </c>
      <c r="O2314" s="16"/>
      <c r="P2314" s="14"/>
      <c r="Q2314" s="12"/>
      <c r="R2314" s="13"/>
    </row>
    <row r="2315" spans="1:18" ht="15.75" customHeight="1">
      <c r="A2315" s="1"/>
      <c r="B2315" s="6" t="s">
        <v>14</v>
      </c>
      <c r="C2315" s="6">
        <v>1185732</v>
      </c>
      <c r="D2315" s="7">
        <v>44202</v>
      </c>
      <c r="E2315" s="6" t="s">
        <v>45</v>
      </c>
      <c r="F2315" s="6" t="s">
        <v>87</v>
      </c>
      <c r="G2315" s="6" t="s">
        <v>88</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c r="A2316" s="1"/>
      <c r="B2316" s="6" t="s">
        <v>14</v>
      </c>
      <c r="C2316" s="6">
        <v>1185732</v>
      </c>
      <c r="D2316" s="7">
        <v>44231</v>
      </c>
      <c r="E2316" s="6" t="s">
        <v>45</v>
      </c>
      <c r="F2316" s="6" t="s">
        <v>87</v>
      </c>
      <c r="G2316" s="6" t="s">
        <v>88</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c r="A2317" s="1"/>
      <c r="B2317" s="6" t="s">
        <v>14</v>
      </c>
      <c r="C2317" s="6">
        <v>1185732</v>
      </c>
      <c r="D2317" s="7">
        <v>44231</v>
      </c>
      <c r="E2317" s="6" t="s">
        <v>45</v>
      </c>
      <c r="F2317" s="6" t="s">
        <v>87</v>
      </c>
      <c r="G2317" s="6" t="s">
        <v>88</v>
      </c>
      <c r="H2317" s="6" t="s">
        <v>18</v>
      </c>
      <c r="I2317" s="8">
        <v>0.35000000000000003</v>
      </c>
      <c r="J2317" s="9">
        <v>6250</v>
      </c>
      <c r="K2317" s="10">
        <f t="shared" si="18"/>
        <v>2187.5</v>
      </c>
      <c r="L2317" s="10">
        <f t="shared" si="19"/>
        <v>765.625</v>
      </c>
      <c r="M2317" s="11">
        <v>0.35</v>
      </c>
      <c r="O2317" s="16"/>
      <c r="P2317" s="14"/>
      <c r="Q2317" s="12"/>
      <c r="R2317" s="13"/>
    </row>
    <row r="2318" spans="1:18" ht="15.75" customHeight="1">
      <c r="A2318" s="1"/>
      <c r="B2318" s="6" t="s">
        <v>14</v>
      </c>
      <c r="C2318" s="6">
        <v>1185732</v>
      </c>
      <c r="D2318" s="7">
        <v>44231</v>
      </c>
      <c r="E2318" s="6" t="s">
        <v>45</v>
      </c>
      <c r="F2318" s="6" t="s">
        <v>87</v>
      </c>
      <c r="G2318" s="6" t="s">
        <v>88</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c r="A2319" s="1"/>
      <c r="B2319" s="6" t="s">
        <v>14</v>
      </c>
      <c r="C2319" s="6">
        <v>1185732</v>
      </c>
      <c r="D2319" s="7">
        <v>44231</v>
      </c>
      <c r="E2319" s="6" t="s">
        <v>45</v>
      </c>
      <c r="F2319" s="6" t="s">
        <v>87</v>
      </c>
      <c r="G2319" s="6" t="s">
        <v>88</v>
      </c>
      <c r="H2319" s="6" t="s">
        <v>20</v>
      </c>
      <c r="I2319" s="8">
        <v>0.3</v>
      </c>
      <c r="J2319" s="9">
        <v>5250</v>
      </c>
      <c r="K2319" s="10">
        <f t="shared" si="18"/>
        <v>1575</v>
      </c>
      <c r="L2319" s="10">
        <f t="shared" si="19"/>
        <v>630</v>
      </c>
      <c r="M2319" s="11">
        <v>0.4</v>
      </c>
      <c r="O2319" s="16"/>
      <c r="P2319" s="14"/>
      <c r="Q2319" s="12"/>
      <c r="R2319" s="13"/>
    </row>
    <row r="2320" spans="1:18" ht="15.75" customHeight="1">
      <c r="A2320" s="1"/>
      <c r="B2320" s="6" t="s">
        <v>14</v>
      </c>
      <c r="C2320" s="6">
        <v>1185732</v>
      </c>
      <c r="D2320" s="7">
        <v>44231</v>
      </c>
      <c r="E2320" s="6" t="s">
        <v>45</v>
      </c>
      <c r="F2320" s="6" t="s">
        <v>87</v>
      </c>
      <c r="G2320" s="6" t="s">
        <v>88</v>
      </c>
      <c r="H2320" s="6" t="s">
        <v>21</v>
      </c>
      <c r="I2320" s="8">
        <v>0.45</v>
      </c>
      <c r="J2320" s="9">
        <v>6000</v>
      </c>
      <c r="K2320" s="10">
        <f t="shared" si="18"/>
        <v>2700</v>
      </c>
      <c r="L2320" s="10">
        <f t="shared" si="19"/>
        <v>944.99999999999989</v>
      </c>
      <c r="M2320" s="11">
        <v>0.35</v>
      </c>
      <c r="O2320" s="16"/>
      <c r="P2320" s="14"/>
      <c r="Q2320" s="12"/>
      <c r="R2320" s="13"/>
    </row>
    <row r="2321" spans="1:18" ht="15.75" customHeight="1">
      <c r="A2321" s="1"/>
      <c r="B2321" s="6" t="s">
        <v>14</v>
      </c>
      <c r="C2321" s="6">
        <v>1185732</v>
      </c>
      <c r="D2321" s="7">
        <v>44231</v>
      </c>
      <c r="E2321" s="6" t="s">
        <v>45</v>
      </c>
      <c r="F2321" s="6" t="s">
        <v>87</v>
      </c>
      <c r="G2321" s="6" t="s">
        <v>88</v>
      </c>
      <c r="H2321" s="6" t="s">
        <v>22</v>
      </c>
      <c r="I2321" s="8">
        <v>0.3</v>
      </c>
      <c r="J2321" s="9">
        <v>7000</v>
      </c>
      <c r="K2321" s="10">
        <f t="shared" si="18"/>
        <v>2100</v>
      </c>
      <c r="L2321" s="10">
        <f t="shared" si="19"/>
        <v>1050</v>
      </c>
      <c r="M2321" s="11">
        <v>0.5</v>
      </c>
      <c r="O2321" s="16"/>
      <c r="P2321" s="14"/>
      <c r="Q2321" s="12"/>
      <c r="R2321" s="13"/>
    </row>
    <row r="2322" spans="1:18" ht="15.75" customHeight="1">
      <c r="A2322" s="1"/>
      <c r="B2322" s="6" t="s">
        <v>14</v>
      </c>
      <c r="C2322" s="6">
        <v>1185732</v>
      </c>
      <c r="D2322" s="7">
        <v>44257</v>
      </c>
      <c r="E2322" s="6" t="s">
        <v>45</v>
      </c>
      <c r="F2322" s="6" t="s">
        <v>87</v>
      </c>
      <c r="G2322" s="6" t="s">
        <v>88</v>
      </c>
      <c r="H2322" s="6" t="s">
        <v>17</v>
      </c>
      <c r="I2322" s="8">
        <v>0.3</v>
      </c>
      <c r="J2322" s="9">
        <v>9200</v>
      </c>
      <c r="K2322" s="10">
        <f t="shared" si="18"/>
        <v>2760</v>
      </c>
      <c r="L2322" s="10">
        <f t="shared" si="19"/>
        <v>1104</v>
      </c>
      <c r="M2322" s="11">
        <v>0.4</v>
      </c>
      <c r="O2322" s="16"/>
      <c r="P2322" s="14"/>
      <c r="Q2322" s="12"/>
      <c r="R2322" s="13"/>
    </row>
    <row r="2323" spans="1:18" ht="15.75" customHeight="1">
      <c r="A2323" s="1"/>
      <c r="B2323" s="6" t="s">
        <v>14</v>
      </c>
      <c r="C2323" s="6">
        <v>1185732</v>
      </c>
      <c r="D2323" s="7">
        <v>44257</v>
      </c>
      <c r="E2323" s="6" t="s">
        <v>45</v>
      </c>
      <c r="F2323" s="6" t="s">
        <v>87</v>
      </c>
      <c r="G2323" s="6" t="s">
        <v>88</v>
      </c>
      <c r="H2323" s="6" t="s">
        <v>18</v>
      </c>
      <c r="I2323" s="8">
        <v>0.3</v>
      </c>
      <c r="J2323" s="9">
        <v>6000</v>
      </c>
      <c r="K2323" s="10">
        <f t="shared" si="18"/>
        <v>1800</v>
      </c>
      <c r="L2323" s="10">
        <f t="shared" si="19"/>
        <v>630</v>
      </c>
      <c r="M2323" s="11">
        <v>0.35</v>
      </c>
      <c r="O2323" s="16"/>
      <c r="P2323" s="14"/>
      <c r="Q2323" s="12"/>
      <c r="R2323" s="13"/>
    </row>
    <row r="2324" spans="1:18" ht="15.75" customHeight="1">
      <c r="A2324" s="1"/>
      <c r="B2324" s="6" t="s">
        <v>14</v>
      </c>
      <c r="C2324" s="6">
        <v>1185732</v>
      </c>
      <c r="D2324" s="7">
        <v>44257</v>
      </c>
      <c r="E2324" s="6" t="s">
        <v>45</v>
      </c>
      <c r="F2324" s="6" t="s">
        <v>87</v>
      </c>
      <c r="G2324" s="6" t="s">
        <v>88</v>
      </c>
      <c r="H2324" s="6" t="s">
        <v>19</v>
      </c>
      <c r="I2324" s="8">
        <v>0.2</v>
      </c>
      <c r="J2324" s="9">
        <v>6250</v>
      </c>
      <c r="K2324" s="10">
        <f t="shared" si="18"/>
        <v>1250</v>
      </c>
      <c r="L2324" s="10">
        <f t="shared" si="19"/>
        <v>500</v>
      </c>
      <c r="M2324" s="11">
        <v>0.4</v>
      </c>
      <c r="O2324" s="16"/>
      <c r="P2324" s="14"/>
      <c r="Q2324" s="12"/>
      <c r="R2324" s="13"/>
    </row>
    <row r="2325" spans="1:18" ht="15.75" customHeight="1">
      <c r="A2325" s="1"/>
      <c r="B2325" s="6" t="s">
        <v>14</v>
      </c>
      <c r="C2325" s="6">
        <v>1185732</v>
      </c>
      <c r="D2325" s="7">
        <v>44257</v>
      </c>
      <c r="E2325" s="6" t="s">
        <v>45</v>
      </c>
      <c r="F2325" s="6" t="s">
        <v>87</v>
      </c>
      <c r="G2325" s="6" t="s">
        <v>88</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c r="A2326" s="1"/>
      <c r="B2326" s="6" t="s">
        <v>14</v>
      </c>
      <c r="C2326" s="6">
        <v>1185732</v>
      </c>
      <c r="D2326" s="7">
        <v>44257</v>
      </c>
      <c r="E2326" s="6" t="s">
        <v>45</v>
      </c>
      <c r="F2326" s="6" t="s">
        <v>87</v>
      </c>
      <c r="G2326" s="6" t="s">
        <v>88</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c r="A2327" s="1"/>
      <c r="B2327" s="6" t="s">
        <v>14</v>
      </c>
      <c r="C2327" s="6">
        <v>1185732</v>
      </c>
      <c r="D2327" s="7">
        <v>44257</v>
      </c>
      <c r="E2327" s="6" t="s">
        <v>45</v>
      </c>
      <c r="F2327" s="6" t="s">
        <v>87</v>
      </c>
      <c r="G2327" s="6" t="s">
        <v>88</v>
      </c>
      <c r="H2327" s="6" t="s">
        <v>22</v>
      </c>
      <c r="I2327" s="8">
        <v>0.3</v>
      </c>
      <c r="J2327" s="9">
        <v>6250</v>
      </c>
      <c r="K2327" s="10">
        <f t="shared" si="18"/>
        <v>1875</v>
      </c>
      <c r="L2327" s="10">
        <f t="shared" si="19"/>
        <v>937.5</v>
      </c>
      <c r="M2327" s="11">
        <v>0.5</v>
      </c>
      <c r="O2327" s="16"/>
      <c r="P2327" s="14"/>
      <c r="Q2327" s="12"/>
      <c r="R2327" s="13"/>
    </row>
    <row r="2328" spans="1:18" ht="15.75" customHeight="1">
      <c r="A2328" s="1"/>
      <c r="B2328" s="6" t="s">
        <v>14</v>
      </c>
      <c r="C2328" s="6">
        <v>1185732</v>
      </c>
      <c r="D2328" s="7">
        <v>44289</v>
      </c>
      <c r="E2328" s="6" t="s">
        <v>45</v>
      </c>
      <c r="F2328" s="6" t="s">
        <v>87</v>
      </c>
      <c r="G2328" s="6" t="s">
        <v>88</v>
      </c>
      <c r="H2328" s="6" t="s">
        <v>17</v>
      </c>
      <c r="I2328" s="8">
        <v>0.3</v>
      </c>
      <c r="J2328" s="9">
        <v>8750</v>
      </c>
      <c r="K2328" s="10">
        <f t="shared" si="18"/>
        <v>2625</v>
      </c>
      <c r="L2328" s="10">
        <f t="shared" si="19"/>
        <v>1050</v>
      </c>
      <c r="M2328" s="11">
        <v>0.4</v>
      </c>
      <c r="O2328" s="16"/>
      <c r="P2328" s="14"/>
      <c r="Q2328" s="12"/>
      <c r="R2328" s="13"/>
    </row>
    <row r="2329" spans="1:18" ht="15.75" customHeight="1">
      <c r="A2329" s="1"/>
      <c r="B2329" s="6" t="s">
        <v>14</v>
      </c>
      <c r="C2329" s="6">
        <v>1185732</v>
      </c>
      <c r="D2329" s="7">
        <v>44289</v>
      </c>
      <c r="E2329" s="6" t="s">
        <v>45</v>
      </c>
      <c r="F2329" s="6" t="s">
        <v>87</v>
      </c>
      <c r="G2329" s="6" t="s">
        <v>88</v>
      </c>
      <c r="H2329" s="6" t="s">
        <v>18</v>
      </c>
      <c r="I2329" s="8">
        <v>0.3</v>
      </c>
      <c r="J2329" s="9">
        <v>5750</v>
      </c>
      <c r="K2329" s="10">
        <f t="shared" si="18"/>
        <v>1725</v>
      </c>
      <c r="L2329" s="10">
        <f t="shared" si="19"/>
        <v>603.75</v>
      </c>
      <c r="M2329" s="11">
        <v>0.35</v>
      </c>
      <c r="O2329" s="16"/>
      <c r="P2329" s="14"/>
      <c r="Q2329" s="12"/>
      <c r="R2329" s="13"/>
    </row>
    <row r="2330" spans="1:18" ht="15.75" customHeight="1">
      <c r="A2330" s="1"/>
      <c r="B2330" s="6" t="s">
        <v>14</v>
      </c>
      <c r="C2330" s="6">
        <v>1185732</v>
      </c>
      <c r="D2330" s="7">
        <v>44289</v>
      </c>
      <c r="E2330" s="6" t="s">
        <v>45</v>
      </c>
      <c r="F2330" s="6" t="s">
        <v>87</v>
      </c>
      <c r="G2330" s="6" t="s">
        <v>88</v>
      </c>
      <c r="H2330" s="6" t="s">
        <v>19</v>
      </c>
      <c r="I2330" s="8">
        <v>0.2</v>
      </c>
      <c r="J2330" s="9">
        <v>5750</v>
      </c>
      <c r="K2330" s="10">
        <f t="shared" si="18"/>
        <v>1150</v>
      </c>
      <c r="L2330" s="10">
        <f t="shared" si="19"/>
        <v>460</v>
      </c>
      <c r="M2330" s="11">
        <v>0.4</v>
      </c>
      <c r="O2330" s="16"/>
      <c r="P2330" s="14"/>
      <c r="Q2330" s="12"/>
      <c r="R2330" s="13"/>
    </row>
    <row r="2331" spans="1:18" ht="15.75" customHeight="1">
      <c r="A2331" s="1"/>
      <c r="B2331" s="6" t="s">
        <v>14</v>
      </c>
      <c r="C2331" s="6">
        <v>1185732</v>
      </c>
      <c r="D2331" s="7">
        <v>44289</v>
      </c>
      <c r="E2331" s="6" t="s">
        <v>45</v>
      </c>
      <c r="F2331" s="6" t="s">
        <v>87</v>
      </c>
      <c r="G2331" s="6" t="s">
        <v>88</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c r="A2332" s="1"/>
      <c r="B2332" s="6" t="s">
        <v>14</v>
      </c>
      <c r="C2332" s="6">
        <v>1185732</v>
      </c>
      <c r="D2332" s="7">
        <v>44289</v>
      </c>
      <c r="E2332" s="6" t="s">
        <v>45</v>
      </c>
      <c r="F2332" s="6" t="s">
        <v>87</v>
      </c>
      <c r="G2332" s="6" t="s">
        <v>88</v>
      </c>
      <c r="H2332" s="6" t="s">
        <v>21</v>
      </c>
      <c r="I2332" s="8">
        <v>0.45</v>
      </c>
      <c r="J2332" s="9">
        <v>5250</v>
      </c>
      <c r="K2332" s="10">
        <f t="shared" si="18"/>
        <v>2362.5</v>
      </c>
      <c r="L2332" s="10">
        <f t="shared" si="19"/>
        <v>826.875</v>
      </c>
      <c r="M2332" s="11">
        <v>0.35</v>
      </c>
      <c r="O2332" s="16"/>
      <c r="P2332" s="14"/>
      <c r="Q2332" s="12"/>
      <c r="R2332" s="13"/>
    </row>
    <row r="2333" spans="1:18" ht="15.75" customHeight="1">
      <c r="A2333" s="1"/>
      <c r="B2333" s="6" t="s">
        <v>14</v>
      </c>
      <c r="C2333" s="6">
        <v>1185732</v>
      </c>
      <c r="D2333" s="7">
        <v>44289</v>
      </c>
      <c r="E2333" s="6" t="s">
        <v>45</v>
      </c>
      <c r="F2333" s="6" t="s">
        <v>87</v>
      </c>
      <c r="G2333" s="6" t="s">
        <v>88</v>
      </c>
      <c r="H2333" s="6" t="s">
        <v>22</v>
      </c>
      <c r="I2333" s="8">
        <v>0.35000000000000003</v>
      </c>
      <c r="J2333" s="9">
        <v>6750</v>
      </c>
      <c r="K2333" s="10">
        <f t="shared" si="18"/>
        <v>2362.5</v>
      </c>
      <c r="L2333" s="10">
        <f t="shared" si="19"/>
        <v>1181.25</v>
      </c>
      <c r="M2333" s="11">
        <v>0.5</v>
      </c>
      <c r="O2333" s="16"/>
      <c r="P2333" s="14"/>
      <c r="Q2333" s="12"/>
      <c r="R2333" s="13"/>
    </row>
    <row r="2334" spans="1:18" ht="15.75" customHeight="1">
      <c r="A2334" s="1"/>
      <c r="B2334" s="6" t="s">
        <v>14</v>
      </c>
      <c r="C2334" s="6">
        <v>1185732</v>
      </c>
      <c r="D2334" s="7">
        <v>44318</v>
      </c>
      <c r="E2334" s="6" t="s">
        <v>45</v>
      </c>
      <c r="F2334" s="6" t="s">
        <v>87</v>
      </c>
      <c r="G2334" s="6" t="s">
        <v>88</v>
      </c>
      <c r="H2334" s="6" t="s">
        <v>17</v>
      </c>
      <c r="I2334" s="8">
        <v>0.45</v>
      </c>
      <c r="J2334" s="9">
        <v>9450</v>
      </c>
      <c r="K2334" s="10">
        <f t="shared" si="18"/>
        <v>4252.5</v>
      </c>
      <c r="L2334" s="10">
        <f t="shared" si="19"/>
        <v>1701</v>
      </c>
      <c r="M2334" s="11">
        <v>0.4</v>
      </c>
      <c r="O2334" s="16"/>
      <c r="P2334" s="14"/>
      <c r="Q2334" s="12"/>
      <c r="R2334" s="13"/>
    </row>
    <row r="2335" spans="1:18" ht="15.75" customHeight="1">
      <c r="A2335" s="1"/>
      <c r="B2335" s="6" t="s">
        <v>14</v>
      </c>
      <c r="C2335" s="6">
        <v>1185732</v>
      </c>
      <c r="D2335" s="7">
        <v>44318</v>
      </c>
      <c r="E2335" s="6" t="s">
        <v>45</v>
      </c>
      <c r="F2335" s="6" t="s">
        <v>87</v>
      </c>
      <c r="G2335" s="6" t="s">
        <v>88</v>
      </c>
      <c r="H2335" s="6" t="s">
        <v>18</v>
      </c>
      <c r="I2335" s="8">
        <v>0.45</v>
      </c>
      <c r="J2335" s="9">
        <v>6500</v>
      </c>
      <c r="K2335" s="10">
        <f t="shared" si="18"/>
        <v>2925</v>
      </c>
      <c r="L2335" s="10">
        <f t="shared" si="19"/>
        <v>1023.7499999999999</v>
      </c>
      <c r="M2335" s="11">
        <v>0.35</v>
      </c>
      <c r="O2335" s="16"/>
      <c r="P2335" s="14"/>
      <c r="Q2335" s="12"/>
      <c r="R2335" s="13"/>
    </row>
    <row r="2336" spans="1:18" ht="15.75" customHeight="1">
      <c r="A2336" s="1"/>
      <c r="B2336" s="6" t="s">
        <v>14</v>
      </c>
      <c r="C2336" s="6">
        <v>1185732</v>
      </c>
      <c r="D2336" s="7">
        <v>44318</v>
      </c>
      <c r="E2336" s="6" t="s">
        <v>45</v>
      </c>
      <c r="F2336" s="6" t="s">
        <v>87</v>
      </c>
      <c r="G2336" s="6" t="s">
        <v>88</v>
      </c>
      <c r="H2336" s="6" t="s">
        <v>19</v>
      </c>
      <c r="I2336" s="8">
        <v>0.4</v>
      </c>
      <c r="J2336" s="9">
        <v>6250</v>
      </c>
      <c r="K2336" s="10">
        <f t="shared" si="18"/>
        <v>2500</v>
      </c>
      <c r="L2336" s="10">
        <f t="shared" si="19"/>
        <v>1000</v>
      </c>
      <c r="M2336" s="11">
        <v>0.4</v>
      </c>
      <c r="O2336" s="16"/>
      <c r="P2336" s="14"/>
      <c r="Q2336" s="12"/>
      <c r="R2336" s="13"/>
    </row>
    <row r="2337" spans="1:18" ht="15.75" customHeight="1">
      <c r="A2337" s="1"/>
      <c r="B2337" s="6" t="s">
        <v>14</v>
      </c>
      <c r="C2337" s="6">
        <v>1185732</v>
      </c>
      <c r="D2337" s="7">
        <v>44318</v>
      </c>
      <c r="E2337" s="6" t="s">
        <v>45</v>
      </c>
      <c r="F2337" s="6" t="s">
        <v>87</v>
      </c>
      <c r="G2337" s="6" t="s">
        <v>88</v>
      </c>
      <c r="H2337" s="6" t="s">
        <v>20</v>
      </c>
      <c r="I2337" s="8">
        <v>0.4</v>
      </c>
      <c r="J2337" s="9">
        <v>5750</v>
      </c>
      <c r="K2337" s="10">
        <f t="shared" si="18"/>
        <v>2300</v>
      </c>
      <c r="L2337" s="10">
        <f t="shared" si="19"/>
        <v>920</v>
      </c>
      <c r="M2337" s="11">
        <v>0.4</v>
      </c>
      <c r="O2337" s="16"/>
      <c r="P2337" s="14"/>
      <c r="Q2337" s="12"/>
      <c r="R2337" s="13"/>
    </row>
    <row r="2338" spans="1:18" ht="15.75" customHeight="1">
      <c r="A2338" s="1"/>
      <c r="B2338" s="6" t="s">
        <v>14</v>
      </c>
      <c r="C2338" s="6">
        <v>1185732</v>
      </c>
      <c r="D2338" s="7">
        <v>44318</v>
      </c>
      <c r="E2338" s="6" t="s">
        <v>45</v>
      </c>
      <c r="F2338" s="6" t="s">
        <v>87</v>
      </c>
      <c r="G2338" s="6" t="s">
        <v>88</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c r="A2339" s="1"/>
      <c r="B2339" s="6" t="s">
        <v>14</v>
      </c>
      <c r="C2339" s="6">
        <v>1185732</v>
      </c>
      <c r="D2339" s="7">
        <v>44318</v>
      </c>
      <c r="E2339" s="6" t="s">
        <v>45</v>
      </c>
      <c r="F2339" s="6" t="s">
        <v>87</v>
      </c>
      <c r="G2339" s="6" t="s">
        <v>88</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c r="A2340" s="1"/>
      <c r="B2340" s="6" t="s">
        <v>14</v>
      </c>
      <c r="C2340" s="6">
        <v>1185732</v>
      </c>
      <c r="D2340" s="7">
        <v>44351</v>
      </c>
      <c r="E2340" s="6" t="s">
        <v>45</v>
      </c>
      <c r="F2340" s="6" t="s">
        <v>87</v>
      </c>
      <c r="G2340" s="6" t="s">
        <v>88</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c r="A2341" s="1"/>
      <c r="B2341" s="6" t="s">
        <v>14</v>
      </c>
      <c r="C2341" s="6">
        <v>1185732</v>
      </c>
      <c r="D2341" s="7">
        <v>44351</v>
      </c>
      <c r="E2341" s="6" t="s">
        <v>45</v>
      </c>
      <c r="F2341" s="6" t="s">
        <v>87</v>
      </c>
      <c r="G2341" s="6" t="s">
        <v>88</v>
      </c>
      <c r="H2341" s="6" t="s">
        <v>18</v>
      </c>
      <c r="I2341" s="8">
        <v>0.45</v>
      </c>
      <c r="J2341" s="9">
        <v>7000</v>
      </c>
      <c r="K2341" s="10">
        <f t="shared" si="18"/>
        <v>3150</v>
      </c>
      <c r="L2341" s="10">
        <f t="shared" si="19"/>
        <v>1102.5</v>
      </c>
      <c r="M2341" s="11">
        <v>0.35</v>
      </c>
      <c r="O2341" s="16"/>
      <c r="P2341" s="14"/>
      <c r="Q2341" s="12"/>
      <c r="R2341" s="13"/>
    </row>
    <row r="2342" spans="1:18" ht="15.75" customHeight="1">
      <c r="A2342" s="1"/>
      <c r="B2342" s="6" t="s">
        <v>14</v>
      </c>
      <c r="C2342" s="6">
        <v>1185732</v>
      </c>
      <c r="D2342" s="7">
        <v>44351</v>
      </c>
      <c r="E2342" s="6" t="s">
        <v>45</v>
      </c>
      <c r="F2342" s="6" t="s">
        <v>87</v>
      </c>
      <c r="G2342" s="6" t="s">
        <v>88</v>
      </c>
      <c r="H2342" s="6" t="s">
        <v>19</v>
      </c>
      <c r="I2342" s="8">
        <v>0.5</v>
      </c>
      <c r="J2342" s="9">
        <v>6750</v>
      </c>
      <c r="K2342" s="10">
        <f t="shared" si="18"/>
        <v>3375</v>
      </c>
      <c r="L2342" s="10">
        <f t="shared" si="19"/>
        <v>1350</v>
      </c>
      <c r="M2342" s="11">
        <v>0.4</v>
      </c>
      <c r="O2342" s="16"/>
      <c r="P2342" s="14"/>
      <c r="Q2342" s="12"/>
      <c r="R2342" s="13"/>
    </row>
    <row r="2343" spans="1:18" ht="15.75" customHeight="1">
      <c r="A2343" s="1"/>
      <c r="B2343" s="6" t="s">
        <v>14</v>
      </c>
      <c r="C2343" s="6">
        <v>1185732</v>
      </c>
      <c r="D2343" s="7">
        <v>44351</v>
      </c>
      <c r="E2343" s="6" t="s">
        <v>45</v>
      </c>
      <c r="F2343" s="6" t="s">
        <v>87</v>
      </c>
      <c r="G2343" s="6" t="s">
        <v>88</v>
      </c>
      <c r="H2343" s="6" t="s">
        <v>20</v>
      </c>
      <c r="I2343" s="8">
        <v>0.5</v>
      </c>
      <c r="J2343" s="9">
        <v>6500</v>
      </c>
      <c r="K2343" s="10">
        <f t="shared" si="18"/>
        <v>3250</v>
      </c>
      <c r="L2343" s="10">
        <f t="shared" si="19"/>
        <v>1300</v>
      </c>
      <c r="M2343" s="11">
        <v>0.4</v>
      </c>
      <c r="O2343" s="16"/>
      <c r="P2343" s="14"/>
      <c r="Q2343" s="12"/>
      <c r="R2343" s="13"/>
    </row>
    <row r="2344" spans="1:18" ht="15.75" customHeight="1">
      <c r="A2344" s="1"/>
      <c r="B2344" s="6" t="s">
        <v>14</v>
      </c>
      <c r="C2344" s="6">
        <v>1185732</v>
      </c>
      <c r="D2344" s="7">
        <v>44351</v>
      </c>
      <c r="E2344" s="6" t="s">
        <v>45</v>
      </c>
      <c r="F2344" s="6" t="s">
        <v>87</v>
      </c>
      <c r="G2344" s="6" t="s">
        <v>88</v>
      </c>
      <c r="H2344" s="6" t="s">
        <v>21</v>
      </c>
      <c r="I2344" s="8">
        <v>0.65</v>
      </c>
      <c r="J2344" s="9">
        <v>6500</v>
      </c>
      <c r="K2344" s="10">
        <f t="shared" si="18"/>
        <v>4225</v>
      </c>
      <c r="L2344" s="10">
        <f t="shared" si="19"/>
        <v>1478.75</v>
      </c>
      <c r="M2344" s="11">
        <v>0.35</v>
      </c>
      <c r="O2344" s="16"/>
      <c r="P2344" s="14"/>
      <c r="Q2344" s="12"/>
      <c r="R2344" s="13"/>
    </row>
    <row r="2345" spans="1:18" ht="15.75" customHeight="1">
      <c r="A2345" s="1"/>
      <c r="B2345" s="6" t="s">
        <v>14</v>
      </c>
      <c r="C2345" s="6">
        <v>1185732</v>
      </c>
      <c r="D2345" s="7">
        <v>44351</v>
      </c>
      <c r="E2345" s="6" t="s">
        <v>45</v>
      </c>
      <c r="F2345" s="6" t="s">
        <v>87</v>
      </c>
      <c r="G2345" s="6" t="s">
        <v>88</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c r="A2346" s="1"/>
      <c r="B2346" s="6" t="s">
        <v>14</v>
      </c>
      <c r="C2346" s="6">
        <v>1185732</v>
      </c>
      <c r="D2346" s="7">
        <v>44379</v>
      </c>
      <c r="E2346" s="6" t="s">
        <v>45</v>
      </c>
      <c r="F2346" s="6" t="s">
        <v>87</v>
      </c>
      <c r="G2346" s="6" t="s">
        <v>88</v>
      </c>
      <c r="H2346" s="6" t="s">
        <v>17</v>
      </c>
      <c r="I2346" s="8">
        <v>0.65</v>
      </c>
      <c r="J2346" s="9">
        <v>10500</v>
      </c>
      <c r="K2346" s="10">
        <f t="shared" si="18"/>
        <v>6825</v>
      </c>
      <c r="L2346" s="10">
        <f t="shared" si="19"/>
        <v>2730</v>
      </c>
      <c r="M2346" s="11">
        <v>0.4</v>
      </c>
      <c r="O2346" s="16"/>
      <c r="P2346" s="14"/>
      <c r="Q2346" s="12"/>
      <c r="R2346" s="13"/>
    </row>
    <row r="2347" spans="1:18" ht="15.75" customHeight="1">
      <c r="A2347" s="1"/>
      <c r="B2347" s="6" t="s">
        <v>14</v>
      </c>
      <c r="C2347" s="6">
        <v>1185732</v>
      </c>
      <c r="D2347" s="7">
        <v>44379</v>
      </c>
      <c r="E2347" s="6" t="s">
        <v>45</v>
      </c>
      <c r="F2347" s="6" t="s">
        <v>87</v>
      </c>
      <c r="G2347" s="6" t="s">
        <v>88</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c r="A2348" s="1"/>
      <c r="B2348" s="6" t="s">
        <v>14</v>
      </c>
      <c r="C2348" s="6">
        <v>1185732</v>
      </c>
      <c r="D2348" s="7">
        <v>44379</v>
      </c>
      <c r="E2348" s="6" t="s">
        <v>45</v>
      </c>
      <c r="F2348" s="6" t="s">
        <v>87</v>
      </c>
      <c r="G2348" s="6" t="s">
        <v>88</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c r="A2349" s="1"/>
      <c r="B2349" s="6" t="s">
        <v>14</v>
      </c>
      <c r="C2349" s="6">
        <v>1185732</v>
      </c>
      <c r="D2349" s="7">
        <v>44379</v>
      </c>
      <c r="E2349" s="6" t="s">
        <v>45</v>
      </c>
      <c r="F2349" s="6" t="s">
        <v>87</v>
      </c>
      <c r="G2349" s="6" t="s">
        <v>88</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c r="A2350" s="1"/>
      <c r="B2350" s="6" t="s">
        <v>14</v>
      </c>
      <c r="C2350" s="6">
        <v>1185732</v>
      </c>
      <c r="D2350" s="7">
        <v>44379</v>
      </c>
      <c r="E2350" s="6" t="s">
        <v>45</v>
      </c>
      <c r="F2350" s="6" t="s">
        <v>87</v>
      </c>
      <c r="G2350" s="6" t="s">
        <v>88</v>
      </c>
      <c r="H2350" s="6" t="s">
        <v>21</v>
      </c>
      <c r="I2350" s="8">
        <v>0.65</v>
      </c>
      <c r="J2350" s="9">
        <v>7000</v>
      </c>
      <c r="K2350" s="10">
        <f t="shared" si="18"/>
        <v>4550</v>
      </c>
      <c r="L2350" s="10">
        <f t="shared" si="19"/>
        <v>1592.5</v>
      </c>
      <c r="M2350" s="11">
        <v>0.35</v>
      </c>
      <c r="O2350" s="16"/>
      <c r="P2350" s="14"/>
      <c r="Q2350" s="12"/>
      <c r="R2350" s="13"/>
    </row>
    <row r="2351" spans="1:18" ht="15.75" customHeight="1">
      <c r="A2351" s="1"/>
      <c r="B2351" s="6" t="s">
        <v>14</v>
      </c>
      <c r="C2351" s="6">
        <v>1185732</v>
      </c>
      <c r="D2351" s="7">
        <v>44379</v>
      </c>
      <c r="E2351" s="6" t="s">
        <v>45</v>
      </c>
      <c r="F2351" s="6" t="s">
        <v>87</v>
      </c>
      <c r="G2351" s="6" t="s">
        <v>88</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c r="A2352" s="1"/>
      <c r="B2352" s="6" t="s">
        <v>14</v>
      </c>
      <c r="C2352" s="6">
        <v>1185732</v>
      </c>
      <c r="D2352" s="7">
        <v>44411</v>
      </c>
      <c r="E2352" s="6" t="s">
        <v>45</v>
      </c>
      <c r="F2352" s="6" t="s">
        <v>87</v>
      </c>
      <c r="G2352" s="6" t="s">
        <v>88</v>
      </c>
      <c r="H2352" s="6" t="s">
        <v>17</v>
      </c>
      <c r="I2352" s="8">
        <v>0.65</v>
      </c>
      <c r="J2352" s="9">
        <v>10250</v>
      </c>
      <c r="K2352" s="10">
        <f t="shared" si="18"/>
        <v>6662.5</v>
      </c>
      <c r="L2352" s="10">
        <f t="shared" si="19"/>
        <v>2665</v>
      </c>
      <c r="M2352" s="11">
        <v>0.4</v>
      </c>
      <c r="O2352" s="16"/>
      <c r="P2352" s="14"/>
      <c r="Q2352" s="12"/>
      <c r="R2352" s="13"/>
    </row>
    <row r="2353" spans="1:18" ht="15.75" customHeight="1">
      <c r="A2353" s="1"/>
      <c r="B2353" s="6" t="s">
        <v>14</v>
      </c>
      <c r="C2353" s="6">
        <v>1185732</v>
      </c>
      <c r="D2353" s="7">
        <v>44411</v>
      </c>
      <c r="E2353" s="6" t="s">
        <v>45</v>
      </c>
      <c r="F2353" s="6" t="s">
        <v>87</v>
      </c>
      <c r="G2353" s="6" t="s">
        <v>88</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c r="A2354" s="1"/>
      <c r="B2354" s="6" t="s">
        <v>14</v>
      </c>
      <c r="C2354" s="6">
        <v>1185732</v>
      </c>
      <c r="D2354" s="7">
        <v>44411</v>
      </c>
      <c r="E2354" s="6" t="s">
        <v>45</v>
      </c>
      <c r="F2354" s="6" t="s">
        <v>87</v>
      </c>
      <c r="G2354" s="6" t="s">
        <v>88</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c r="A2355" s="1"/>
      <c r="B2355" s="6" t="s">
        <v>14</v>
      </c>
      <c r="C2355" s="6">
        <v>1185732</v>
      </c>
      <c r="D2355" s="7">
        <v>44411</v>
      </c>
      <c r="E2355" s="6" t="s">
        <v>45</v>
      </c>
      <c r="F2355" s="6" t="s">
        <v>87</v>
      </c>
      <c r="G2355" s="6" t="s">
        <v>88</v>
      </c>
      <c r="H2355" s="6" t="s">
        <v>20</v>
      </c>
      <c r="I2355" s="8">
        <v>0.45</v>
      </c>
      <c r="J2355" s="9">
        <v>6750</v>
      </c>
      <c r="K2355" s="10">
        <f t="shared" si="18"/>
        <v>3037.5</v>
      </c>
      <c r="L2355" s="10">
        <f t="shared" si="19"/>
        <v>1215</v>
      </c>
      <c r="M2355" s="11">
        <v>0.4</v>
      </c>
      <c r="O2355" s="16"/>
      <c r="P2355" s="14"/>
      <c r="Q2355" s="12"/>
      <c r="R2355" s="13"/>
    </row>
    <row r="2356" spans="1:18" ht="15.75" customHeight="1">
      <c r="A2356" s="1"/>
      <c r="B2356" s="6" t="s">
        <v>14</v>
      </c>
      <c r="C2356" s="6">
        <v>1185732</v>
      </c>
      <c r="D2356" s="7">
        <v>44411</v>
      </c>
      <c r="E2356" s="6" t="s">
        <v>45</v>
      </c>
      <c r="F2356" s="6" t="s">
        <v>87</v>
      </c>
      <c r="G2356" s="6" t="s">
        <v>88</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c r="A2357" s="1"/>
      <c r="B2357" s="6" t="s">
        <v>14</v>
      </c>
      <c r="C2357" s="6">
        <v>1185732</v>
      </c>
      <c r="D2357" s="7">
        <v>44411</v>
      </c>
      <c r="E2357" s="6" t="s">
        <v>45</v>
      </c>
      <c r="F2357" s="6" t="s">
        <v>87</v>
      </c>
      <c r="G2357" s="6" t="s">
        <v>88</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c r="A2358" s="1"/>
      <c r="B2358" s="6" t="s">
        <v>14</v>
      </c>
      <c r="C2358" s="6">
        <v>1185732</v>
      </c>
      <c r="D2358" s="7">
        <v>44441</v>
      </c>
      <c r="E2358" s="6" t="s">
        <v>45</v>
      </c>
      <c r="F2358" s="6" t="s">
        <v>87</v>
      </c>
      <c r="G2358" s="6" t="s">
        <v>88</v>
      </c>
      <c r="H2358" s="6" t="s">
        <v>17</v>
      </c>
      <c r="I2358" s="8">
        <v>0.55000000000000004</v>
      </c>
      <c r="J2358" s="9">
        <v>9250</v>
      </c>
      <c r="K2358" s="10">
        <f t="shared" si="18"/>
        <v>5087.5</v>
      </c>
      <c r="L2358" s="10">
        <f t="shared" si="19"/>
        <v>2035</v>
      </c>
      <c r="M2358" s="11">
        <v>0.4</v>
      </c>
      <c r="O2358" s="16"/>
      <c r="P2358" s="14"/>
      <c r="Q2358" s="12"/>
      <c r="R2358" s="13"/>
    </row>
    <row r="2359" spans="1:18" ht="15.75" customHeight="1">
      <c r="A2359" s="1"/>
      <c r="B2359" s="6" t="s">
        <v>14</v>
      </c>
      <c r="C2359" s="6">
        <v>1185732</v>
      </c>
      <c r="D2359" s="7">
        <v>44441</v>
      </c>
      <c r="E2359" s="6" t="s">
        <v>45</v>
      </c>
      <c r="F2359" s="6" t="s">
        <v>87</v>
      </c>
      <c r="G2359" s="6" t="s">
        <v>88</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c r="A2360" s="1"/>
      <c r="B2360" s="6" t="s">
        <v>14</v>
      </c>
      <c r="C2360" s="6">
        <v>1185732</v>
      </c>
      <c r="D2360" s="7">
        <v>44441</v>
      </c>
      <c r="E2360" s="6" t="s">
        <v>45</v>
      </c>
      <c r="F2360" s="6" t="s">
        <v>87</v>
      </c>
      <c r="G2360" s="6" t="s">
        <v>88</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c r="A2361" s="1"/>
      <c r="B2361" s="6" t="s">
        <v>14</v>
      </c>
      <c r="C2361" s="6">
        <v>1185732</v>
      </c>
      <c r="D2361" s="7">
        <v>44441</v>
      </c>
      <c r="E2361" s="6" t="s">
        <v>45</v>
      </c>
      <c r="F2361" s="6" t="s">
        <v>87</v>
      </c>
      <c r="G2361" s="6" t="s">
        <v>88</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c r="A2362" s="1"/>
      <c r="B2362" s="6" t="s">
        <v>14</v>
      </c>
      <c r="C2362" s="6">
        <v>1185732</v>
      </c>
      <c r="D2362" s="7">
        <v>44441</v>
      </c>
      <c r="E2362" s="6" t="s">
        <v>45</v>
      </c>
      <c r="F2362" s="6" t="s">
        <v>87</v>
      </c>
      <c r="G2362" s="6" t="s">
        <v>88</v>
      </c>
      <c r="H2362" s="6" t="s">
        <v>21</v>
      </c>
      <c r="I2362" s="8">
        <v>0.4</v>
      </c>
      <c r="J2362" s="9">
        <v>6000</v>
      </c>
      <c r="K2362" s="10">
        <f t="shared" si="18"/>
        <v>2400</v>
      </c>
      <c r="L2362" s="10">
        <f t="shared" si="19"/>
        <v>840</v>
      </c>
      <c r="M2362" s="11">
        <v>0.35</v>
      </c>
      <c r="O2362" s="16"/>
      <c r="P2362" s="14"/>
      <c r="Q2362" s="12"/>
      <c r="R2362" s="13"/>
    </row>
    <row r="2363" spans="1:18" ht="15.75" customHeight="1">
      <c r="A2363" s="1"/>
      <c r="B2363" s="6" t="s">
        <v>14</v>
      </c>
      <c r="C2363" s="6">
        <v>1185732</v>
      </c>
      <c r="D2363" s="7">
        <v>44441</v>
      </c>
      <c r="E2363" s="6" t="s">
        <v>45</v>
      </c>
      <c r="F2363" s="6" t="s">
        <v>87</v>
      </c>
      <c r="G2363" s="6" t="s">
        <v>88</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c r="A2364" s="1"/>
      <c r="B2364" s="6" t="s">
        <v>14</v>
      </c>
      <c r="C2364" s="6">
        <v>1185732</v>
      </c>
      <c r="D2364" s="7">
        <v>44473</v>
      </c>
      <c r="E2364" s="6" t="s">
        <v>45</v>
      </c>
      <c r="F2364" s="6" t="s">
        <v>87</v>
      </c>
      <c r="G2364" s="6" t="s">
        <v>88</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c r="A2365" s="1"/>
      <c r="B2365" s="6" t="s">
        <v>14</v>
      </c>
      <c r="C2365" s="6">
        <v>1185732</v>
      </c>
      <c r="D2365" s="7">
        <v>44473</v>
      </c>
      <c r="E2365" s="6" t="s">
        <v>45</v>
      </c>
      <c r="F2365" s="6" t="s">
        <v>87</v>
      </c>
      <c r="G2365" s="6" t="s">
        <v>88</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c r="A2366" s="1"/>
      <c r="B2366" s="6" t="s">
        <v>14</v>
      </c>
      <c r="C2366" s="6">
        <v>1185732</v>
      </c>
      <c r="D2366" s="7">
        <v>44473</v>
      </c>
      <c r="E2366" s="6" t="s">
        <v>45</v>
      </c>
      <c r="F2366" s="6" t="s">
        <v>87</v>
      </c>
      <c r="G2366" s="6" t="s">
        <v>88</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c r="A2367" s="1"/>
      <c r="B2367" s="6" t="s">
        <v>14</v>
      </c>
      <c r="C2367" s="6">
        <v>1185732</v>
      </c>
      <c r="D2367" s="7">
        <v>44473</v>
      </c>
      <c r="E2367" s="6" t="s">
        <v>45</v>
      </c>
      <c r="F2367" s="6" t="s">
        <v>87</v>
      </c>
      <c r="G2367" s="6" t="s">
        <v>88</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c r="A2368" s="1"/>
      <c r="B2368" s="6" t="s">
        <v>14</v>
      </c>
      <c r="C2368" s="6">
        <v>1185732</v>
      </c>
      <c r="D2368" s="7">
        <v>44473</v>
      </c>
      <c r="E2368" s="6" t="s">
        <v>45</v>
      </c>
      <c r="F2368" s="6" t="s">
        <v>87</v>
      </c>
      <c r="G2368" s="6" t="s">
        <v>88</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c r="A2369" s="1"/>
      <c r="B2369" s="6" t="s">
        <v>14</v>
      </c>
      <c r="C2369" s="6">
        <v>1185732</v>
      </c>
      <c r="D2369" s="7">
        <v>44473</v>
      </c>
      <c r="E2369" s="6" t="s">
        <v>45</v>
      </c>
      <c r="F2369" s="6" t="s">
        <v>87</v>
      </c>
      <c r="G2369" s="6" t="s">
        <v>88</v>
      </c>
      <c r="H2369" s="6" t="s">
        <v>22</v>
      </c>
      <c r="I2369" s="8">
        <v>0.5</v>
      </c>
      <c r="J2369" s="9">
        <v>6750</v>
      </c>
      <c r="K2369" s="10">
        <f t="shared" si="18"/>
        <v>3375</v>
      </c>
      <c r="L2369" s="10">
        <f t="shared" si="19"/>
        <v>1687.5</v>
      </c>
      <c r="M2369" s="11">
        <v>0.5</v>
      </c>
      <c r="O2369" s="16"/>
      <c r="P2369" s="14"/>
      <c r="Q2369" s="12"/>
      <c r="R2369" s="13"/>
    </row>
    <row r="2370" spans="1:18" ht="15.75" customHeight="1">
      <c r="A2370" s="1"/>
      <c r="B2370" s="6" t="s">
        <v>14</v>
      </c>
      <c r="C2370" s="6">
        <v>1185732</v>
      </c>
      <c r="D2370" s="7">
        <v>44503</v>
      </c>
      <c r="E2370" s="6" t="s">
        <v>45</v>
      </c>
      <c r="F2370" s="6" t="s">
        <v>87</v>
      </c>
      <c r="G2370" s="6" t="s">
        <v>88</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c r="A2371" s="1"/>
      <c r="B2371" s="6" t="s">
        <v>14</v>
      </c>
      <c r="C2371" s="6">
        <v>1185732</v>
      </c>
      <c r="D2371" s="7">
        <v>44503</v>
      </c>
      <c r="E2371" s="6" t="s">
        <v>45</v>
      </c>
      <c r="F2371" s="6" t="s">
        <v>87</v>
      </c>
      <c r="G2371" s="6" t="s">
        <v>88</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c r="A2372" s="1"/>
      <c r="B2372" s="6" t="s">
        <v>14</v>
      </c>
      <c r="C2372" s="6">
        <v>1185732</v>
      </c>
      <c r="D2372" s="7">
        <v>44503</v>
      </c>
      <c r="E2372" s="6" t="s">
        <v>45</v>
      </c>
      <c r="F2372" s="6" t="s">
        <v>87</v>
      </c>
      <c r="G2372" s="6" t="s">
        <v>88</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c r="A2373" s="1"/>
      <c r="B2373" s="6" t="s">
        <v>14</v>
      </c>
      <c r="C2373" s="6">
        <v>1185732</v>
      </c>
      <c r="D2373" s="7">
        <v>44503</v>
      </c>
      <c r="E2373" s="6" t="s">
        <v>45</v>
      </c>
      <c r="F2373" s="6" t="s">
        <v>87</v>
      </c>
      <c r="G2373" s="6" t="s">
        <v>88</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c r="A2374" s="1"/>
      <c r="B2374" s="6" t="s">
        <v>14</v>
      </c>
      <c r="C2374" s="6">
        <v>1185732</v>
      </c>
      <c r="D2374" s="7">
        <v>44503</v>
      </c>
      <c r="E2374" s="6" t="s">
        <v>45</v>
      </c>
      <c r="F2374" s="6" t="s">
        <v>87</v>
      </c>
      <c r="G2374" s="6" t="s">
        <v>88</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c r="A2375" s="1"/>
      <c r="B2375" s="6" t="s">
        <v>14</v>
      </c>
      <c r="C2375" s="6">
        <v>1185732</v>
      </c>
      <c r="D2375" s="7">
        <v>44503</v>
      </c>
      <c r="E2375" s="6" t="s">
        <v>45</v>
      </c>
      <c r="F2375" s="6" t="s">
        <v>87</v>
      </c>
      <c r="G2375" s="6" t="s">
        <v>88</v>
      </c>
      <c r="H2375" s="6" t="s">
        <v>22</v>
      </c>
      <c r="I2375" s="8">
        <v>0.75</v>
      </c>
      <c r="J2375" s="9">
        <v>7250</v>
      </c>
      <c r="K2375" s="10">
        <f t="shared" si="18"/>
        <v>5437.5</v>
      </c>
      <c r="L2375" s="10">
        <f t="shared" si="19"/>
        <v>2718.75</v>
      </c>
      <c r="M2375" s="11">
        <v>0.5</v>
      </c>
      <c r="O2375" s="16"/>
      <c r="P2375" s="14"/>
      <c r="Q2375" s="12"/>
      <c r="R2375" s="13"/>
    </row>
    <row r="2376" spans="1:18" ht="15.75" customHeight="1">
      <c r="A2376" s="1"/>
      <c r="B2376" s="6" t="s">
        <v>14</v>
      </c>
      <c r="C2376" s="6">
        <v>1185732</v>
      </c>
      <c r="D2376" s="7">
        <v>44532</v>
      </c>
      <c r="E2376" s="6" t="s">
        <v>45</v>
      </c>
      <c r="F2376" s="6" t="s">
        <v>87</v>
      </c>
      <c r="G2376" s="6" t="s">
        <v>88</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c r="A2377" s="1"/>
      <c r="B2377" s="6" t="s">
        <v>14</v>
      </c>
      <c r="C2377" s="6">
        <v>1185732</v>
      </c>
      <c r="D2377" s="7">
        <v>44532</v>
      </c>
      <c r="E2377" s="6" t="s">
        <v>45</v>
      </c>
      <c r="F2377" s="6" t="s">
        <v>87</v>
      </c>
      <c r="G2377" s="6" t="s">
        <v>88</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c r="A2378" s="1"/>
      <c r="B2378" s="6" t="s">
        <v>14</v>
      </c>
      <c r="C2378" s="6">
        <v>1185732</v>
      </c>
      <c r="D2378" s="7">
        <v>44532</v>
      </c>
      <c r="E2378" s="6" t="s">
        <v>45</v>
      </c>
      <c r="F2378" s="6" t="s">
        <v>87</v>
      </c>
      <c r="G2378" s="6" t="s">
        <v>88</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c r="A2379" s="1"/>
      <c r="B2379" s="6" t="s">
        <v>14</v>
      </c>
      <c r="C2379" s="6">
        <v>1185732</v>
      </c>
      <c r="D2379" s="7">
        <v>44532</v>
      </c>
      <c r="E2379" s="6" t="s">
        <v>45</v>
      </c>
      <c r="F2379" s="6" t="s">
        <v>87</v>
      </c>
      <c r="G2379" s="6" t="s">
        <v>88</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c r="A2380" s="1"/>
      <c r="B2380" s="6" t="s">
        <v>14</v>
      </c>
      <c r="C2380" s="6">
        <v>1185732</v>
      </c>
      <c r="D2380" s="7">
        <v>44532</v>
      </c>
      <c r="E2380" s="6" t="s">
        <v>45</v>
      </c>
      <c r="F2380" s="6" t="s">
        <v>87</v>
      </c>
      <c r="G2380" s="6" t="s">
        <v>88</v>
      </c>
      <c r="H2380" s="6" t="s">
        <v>21</v>
      </c>
      <c r="I2380" s="8">
        <v>0.70000000000000007</v>
      </c>
      <c r="J2380" s="9">
        <v>6750</v>
      </c>
      <c r="K2380" s="10">
        <f t="shared" si="18"/>
        <v>4725</v>
      </c>
      <c r="L2380" s="10">
        <f t="shared" si="19"/>
        <v>1653.75</v>
      </c>
      <c r="M2380" s="11">
        <v>0.35</v>
      </c>
      <c r="O2380" s="16"/>
      <c r="P2380" s="14"/>
      <c r="Q2380" s="12"/>
      <c r="R2380" s="13"/>
    </row>
    <row r="2381" spans="1:18" ht="15.75" customHeight="1">
      <c r="A2381" s="1"/>
      <c r="B2381" s="6" t="s">
        <v>14</v>
      </c>
      <c r="C2381" s="6">
        <v>1185732</v>
      </c>
      <c r="D2381" s="7">
        <v>44532</v>
      </c>
      <c r="E2381" s="6" t="s">
        <v>45</v>
      </c>
      <c r="F2381" s="6" t="s">
        <v>87</v>
      </c>
      <c r="G2381" s="6" t="s">
        <v>88</v>
      </c>
      <c r="H2381" s="6" t="s">
        <v>22</v>
      </c>
      <c r="I2381" s="8">
        <v>0.75</v>
      </c>
      <c r="J2381" s="9">
        <v>7750</v>
      </c>
      <c r="K2381" s="10">
        <f t="shared" si="18"/>
        <v>5812.5</v>
      </c>
      <c r="L2381" s="10">
        <f t="shared" si="19"/>
        <v>2906.25</v>
      </c>
      <c r="M2381" s="11">
        <v>0.5</v>
      </c>
      <c r="O2381" s="16"/>
      <c r="P2381" s="14"/>
      <c r="Q2381" s="12"/>
      <c r="R2381" s="13"/>
    </row>
    <row r="2382" spans="1:18" ht="15.75" customHeight="1">
      <c r="A2382" s="1"/>
      <c r="B2382" s="6" t="s">
        <v>14</v>
      </c>
      <c r="C2382" s="6">
        <v>1185732</v>
      </c>
      <c r="D2382" s="7">
        <v>44209</v>
      </c>
      <c r="E2382" s="6" t="s">
        <v>45</v>
      </c>
      <c r="F2382" s="6" t="s">
        <v>89</v>
      </c>
      <c r="G2382" s="6" t="s">
        <v>90</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c r="A2383" s="1"/>
      <c r="B2383" s="6" t="s">
        <v>14</v>
      </c>
      <c r="C2383" s="6">
        <v>1185732</v>
      </c>
      <c r="D2383" s="7">
        <v>44209</v>
      </c>
      <c r="E2383" s="6" t="s">
        <v>45</v>
      </c>
      <c r="F2383" s="6" t="s">
        <v>89</v>
      </c>
      <c r="G2383" s="6" t="s">
        <v>90</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c r="A2384" s="1"/>
      <c r="B2384" s="6" t="s">
        <v>14</v>
      </c>
      <c r="C2384" s="6">
        <v>1185732</v>
      </c>
      <c r="D2384" s="7">
        <v>44209</v>
      </c>
      <c r="E2384" s="6" t="s">
        <v>45</v>
      </c>
      <c r="F2384" s="6" t="s">
        <v>89</v>
      </c>
      <c r="G2384" s="6" t="s">
        <v>90</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c r="A2385" s="1"/>
      <c r="B2385" s="6" t="s">
        <v>14</v>
      </c>
      <c r="C2385" s="6">
        <v>1185732</v>
      </c>
      <c r="D2385" s="7">
        <v>44209</v>
      </c>
      <c r="E2385" s="6" t="s">
        <v>45</v>
      </c>
      <c r="F2385" s="6" t="s">
        <v>89</v>
      </c>
      <c r="G2385" s="6" t="s">
        <v>90</v>
      </c>
      <c r="H2385" s="6" t="s">
        <v>20</v>
      </c>
      <c r="I2385" s="8">
        <v>0.3</v>
      </c>
      <c r="J2385" s="9">
        <v>4250</v>
      </c>
      <c r="K2385" s="10">
        <f t="shared" si="18"/>
        <v>1275</v>
      </c>
      <c r="L2385" s="10">
        <f t="shared" si="19"/>
        <v>510</v>
      </c>
      <c r="M2385" s="11">
        <v>0.4</v>
      </c>
      <c r="O2385" s="16"/>
      <c r="P2385" s="14"/>
      <c r="Q2385" s="12"/>
      <c r="R2385" s="13"/>
    </row>
    <row r="2386" spans="1:18" ht="15.75" customHeight="1">
      <c r="A2386" s="1"/>
      <c r="B2386" s="6" t="s">
        <v>14</v>
      </c>
      <c r="C2386" s="6">
        <v>1185732</v>
      </c>
      <c r="D2386" s="7">
        <v>44209</v>
      </c>
      <c r="E2386" s="6" t="s">
        <v>45</v>
      </c>
      <c r="F2386" s="6" t="s">
        <v>89</v>
      </c>
      <c r="G2386" s="6" t="s">
        <v>90</v>
      </c>
      <c r="H2386" s="6" t="s">
        <v>21</v>
      </c>
      <c r="I2386" s="8">
        <v>0.45</v>
      </c>
      <c r="J2386" s="9">
        <v>4750</v>
      </c>
      <c r="K2386" s="10">
        <f t="shared" si="18"/>
        <v>2137.5</v>
      </c>
      <c r="L2386" s="10">
        <f t="shared" si="19"/>
        <v>748.125</v>
      </c>
      <c r="M2386" s="11">
        <v>0.35</v>
      </c>
      <c r="O2386" s="16"/>
      <c r="P2386" s="14"/>
      <c r="Q2386" s="12"/>
      <c r="R2386" s="13"/>
    </row>
    <row r="2387" spans="1:18" ht="15.75" customHeight="1">
      <c r="A2387" s="1"/>
      <c r="B2387" s="6" t="s">
        <v>14</v>
      </c>
      <c r="C2387" s="6">
        <v>1185732</v>
      </c>
      <c r="D2387" s="7">
        <v>44209</v>
      </c>
      <c r="E2387" s="6" t="s">
        <v>45</v>
      </c>
      <c r="F2387" s="6" t="s">
        <v>89</v>
      </c>
      <c r="G2387" s="6" t="s">
        <v>90</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c r="A2388" s="1"/>
      <c r="B2388" s="6" t="s">
        <v>14</v>
      </c>
      <c r="C2388" s="6">
        <v>1185732</v>
      </c>
      <c r="D2388" s="7">
        <v>44238</v>
      </c>
      <c r="E2388" s="6" t="s">
        <v>45</v>
      </c>
      <c r="F2388" s="6" t="s">
        <v>89</v>
      </c>
      <c r="G2388" s="6" t="s">
        <v>90</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c r="A2389" s="1"/>
      <c r="B2389" s="6" t="s">
        <v>14</v>
      </c>
      <c r="C2389" s="6">
        <v>1185732</v>
      </c>
      <c r="D2389" s="7">
        <v>44238</v>
      </c>
      <c r="E2389" s="6" t="s">
        <v>45</v>
      </c>
      <c r="F2389" s="6" t="s">
        <v>89</v>
      </c>
      <c r="G2389" s="6" t="s">
        <v>90</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c r="A2390" s="1"/>
      <c r="B2390" s="6" t="s">
        <v>14</v>
      </c>
      <c r="C2390" s="6">
        <v>1185732</v>
      </c>
      <c r="D2390" s="7">
        <v>44238</v>
      </c>
      <c r="E2390" s="6" t="s">
        <v>45</v>
      </c>
      <c r="F2390" s="6" t="s">
        <v>89</v>
      </c>
      <c r="G2390" s="6" t="s">
        <v>90</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c r="A2391" s="1"/>
      <c r="B2391" s="6" t="s">
        <v>14</v>
      </c>
      <c r="C2391" s="6">
        <v>1185732</v>
      </c>
      <c r="D2391" s="7">
        <v>44238</v>
      </c>
      <c r="E2391" s="6" t="s">
        <v>45</v>
      </c>
      <c r="F2391" s="6" t="s">
        <v>89</v>
      </c>
      <c r="G2391" s="6" t="s">
        <v>90</v>
      </c>
      <c r="H2391" s="6" t="s">
        <v>20</v>
      </c>
      <c r="I2391" s="8">
        <v>0.3</v>
      </c>
      <c r="J2391" s="9">
        <v>3750</v>
      </c>
      <c r="K2391" s="10">
        <f t="shared" si="18"/>
        <v>1125</v>
      </c>
      <c r="L2391" s="10">
        <f t="shared" si="19"/>
        <v>450</v>
      </c>
      <c r="M2391" s="11">
        <v>0.4</v>
      </c>
      <c r="O2391" s="16"/>
      <c r="P2391" s="14"/>
      <c r="Q2391" s="12"/>
      <c r="R2391" s="13"/>
    </row>
    <row r="2392" spans="1:18" ht="15.75" customHeight="1">
      <c r="A2392" s="1"/>
      <c r="B2392" s="6" t="s">
        <v>14</v>
      </c>
      <c r="C2392" s="6">
        <v>1185732</v>
      </c>
      <c r="D2392" s="7">
        <v>44238</v>
      </c>
      <c r="E2392" s="6" t="s">
        <v>45</v>
      </c>
      <c r="F2392" s="6" t="s">
        <v>89</v>
      </c>
      <c r="G2392" s="6" t="s">
        <v>90</v>
      </c>
      <c r="H2392" s="6" t="s">
        <v>21</v>
      </c>
      <c r="I2392" s="8">
        <v>0.45</v>
      </c>
      <c r="J2392" s="9">
        <v>4500</v>
      </c>
      <c r="K2392" s="10">
        <f t="shared" si="18"/>
        <v>2025</v>
      </c>
      <c r="L2392" s="10">
        <f t="shared" si="19"/>
        <v>708.75</v>
      </c>
      <c r="M2392" s="11">
        <v>0.35</v>
      </c>
      <c r="O2392" s="16"/>
      <c r="P2392" s="14"/>
      <c r="Q2392" s="12"/>
      <c r="R2392" s="13"/>
    </row>
    <row r="2393" spans="1:18" ht="15.75" customHeight="1">
      <c r="A2393" s="1"/>
      <c r="B2393" s="6" t="s">
        <v>14</v>
      </c>
      <c r="C2393" s="6">
        <v>1185732</v>
      </c>
      <c r="D2393" s="7">
        <v>44238</v>
      </c>
      <c r="E2393" s="6" t="s">
        <v>45</v>
      </c>
      <c r="F2393" s="6" t="s">
        <v>89</v>
      </c>
      <c r="G2393" s="6" t="s">
        <v>90</v>
      </c>
      <c r="H2393" s="6" t="s">
        <v>22</v>
      </c>
      <c r="I2393" s="8">
        <v>0.3</v>
      </c>
      <c r="J2393" s="9">
        <v>5500</v>
      </c>
      <c r="K2393" s="10">
        <f t="shared" si="18"/>
        <v>1650</v>
      </c>
      <c r="L2393" s="10">
        <f t="shared" si="19"/>
        <v>825</v>
      </c>
      <c r="M2393" s="11">
        <v>0.5</v>
      </c>
      <c r="O2393" s="16"/>
      <c r="P2393" s="14"/>
      <c r="Q2393" s="12"/>
      <c r="R2393" s="13"/>
    </row>
    <row r="2394" spans="1:18" ht="15.75" customHeight="1">
      <c r="A2394" s="1"/>
      <c r="B2394" s="6" t="s">
        <v>14</v>
      </c>
      <c r="C2394" s="6">
        <v>1185732</v>
      </c>
      <c r="D2394" s="7">
        <v>44264</v>
      </c>
      <c r="E2394" s="6" t="s">
        <v>45</v>
      </c>
      <c r="F2394" s="6" t="s">
        <v>89</v>
      </c>
      <c r="G2394" s="6" t="s">
        <v>90</v>
      </c>
      <c r="H2394" s="6" t="s">
        <v>17</v>
      </c>
      <c r="I2394" s="8">
        <v>0.3</v>
      </c>
      <c r="J2394" s="9">
        <v>7700</v>
      </c>
      <c r="K2394" s="10">
        <f t="shared" si="18"/>
        <v>2310</v>
      </c>
      <c r="L2394" s="10">
        <f t="shared" si="19"/>
        <v>924</v>
      </c>
      <c r="M2394" s="11">
        <v>0.4</v>
      </c>
      <c r="O2394" s="16"/>
      <c r="P2394" s="14"/>
      <c r="Q2394" s="12"/>
      <c r="R2394" s="13"/>
    </row>
    <row r="2395" spans="1:18" ht="15.75" customHeight="1">
      <c r="A2395" s="1"/>
      <c r="B2395" s="6" t="s">
        <v>14</v>
      </c>
      <c r="C2395" s="6">
        <v>1185732</v>
      </c>
      <c r="D2395" s="7">
        <v>44264</v>
      </c>
      <c r="E2395" s="6" t="s">
        <v>45</v>
      </c>
      <c r="F2395" s="6" t="s">
        <v>89</v>
      </c>
      <c r="G2395" s="6" t="s">
        <v>90</v>
      </c>
      <c r="H2395" s="6" t="s">
        <v>18</v>
      </c>
      <c r="I2395" s="8">
        <v>0.3</v>
      </c>
      <c r="J2395" s="9">
        <v>4500</v>
      </c>
      <c r="K2395" s="10">
        <f t="shared" si="18"/>
        <v>1350</v>
      </c>
      <c r="L2395" s="10">
        <f t="shared" si="19"/>
        <v>472.49999999999994</v>
      </c>
      <c r="M2395" s="11">
        <v>0.35</v>
      </c>
      <c r="O2395" s="16"/>
      <c r="P2395" s="14"/>
      <c r="Q2395" s="12"/>
      <c r="R2395" s="13"/>
    </row>
    <row r="2396" spans="1:18" ht="15.75" customHeight="1">
      <c r="A2396" s="1"/>
      <c r="B2396" s="6" t="s">
        <v>14</v>
      </c>
      <c r="C2396" s="6">
        <v>1185732</v>
      </c>
      <c r="D2396" s="7">
        <v>44264</v>
      </c>
      <c r="E2396" s="6" t="s">
        <v>45</v>
      </c>
      <c r="F2396" s="6" t="s">
        <v>89</v>
      </c>
      <c r="G2396" s="6" t="s">
        <v>90</v>
      </c>
      <c r="H2396" s="6" t="s">
        <v>19</v>
      </c>
      <c r="I2396" s="8">
        <v>0.2</v>
      </c>
      <c r="J2396" s="9">
        <v>4750</v>
      </c>
      <c r="K2396" s="10">
        <f t="shared" si="18"/>
        <v>950</v>
      </c>
      <c r="L2396" s="10">
        <f t="shared" si="19"/>
        <v>380</v>
      </c>
      <c r="M2396" s="11">
        <v>0.4</v>
      </c>
      <c r="O2396" s="16"/>
      <c r="P2396" s="14"/>
      <c r="Q2396" s="12"/>
      <c r="R2396" s="13"/>
    </row>
    <row r="2397" spans="1:18" ht="15.75" customHeight="1">
      <c r="A2397" s="1"/>
      <c r="B2397" s="6" t="s">
        <v>14</v>
      </c>
      <c r="C2397" s="6">
        <v>1185732</v>
      </c>
      <c r="D2397" s="7">
        <v>44264</v>
      </c>
      <c r="E2397" s="6" t="s">
        <v>45</v>
      </c>
      <c r="F2397" s="6" t="s">
        <v>89</v>
      </c>
      <c r="G2397" s="6" t="s">
        <v>90</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c r="A2398" s="1"/>
      <c r="B2398" s="6" t="s">
        <v>14</v>
      </c>
      <c r="C2398" s="6">
        <v>1185732</v>
      </c>
      <c r="D2398" s="7">
        <v>44264</v>
      </c>
      <c r="E2398" s="6" t="s">
        <v>45</v>
      </c>
      <c r="F2398" s="6" t="s">
        <v>89</v>
      </c>
      <c r="G2398" s="6" t="s">
        <v>90</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c r="A2399" s="1"/>
      <c r="B2399" s="6" t="s">
        <v>14</v>
      </c>
      <c r="C2399" s="6">
        <v>1185732</v>
      </c>
      <c r="D2399" s="7">
        <v>44264</v>
      </c>
      <c r="E2399" s="6" t="s">
        <v>45</v>
      </c>
      <c r="F2399" s="6" t="s">
        <v>89</v>
      </c>
      <c r="G2399" s="6" t="s">
        <v>90</v>
      </c>
      <c r="H2399" s="6" t="s">
        <v>22</v>
      </c>
      <c r="I2399" s="8">
        <v>0.3</v>
      </c>
      <c r="J2399" s="9">
        <v>4750</v>
      </c>
      <c r="K2399" s="10">
        <f t="shared" si="18"/>
        <v>1425</v>
      </c>
      <c r="L2399" s="10">
        <f t="shared" si="19"/>
        <v>712.5</v>
      </c>
      <c r="M2399" s="11">
        <v>0.5</v>
      </c>
      <c r="O2399" s="16"/>
      <c r="P2399" s="14"/>
      <c r="Q2399" s="12"/>
      <c r="R2399" s="13"/>
    </row>
    <row r="2400" spans="1:18" ht="15.75" customHeight="1">
      <c r="A2400" s="1"/>
      <c r="B2400" s="6" t="s">
        <v>14</v>
      </c>
      <c r="C2400" s="6">
        <v>1185732</v>
      </c>
      <c r="D2400" s="7">
        <v>44296</v>
      </c>
      <c r="E2400" s="6" t="s">
        <v>45</v>
      </c>
      <c r="F2400" s="6" t="s">
        <v>89</v>
      </c>
      <c r="G2400" s="6" t="s">
        <v>90</v>
      </c>
      <c r="H2400" s="6" t="s">
        <v>17</v>
      </c>
      <c r="I2400" s="8">
        <v>0.3</v>
      </c>
      <c r="J2400" s="9">
        <v>7250</v>
      </c>
      <c r="K2400" s="10">
        <f t="shared" si="18"/>
        <v>2175</v>
      </c>
      <c r="L2400" s="10">
        <f t="shared" si="19"/>
        <v>870</v>
      </c>
      <c r="M2400" s="11">
        <v>0.4</v>
      </c>
      <c r="O2400" s="16"/>
      <c r="P2400" s="14"/>
      <c r="Q2400" s="12"/>
      <c r="R2400" s="13"/>
    </row>
    <row r="2401" spans="1:18" ht="15.75" customHeight="1">
      <c r="A2401" s="1"/>
      <c r="B2401" s="6" t="s">
        <v>14</v>
      </c>
      <c r="C2401" s="6">
        <v>1185732</v>
      </c>
      <c r="D2401" s="7">
        <v>44296</v>
      </c>
      <c r="E2401" s="6" t="s">
        <v>45</v>
      </c>
      <c r="F2401" s="6" t="s">
        <v>89</v>
      </c>
      <c r="G2401" s="6" t="s">
        <v>90</v>
      </c>
      <c r="H2401" s="6" t="s">
        <v>18</v>
      </c>
      <c r="I2401" s="8">
        <v>0.3</v>
      </c>
      <c r="J2401" s="9">
        <v>4250</v>
      </c>
      <c r="K2401" s="10">
        <f t="shared" si="18"/>
        <v>1275</v>
      </c>
      <c r="L2401" s="10">
        <f t="shared" si="19"/>
        <v>446.25</v>
      </c>
      <c r="M2401" s="11">
        <v>0.35</v>
      </c>
      <c r="O2401" s="16"/>
      <c r="P2401" s="14"/>
      <c r="Q2401" s="12"/>
      <c r="R2401" s="13"/>
    </row>
    <row r="2402" spans="1:18" ht="15.75" customHeight="1">
      <c r="A2402" s="1"/>
      <c r="B2402" s="6" t="s">
        <v>14</v>
      </c>
      <c r="C2402" s="6">
        <v>1185732</v>
      </c>
      <c r="D2402" s="7">
        <v>44296</v>
      </c>
      <c r="E2402" s="6" t="s">
        <v>45</v>
      </c>
      <c r="F2402" s="6" t="s">
        <v>89</v>
      </c>
      <c r="G2402" s="6" t="s">
        <v>90</v>
      </c>
      <c r="H2402" s="6" t="s">
        <v>19</v>
      </c>
      <c r="I2402" s="8">
        <v>0.2</v>
      </c>
      <c r="J2402" s="9">
        <v>4250</v>
      </c>
      <c r="K2402" s="10">
        <f t="shared" si="18"/>
        <v>850</v>
      </c>
      <c r="L2402" s="10">
        <f t="shared" si="19"/>
        <v>340</v>
      </c>
      <c r="M2402" s="11">
        <v>0.4</v>
      </c>
      <c r="O2402" s="16"/>
      <c r="P2402" s="14"/>
      <c r="Q2402" s="12"/>
      <c r="R2402" s="13"/>
    </row>
    <row r="2403" spans="1:18" ht="15.75" customHeight="1">
      <c r="A2403" s="1"/>
      <c r="B2403" s="6" t="s">
        <v>14</v>
      </c>
      <c r="C2403" s="6">
        <v>1185732</v>
      </c>
      <c r="D2403" s="7">
        <v>44296</v>
      </c>
      <c r="E2403" s="6" t="s">
        <v>45</v>
      </c>
      <c r="F2403" s="6" t="s">
        <v>89</v>
      </c>
      <c r="G2403" s="6" t="s">
        <v>90</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c r="A2404" s="1"/>
      <c r="B2404" s="6" t="s">
        <v>14</v>
      </c>
      <c r="C2404" s="6">
        <v>1185732</v>
      </c>
      <c r="D2404" s="7">
        <v>44296</v>
      </c>
      <c r="E2404" s="6" t="s">
        <v>45</v>
      </c>
      <c r="F2404" s="6" t="s">
        <v>89</v>
      </c>
      <c r="G2404" s="6" t="s">
        <v>90</v>
      </c>
      <c r="H2404" s="6" t="s">
        <v>21</v>
      </c>
      <c r="I2404" s="8">
        <v>0.45</v>
      </c>
      <c r="J2404" s="9">
        <v>3750</v>
      </c>
      <c r="K2404" s="10">
        <f t="shared" si="18"/>
        <v>1687.5</v>
      </c>
      <c r="L2404" s="10">
        <f t="shared" si="19"/>
        <v>590.625</v>
      </c>
      <c r="M2404" s="11">
        <v>0.35</v>
      </c>
      <c r="O2404" s="16"/>
      <c r="P2404" s="14"/>
      <c r="Q2404" s="12"/>
      <c r="R2404" s="13"/>
    </row>
    <row r="2405" spans="1:18" ht="15.75" customHeight="1">
      <c r="A2405" s="1"/>
      <c r="B2405" s="6" t="s">
        <v>14</v>
      </c>
      <c r="C2405" s="6">
        <v>1185732</v>
      </c>
      <c r="D2405" s="7">
        <v>44296</v>
      </c>
      <c r="E2405" s="6" t="s">
        <v>45</v>
      </c>
      <c r="F2405" s="6" t="s">
        <v>89</v>
      </c>
      <c r="G2405" s="6" t="s">
        <v>90</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c r="A2406" s="1"/>
      <c r="B2406" s="6" t="s">
        <v>14</v>
      </c>
      <c r="C2406" s="6">
        <v>1185732</v>
      </c>
      <c r="D2406" s="7">
        <v>44325</v>
      </c>
      <c r="E2406" s="6" t="s">
        <v>45</v>
      </c>
      <c r="F2406" s="6" t="s">
        <v>89</v>
      </c>
      <c r="G2406" s="6" t="s">
        <v>90</v>
      </c>
      <c r="H2406" s="6" t="s">
        <v>17</v>
      </c>
      <c r="I2406" s="8">
        <v>0.45</v>
      </c>
      <c r="J2406" s="9">
        <v>7950</v>
      </c>
      <c r="K2406" s="10">
        <f t="shared" si="18"/>
        <v>3577.5</v>
      </c>
      <c r="L2406" s="10">
        <f t="shared" si="19"/>
        <v>1431</v>
      </c>
      <c r="M2406" s="11">
        <v>0.4</v>
      </c>
      <c r="O2406" s="16"/>
      <c r="P2406" s="14"/>
      <c r="Q2406" s="12"/>
      <c r="R2406" s="13"/>
    </row>
    <row r="2407" spans="1:18" ht="15.75" customHeight="1">
      <c r="A2407" s="1"/>
      <c r="B2407" s="6" t="s">
        <v>14</v>
      </c>
      <c r="C2407" s="6">
        <v>1185732</v>
      </c>
      <c r="D2407" s="7">
        <v>44325</v>
      </c>
      <c r="E2407" s="6" t="s">
        <v>45</v>
      </c>
      <c r="F2407" s="6" t="s">
        <v>89</v>
      </c>
      <c r="G2407" s="6" t="s">
        <v>90</v>
      </c>
      <c r="H2407" s="6" t="s">
        <v>18</v>
      </c>
      <c r="I2407" s="8">
        <v>0.45</v>
      </c>
      <c r="J2407" s="9">
        <v>5000</v>
      </c>
      <c r="K2407" s="10">
        <f t="shared" si="18"/>
        <v>2250</v>
      </c>
      <c r="L2407" s="10">
        <f t="shared" si="19"/>
        <v>787.5</v>
      </c>
      <c r="M2407" s="11">
        <v>0.35</v>
      </c>
      <c r="O2407" s="16"/>
      <c r="P2407" s="14"/>
      <c r="Q2407" s="12"/>
      <c r="R2407" s="13"/>
    </row>
    <row r="2408" spans="1:18" ht="15.75" customHeight="1">
      <c r="A2408" s="1"/>
      <c r="B2408" s="6" t="s">
        <v>14</v>
      </c>
      <c r="C2408" s="6">
        <v>1185732</v>
      </c>
      <c r="D2408" s="7">
        <v>44325</v>
      </c>
      <c r="E2408" s="6" t="s">
        <v>45</v>
      </c>
      <c r="F2408" s="6" t="s">
        <v>89</v>
      </c>
      <c r="G2408" s="6" t="s">
        <v>90</v>
      </c>
      <c r="H2408" s="6" t="s">
        <v>19</v>
      </c>
      <c r="I2408" s="8">
        <v>0.4</v>
      </c>
      <c r="J2408" s="9">
        <v>4750</v>
      </c>
      <c r="K2408" s="10">
        <f t="shared" si="18"/>
        <v>1900</v>
      </c>
      <c r="L2408" s="10">
        <f t="shared" si="19"/>
        <v>760</v>
      </c>
      <c r="M2408" s="11">
        <v>0.4</v>
      </c>
      <c r="O2408" s="16"/>
      <c r="P2408" s="14"/>
      <c r="Q2408" s="12"/>
      <c r="R2408" s="13"/>
    </row>
    <row r="2409" spans="1:18" ht="15.75" customHeight="1">
      <c r="A2409" s="1"/>
      <c r="B2409" s="6" t="s">
        <v>14</v>
      </c>
      <c r="C2409" s="6">
        <v>1185732</v>
      </c>
      <c r="D2409" s="7">
        <v>44325</v>
      </c>
      <c r="E2409" s="6" t="s">
        <v>45</v>
      </c>
      <c r="F2409" s="6" t="s">
        <v>89</v>
      </c>
      <c r="G2409" s="6" t="s">
        <v>90</v>
      </c>
      <c r="H2409" s="6" t="s">
        <v>20</v>
      </c>
      <c r="I2409" s="8">
        <v>0.4</v>
      </c>
      <c r="J2409" s="9">
        <v>4250</v>
      </c>
      <c r="K2409" s="10">
        <f t="shared" si="18"/>
        <v>1700</v>
      </c>
      <c r="L2409" s="10">
        <f t="shared" si="19"/>
        <v>680</v>
      </c>
      <c r="M2409" s="11">
        <v>0.4</v>
      </c>
      <c r="O2409" s="16"/>
      <c r="P2409" s="14"/>
      <c r="Q2409" s="12"/>
      <c r="R2409" s="13"/>
    </row>
    <row r="2410" spans="1:18" ht="15.75" customHeight="1">
      <c r="A2410" s="1"/>
      <c r="B2410" s="6" t="s">
        <v>14</v>
      </c>
      <c r="C2410" s="6">
        <v>1185732</v>
      </c>
      <c r="D2410" s="7">
        <v>44325</v>
      </c>
      <c r="E2410" s="6" t="s">
        <v>45</v>
      </c>
      <c r="F2410" s="6" t="s">
        <v>89</v>
      </c>
      <c r="G2410" s="6" t="s">
        <v>90</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c r="A2411" s="1"/>
      <c r="B2411" s="6" t="s">
        <v>14</v>
      </c>
      <c r="C2411" s="6">
        <v>1185732</v>
      </c>
      <c r="D2411" s="7">
        <v>44325</v>
      </c>
      <c r="E2411" s="6" t="s">
        <v>45</v>
      </c>
      <c r="F2411" s="6" t="s">
        <v>89</v>
      </c>
      <c r="G2411" s="6" t="s">
        <v>90</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c r="A2412" s="1"/>
      <c r="B2412" s="6" t="s">
        <v>14</v>
      </c>
      <c r="C2412" s="6">
        <v>1185732</v>
      </c>
      <c r="D2412" s="7">
        <v>44358</v>
      </c>
      <c r="E2412" s="6" t="s">
        <v>45</v>
      </c>
      <c r="F2412" s="6" t="s">
        <v>89</v>
      </c>
      <c r="G2412" s="6" t="s">
        <v>90</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c r="A2413" s="1"/>
      <c r="B2413" s="6" t="s">
        <v>14</v>
      </c>
      <c r="C2413" s="6">
        <v>1185732</v>
      </c>
      <c r="D2413" s="7">
        <v>44358</v>
      </c>
      <c r="E2413" s="6" t="s">
        <v>45</v>
      </c>
      <c r="F2413" s="6" t="s">
        <v>89</v>
      </c>
      <c r="G2413" s="6" t="s">
        <v>90</v>
      </c>
      <c r="H2413" s="6" t="s">
        <v>18</v>
      </c>
      <c r="I2413" s="8">
        <v>0.45</v>
      </c>
      <c r="J2413" s="9">
        <v>5500</v>
      </c>
      <c r="K2413" s="10">
        <f t="shared" si="18"/>
        <v>2475</v>
      </c>
      <c r="L2413" s="10">
        <f t="shared" si="19"/>
        <v>866.25</v>
      </c>
      <c r="M2413" s="11">
        <v>0.35</v>
      </c>
      <c r="O2413" s="16"/>
      <c r="P2413" s="14"/>
      <c r="Q2413" s="12"/>
      <c r="R2413" s="13"/>
    </row>
    <row r="2414" spans="1:18" ht="15.75" customHeight="1">
      <c r="A2414" s="1"/>
      <c r="B2414" s="6" t="s">
        <v>14</v>
      </c>
      <c r="C2414" s="6">
        <v>1185732</v>
      </c>
      <c r="D2414" s="7">
        <v>44358</v>
      </c>
      <c r="E2414" s="6" t="s">
        <v>45</v>
      </c>
      <c r="F2414" s="6" t="s">
        <v>89</v>
      </c>
      <c r="G2414" s="6" t="s">
        <v>90</v>
      </c>
      <c r="H2414" s="6" t="s">
        <v>19</v>
      </c>
      <c r="I2414" s="8">
        <v>0.5</v>
      </c>
      <c r="J2414" s="9">
        <v>5250</v>
      </c>
      <c r="K2414" s="10">
        <f t="shared" si="18"/>
        <v>2625</v>
      </c>
      <c r="L2414" s="10">
        <f t="shared" si="19"/>
        <v>1050</v>
      </c>
      <c r="M2414" s="11">
        <v>0.4</v>
      </c>
      <c r="O2414" s="16"/>
      <c r="P2414" s="14"/>
      <c r="Q2414" s="12"/>
      <c r="R2414" s="13"/>
    </row>
    <row r="2415" spans="1:18" ht="15.75" customHeight="1">
      <c r="A2415" s="1"/>
      <c r="B2415" s="6" t="s">
        <v>14</v>
      </c>
      <c r="C2415" s="6">
        <v>1185732</v>
      </c>
      <c r="D2415" s="7">
        <v>44358</v>
      </c>
      <c r="E2415" s="6" t="s">
        <v>45</v>
      </c>
      <c r="F2415" s="6" t="s">
        <v>89</v>
      </c>
      <c r="G2415" s="6" t="s">
        <v>90</v>
      </c>
      <c r="H2415" s="6" t="s">
        <v>20</v>
      </c>
      <c r="I2415" s="8">
        <v>0.5</v>
      </c>
      <c r="J2415" s="9">
        <v>5000</v>
      </c>
      <c r="K2415" s="10">
        <f t="shared" si="18"/>
        <v>2500</v>
      </c>
      <c r="L2415" s="10">
        <f t="shared" si="19"/>
        <v>1000</v>
      </c>
      <c r="M2415" s="11">
        <v>0.4</v>
      </c>
      <c r="O2415" s="16"/>
      <c r="P2415" s="14"/>
      <c r="Q2415" s="12"/>
      <c r="R2415" s="13"/>
    </row>
    <row r="2416" spans="1:18" ht="15.75" customHeight="1">
      <c r="A2416" s="1"/>
      <c r="B2416" s="6" t="s">
        <v>14</v>
      </c>
      <c r="C2416" s="6">
        <v>1185732</v>
      </c>
      <c r="D2416" s="7">
        <v>44358</v>
      </c>
      <c r="E2416" s="6" t="s">
        <v>45</v>
      </c>
      <c r="F2416" s="6" t="s">
        <v>89</v>
      </c>
      <c r="G2416" s="6" t="s">
        <v>90</v>
      </c>
      <c r="H2416" s="6" t="s">
        <v>21</v>
      </c>
      <c r="I2416" s="8">
        <v>0.65</v>
      </c>
      <c r="J2416" s="9">
        <v>5000</v>
      </c>
      <c r="K2416" s="10">
        <f t="shared" si="18"/>
        <v>3250</v>
      </c>
      <c r="L2416" s="10">
        <f t="shared" si="19"/>
        <v>1137.5</v>
      </c>
      <c r="M2416" s="11">
        <v>0.35</v>
      </c>
      <c r="O2416" s="16"/>
      <c r="P2416" s="14"/>
      <c r="Q2416" s="12"/>
      <c r="R2416" s="13"/>
    </row>
    <row r="2417" spans="1:18" ht="15.75" customHeight="1">
      <c r="A2417" s="1"/>
      <c r="B2417" s="6" t="s">
        <v>14</v>
      </c>
      <c r="C2417" s="6">
        <v>1185732</v>
      </c>
      <c r="D2417" s="7">
        <v>44358</v>
      </c>
      <c r="E2417" s="6" t="s">
        <v>45</v>
      </c>
      <c r="F2417" s="6" t="s">
        <v>89</v>
      </c>
      <c r="G2417" s="6" t="s">
        <v>90</v>
      </c>
      <c r="H2417" s="6" t="s">
        <v>22</v>
      </c>
      <c r="I2417" s="8">
        <v>0.70000000000000007</v>
      </c>
      <c r="J2417" s="9">
        <v>6750</v>
      </c>
      <c r="K2417" s="10">
        <f t="shared" si="18"/>
        <v>4725</v>
      </c>
      <c r="L2417" s="10">
        <f t="shared" si="19"/>
        <v>2362.5</v>
      </c>
      <c r="M2417" s="11">
        <v>0.5</v>
      </c>
      <c r="O2417" s="16"/>
      <c r="P2417" s="14"/>
      <c r="Q2417" s="12"/>
      <c r="R2417" s="13"/>
    </row>
    <row r="2418" spans="1:18" ht="15.75" customHeight="1">
      <c r="A2418" s="1"/>
      <c r="B2418" s="6" t="s">
        <v>14</v>
      </c>
      <c r="C2418" s="6">
        <v>1185732</v>
      </c>
      <c r="D2418" s="7">
        <v>44386</v>
      </c>
      <c r="E2418" s="6" t="s">
        <v>45</v>
      </c>
      <c r="F2418" s="6" t="s">
        <v>89</v>
      </c>
      <c r="G2418" s="6" t="s">
        <v>90</v>
      </c>
      <c r="H2418" s="6" t="s">
        <v>17</v>
      </c>
      <c r="I2418" s="8">
        <v>0.65</v>
      </c>
      <c r="J2418" s="9">
        <v>9000</v>
      </c>
      <c r="K2418" s="10">
        <f t="shared" si="18"/>
        <v>5850</v>
      </c>
      <c r="L2418" s="10">
        <f t="shared" si="19"/>
        <v>2340</v>
      </c>
      <c r="M2418" s="11">
        <v>0.4</v>
      </c>
      <c r="O2418" s="16"/>
      <c r="P2418" s="14"/>
      <c r="Q2418" s="12"/>
      <c r="R2418" s="13"/>
    </row>
    <row r="2419" spans="1:18" ht="15.75" customHeight="1">
      <c r="A2419" s="1"/>
      <c r="B2419" s="6" t="s">
        <v>14</v>
      </c>
      <c r="C2419" s="6">
        <v>1185732</v>
      </c>
      <c r="D2419" s="7">
        <v>44386</v>
      </c>
      <c r="E2419" s="6" t="s">
        <v>45</v>
      </c>
      <c r="F2419" s="6" t="s">
        <v>89</v>
      </c>
      <c r="G2419" s="6" t="s">
        <v>90</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c r="A2420" s="1"/>
      <c r="B2420" s="6" t="s">
        <v>14</v>
      </c>
      <c r="C2420" s="6">
        <v>1185732</v>
      </c>
      <c r="D2420" s="7">
        <v>44386</v>
      </c>
      <c r="E2420" s="6" t="s">
        <v>45</v>
      </c>
      <c r="F2420" s="6" t="s">
        <v>89</v>
      </c>
      <c r="G2420" s="6" t="s">
        <v>90</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c r="A2421" s="1"/>
      <c r="B2421" s="6" t="s">
        <v>14</v>
      </c>
      <c r="C2421" s="6">
        <v>1185732</v>
      </c>
      <c r="D2421" s="7">
        <v>44386</v>
      </c>
      <c r="E2421" s="6" t="s">
        <v>45</v>
      </c>
      <c r="F2421" s="6" t="s">
        <v>89</v>
      </c>
      <c r="G2421" s="6" t="s">
        <v>90</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c r="A2422" s="1"/>
      <c r="B2422" s="6" t="s">
        <v>14</v>
      </c>
      <c r="C2422" s="6">
        <v>1185732</v>
      </c>
      <c r="D2422" s="7">
        <v>44386</v>
      </c>
      <c r="E2422" s="6" t="s">
        <v>45</v>
      </c>
      <c r="F2422" s="6" t="s">
        <v>89</v>
      </c>
      <c r="G2422" s="6" t="s">
        <v>90</v>
      </c>
      <c r="H2422" s="6" t="s">
        <v>21</v>
      </c>
      <c r="I2422" s="8">
        <v>0.65</v>
      </c>
      <c r="J2422" s="9">
        <v>5500</v>
      </c>
      <c r="K2422" s="10">
        <f t="shared" si="18"/>
        <v>3575</v>
      </c>
      <c r="L2422" s="10">
        <f t="shared" si="19"/>
        <v>1251.25</v>
      </c>
      <c r="M2422" s="11">
        <v>0.35</v>
      </c>
      <c r="O2422" s="16"/>
      <c r="P2422" s="14"/>
      <c r="Q2422" s="12"/>
      <c r="R2422" s="13"/>
    </row>
    <row r="2423" spans="1:18" ht="15.75" customHeight="1">
      <c r="A2423" s="1"/>
      <c r="B2423" s="6" t="s">
        <v>14</v>
      </c>
      <c r="C2423" s="6">
        <v>1185732</v>
      </c>
      <c r="D2423" s="7">
        <v>44386</v>
      </c>
      <c r="E2423" s="6" t="s">
        <v>45</v>
      </c>
      <c r="F2423" s="6" t="s">
        <v>89</v>
      </c>
      <c r="G2423" s="6" t="s">
        <v>90</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c r="A2424" s="1"/>
      <c r="B2424" s="6" t="s">
        <v>14</v>
      </c>
      <c r="C2424" s="6">
        <v>1185732</v>
      </c>
      <c r="D2424" s="7">
        <v>44418</v>
      </c>
      <c r="E2424" s="6" t="s">
        <v>45</v>
      </c>
      <c r="F2424" s="6" t="s">
        <v>89</v>
      </c>
      <c r="G2424" s="6" t="s">
        <v>90</v>
      </c>
      <c r="H2424" s="6" t="s">
        <v>17</v>
      </c>
      <c r="I2424" s="8">
        <v>0.65</v>
      </c>
      <c r="J2424" s="9">
        <v>8750</v>
      </c>
      <c r="K2424" s="10">
        <f t="shared" si="18"/>
        <v>5687.5</v>
      </c>
      <c r="L2424" s="10">
        <f t="shared" si="19"/>
        <v>2275</v>
      </c>
      <c r="M2424" s="11">
        <v>0.4</v>
      </c>
      <c r="O2424" s="16"/>
      <c r="P2424" s="14"/>
      <c r="Q2424" s="12"/>
      <c r="R2424" s="13"/>
    </row>
    <row r="2425" spans="1:18" ht="15.75" customHeight="1">
      <c r="A2425" s="1"/>
      <c r="B2425" s="6" t="s">
        <v>14</v>
      </c>
      <c r="C2425" s="6">
        <v>1185732</v>
      </c>
      <c r="D2425" s="7">
        <v>44418</v>
      </c>
      <c r="E2425" s="6" t="s">
        <v>45</v>
      </c>
      <c r="F2425" s="6" t="s">
        <v>89</v>
      </c>
      <c r="G2425" s="6" t="s">
        <v>90</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c r="A2426" s="1"/>
      <c r="B2426" s="6" t="s">
        <v>14</v>
      </c>
      <c r="C2426" s="6">
        <v>1185732</v>
      </c>
      <c r="D2426" s="7">
        <v>44418</v>
      </c>
      <c r="E2426" s="6" t="s">
        <v>45</v>
      </c>
      <c r="F2426" s="6" t="s">
        <v>89</v>
      </c>
      <c r="G2426" s="6" t="s">
        <v>90</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c r="A2427" s="1"/>
      <c r="B2427" s="6" t="s">
        <v>14</v>
      </c>
      <c r="C2427" s="6">
        <v>1185732</v>
      </c>
      <c r="D2427" s="7">
        <v>44418</v>
      </c>
      <c r="E2427" s="6" t="s">
        <v>45</v>
      </c>
      <c r="F2427" s="6" t="s">
        <v>89</v>
      </c>
      <c r="G2427" s="6" t="s">
        <v>90</v>
      </c>
      <c r="H2427" s="6" t="s">
        <v>20</v>
      </c>
      <c r="I2427" s="8">
        <v>0.45</v>
      </c>
      <c r="J2427" s="9">
        <v>5250</v>
      </c>
      <c r="K2427" s="10">
        <f t="shared" si="18"/>
        <v>2362.5</v>
      </c>
      <c r="L2427" s="10">
        <f t="shared" si="19"/>
        <v>945</v>
      </c>
      <c r="M2427" s="11">
        <v>0.4</v>
      </c>
      <c r="O2427" s="16"/>
      <c r="P2427" s="14"/>
      <c r="Q2427" s="12"/>
      <c r="R2427" s="13"/>
    </row>
    <row r="2428" spans="1:18" ht="15.75" customHeight="1">
      <c r="A2428" s="1"/>
      <c r="B2428" s="6" t="s">
        <v>14</v>
      </c>
      <c r="C2428" s="6">
        <v>1185732</v>
      </c>
      <c r="D2428" s="7">
        <v>44418</v>
      </c>
      <c r="E2428" s="6" t="s">
        <v>45</v>
      </c>
      <c r="F2428" s="6" t="s">
        <v>89</v>
      </c>
      <c r="G2428" s="6" t="s">
        <v>90</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c r="A2429" s="1"/>
      <c r="B2429" s="6" t="s">
        <v>14</v>
      </c>
      <c r="C2429" s="6">
        <v>1185732</v>
      </c>
      <c r="D2429" s="7">
        <v>44418</v>
      </c>
      <c r="E2429" s="6" t="s">
        <v>45</v>
      </c>
      <c r="F2429" s="6" t="s">
        <v>89</v>
      </c>
      <c r="G2429" s="6" t="s">
        <v>90</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c r="A2430" s="1"/>
      <c r="B2430" s="6" t="s">
        <v>14</v>
      </c>
      <c r="C2430" s="6">
        <v>1185732</v>
      </c>
      <c r="D2430" s="7">
        <v>44448</v>
      </c>
      <c r="E2430" s="6" t="s">
        <v>45</v>
      </c>
      <c r="F2430" s="6" t="s">
        <v>89</v>
      </c>
      <c r="G2430" s="6" t="s">
        <v>90</v>
      </c>
      <c r="H2430" s="6" t="s">
        <v>17</v>
      </c>
      <c r="I2430" s="8">
        <v>0.55000000000000004</v>
      </c>
      <c r="J2430" s="9">
        <v>7750</v>
      </c>
      <c r="K2430" s="10">
        <f t="shared" si="18"/>
        <v>4262.5</v>
      </c>
      <c r="L2430" s="10">
        <f t="shared" si="19"/>
        <v>1705</v>
      </c>
      <c r="M2430" s="11">
        <v>0.4</v>
      </c>
      <c r="O2430" s="16"/>
      <c r="P2430" s="14"/>
      <c r="Q2430" s="12"/>
      <c r="R2430" s="13"/>
    </row>
    <row r="2431" spans="1:18" ht="15.75" customHeight="1">
      <c r="A2431" s="1"/>
      <c r="B2431" s="6" t="s">
        <v>14</v>
      </c>
      <c r="C2431" s="6">
        <v>1185732</v>
      </c>
      <c r="D2431" s="7">
        <v>44448</v>
      </c>
      <c r="E2431" s="6" t="s">
        <v>45</v>
      </c>
      <c r="F2431" s="6" t="s">
        <v>89</v>
      </c>
      <c r="G2431" s="6" t="s">
        <v>90</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c r="A2432" s="1"/>
      <c r="B2432" s="6" t="s">
        <v>14</v>
      </c>
      <c r="C2432" s="6">
        <v>1185732</v>
      </c>
      <c r="D2432" s="7">
        <v>44448</v>
      </c>
      <c r="E2432" s="6" t="s">
        <v>45</v>
      </c>
      <c r="F2432" s="6" t="s">
        <v>89</v>
      </c>
      <c r="G2432" s="6" t="s">
        <v>90</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c r="A2433" s="1"/>
      <c r="B2433" s="6" t="s">
        <v>14</v>
      </c>
      <c r="C2433" s="6">
        <v>1185732</v>
      </c>
      <c r="D2433" s="7">
        <v>44448</v>
      </c>
      <c r="E2433" s="6" t="s">
        <v>45</v>
      </c>
      <c r="F2433" s="6" t="s">
        <v>89</v>
      </c>
      <c r="G2433" s="6" t="s">
        <v>90</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c r="A2434" s="1"/>
      <c r="B2434" s="6" t="s">
        <v>14</v>
      </c>
      <c r="C2434" s="6">
        <v>1185732</v>
      </c>
      <c r="D2434" s="7">
        <v>44448</v>
      </c>
      <c r="E2434" s="6" t="s">
        <v>45</v>
      </c>
      <c r="F2434" s="6" t="s">
        <v>89</v>
      </c>
      <c r="G2434" s="6" t="s">
        <v>90</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c r="A2435" s="1"/>
      <c r="B2435" s="6" t="s">
        <v>14</v>
      </c>
      <c r="C2435" s="6">
        <v>1185732</v>
      </c>
      <c r="D2435" s="7">
        <v>44448</v>
      </c>
      <c r="E2435" s="6" t="s">
        <v>45</v>
      </c>
      <c r="F2435" s="6" t="s">
        <v>89</v>
      </c>
      <c r="G2435" s="6" t="s">
        <v>90</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c r="A2436" s="1"/>
      <c r="B2436" s="6" t="s">
        <v>14</v>
      </c>
      <c r="C2436" s="6">
        <v>1185732</v>
      </c>
      <c r="D2436" s="7">
        <v>44480</v>
      </c>
      <c r="E2436" s="6" t="s">
        <v>45</v>
      </c>
      <c r="F2436" s="6" t="s">
        <v>89</v>
      </c>
      <c r="G2436" s="6" t="s">
        <v>90</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c r="A2437" s="1"/>
      <c r="B2437" s="6" t="s">
        <v>14</v>
      </c>
      <c r="C2437" s="6">
        <v>1185732</v>
      </c>
      <c r="D2437" s="7">
        <v>44480</v>
      </c>
      <c r="E2437" s="6" t="s">
        <v>45</v>
      </c>
      <c r="F2437" s="6" t="s">
        <v>89</v>
      </c>
      <c r="G2437" s="6" t="s">
        <v>90</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c r="A2438" s="1"/>
      <c r="B2438" s="6" t="s">
        <v>14</v>
      </c>
      <c r="C2438" s="6">
        <v>1185732</v>
      </c>
      <c r="D2438" s="7">
        <v>44480</v>
      </c>
      <c r="E2438" s="6" t="s">
        <v>45</v>
      </c>
      <c r="F2438" s="6" t="s">
        <v>89</v>
      </c>
      <c r="G2438" s="6" t="s">
        <v>90</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c r="A2439" s="1"/>
      <c r="B2439" s="6" t="s">
        <v>14</v>
      </c>
      <c r="C2439" s="6">
        <v>1185732</v>
      </c>
      <c r="D2439" s="7">
        <v>44480</v>
      </c>
      <c r="E2439" s="6" t="s">
        <v>45</v>
      </c>
      <c r="F2439" s="6" t="s">
        <v>89</v>
      </c>
      <c r="G2439" s="6" t="s">
        <v>90</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c r="A2440" s="1"/>
      <c r="B2440" s="6" t="s">
        <v>14</v>
      </c>
      <c r="C2440" s="6">
        <v>1185732</v>
      </c>
      <c r="D2440" s="7">
        <v>44480</v>
      </c>
      <c r="E2440" s="6" t="s">
        <v>45</v>
      </c>
      <c r="F2440" s="6" t="s">
        <v>89</v>
      </c>
      <c r="G2440" s="6" t="s">
        <v>90</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c r="A2441" s="1"/>
      <c r="B2441" s="6" t="s">
        <v>14</v>
      </c>
      <c r="C2441" s="6">
        <v>1185732</v>
      </c>
      <c r="D2441" s="7">
        <v>44480</v>
      </c>
      <c r="E2441" s="6" t="s">
        <v>45</v>
      </c>
      <c r="F2441" s="6" t="s">
        <v>89</v>
      </c>
      <c r="G2441" s="6" t="s">
        <v>90</v>
      </c>
      <c r="H2441" s="6" t="s">
        <v>22</v>
      </c>
      <c r="I2441" s="8">
        <v>0.4</v>
      </c>
      <c r="J2441" s="9">
        <v>5250</v>
      </c>
      <c r="K2441" s="10">
        <f t="shared" si="18"/>
        <v>2100</v>
      </c>
      <c r="L2441" s="10">
        <f t="shared" si="19"/>
        <v>1050</v>
      </c>
      <c r="M2441" s="11">
        <v>0.5</v>
      </c>
      <c r="O2441" s="16"/>
      <c r="P2441" s="14"/>
      <c r="Q2441" s="12"/>
      <c r="R2441" s="13"/>
    </row>
    <row r="2442" spans="1:18" ht="15.75" customHeight="1">
      <c r="A2442" s="1"/>
      <c r="B2442" s="6" t="s">
        <v>14</v>
      </c>
      <c r="C2442" s="6">
        <v>1185732</v>
      </c>
      <c r="D2442" s="7">
        <v>44510</v>
      </c>
      <c r="E2442" s="6" t="s">
        <v>45</v>
      </c>
      <c r="F2442" s="6" t="s">
        <v>89</v>
      </c>
      <c r="G2442" s="6" t="s">
        <v>90</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c r="A2443" s="1"/>
      <c r="B2443" s="6" t="s">
        <v>14</v>
      </c>
      <c r="C2443" s="6">
        <v>1185732</v>
      </c>
      <c r="D2443" s="7">
        <v>44510</v>
      </c>
      <c r="E2443" s="6" t="s">
        <v>45</v>
      </c>
      <c r="F2443" s="6" t="s">
        <v>89</v>
      </c>
      <c r="G2443" s="6" t="s">
        <v>90</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c r="A2444" s="1"/>
      <c r="B2444" s="6" t="s">
        <v>14</v>
      </c>
      <c r="C2444" s="6">
        <v>1185732</v>
      </c>
      <c r="D2444" s="7">
        <v>44510</v>
      </c>
      <c r="E2444" s="6" t="s">
        <v>45</v>
      </c>
      <c r="F2444" s="6" t="s">
        <v>89</v>
      </c>
      <c r="G2444" s="6" t="s">
        <v>90</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c r="A2445" s="1"/>
      <c r="B2445" s="6" t="s">
        <v>14</v>
      </c>
      <c r="C2445" s="6">
        <v>1185732</v>
      </c>
      <c r="D2445" s="7">
        <v>44510</v>
      </c>
      <c r="E2445" s="6" t="s">
        <v>45</v>
      </c>
      <c r="F2445" s="6" t="s">
        <v>89</v>
      </c>
      <c r="G2445" s="6" t="s">
        <v>90</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c r="A2446" s="1"/>
      <c r="B2446" s="6" t="s">
        <v>14</v>
      </c>
      <c r="C2446" s="6">
        <v>1185732</v>
      </c>
      <c r="D2446" s="7">
        <v>44510</v>
      </c>
      <c r="E2446" s="6" t="s">
        <v>45</v>
      </c>
      <c r="F2446" s="6" t="s">
        <v>89</v>
      </c>
      <c r="G2446" s="6" t="s">
        <v>90</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c r="A2447" s="1"/>
      <c r="B2447" s="6" t="s">
        <v>14</v>
      </c>
      <c r="C2447" s="6">
        <v>1185732</v>
      </c>
      <c r="D2447" s="7">
        <v>44510</v>
      </c>
      <c r="E2447" s="6" t="s">
        <v>45</v>
      </c>
      <c r="F2447" s="6" t="s">
        <v>89</v>
      </c>
      <c r="G2447" s="6" t="s">
        <v>90</v>
      </c>
      <c r="H2447" s="6" t="s">
        <v>22</v>
      </c>
      <c r="I2447" s="8">
        <v>0.8</v>
      </c>
      <c r="J2447" s="9">
        <v>5750</v>
      </c>
      <c r="K2447" s="10">
        <f t="shared" si="18"/>
        <v>4600</v>
      </c>
      <c r="L2447" s="10">
        <f t="shared" si="19"/>
        <v>2300</v>
      </c>
      <c r="M2447" s="11">
        <v>0.5</v>
      </c>
      <c r="O2447" s="16"/>
      <c r="P2447" s="14"/>
      <c r="Q2447" s="12"/>
      <c r="R2447" s="13"/>
    </row>
    <row r="2448" spans="1:18" ht="15.75" customHeight="1">
      <c r="A2448" s="1"/>
      <c r="B2448" s="6" t="s">
        <v>14</v>
      </c>
      <c r="C2448" s="6">
        <v>1185732</v>
      </c>
      <c r="D2448" s="7">
        <v>44539</v>
      </c>
      <c r="E2448" s="6" t="s">
        <v>45</v>
      </c>
      <c r="F2448" s="6" t="s">
        <v>89</v>
      </c>
      <c r="G2448" s="6" t="s">
        <v>90</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c r="A2449" s="1"/>
      <c r="B2449" s="6" t="s">
        <v>14</v>
      </c>
      <c r="C2449" s="6">
        <v>1185732</v>
      </c>
      <c r="D2449" s="7">
        <v>44539</v>
      </c>
      <c r="E2449" s="6" t="s">
        <v>45</v>
      </c>
      <c r="F2449" s="6" t="s">
        <v>89</v>
      </c>
      <c r="G2449" s="6" t="s">
        <v>90</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c r="A2450" s="1"/>
      <c r="B2450" s="6" t="s">
        <v>14</v>
      </c>
      <c r="C2450" s="6">
        <v>1185732</v>
      </c>
      <c r="D2450" s="7">
        <v>44539</v>
      </c>
      <c r="E2450" s="6" t="s">
        <v>45</v>
      </c>
      <c r="F2450" s="6" t="s">
        <v>89</v>
      </c>
      <c r="G2450" s="6" t="s">
        <v>90</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c r="A2451" s="1"/>
      <c r="B2451" s="6" t="s">
        <v>14</v>
      </c>
      <c r="C2451" s="6">
        <v>1185732</v>
      </c>
      <c r="D2451" s="7">
        <v>44539</v>
      </c>
      <c r="E2451" s="6" t="s">
        <v>45</v>
      </c>
      <c r="F2451" s="6" t="s">
        <v>89</v>
      </c>
      <c r="G2451" s="6" t="s">
        <v>90</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c r="A2452" s="1"/>
      <c r="B2452" s="6" t="s">
        <v>14</v>
      </c>
      <c r="C2452" s="6">
        <v>1185732</v>
      </c>
      <c r="D2452" s="7">
        <v>44539</v>
      </c>
      <c r="E2452" s="6" t="s">
        <v>45</v>
      </c>
      <c r="F2452" s="6" t="s">
        <v>89</v>
      </c>
      <c r="G2452" s="6" t="s">
        <v>90</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c r="A2453" s="1"/>
      <c r="B2453" s="6" t="s">
        <v>14</v>
      </c>
      <c r="C2453" s="6">
        <v>1185732</v>
      </c>
      <c r="D2453" s="7">
        <v>44539</v>
      </c>
      <c r="E2453" s="6" t="s">
        <v>45</v>
      </c>
      <c r="F2453" s="6" t="s">
        <v>89</v>
      </c>
      <c r="G2453" s="6" t="s">
        <v>90</v>
      </c>
      <c r="H2453" s="6" t="s">
        <v>22</v>
      </c>
      <c r="I2453" s="8">
        <v>0.8</v>
      </c>
      <c r="J2453" s="9">
        <v>6250</v>
      </c>
      <c r="K2453" s="10">
        <f t="shared" si="18"/>
        <v>5000</v>
      </c>
      <c r="L2453" s="10">
        <f t="shared" si="19"/>
        <v>2500</v>
      </c>
      <c r="M2453" s="11">
        <v>0.5</v>
      </c>
      <c r="O2453" s="16"/>
      <c r="P2453" s="14"/>
      <c r="Q2453" s="12"/>
      <c r="R2453" s="13"/>
    </row>
    <row r="2454" spans="1:18" ht="15.75" customHeight="1">
      <c r="A2454" s="1"/>
      <c r="B2454" s="6" t="s">
        <v>14</v>
      </c>
      <c r="C2454" s="6">
        <v>1185732</v>
      </c>
      <c r="D2454" s="7">
        <v>44218</v>
      </c>
      <c r="E2454" s="6" t="s">
        <v>33</v>
      </c>
      <c r="F2454" s="6" t="s">
        <v>91</v>
      </c>
      <c r="G2454" s="6" t="s">
        <v>92</v>
      </c>
      <c r="H2454" s="6" t="s">
        <v>17</v>
      </c>
      <c r="I2454" s="8">
        <v>0.4</v>
      </c>
      <c r="J2454" s="9">
        <v>5000</v>
      </c>
      <c r="K2454" s="10">
        <f t="shared" si="18"/>
        <v>2000</v>
      </c>
      <c r="L2454" s="10">
        <f t="shared" si="19"/>
        <v>800</v>
      </c>
      <c r="M2454" s="11">
        <v>0.4</v>
      </c>
      <c r="O2454" s="16"/>
      <c r="P2454" s="14"/>
      <c r="Q2454" s="12"/>
      <c r="R2454" s="13"/>
    </row>
    <row r="2455" spans="1:18" ht="15.75" customHeight="1">
      <c r="A2455" s="1"/>
      <c r="B2455" s="6" t="s">
        <v>14</v>
      </c>
      <c r="C2455" s="6">
        <v>1185732</v>
      </c>
      <c r="D2455" s="7">
        <v>44218</v>
      </c>
      <c r="E2455" s="6" t="s">
        <v>33</v>
      </c>
      <c r="F2455" s="6" t="s">
        <v>91</v>
      </c>
      <c r="G2455" s="6" t="s">
        <v>92</v>
      </c>
      <c r="H2455" s="6" t="s">
        <v>18</v>
      </c>
      <c r="I2455" s="8">
        <v>0.4</v>
      </c>
      <c r="J2455" s="9">
        <v>3000</v>
      </c>
      <c r="K2455" s="10">
        <f t="shared" si="18"/>
        <v>1200</v>
      </c>
      <c r="L2455" s="10">
        <f t="shared" si="19"/>
        <v>420</v>
      </c>
      <c r="M2455" s="11">
        <v>0.35</v>
      </c>
      <c r="O2455" s="16"/>
      <c r="P2455" s="14"/>
      <c r="Q2455" s="12"/>
      <c r="R2455" s="13"/>
    </row>
    <row r="2456" spans="1:18" ht="15.75" customHeight="1">
      <c r="A2456" s="1"/>
      <c r="B2456" s="6" t="s">
        <v>14</v>
      </c>
      <c r="C2456" s="6">
        <v>1185732</v>
      </c>
      <c r="D2456" s="7">
        <v>44218</v>
      </c>
      <c r="E2456" s="6" t="s">
        <v>33</v>
      </c>
      <c r="F2456" s="6" t="s">
        <v>91</v>
      </c>
      <c r="G2456" s="6" t="s">
        <v>92</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c r="A2457" s="1"/>
      <c r="B2457" s="6" t="s">
        <v>14</v>
      </c>
      <c r="C2457" s="6">
        <v>1185732</v>
      </c>
      <c r="D2457" s="7">
        <v>44218</v>
      </c>
      <c r="E2457" s="6" t="s">
        <v>33</v>
      </c>
      <c r="F2457" s="6" t="s">
        <v>91</v>
      </c>
      <c r="G2457" s="6" t="s">
        <v>92</v>
      </c>
      <c r="H2457" s="6" t="s">
        <v>20</v>
      </c>
      <c r="I2457" s="8">
        <v>0.35000000000000003</v>
      </c>
      <c r="J2457" s="9">
        <v>1500</v>
      </c>
      <c r="K2457" s="10">
        <f t="shared" si="18"/>
        <v>525</v>
      </c>
      <c r="L2457" s="10">
        <f t="shared" si="19"/>
        <v>210</v>
      </c>
      <c r="M2457" s="11">
        <v>0.4</v>
      </c>
      <c r="O2457" s="16"/>
      <c r="P2457" s="14"/>
      <c r="Q2457" s="12"/>
      <c r="R2457" s="13"/>
    </row>
    <row r="2458" spans="1:18" ht="15.75" customHeight="1">
      <c r="A2458" s="1"/>
      <c r="B2458" s="6" t="s">
        <v>14</v>
      </c>
      <c r="C2458" s="6">
        <v>1185732</v>
      </c>
      <c r="D2458" s="7">
        <v>44218</v>
      </c>
      <c r="E2458" s="6" t="s">
        <v>33</v>
      </c>
      <c r="F2458" s="6" t="s">
        <v>91</v>
      </c>
      <c r="G2458" s="6" t="s">
        <v>92</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c r="A2459" s="1"/>
      <c r="B2459" s="6" t="s">
        <v>14</v>
      </c>
      <c r="C2459" s="6">
        <v>1185732</v>
      </c>
      <c r="D2459" s="7">
        <v>44218</v>
      </c>
      <c r="E2459" s="6" t="s">
        <v>33</v>
      </c>
      <c r="F2459" s="6" t="s">
        <v>91</v>
      </c>
      <c r="G2459" s="6" t="s">
        <v>92</v>
      </c>
      <c r="H2459" s="6" t="s">
        <v>22</v>
      </c>
      <c r="I2459" s="8">
        <v>0.4</v>
      </c>
      <c r="J2459" s="9">
        <v>3000</v>
      </c>
      <c r="K2459" s="10">
        <f t="shared" si="18"/>
        <v>1200</v>
      </c>
      <c r="L2459" s="10">
        <f t="shared" si="19"/>
        <v>480</v>
      </c>
      <c r="M2459" s="11">
        <v>0.4</v>
      </c>
      <c r="O2459" s="16"/>
      <c r="P2459" s="14"/>
      <c r="Q2459" s="12"/>
      <c r="R2459" s="13"/>
    </row>
    <row r="2460" spans="1:18" ht="15.75" customHeight="1">
      <c r="A2460" s="1"/>
      <c r="B2460" s="6" t="s">
        <v>14</v>
      </c>
      <c r="C2460" s="6">
        <v>1185732</v>
      </c>
      <c r="D2460" s="7">
        <v>44249</v>
      </c>
      <c r="E2460" s="6" t="s">
        <v>33</v>
      </c>
      <c r="F2460" s="6" t="s">
        <v>91</v>
      </c>
      <c r="G2460" s="6" t="s">
        <v>92</v>
      </c>
      <c r="H2460" s="6" t="s">
        <v>17</v>
      </c>
      <c r="I2460" s="8">
        <v>0.4</v>
      </c>
      <c r="J2460" s="9">
        <v>5500</v>
      </c>
      <c r="K2460" s="10">
        <f t="shared" si="18"/>
        <v>2200</v>
      </c>
      <c r="L2460" s="10">
        <f t="shared" si="19"/>
        <v>880</v>
      </c>
      <c r="M2460" s="11">
        <v>0.4</v>
      </c>
      <c r="O2460" s="16"/>
      <c r="P2460" s="14"/>
      <c r="Q2460" s="12"/>
      <c r="R2460" s="13"/>
    </row>
    <row r="2461" spans="1:18" ht="15.75" customHeight="1">
      <c r="A2461" s="1"/>
      <c r="B2461" s="6" t="s">
        <v>14</v>
      </c>
      <c r="C2461" s="6">
        <v>1185732</v>
      </c>
      <c r="D2461" s="7">
        <v>44249</v>
      </c>
      <c r="E2461" s="6" t="s">
        <v>33</v>
      </c>
      <c r="F2461" s="6" t="s">
        <v>91</v>
      </c>
      <c r="G2461" s="6" t="s">
        <v>92</v>
      </c>
      <c r="H2461" s="6" t="s">
        <v>18</v>
      </c>
      <c r="I2461" s="8">
        <v>0.4</v>
      </c>
      <c r="J2461" s="9">
        <v>2000</v>
      </c>
      <c r="K2461" s="10">
        <f t="shared" si="18"/>
        <v>800</v>
      </c>
      <c r="L2461" s="10">
        <f t="shared" si="19"/>
        <v>280</v>
      </c>
      <c r="M2461" s="11">
        <v>0.35</v>
      </c>
      <c r="O2461" s="16"/>
      <c r="P2461" s="14"/>
      <c r="Q2461" s="12"/>
      <c r="R2461" s="13"/>
    </row>
    <row r="2462" spans="1:18" ht="15.75" customHeight="1">
      <c r="A2462" s="1"/>
      <c r="B2462" s="6" t="s">
        <v>14</v>
      </c>
      <c r="C2462" s="6">
        <v>1185732</v>
      </c>
      <c r="D2462" s="7">
        <v>44249</v>
      </c>
      <c r="E2462" s="6" t="s">
        <v>33</v>
      </c>
      <c r="F2462" s="6" t="s">
        <v>91</v>
      </c>
      <c r="G2462" s="6" t="s">
        <v>92</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c r="A2463" s="1"/>
      <c r="B2463" s="6" t="s">
        <v>14</v>
      </c>
      <c r="C2463" s="6">
        <v>1185732</v>
      </c>
      <c r="D2463" s="7">
        <v>44249</v>
      </c>
      <c r="E2463" s="6" t="s">
        <v>33</v>
      </c>
      <c r="F2463" s="6" t="s">
        <v>91</v>
      </c>
      <c r="G2463" s="6" t="s">
        <v>92</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c r="A2464" s="1"/>
      <c r="B2464" s="6" t="s">
        <v>14</v>
      </c>
      <c r="C2464" s="6">
        <v>1185732</v>
      </c>
      <c r="D2464" s="7">
        <v>44249</v>
      </c>
      <c r="E2464" s="6" t="s">
        <v>33</v>
      </c>
      <c r="F2464" s="6" t="s">
        <v>91</v>
      </c>
      <c r="G2464" s="6" t="s">
        <v>92</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c r="A2465" s="1"/>
      <c r="B2465" s="6" t="s">
        <v>14</v>
      </c>
      <c r="C2465" s="6">
        <v>1185732</v>
      </c>
      <c r="D2465" s="7">
        <v>44249</v>
      </c>
      <c r="E2465" s="6" t="s">
        <v>33</v>
      </c>
      <c r="F2465" s="6" t="s">
        <v>91</v>
      </c>
      <c r="G2465" s="6" t="s">
        <v>92</v>
      </c>
      <c r="H2465" s="6" t="s">
        <v>22</v>
      </c>
      <c r="I2465" s="8">
        <v>0.4</v>
      </c>
      <c r="J2465" s="9">
        <v>3000</v>
      </c>
      <c r="K2465" s="10">
        <f t="shared" si="18"/>
        <v>1200</v>
      </c>
      <c r="L2465" s="10">
        <f t="shared" si="19"/>
        <v>480</v>
      </c>
      <c r="M2465" s="11">
        <v>0.4</v>
      </c>
      <c r="O2465" s="16"/>
      <c r="P2465" s="14"/>
      <c r="Q2465" s="12"/>
      <c r="R2465" s="13"/>
    </row>
    <row r="2466" spans="1:18" ht="15.75" customHeight="1">
      <c r="A2466" s="1"/>
      <c r="B2466" s="6" t="s">
        <v>14</v>
      </c>
      <c r="C2466" s="6">
        <v>1185732</v>
      </c>
      <c r="D2466" s="7">
        <v>44276</v>
      </c>
      <c r="E2466" s="6" t="s">
        <v>33</v>
      </c>
      <c r="F2466" s="6" t="s">
        <v>91</v>
      </c>
      <c r="G2466" s="6" t="s">
        <v>92</v>
      </c>
      <c r="H2466" s="6" t="s">
        <v>17</v>
      </c>
      <c r="I2466" s="8">
        <v>0.45</v>
      </c>
      <c r="J2466" s="9">
        <v>5200</v>
      </c>
      <c r="K2466" s="10">
        <f t="shared" si="18"/>
        <v>2340</v>
      </c>
      <c r="L2466" s="10">
        <f t="shared" si="19"/>
        <v>936</v>
      </c>
      <c r="M2466" s="11">
        <v>0.4</v>
      </c>
      <c r="O2466" s="16"/>
      <c r="P2466" s="14"/>
      <c r="Q2466" s="12"/>
      <c r="R2466" s="13"/>
    </row>
    <row r="2467" spans="1:18" ht="15.75" customHeight="1">
      <c r="A2467" s="1"/>
      <c r="B2467" s="6" t="s">
        <v>14</v>
      </c>
      <c r="C2467" s="6">
        <v>1185732</v>
      </c>
      <c r="D2467" s="7">
        <v>44276</v>
      </c>
      <c r="E2467" s="6" t="s">
        <v>33</v>
      </c>
      <c r="F2467" s="6" t="s">
        <v>91</v>
      </c>
      <c r="G2467" s="6" t="s">
        <v>92</v>
      </c>
      <c r="H2467" s="6" t="s">
        <v>18</v>
      </c>
      <c r="I2467" s="8">
        <v>0.45</v>
      </c>
      <c r="J2467" s="9">
        <v>2250</v>
      </c>
      <c r="K2467" s="10">
        <f t="shared" si="18"/>
        <v>1012.5</v>
      </c>
      <c r="L2467" s="10">
        <f t="shared" si="19"/>
        <v>354.375</v>
      </c>
      <c r="M2467" s="11">
        <v>0.35</v>
      </c>
      <c r="O2467" s="16"/>
      <c r="P2467" s="14"/>
      <c r="Q2467" s="12"/>
      <c r="R2467" s="13"/>
    </row>
    <row r="2468" spans="1:18" ht="15.75" customHeight="1">
      <c r="A2468" s="1"/>
      <c r="B2468" s="6" t="s">
        <v>14</v>
      </c>
      <c r="C2468" s="6">
        <v>1185732</v>
      </c>
      <c r="D2468" s="7">
        <v>44276</v>
      </c>
      <c r="E2468" s="6" t="s">
        <v>33</v>
      </c>
      <c r="F2468" s="6" t="s">
        <v>91</v>
      </c>
      <c r="G2468" s="6" t="s">
        <v>92</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c r="A2469" s="1"/>
      <c r="B2469" s="6" t="s">
        <v>14</v>
      </c>
      <c r="C2469" s="6">
        <v>1185732</v>
      </c>
      <c r="D2469" s="7">
        <v>44276</v>
      </c>
      <c r="E2469" s="6" t="s">
        <v>33</v>
      </c>
      <c r="F2469" s="6" t="s">
        <v>91</v>
      </c>
      <c r="G2469" s="6" t="s">
        <v>92</v>
      </c>
      <c r="H2469" s="6" t="s">
        <v>20</v>
      </c>
      <c r="I2469" s="8">
        <v>0.4</v>
      </c>
      <c r="J2469" s="9">
        <v>1000</v>
      </c>
      <c r="K2469" s="10">
        <f t="shared" si="18"/>
        <v>400</v>
      </c>
      <c r="L2469" s="10">
        <f t="shared" si="19"/>
        <v>160</v>
      </c>
      <c r="M2469" s="11">
        <v>0.4</v>
      </c>
      <c r="O2469" s="16"/>
      <c r="P2469" s="14"/>
      <c r="Q2469" s="12"/>
      <c r="R2469" s="13"/>
    </row>
    <row r="2470" spans="1:18" ht="15.75" customHeight="1">
      <c r="A2470" s="1"/>
      <c r="B2470" s="6" t="s">
        <v>14</v>
      </c>
      <c r="C2470" s="6">
        <v>1185732</v>
      </c>
      <c r="D2470" s="7">
        <v>44276</v>
      </c>
      <c r="E2470" s="6" t="s">
        <v>33</v>
      </c>
      <c r="F2470" s="6" t="s">
        <v>91</v>
      </c>
      <c r="G2470" s="6" t="s">
        <v>92</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c r="A2471" s="1"/>
      <c r="B2471" s="6" t="s">
        <v>14</v>
      </c>
      <c r="C2471" s="6">
        <v>1185732</v>
      </c>
      <c r="D2471" s="7">
        <v>44276</v>
      </c>
      <c r="E2471" s="6" t="s">
        <v>33</v>
      </c>
      <c r="F2471" s="6" t="s">
        <v>91</v>
      </c>
      <c r="G2471" s="6" t="s">
        <v>92</v>
      </c>
      <c r="H2471" s="6" t="s">
        <v>22</v>
      </c>
      <c r="I2471" s="8">
        <v>0.45</v>
      </c>
      <c r="J2471" s="9">
        <v>2500</v>
      </c>
      <c r="K2471" s="10">
        <f t="shared" si="18"/>
        <v>1125</v>
      </c>
      <c r="L2471" s="10">
        <f t="shared" si="19"/>
        <v>450</v>
      </c>
      <c r="M2471" s="11">
        <v>0.4</v>
      </c>
      <c r="O2471" s="16"/>
      <c r="P2471" s="14"/>
      <c r="Q2471" s="12"/>
      <c r="R2471" s="13"/>
    </row>
    <row r="2472" spans="1:18" ht="15.75" customHeight="1">
      <c r="A2472" s="1"/>
      <c r="B2472" s="6" t="s">
        <v>14</v>
      </c>
      <c r="C2472" s="6">
        <v>1185732</v>
      </c>
      <c r="D2472" s="7">
        <v>44308</v>
      </c>
      <c r="E2472" s="6" t="s">
        <v>33</v>
      </c>
      <c r="F2472" s="6" t="s">
        <v>91</v>
      </c>
      <c r="G2472" s="6" t="s">
        <v>92</v>
      </c>
      <c r="H2472" s="6" t="s">
        <v>17</v>
      </c>
      <c r="I2472" s="8">
        <v>0.45</v>
      </c>
      <c r="J2472" s="9">
        <v>4750</v>
      </c>
      <c r="K2472" s="10">
        <f t="shared" si="18"/>
        <v>2137.5</v>
      </c>
      <c r="L2472" s="10">
        <f t="shared" si="19"/>
        <v>855</v>
      </c>
      <c r="M2472" s="11">
        <v>0.4</v>
      </c>
      <c r="O2472" s="16"/>
      <c r="P2472" s="14"/>
      <c r="Q2472" s="12"/>
      <c r="R2472" s="13"/>
    </row>
    <row r="2473" spans="1:18" ht="15.75" customHeight="1">
      <c r="A2473" s="1"/>
      <c r="B2473" s="6" t="s">
        <v>14</v>
      </c>
      <c r="C2473" s="6">
        <v>1185732</v>
      </c>
      <c r="D2473" s="7">
        <v>44308</v>
      </c>
      <c r="E2473" s="6" t="s">
        <v>33</v>
      </c>
      <c r="F2473" s="6" t="s">
        <v>91</v>
      </c>
      <c r="G2473" s="6" t="s">
        <v>92</v>
      </c>
      <c r="H2473" s="6" t="s">
        <v>18</v>
      </c>
      <c r="I2473" s="8">
        <v>0.45</v>
      </c>
      <c r="J2473" s="9">
        <v>1750</v>
      </c>
      <c r="K2473" s="10">
        <f t="shared" si="18"/>
        <v>787.5</v>
      </c>
      <c r="L2473" s="10">
        <f t="shared" si="19"/>
        <v>275.625</v>
      </c>
      <c r="M2473" s="11">
        <v>0.35</v>
      </c>
      <c r="O2473" s="16"/>
      <c r="P2473" s="14"/>
      <c r="Q2473" s="12"/>
      <c r="R2473" s="13"/>
    </row>
    <row r="2474" spans="1:18" ht="15.75" customHeight="1">
      <c r="A2474" s="1"/>
      <c r="B2474" s="6" t="s">
        <v>14</v>
      </c>
      <c r="C2474" s="6">
        <v>1185732</v>
      </c>
      <c r="D2474" s="7">
        <v>44308</v>
      </c>
      <c r="E2474" s="6" t="s">
        <v>33</v>
      </c>
      <c r="F2474" s="6" t="s">
        <v>91</v>
      </c>
      <c r="G2474" s="6" t="s">
        <v>92</v>
      </c>
      <c r="H2474" s="6" t="s">
        <v>19</v>
      </c>
      <c r="I2474" s="8">
        <v>0.4</v>
      </c>
      <c r="J2474" s="9">
        <v>1750</v>
      </c>
      <c r="K2474" s="10">
        <f t="shared" si="18"/>
        <v>700</v>
      </c>
      <c r="L2474" s="10">
        <f t="shared" si="19"/>
        <v>280</v>
      </c>
      <c r="M2474" s="11">
        <v>0.4</v>
      </c>
      <c r="O2474" s="16"/>
      <c r="P2474" s="14"/>
      <c r="Q2474" s="12"/>
      <c r="R2474" s="13"/>
    </row>
    <row r="2475" spans="1:18" ht="15.75" customHeight="1">
      <c r="A2475" s="1"/>
      <c r="B2475" s="6" t="s">
        <v>14</v>
      </c>
      <c r="C2475" s="6">
        <v>1185732</v>
      </c>
      <c r="D2475" s="7">
        <v>44308</v>
      </c>
      <c r="E2475" s="6" t="s">
        <v>33</v>
      </c>
      <c r="F2475" s="6" t="s">
        <v>91</v>
      </c>
      <c r="G2475" s="6" t="s">
        <v>92</v>
      </c>
      <c r="H2475" s="6" t="s">
        <v>20</v>
      </c>
      <c r="I2475" s="8">
        <v>0.45</v>
      </c>
      <c r="J2475" s="9">
        <v>1000</v>
      </c>
      <c r="K2475" s="10">
        <f t="shared" si="18"/>
        <v>450</v>
      </c>
      <c r="L2475" s="10">
        <f t="shared" si="19"/>
        <v>180</v>
      </c>
      <c r="M2475" s="11">
        <v>0.4</v>
      </c>
      <c r="O2475" s="16"/>
      <c r="P2475" s="14"/>
      <c r="Q2475" s="12"/>
      <c r="R2475" s="13"/>
    </row>
    <row r="2476" spans="1:18" ht="15.75" customHeight="1">
      <c r="A2476" s="1"/>
      <c r="B2476" s="6" t="s">
        <v>14</v>
      </c>
      <c r="C2476" s="6">
        <v>1185732</v>
      </c>
      <c r="D2476" s="7">
        <v>44308</v>
      </c>
      <c r="E2476" s="6" t="s">
        <v>33</v>
      </c>
      <c r="F2476" s="6" t="s">
        <v>91</v>
      </c>
      <c r="G2476" s="6" t="s">
        <v>92</v>
      </c>
      <c r="H2476" s="6" t="s">
        <v>21</v>
      </c>
      <c r="I2476" s="8">
        <v>0.5</v>
      </c>
      <c r="J2476" s="9">
        <v>1250</v>
      </c>
      <c r="K2476" s="10">
        <f t="shared" si="18"/>
        <v>625</v>
      </c>
      <c r="L2476" s="10">
        <f t="shared" si="19"/>
        <v>218.75</v>
      </c>
      <c r="M2476" s="11">
        <v>0.35</v>
      </c>
      <c r="O2476" s="16"/>
      <c r="P2476" s="14"/>
      <c r="Q2476" s="12"/>
      <c r="R2476" s="13"/>
    </row>
    <row r="2477" spans="1:18" ht="15.75" customHeight="1">
      <c r="A2477" s="1"/>
      <c r="B2477" s="6" t="s">
        <v>14</v>
      </c>
      <c r="C2477" s="6">
        <v>1185732</v>
      </c>
      <c r="D2477" s="7">
        <v>44308</v>
      </c>
      <c r="E2477" s="6" t="s">
        <v>33</v>
      </c>
      <c r="F2477" s="6" t="s">
        <v>91</v>
      </c>
      <c r="G2477" s="6" t="s">
        <v>92</v>
      </c>
      <c r="H2477" s="6" t="s">
        <v>22</v>
      </c>
      <c r="I2477" s="8">
        <v>0.4</v>
      </c>
      <c r="J2477" s="9">
        <v>2500</v>
      </c>
      <c r="K2477" s="10">
        <f t="shared" si="18"/>
        <v>1000</v>
      </c>
      <c r="L2477" s="10">
        <f t="shared" si="19"/>
        <v>400</v>
      </c>
      <c r="M2477" s="11">
        <v>0.4</v>
      </c>
      <c r="O2477" s="16"/>
      <c r="P2477" s="14"/>
      <c r="Q2477" s="12"/>
      <c r="R2477" s="13"/>
    </row>
    <row r="2478" spans="1:18" ht="15.75" customHeight="1">
      <c r="A2478" s="1"/>
      <c r="B2478" s="6" t="s">
        <v>14</v>
      </c>
      <c r="C2478" s="6">
        <v>1185732</v>
      </c>
      <c r="D2478" s="7">
        <v>44339</v>
      </c>
      <c r="E2478" s="6" t="s">
        <v>33</v>
      </c>
      <c r="F2478" s="6" t="s">
        <v>91</v>
      </c>
      <c r="G2478" s="6" t="s">
        <v>92</v>
      </c>
      <c r="H2478" s="6" t="s">
        <v>17</v>
      </c>
      <c r="I2478" s="8">
        <v>0.5</v>
      </c>
      <c r="J2478" s="9">
        <v>5200</v>
      </c>
      <c r="K2478" s="10">
        <f t="shared" si="18"/>
        <v>2600</v>
      </c>
      <c r="L2478" s="10">
        <f t="shared" si="19"/>
        <v>1040</v>
      </c>
      <c r="M2478" s="11">
        <v>0.4</v>
      </c>
      <c r="O2478" s="16"/>
      <c r="P2478" s="14"/>
      <c r="Q2478" s="12"/>
      <c r="R2478" s="13"/>
    </row>
    <row r="2479" spans="1:18" ht="15.75" customHeight="1">
      <c r="A2479" s="1"/>
      <c r="B2479" s="6" t="s">
        <v>14</v>
      </c>
      <c r="C2479" s="6">
        <v>1185732</v>
      </c>
      <c r="D2479" s="7">
        <v>44339</v>
      </c>
      <c r="E2479" s="6" t="s">
        <v>33</v>
      </c>
      <c r="F2479" s="6" t="s">
        <v>91</v>
      </c>
      <c r="G2479" s="6" t="s">
        <v>92</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c r="A2480" s="1"/>
      <c r="B2480" s="6" t="s">
        <v>14</v>
      </c>
      <c r="C2480" s="6">
        <v>1185732</v>
      </c>
      <c r="D2480" s="7">
        <v>44339</v>
      </c>
      <c r="E2480" s="6" t="s">
        <v>33</v>
      </c>
      <c r="F2480" s="6" t="s">
        <v>91</v>
      </c>
      <c r="G2480" s="6" t="s">
        <v>92</v>
      </c>
      <c r="H2480" s="6" t="s">
        <v>19</v>
      </c>
      <c r="I2480" s="8">
        <v>0.4</v>
      </c>
      <c r="J2480" s="9">
        <v>2000</v>
      </c>
      <c r="K2480" s="10">
        <f t="shared" si="18"/>
        <v>800</v>
      </c>
      <c r="L2480" s="10">
        <f t="shared" si="19"/>
        <v>320</v>
      </c>
      <c r="M2480" s="11">
        <v>0.4</v>
      </c>
      <c r="O2480" s="16"/>
      <c r="P2480" s="14"/>
      <c r="Q2480" s="12"/>
      <c r="R2480" s="13"/>
    </row>
    <row r="2481" spans="1:18" ht="15.75" customHeight="1">
      <c r="A2481" s="1"/>
      <c r="B2481" s="6" t="s">
        <v>14</v>
      </c>
      <c r="C2481" s="6">
        <v>1185732</v>
      </c>
      <c r="D2481" s="7">
        <v>44339</v>
      </c>
      <c r="E2481" s="6" t="s">
        <v>33</v>
      </c>
      <c r="F2481" s="6" t="s">
        <v>91</v>
      </c>
      <c r="G2481" s="6" t="s">
        <v>92</v>
      </c>
      <c r="H2481" s="6" t="s">
        <v>20</v>
      </c>
      <c r="I2481" s="8">
        <v>0.4</v>
      </c>
      <c r="J2481" s="9">
        <v>1250</v>
      </c>
      <c r="K2481" s="10">
        <f t="shared" si="18"/>
        <v>500</v>
      </c>
      <c r="L2481" s="10">
        <f t="shared" si="19"/>
        <v>200</v>
      </c>
      <c r="M2481" s="11">
        <v>0.4</v>
      </c>
      <c r="O2481" s="16"/>
      <c r="P2481" s="14"/>
      <c r="Q2481" s="12"/>
      <c r="R2481" s="13"/>
    </row>
    <row r="2482" spans="1:18" ht="15.75" customHeight="1">
      <c r="A2482" s="1"/>
      <c r="B2482" s="6" t="s">
        <v>14</v>
      </c>
      <c r="C2482" s="6">
        <v>1185732</v>
      </c>
      <c r="D2482" s="7">
        <v>44339</v>
      </c>
      <c r="E2482" s="6" t="s">
        <v>33</v>
      </c>
      <c r="F2482" s="6" t="s">
        <v>91</v>
      </c>
      <c r="G2482" s="6" t="s">
        <v>92</v>
      </c>
      <c r="H2482" s="6" t="s">
        <v>21</v>
      </c>
      <c r="I2482" s="8">
        <v>0.5</v>
      </c>
      <c r="J2482" s="9">
        <v>1500</v>
      </c>
      <c r="K2482" s="10">
        <f t="shared" si="18"/>
        <v>750</v>
      </c>
      <c r="L2482" s="10">
        <f t="shared" si="19"/>
        <v>262.5</v>
      </c>
      <c r="M2482" s="11">
        <v>0.35</v>
      </c>
      <c r="O2482" s="16"/>
      <c r="P2482" s="14"/>
      <c r="Q2482" s="12"/>
      <c r="R2482" s="13"/>
    </row>
    <row r="2483" spans="1:18" ht="15.75" customHeight="1">
      <c r="A2483" s="1"/>
      <c r="B2483" s="6" t="s">
        <v>14</v>
      </c>
      <c r="C2483" s="6">
        <v>1185732</v>
      </c>
      <c r="D2483" s="7">
        <v>44339</v>
      </c>
      <c r="E2483" s="6" t="s">
        <v>33</v>
      </c>
      <c r="F2483" s="6" t="s">
        <v>91</v>
      </c>
      <c r="G2483" s="6" t="s">
        <v>92</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c r="A2484" s="1"/>
      <c r="B2484" s="6" t="s">
        <v>14</v>
      </c>
      <c r="C2484" s="6">
        <v>1185732</v>
      </c>
      <c r="D2484" s="7">
        <v>44369</v>
      </c>
      <c r="E2484" s="6" t="s">
        <v>33</v>
      </c>
      <c r="F2484" s="6" t="s">
        <v>91</v>
      </c>
      <c r="G2484" s="6" t="s">
        <v>92</v>
      </c>
      <c r="H2484" s="6" t="s">
        <v>17</v>
      </c>
      <c r="I2484" s="8">
        <v>0.4</v>
      </c>
      <c r="J2484" s="9">
        <v>5250</v>
      </c>
      <c r="K2484" s="10">
        <f t="shared" si="18"/>
        <v>2100</v>
      </c>
      <c r="L2484" s="10">
        <f t="shared" si="19"/>
        <v>840</v>
      </c>
      <c r="M2484" s="11">
        <v>0.4</v>
      </c>
      <c r="O2484" s="16"/>
      <c r="P2484" s="14"/>
      <c r="Q2484" s="12"/>
      <c r="R2484" s="13"/>
    </row>
    <row r="2485" spans="1:18" ht="15.75" customHeight="1">
      <c r="A2485" s="1"/>
      <c r="B2485" s="6" t="s">
        <v>14</v>
      </c>
      <c r="C2485" s="6">
        <v>1185732</v>
      </c>
      <c r="D2485" s="7">
        <v>44369</v>
      </c>
      <c r="E2485" s="6" t="s">
        <v>33</v>
      </c>
      <c r="F2485" s="6" t="s">
        <v>91</v>
      </c>
      <c r="G2485" s="6" t="s">
        <v>92</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c r="A2486" s="1"/>
      <c r="B2486" s="6" t="s">
        <v>14</v>
      </c>
      <c r="C2486" s="6">
        <v>1185732</v>
      </c>
      <c r="D2486" s="7">
        <v>44369</v>
      </c>
      <c r="E2486" s="6" t="s">
        <v>33</v>
      </c>
      <c r="F2486" s="6" t="s">
        <v>91</v>
      </c>
      <c r="G2486" s="6" t="s">
        <v>92</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c r="A2487" s="1"/>
      <c r="B2487" s="6" t="s">
        <v>14</v>
      </c>
      <c r="C2487" s="6">
        <v>1185732</v>
      </c>
      <c r="D2487" s="7">
        <v>44369</v>
      </c>
      <c r="E2487" s="6" t="s">
        <v>33</v>
      </c>
      <c r="F2487" s="6" t="s">
        <v>91</v>
      </c>
      <c r="G2487" s="6" t="s">
        <v>92</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c r="A2488" s="1"/>
      <c r="B2488" s="6" t="s">
        <v>14</v>
      </c>
      <c r="C2488" s="6">
        <v>1185732</v>
      </c>
      <c r="D2488" s="7">
        <v>44369</v>
      </c>
      <c r="E2488" s="6" t="s">
        <v>33</v>
      </c>
      <c r="F2488" s="6" t="s">
        <v>91</v>
      </c>
      <c r="G2488" s="6" t="s">
        <v>92</v>
      </c>
      <c r="H2488" s="6" t="s">
        <v>21</v>
      </c>
      <c r="I2488" s="8">
        <v>0.5</v>
      </c>
      <c r="J2488" s="9">
        <v>2000</v>
      </c>
      <c r="K2488" s="10">
        <f t="shared" si="18"/>
        <v>1000</v>
      </c>
      <c r="L2488" s="10">
        <f t="shared" si="19"/>
        <v>350</v>
      </c>
      <c r="M2488" s="11">
        <v>0.35</v>
      </c>
      <c r="O2488" s="16"/>
      <c r="P2488" s="14"/>
      <c r="Q2488" s="12"/>
      <c r="R2488" s="13"/>
    </row>
    <row r="2489" spans="1:18" ht="15.75" customHeight="1">
      <c r="A2489" s="1"/>
      <c r="B2489" s="6" t="s">
        <v>14</v>
      </c>
      <c r="C2489" s="6">
        <v>1185732</v>
      </c>
      <c r="D2489" s="7">
        <v>44369</v>
      </c>
      <c r="E2489" s="6" t="s">
        <v>33</v>
      </c>
      <c r="F2489" s="6" t="s">
        <v>91</v>
      </c>
      <c r="G2489" s="6" t="s">
        <v>92</v>
      </c>
      <c r="H2489" s="6" t="s">
        <v>22</v>
      </c>
      <c r="I2489" s="8">
        <v>0.55000000000000004</v>
      </c>
      <c r="J2489" s="9">
        <v>3750</v>
      </c>
      <c r="K2489" s="10">
        <f t="shared" si="18"/>
        <v>2062.5</v>
      </c>
      <c r="L2489" s="10">
        <f t="shared" si="19"/>
        <v>825</v>
      </c>
      <c r="M2489" s="11">
        <v>0.4</v>
      </c>
      <c r="O2489" s="16"/>
      <c r="P2489" s="14"/>
      <c r="Q2489" s="12"/>
      <c r="R2489" s="13"/>
    </row>
    <row r="2490" spans="1:18" ht="15.75" customHeight="1">
      <c r="A2490" s="1"/>
      <c r="B2490" s="6" t="s">
        <v>14</v>
      </c>
      <c r="C2490" s="6">
        <v>1185732</v>
      </c>
      <c r="D2490" s="7">
        <v>44398</v>
      </c>
      <c r="E2490" s="6" t="s">
        <v>33</v>
      </c>
      <c r="F2490" s="6" t="s">
        <v>91</v>
      </c>
      <c r="G2490" s="6" t="s">
        <v>92</v>
      </c>
      <c r="H2490" s="6" t="s">
        <v>17</v>
      </c>
      <c r="I2490" s="8">
        <v>0.5</v>
      </c>
      <c r="J2490" s="9">
        <v>6000</v>
      </c>
      <c r="K2490" s="10">
        <f t="shared" si="18"/>
        <v>3000</v>
      </c>
      <c r="L2490" s="10">
        <f t="shared" si="19"/>
        <v>1200</v>
      </c>
      <c r="M2490" s="11">
        <v>0.4</v>
      </c>
      <c r="O2490" s="16"/>
      <c r="P2490" s="14"/>
      <c r="Q2490" s="12"/>
      <c r="R2490" s="13"/>
    </row>
    <row r="2491" spans="1:18" ht="15.75" customHeight="1">
      <c r="A2491" s="1"/>
      <c r="B2491" s="6" t="s">
        <v>14</v>
      </c>
      <c r="C2491" s="6">
        <v>1185732</v>
      </c>
      <c r="D2491" s="7">
        <v>44398</v>
      </c>
      <c r="E2491" s="6" t="s">
        <v>33</v>
      </c>
      <c r="F2491" s="6" t="s">
        <v>91</v>
      </c>
      <c r="G2491" s="6" t="s">
        <v>92</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c r="A2492" s="1"/>
      <c r="B2492" s="6" t="s">
        <v>14</v>
      </c>
      <c r="C2492" s="6">
        <v>1185732</v>
      </c>
      <c r="D2492" s="7">
        <v>44398</v>
      </c>
      <c r="E2492" s="6" t="s">
        <v>33</v>
      </c>
      <c r="F2492" s="6" t="s">
        <v>91</v>
      </c>
      <c r="G2492" s="6" t="s">
        <v>92</v>
      </c>
      <c r="H2492" s="6" t="s">
        <v>19</v>
      </c>
      <c r="I2492" s="8">
        <v>0.4</v>
      </c>
      <c r="J2492" s="9">
        <v>2750</v>
      </c>
      <c r="K2492" s="10">
        <f t="shared" si="18"/>
        <v>1100</v>
      </c>
      <c r="L2492" s="10">
        <f t="shared" si="19"/>
        <v>440</v>
      </c>
      <c r="M2492" s="11">
        <v>0.4</v>
      </c>
      <c r="O2492" s="16"/>
      <c r="P2492" s="14"/>
      <c r="Q2492" s="12"/>
      <c r="R2492" s="13"/>
    </row>
    <row r="2493" spans="1:18" ht="15.75" customHeight="1">
      <c r="A2493" s="1"/>
      <c r="B2493" s="6" t="s">
        <v>14</v>
      </c>
      <c r="C2493" s="6">
        <v>1185732</v>
      </c>
      <c r="D2493" s="7">
        <v>44398</v>
      </c>
      <c r="E2493" s="6" t="s">
        <v>33</v>
      </c>
      <c r="F2493" s="6" t="s">
        <v>91</v>
      </c>
      <c r="G2493" s="6" t="s">
        <v>92</v>
      </c>
      <c r="H2493" s="6" t="s">
        <v>20</v>
      </c>
      <c r="I2493" s="8">
        <v>0.4</v>
      </c>
      <c r="J2493" s="9">
        <v>2250</v>
      </c>
      <c r="K2493" s="10">
        <f t="shared" si="18"/>
        <v>900</v>
      </c>
      <c r="L2493" s="10">
        <f t="shared" si="19"/>
        <v>360</v>
      </c>
      <c r="M2493" s="11">
        <v>0.4</v>
      </c>
      <c r="O2493" s="16"/>
      <c r="P2493" s="14"/>
      <c r="Q2493" s="12"/>
      <c r="R2493" s="13"/>
    </row>
    <row r="2494" spans="1:18" ht="15.75" customHeight="1">
      <c r="A2494" s="1"/>
      <c r="B2494" s="6" t="s">
        <v>14</v>
      </c>
      <c r="C2494" s="6">
        <v>1185732</v>
      </c>
      <c r="D2494" s="7">
        <v>44398</v>
      </c>
      <c r="E2494" s="6" t="s">
        <v>33</v>
      </c>
      <c r="F2494" s="6" t="s">
        <v>91</v>
      </c>
      <c r="G2494" s="6" t="s">
        <v>92</v>
      </c>
      <c r="H2494" s="6" t="s">
        <v>21</v>
      </c>
      <c r="I2494" s="8">
        <v>0.5</v>
      </c>
      <c r="J2494" s="9">
        <v>2500</v>
      </c>
      <c r="K2494" s="10">
        <f t="shared" si="18"/>
        <v>1250</v>
      </c>
      <c r="L2494" s="10">
        <f t="shared" si="19"/>
        <v>437.5</v>
      </c>
      <c r="M2494" s="11">
        <v>0.35</v>
      </c>
      <c r="O2494" s="16"/>
      <c r="P2494" s="14"/>
      <c r="Q2494" s="12"/>
      <c r="R2494" s="13"/>
    </row>
    <row r="2495" spans="1:18" ht="15.75" customHeight="1">
      <c r="A2495" s="1"/>
      <c r="B2495" s="6" t="s">
        <v>14</v>
      </c>
      <c r="C2495" s="6">
        <v>1185732</v>
      </c>
      <c r="D2495" s="7">
        <v>44398</v>
      </c>
      <c r="E2495" s="6" t="s">
        <v>33</v>
      </c>
      <c r="F2495" s="6" t="s">
        <v>91</v>
      </c>
      <c r="G2495" s="6" t="s">
        <v>92</v>
      </c>
      <c r="H2495" s="6" t="s">
        <v>22</v>
      </c>
      <c r="I2495" s="8">
        <v>0.55000000000000004</v>
      </c>
      <c r="J2495" s="9">
        <v>4250</v>
      </c>
      <c r="K2495" s="10">
        <f t="shared" si="18"/>
        <v>2337.5</v>
      </c>
      <c r="L2495" s="10">
        <f t="shared" si="19"/>
        <v>935</v>
      </c>
      <c r="M2495" s="11">
        <v>0.4</v>
      </c>
      <c r="O2495" s="16"/>
      <c r="P2495" s="14"/>
      <c r="Q2495" s="12"/>
      <c r="R2495" s="13"/>
    </row>
    <row r="2496" spans="1:18" ht="15.75" customHeight="1">
      <c r="A2496" s="1"/>
      <c r="B2496" s="6" t="s">
        <v>14</v>
      </c>
      <c r="C2496" s="6">
        <v>1185732</v>
      </c>
      <c r="D2496" s="7">
        <v>44430</v>
      </c>
      <c r="E2496" s="6" t="s">
        <v>33</v>
      </c>
      <c r="F2496" s="6" t="s">
        <v>91</v>
      </c>
      <c r="G2496" s="6" t="s">
        <v>92</v>
      </c>
      <c r="H2496" s="6" t="s">
        <v>17</v>
      </c>
      <c r="I2496" s="8">
        <v>0.5</v>
      </c>
      <c r="J2496" s="9">
        <v>5750</v>
      </c>
      <c r="K2496" s="10">
        <f t="shared" si="18"/>
        <v>2875</v>
      </c>
      <c r="L2496" s="10">
        <f t="shared" si="19"/>
        <v>1150</v>
      </c>
      <c r="M2496" s="11">
        <v>0.4</v>
      </c>
      <c r="O2496" s="16"/>
      <c r="P2496" s="14"/>
      <c r="Q2496" s="12"/>
      <c r="R2496" s="13"/>
    </row>
    <row r="2497" spans="1:18" ht="15.75" customHeight="1">
      <c r="A2497" s="1"/>
      <c r="B2497" s="6" t="s">
        <v>14</v>
      </c>
      <c r="C2497" s="6">
        <v>1185732</v>
      </c>
      <c r="D2497" s="7">
        <v>44430</v>
      </c>
      <c r="E2497" s="6" t="s">
        <v>33</v>
      </c>
      <c r="F2497" s="6" t="s">
        <v>91</v>
      </c>
      <c r="G2497" s="6" t="s">
        <v>92</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c r="A2498" s="1"/>
      <c r="B2498" s="6" t="s">
        <v>14</v>
      </c>
      <c r="C2498" s="6">
        <v>1185732</v>
      </c>
      <c r="D2498" s="7">
        <v>44430</v>
      </c>
      <c r="E2498" s="6" t="s">
        <v>33</v>
      </c>
      <c r="F2498" s="6" t="s">
        <v>91</v>
      </c>
      <c r="G2498" s="6" t="s">
        <v>92</v>
      </c>
      <c r="H2498" s="6" t="s">
        <v>19</v>
      </c>
      <c r="I2498" s="8">
        <v>0.4</v>
      </c>
      <c r="J2498" s="9">
        <v>2750</v>
      </c>
      <c r="K2498" s="10">
        <f t="shared" si="18"/>
        <v>1100</v>
      </c>
      <c r="L2498" s="10">
        <f t="shared" si="19"/>
        <v>440</v>
      </c>
      <c r="M2498" s="11">
        <v>0.4</v>
      </c>
      <c r="O2498" s="16"/>
      <c r="P2498" s="14"/>
      <c r="Q2498" s="12"/>
      <c r="R2498" s="13"/>
    </row>
    <row r="2499" spans="1:18" ht="15.75" customHeight="1">
      <c r="A2499" s="1"/>
      <c r="B2499" s="6" t="s">
        <v>14</v>
      </c>
      <c r="C2499" s="6">
        <v>1185732</v>
      </c>
      <c r="D2499" s="7">
        <v>44430</v>
      </c>
      <c r="E2499" s="6" t="s">
        <v>33</v>
      </c>
      <c r="F2499" s="6" t="s">
        <v>91</v>
      </c>
      <c r="G2499" s="6" t="s">
        <v>92</v>
      </c>
      <c r="H2499" s="6" t="s">
        <v>20</v>
      </c>
      <c r="I2499" s="8">
        <v>0.4</v>
      </c>
      <c r="J2499" s="9">
        <v>2500</v>
      </c>
      <c r="K2499" s="10">
        <f t="shared" si="18"/>
        <v>1000</v>
      </c>
      <c r="L2499" s="10">
        <f t="shared" si="19"/>
        <v>400</v>
      </c>
      <c r="M2499" s="11">
        <v>0.4</v>
      </c>
      <c r="O2499" s="16"/>
      <c r="P2499" s="14"/>
      <c r="Q2499" s="12"/>
      <c r="R2499" s="13"/>
    </row>
    <row r="2500" spans="1:18" ht="15.75" customHeight="1">
      <c r="A2500" s="1"/>
      <c r="B2500" s="6" t="s">
        <v>14</v>
      </c>
      <c r="C2500" s="6">
        <v>1185732</v>
      </c>
      <c r="D2500" s="7">
        <v>44430</v>
      </c>
      <c r="E2500" s="6" t="s">
        <v>33</v>
      </c>
      <c r="F2500" s="6" t="s">
        <v>91</v>
      </c>
      <c r="G2500" s="6" t="s">
        <v>92</v>
      </c>
      <c r="H2500" s="6" t="s">
        <v>21</v>
      </c>
      <c r="I2500" s="8">
        <v>0.5</v>
      </c>
      <c r="J2500" s="9">
        <v>2250</v>
      </c>
      <c r="K2500" s="10">
        <f t="shared" si="18"/>
        <v>1125</v>
      </c>
      <c r="L2500" s="10">
        <f t="shared" si="19"/>
        <v>393.75</v>
      </c>
      <c r="M2500" s="11">
        <v>0.35</v>
      </c>
      <c r="O2500" s="16"/>
      <c r="P2500" s="14"/>
      <c r="Q2500" s="12"/>
      <c r="R2500" s="13"/>
    </row>
    <row r="2501" spans="1:18" ht="15.75" customHeight="1">
      <c r="A2501" s="1"/>
      <c r="B2501" s="6" t="s">
        <v>14</v>
      </c>
      <c r="C2501" s="6">
        <v>1185732</v>
      </c>
      <c r="D2501" s="7">
        <v>44430</v>
      </c>
      <c r="E2501" s="6" t="s">
        <v>33</v>
      </c>
      <c r="F2501" s="6" t="s">
        <v>91</v>
      </c>
      <c r="G2501" s="6" t="s">
        <v>92</v>
      </c>
      <c r="H2501" s="6" t="s">
        <v>22</v>
      </c>
      <c r="I2501" s="8">
        <v>0.55000000000000004</v>
      </c>
      <c r="J2501" s="9">
        <v>4000</v>
      </c>
      <c r="K2501" s="10">
        <f t="shared" si="18"/>
        <v>2200</v>
      </c>
      <c r="L2501" s="10">
        <f t="shared" si="19"/>
        <v>880</v>
      </c>
      <c r="M2501" s="11">
        <v>0.4</v>
      </c>
      <c r="O2501" s="16"/>
      <c r="P2501" s="14"/>
      <c r="Q2501" s="12"/>
      <c r="R2501" s="13"/>
    </row>
    <row r="2502" spans="1:18" ht="15.75" customHeight="1">
      <c r="A2502" s="1"/>
      <c r="B2502" s="6" t="s">
        <v>14</v>
      </c>
      <c r="C2502" s="6">
        <v>1185732</v>
      </c>
      <c r="D2502" s="7">
        <v>44462</v>
      </c>
      <c r="E2502" s="6" t="s">
        <v>33</v>
      </c>
      <c r="F2502" s="6" t="s">
        <v>91</v>
      </c>
      <c r="G2502" s="6" t="s">
        <v>92</v>
      </c>
      <c r="H2502" s="6" t="s">
        <v>17</v>
      </c>
      <c r="I2502" s="8">
        <v>0.5</v>
      </c>
      <c r="J2502" s="9">
        <v>5250</v>
      </c>
      <c r="K2502" s="10">
        <f t="shared" si="18"/>
        <v>2625</v>
      </c>
      <c r="L2502" s="10">
        <f t="shared" si="19"/>
        <v>1050</v>
      </c>
      <c r="M2502" s="11">
        <v>0.4</v>
      </c>
      <c r="O2502" s="16"/>
      <c r="P2502" s="14"/>
      <c r="Q2502" s="12"/>
      <c r="R2502" s="13"/>
    </row>
    <row r="2503" spans="1:18" ht="15.75" customHeight="1">
      <c r="A2503" s="1"/>
      <c r="B2503" s="6" t="s">
        <v>14</v>
      </c>
      <c r="C2503" s="6">
        <v>1185732</v>
      </c>
      <c r="D2503" s="7">
        <v>44462</v>
      </c>
      <c r="E2503" s="6" t="s">
        <v>33</v>
      </c>
      <c r="F2503" s="6" t="s">
        <v>91</v>
      </c>
      <c r="G2503" s="6" t="s">
        <v>92</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c r="A2504" s="1"/>
      <c r="B2504" s="6" t="s">
        <v>14</v>
      </c>
      <c r="C2504" s="6">
        <v>1185732</v>
      </c>
      <c r="D2504" s="7">
        <v>44462</v>
      </c>
      <c r="E2504" s="6" t="s">
        <v>33</v>
      </c>
      <c r="F2504" s="6" t="s">
        <v>91</v>
      </c>
      <c r="G2504" s="6" t="s">
        <v>92</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c r="A2505" s="1"/>
      <c r="B2505" s="6" t="s">
        <v>14</v>
      </c>
      <c r="C2505" s="6">
        <v>1185732</v>
      </c>
      <c r="D2505" s="7">
        <v>44462</v>
      </c>
      <c r="E2505" s="6" t="s">
        <v>33</v>
      </c>
      <c r="F2505" s="6" t="s">
        <v>91</v>
      </c>
      <c r="G2505" s="6" t="s">
        <v>92</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c r="A2506" s="1"/>
      <c r="B2506" s="6" t="s">
        <v>14</v>
      </c>
      <c r="C2506" s="6">
        <v>1185732</v>
      </c>
      <c r="D2506" s="7">
        <v>44462</v>
      </c>
      <c r="E2506" s="6" t="s">
        <v>33</v>
      </c>
      <c r="F2506" s="6" t="s">
        <v>91</v>
      </c>
      <c r="G2506" s="6" t="s">
        <v>92</v>
      </c>
      <c r="H2506" s="6" t="s">
        <v>21</v>
      </c>
      <c r="I2506" s="8">
        <v>0.45</v>
      </c>
      <c r="J2506" s="9">
        <v>2000</v>
      </c>
      <c r="K2506" s="10">
        <f t="shared" si="18"/>
        <v>900</v>
      </c>
      <c r="L2506" s="10">
        <f t="shared" si="19"/>
        <v>315</v>
      </c>
      <c r="M2506" s="11">
        <v>0.35</v>
      </c>
      <c r="O2506" s="16"/>
      <c r="P2506" s="14"/>
      <c r="Q2506" s="12"/>
      <c r="R2506" s="13"/>
    </row>
    <row r="2507" spans="1:18" ht="15.75" customHeight="1">
      <c r="A2507" s="1"/>
      <c r="B2507" s="6" t="s">
        <v>14</v>
      </c>
      <c r="C2507" s="6">
        <v>1185732</v>
      </c>
      <c r="D2507" s="7">
        <v>44462</v>
      </c>
      <c r="E2507" s="6" t="s">
        <v>33</v>
      </c>
      <c r="F2507" s="6" t="s">
        <v>91</v>
      </c>
      <c r="G2507" s="6" t="s">
        <v>92</v>
      </c>
      <c r="H2507" s="6" t="s">
        <v>22</v>
      </c>
      <c r="I2507" s="8">
        <v>0.5</v>
      </c>
      <c r="J2507" s="9">
        <v>2750</v>
      </c>
      <c r="K2507" s="10">
        <f t="shared" si="18"/>
        <v>1375</v>
      </c>
      <c r="L2507" s="10">
        <f t="shared" si="19"/>
        <v>550</v>
      </c>
      <c r="M2507" s="11">
        <v>0.4</v>
      </c>
      <c r="O2507" s="16"/>
      <c r="P2507" s="14"/>
      <c r="Q2507" s="12"/>
      <c r="R2507" s="13"/>
    </row>
    <row r="2508" spans="1:18" ht="15.75" customHeight="1">
      <c r="A2508" s="1"/>
      <c r="B2508" s="6" t="s">
        <v>14</v>
      </c>
      <c r="C2508" s="6">
        <v>1185732</v>
      </c>
      <c r="D2508" s="7">
        <v>44491</v>
      </c>
      <c r="E2508" s="6" t="s">
        <v>33</v>
      </c>
      <c r="F2508" s="6" t="s">
        <v>91</v>
      </c>
      <c r="G2508" s="6" t="s">
        <v>92</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c r="A2509" s="1"/>
      <c r="B2509" s="6" t="s">
        <v>14</v>
      </c>
      <c r="C2509" s="6">
        <v>1185732</v>
      </c>
      <c r="D2509" s="7">
        <v>44491</v>
      </c>
      <c r="E2509" s="6" t="s">
        <v>33</v>
      </c>
      <c r="F2509" s="6" t="s">
        <v>91</v>
      </c>
      <c r="G2509" s="6" t="s">
        <v>92</v>
      </c>
      <c r="H2509" s="6" t="s">
        <v>18</v>
      </c>
      <c r="I2509" s="8">
        <v>0.45</v>
      </c>
      <c r="J2509" s="9">
        <v>2750</v>
      </c>
      <c r="K2509" s="10">
        <f t="shared" si="18"/>
        <v>1237.5</v>
      </c>
      <c r="L2509" s="10">
        <f t="shared" si="19"/>
        <v>433.125</v>
      </c>
      <c r="M2509" s="11">
        <v>0.35</v>
      </c>
      <c r="O2509" s="16"/>
      <c r="P2509" s="14"/>
      <c r="Q2509" s="12"/>
      <c r="R2509" s="13"/>
    </row>
    <row r="2510" spans="1:18" ht="15.75" customHeight="1">
      <c r="A2510" s="1"/>
      <c r="B2510" s="6" t="s">
        <v>14</v>
      </c>
      <c r="C2510" s="6">
        <v>1185732</v>
      </c>
      <c r="D2510" s="7">
        <v>44491</v>
      </c>
      <c r="E2510" s="6" t="s">
        <v>33</v>
      </c>
      <c r="F2510" s="6" t="s">
        <v>91</v>
      </c>
      <c r="G2510" s="6" t="s">
        <v>92</v>
      </c>
      <c r="H2510" s="6" t="s">
        <v>19</v>
      </c>
      <c r="I2510" s="8">
        <v>0.45</v>
      </c>
      <c r="J2510" s="9">
        <v>1750</v>
      </c>
      <c r="K2510" s="10">
        <f t="shared" si="18"/>
        <v>787.5</v>
      </c>
      <c r="L2510" s="10">
        <f t="shared" si="19"/>
        <v>315</v>
      </c>
      <c r="M2510" s="11">
        <v>0.4</v>
      </c>
      <c r="O2510" s="16"/>
      <c r="P2510" s="14"/>
      <c r="Q2510" s="12"/>
      <c r="R2510" s="13"/>
    </row>
    <row r="2511" spans="1:18" ht="15.75" customHeight="1">
      <c r="A2511" s="1"/>
      <c r="B2511" s="6" t="s">
        <v>14</v>
      </c>
      <c r="C2511" s="6">
        <v>1185732</v>
      </c>
      <c r="D2511" s="7">
        <v>44491</v>
      </c>
      <c r="E2511" s="6" t="s">
        <v>33</v>
      </c>
      <c r="F2511" s="6" t="s">
        <v>91</v>
      </c>
      <c r="G2511" s="6" t="s">
        <v>92</v>
      </c>
      <c r="H2511" s="6" t="s">
        <v>20</v>
      </c>
      <c r="I2511" s="8">
        <v>0.45</v>
      </c>
      <c r="J2511" s="9">
        <v>1500</v>
      </c>
      <c r="K2511" s="10">
        <f t="shared" si="18"/>
        <v>675</v>
      </c>
      <c r="L2511" s="10">
        <f t="shared" si="19"/>
        <v>270</v>
      </c>
      <c r="M2511" s="11">
        <v>0.4</v>
      </c>
      <c r="O2511" s="16"/>
      <c r="P2511" s="14"/>
      <c r="Q2511" s="12"/>
      <c r="R2511" s="13"/>
    </row>
    <row r="2512" spans="1:18" ht="15.75" customHeight="1">
      <c r="A2512" s="1"/>
      <c r="B2512" s="6" t="s">
        <v>14</v>
      </c>
      <c r="C2512" s="6">
        <v>1185732</v>
      </c>
      <c r="D2512" s="7">
        <v>44491</v>
      </c>
      <c r="E2512" s="6" t="s">
        <v>33</v>
      </c>
      <c r="F2512" s="6" t="s">
        <v>91</v>
      </c>
      <c r="G2512" s="6" t="s">
        <v>92</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c r="A2513" s="1"/>
      <c r="B2513" s="6" t="s">
        <v>14</v>
      </c>
      <c r="C2513" s="6">
        <v>1185732</v>
      </c>
      <c r="D2513" s="7">
        <v>44491</v>
      </c>
      <c r="E2513" s="6" t="s">
        <v>33</v>
      </c>
      <c r="F2513" s="6" t="s">
        <v>91</v>
      </c>
      <c r="G2513" s="6" t="s">
        <v>92</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c r="A2514" s="1"/>
      <c r="B2514" s="6" t="s">
        <v>14</v>
      </c>
      <c r="C2514" s="6">
        <v>1185732</v>
      </c>
      <c r="D2514" s="7">
        <v>44522</v>
      </c>
      <c r="E2514" s="6" t="s">
        <v>33</v>
      </c>
      <c r="F2514" s="6" t="s">
        <v>91</v>
      </c>
      <c r="G2514" s="6" t="s">
        <v>92</v>
      </c>
      <c r="H2514" s="6" t="s">
        <v>17</v>
      </c>
      <c r="I2514" s="8">
        <v>0.5</v>
      </c>
      <c r="J2514" s="9">
        <v>4250</v>
      </c>
      <c r="K2514" s="10">
        <f t="shared" si="18"/>
        <v>2125</v>
      </c>
      <c r="L2514" s="10">
        <f t="shared" si="19"/>
        <v>850</v>
      </c>
      <c r="M2514" s="11">
        <v>0.4</v>
      </c>
      <c r="O2514" s="16"/>
      <c r="P2514" s="14"/>
      <c r="Q2514" s="12"/>
      <c r="R2514" s="13"/>
    </row>
    <row r="2515" spans="1:18" ht="15.75" customHeight="1">
      <c r="A2515" s="1"/>
      <c r="B2515" s="6" t="s">
        <v>14</v>
      </c>
      <c r="C2515" s="6">
        <v>1185732</v>
      </c>
      <c r="D2515" s="7">
        <v>44522</v>
      </c>
      <c r="E2515" s="6" t="s">
        <v>33</v>
      </c>
      <c r="F2515" s="6" t="s">
        <v>91</v>
      </c>
      <c r="G2515" s="6" t="s">
        <v>92</v>
      </c>
      <c r="H2515" s="6" t="s">
        <v>18</v>
      </c>
      <c r="I2515" s="8">
        <v>0.4</v>
      </c>
      <c r="J2515" s="9">
        <v>2750</v>
      </c>
      <c r="K2515" s="10">
        <f t="shared" si="18"/>
        <v>1100</v>
      </c>
      <c r="L2515" s="10">
        <f t="shared" si="19"/>
        <v>385</v>
      </c>
      <c r="M2515" s="11">
        <v>0.35</v>
      </c>
      <c r="O2515" s="16"/>
      <c r="P2515" s="14"/>
      <c r="Q2515" s="12"/>
      <c r="R2515" s="13"/>
    </row>
    <row r="2516" spans="1:18" ht="15.75" customHeight="1">
      <c r="A2516" s="1"/>
      <c r="B2516" s="6" t="s">
        <v>14</v>
      </c>
      <c r="C2516" s="6">
        <v>1185732</v>
      </c>
      <c r="D2516" s="7">
        <v>44522</v>
      </c>
      <c r="E2516" s="6" t="s">
        <v>33</v>
      </c>
      <c r="F2516" s="6" t="s">
        <v>91</v>
      </c>
      <c r="G2516" s="6" t="s">
        <v>92</v>
      </c>
      <c r="H2516" s="6" t="s">
        <v>19</v>
      </c>
      <c r="I2516" s="8">
        <v>0.45</v>
      </c>
      <c r="J2516" s="9">
        <v>2200</v>
      </c>
      <c r="K2516" s="10">
        <f t="shared" si="18"/>
        <v>990</v>
      </c>
      <c r="L2516" s="10">
        <f t="shared" si="19"/>
        <v>396</v>
      </c>
      <c r="M2516" s="11">
        <v>0.4</v>
      </c>
      <c r="O2516" s="16"/>
      <c r="P2516" s="14"/>
      <c r="Q2516" s="12"/>
      <c r="R2516" s="13"/>
    </row>
    <row r="2517" spans="1:18" ht="15.75" customHeight="1">
      <c r="A2517" s="1"/>
      <c r="B2517" s="6" t="s">
        <v>14</v>
      </c>
      <c r="C2517" s="6">
        <v>1185732</v>
      </c>
      <c r="D2517" s="7">
        <v>44522</v>
      </c>
      <c r="E2517" s="6" t="s">
        <v>33</v>
      </c>
      <c r="F2517" s="6" t="s">
        <v>91</v>
      </c>
      <c r="G2517" s="6" t="s">
        <v>92</v>
      </c>
      <c r="H2517" s="6" t="s">
        <v>20</v>
      </c>
      <c r="I2517" s="8">
        <v>0.55000000000000004</v>
      </c>
      <c r="J2517" s="9">
        <v>2000</v>
      </c>
      <c r="K2517" s="10">
        <f t="shared" si="18"/>
        <v>1100</v>
      </c>
      <c r="L2517" s="10">
        <f t="shared" si="19"/>
        <v>440</v>
      </c>
      <c r="M2517" s="11">
        <v>0.4</v>
      </c>
      <c r="O2517" s="16"/>
      <c r="P2517" s="14"/>
      <c r="Q2517" s="12"/>
      <c r="R2517" s="13"/>
    </row>
    <row r="2518" spans="1:18" ht="15.75" customHeight="1">
      <c r="A2518" s="1"/>
      <c r="B2518" s="6" t="s">
        <v>14</v>
      </c>
      <c r="C2518" s="6">
        <v>1185732</v>
      </c>
      <c r="D2518" s="7">
        <v>44522</v>
      </c>
      <c r="E2518" s="6" t="s">
        <v>33</v>
      </c>
      <c r="F2518" s="6" t="s">
        <v>91</v>
      </c>
      <c r="G2518" s="6" t="s">
        <v>92</v>
      </c>
      <c r="H2518" s="6" t="s">
        <v>21</v>
      </c>
      <c r="I2518" s="8">
        <v>0.65</v>
      </c>
      <c r="J2518" s="9">
        <v>1750</v>
      </c>
      <c r="K2518" s="10">
        <f t="shared" si="18"/>
        <v>1137.5</v>
      </c>
      <c r="L2518" s="10">
        <f t="shared" si="19"/>
        <v>398.125</v>
      </c>
      <c r="M2518" s="11">
        <v>0.35</v>
      </c>
      <c r="O2518" s="16"/>
      <c r="P2518" s="14"/>
      <c r="Q2518" s="12"/>
      <c r="R2518" s="13"/>
    </row>
    <row r="2519" spans="1:18" ht="15.75" customHeight="1">
      <c r="A2519" s="1"/>
      <c r="B2519" s="6" t="s">
        <v>14</v>
      </c>
      <c r="C2519" s="6">
        <v>1185732</v>
      </c>
      <c r="D2519" s="7">
        <v>44522</v>
      </c>
      <c r="E2519" s="6" t="s">
        <v>33</v>
      </c>
      <c r="F2519" s="6" t="s">
        <v>91</v>
      </c>
      <c r="G2519" s="6" t="s">
        <v>92</v>
      </c>
      <c r="H2519" s="6" t="s">
        <v>22</v>
      </c>
      <c r="I2519" s="8">
        <v>0.7</v>
      </c>
      <c r="J2519" s="9">
        <v>2750</v>
      </c>
      <c r="K2519" s="10">
        <f t="shared" si="18"/>
        <v>1924.9999999999998</v>
      </c>
      <c r="L2519" s="10">
        <f t="shared" si="19"/>
        <v>770</v>
      </c>
      <c r="M2519" s="11">
        <v>0.4</v>
      </c>
      <c r="O2519" s="16"/>
      <c r="P2519" s="14"/>
      <c r="Q2519" s="12"/>
      <c r="R2519" s="13"/>
    </row>
    <row r="2520" spans="1:18" ht="15.75" customHeight="1">
      <c r="A2520" s="1"/>
      <c r="B2520" s="6" t="s">
        <v>14</v>
      </c>
      <c r="C2520" s="6">
        <v>1185732</v>
      </c>
      <c r="D2520" s="7">
        <v>44551</v>
      </c>
      <c r="E2520" s="6" t="s">
        <v>33</v>
      </c>
      <c r="F2520" s="6" t="s">
        <v>91</v>
      </c>
      <c r="G2520" s="6" t="s">
        <v>92</v>
      </c>
      <c r="H2520" s="6" t="s">
        <v>17</v>
      </c>
      <c r="I2520" s="8">
        <v>0.65</v>
      </c>
      <c r="J2520" s="9">
        <v>5250</v>
      </c>
      <c r="K2520" s="10">
        <f t="shared" si="18"/>
        <v>3412.5</v>
      </c>
      <c r="L2520" s="10">
        <f t="shared" si="19"/>
        <v>1365</v>
      </c>
      <c r="M2520" s="11">
        <v>0.4</v>
      </c>
      <c r="O2520" s="16"/>
      <c r="P2520" s="14"/>
      <c r="Q2520" s="12"/>
      <c r="R2520" s="13"/>
    </row>
    <row r="2521" spans="1:18" ht="15.75" customHeight="1">
      <c r="A2521" s="1"/>
      <c r="B2521" s="6" t="s">
        <v>14</v>
      </c>
      <c r="C2521" s="6">
        <v>1185732</v>
      </c>
      <c r="D2521" s="7">
        <v>44551</v>
      </c>
      <c r="E2521" s="6" t="s">
        <v>33</v>
      </c>
      <c r="F2521" s="6" t="s">
        <v>91</v>
      </c>
      <c r="G2521" s="6" t="s">
        <v>92</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c r="A2522" s="1"/>
      <c r="B2522" s="6" t="s">
        <v>14</v>
      </c>
      <c r="C2522" s="6">
        <v>1185732</v>
      </c>
      <c r="D2522" s="7">
        <v>44551</v>
      </c>
      <c r="E2522" s="6" t="s">
        <v>33</v>
      </c>
      <c r="F2522" s="6" t="s">
        <v>91</v>
      </c>
      <c r="G2522" s="6" t="s">
        <v>92</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c r="A2523" s="1"/>
      <c r="B2523" s="6" t="s">
        <v>14</v>
      </c>
      <c r="C2523" s="6">
        <v>1185732</v>
      </c>
      <c r="D2523" s="7">
        <v>44551</v>
      </c>
      <c r="E2523" s="6" t="s">
        <v>33</v>
      </c>
      <c r="F2523" s="6" t="s">
        <v>91</v>
      </c>
      <c r="G2523" s="6" t="s">
        <v>92</v>
      </c>
      <c r="H2523" s="6" t="s">
        <v>20</v>
      </c>
      <c r="I2523" s="8">
        <v>0.5</v>
      </c>
      <c r="J2523" s="9">
        <v>2250</v>
      </c>
      <c r="K2523" s="10">
        <f t="shared" si="18"/>
        <v>1125</v>
      </c>
      <c r="L2523" s="10">
        <f t="shared" si="19"/>
        <v>450</v>
      </c>
      <c r="M2523" s="11">
        <v>0.4</v>
      </c>
      <c r="O2523" s="16"/>
      <c r="P2523" s="14"/>
      <c r="Q2523" s="12"/>
      <c r="R2523" s="13"/>
    </row>
    <row r="2524" spans="1:18" ht="15.75" customHeight="1">
      <c r="A2524" s="1"/>
      <c r="B2524" s="6" t="s">
        <v>14</v>
      </c>
      <c r="C2524" s="6">
        <v>1185732</v>
      </c>
      <c r="D2524" s="7">
        <v>44551</v>
      </c>
      <c r="E2524" s="6" t="s">
        <v>33</v>
      </c>
      <c r="F2524" s="6" t="s">
        <v>91</v>
      </c>
      <c r="G2524" s="6" t="s">
        <v>92</v>
      </c>
      <c r="H2524" s="6" t="s">
        <v>21</v>
      </c>
      <c r="I2524" s="8">
        <v>0.6</v>
      </c>
      <c r="J2524" s="9">
        <v>2250</v>
      </c>
      <c r="K2524" s="10">
        <f t="shared" si="18"/>
        <v>1350</v>
      </c>
      <c r="L2524" s="10">
        <f t="shared" si="19"/>
        <v>472.49999999999994</v>
      </c>
      <c r="M2524" s="11">
        <v>0.35</v>
      </c>
      <c r="O2524" s="16"/>
      <c r="P2524" s="14"/>
      <c r="Q2524" s="12"/>
      <c r="R2524" s="13"/>
    </row>
    <row r="2525" spans="1:18" ht="15.75" customHeight="1">
      <c r="A2525" s="1"/>
      <c r="B2525" s="6" t="s">
        <v>14</v>
      </c>
      <c r="C2525" s="6">
        <v>1185732</v>
      </c>
      <c r="D2525" s="7">
        <v>44551</v>
      </c>
      <c r="E2525" s="6" t="s">
        <v>33</v>
      </c>
      <c r="F2525" s="6" t="s">
        <v>91</v>
      </c>
      <c r="G2525" s="6" t="s">
        <v>92</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c r="A2526" s="1"/>
      <c r="B2526" s="6" t="s">
        <v>14</v>
      </c>
      <c r="C2526" s="6">
        <v>1185732</v>
      </c>
      <c r="D2526" s="7">
        <v>44216</v>
      </c>
      <c r="E2526" s="6" t="s">
        <v>45</v>
      </c>
      <c r="F2526" s="6" t="s">
        <v>93</v>
      </c>
      <c r="G2526" s="6" t="s">
        <v>94</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c r="A2527" s="1"/>
      <c r="B2527" s="6" t="s">
        <v>14</v>
      </c>
      <c r="C2527" s="6">
        <v>1185732</v>
      </c>
      <c r="D2527" s="7">
        <v>44216</v>
      </c>
      <c r="E2527" s="6" t="s">
        <v>45</v>
      </c>
      <c r="F2527" s="6" t="s">
        <v>93</v>
      </c>
      <c r="G2527" s="6" t="s">
        <v>94</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c r="A2528" s="1"/>
      <c r="B2528" s="6" t="s">
        <v>14</v>
      </c>
      <c r="C2528" s="6">
        <v>1185732</v>
      </c>
      <c r="D2528" s="7">
        <v>44216</v>
      </c>
      <c r="E2528" s="6" t="s">
        <v>45</v>
      </c>
      <c r="F2528" s="6" t="s">
        <v>93</v>
      </c>
      <c r="G2528" s="6" t="s">
        <v>94</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c r="A2529" s="1"/>
      <c r="B2529" s="6" t="s">
        <v>14</v>
      </c>
      <c r="C2529" s="6">
        <v>1185732</v>
      </c>
      <c r="D2529" s="7">
        <v>44216</v>
      </c>
      <c r="E2529" s="6" t="s">
        <v>45</v>
      </c>
      <c r="F2529" s="6" t="s">
        <v>93</v>
      </c>
      <c r="G2529" s="6" t="s">
        <v>94</v>
      </c>
      <c r="H2529" s="6" t="s">
        <v>20</v>
      </c>
      <c r="I2529" s="8">
        <v>0.25</v>
      </c>
      <c r="J2529" s="9">
        <v>3750</v>
      </c>
      <c r="K2529" s="10">
        <f t="shared" si="18"/>
        <v>937.5</v>
      </c>
      <c r="L2529" s="10">
        <f t="shared" si="19"/>
        <v>375</v>
      </c>
      <c r="M2529" s="11">
        <v>0.4</v>
      </c>
      <c r="O2529" s="16"/>
      <c r="P2529" s="14"/>
      <c r="Q2529" s="12"/>
      <c r="R2529" s="13"/>
    </row>
    <row r="2530" spans="1:18" ht="15.75" customHeight="1">
      <c r="A2530" s="1"/>
      <c r="B2530" s="6" t="s">
        <v>14</v>
      </c>
      <c r="C2530" s="6">
        <v>1185732</v>
      </c>
      <c r="D2530" s="7">
        <v>44216</v>
      </c>
      <c r="E2530" s="6" t="s">
        <v>45</v>
      </c>
      <c r="F2530" s="6" t="s">
        <v>93</v>
      </c>
      <c r="G2530" s="6" t="s">
        <v>94</v>
      </c>
      <c r="H2530" s="6" t="s">
        <v>21</v>
      </c>
      <c r="I2530" s="8">
        <v>0.4</v>
      </c>
      <c r="J2530" s="9">
        <v>4250</v>
      </c>
      <c r="K2530" s="10">
        <f t="shared" si="18"/>
        <v>1700</v>
      </c>
      <c r="L2530" s="10">
        <f t="shared" si="19"/>
        <v>595</v>
      </c>
      <c r="M2530" s="11">
        <v>0.35</v>
      </c>
      <c r="O2530" s="16"/>
      <c r="P2530" s="14"/>
      <c r="Q2530" s="12"/>
      <c r="R2530" s="13"/>
    </row>
    <row r="2531" spans="1:18" ht="15.75" customHeight="1">
      <c r="A2531" s="1"/>
      <c r="B2531" s="6" t="s">
        <v>14</v>
      </c>
      <c r="C2531" s="6">
        <v>1185732</v>
      </c>
      <c r="D2531" s="7">
        <v>44216</v>
      </c>
      <c r="E2531" s="6" t="s">
        <v>45</v>
      </c>
      <c r="F2531" s="6" t="s">
        <v>93</v>
      </c>
      <c r="G2531" s="6" t="s">
        <v>94</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c r="A2532" s="1"/>
      <c r="B2532" s="6" t="s">
        <v>14</v>
      </c>
      <c r="C2532" s="6">
        <v>1185732</v>
      </c>
      <c r="D2532" s="7">
        <v>44245</v>
      </c>
      <c r="E2532" s="6" t="s">
        <v>45</v>
      </c>
      <c r="F2532" s="6" t="s">
        <v>93</v>
      </c>
      <c r="G2532" s="6" t="s">
        <v>94</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c r="A2533" s="1"/>
      <c r="B2533" s="6" t="s">
        <v>14</v>
      </c>
      <c r="C2533" s="6">
        <v>1185732</v>
      </c>
      <c r="D2533" s="7">
        <v>44245</v>
      </c>
      <c r="E2533" s="6" t="s">
        <v>45</v>
      </c>
      <c r="F2533" s="6" t="s">
        <v>93</v>
      </c>
      <c r="G2533" s="6" t="s">
        <v>94</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c r="A2534" s="1"/>
      <c r="B2534" s="6" t="s">
        <v>14</v>
      </c>
      <c r="C2534" s="6">
        <v>1185732</v>
      </c>
      <c r="D2534" s="7">
        <v>44245</v>
      </c>
      <c r="E2534" s="6" t="s">
        <v>45</v>
      </c>
      <c r="F2534" s="6" t="s">
        <v>93</v>
      </c>
      <c r="G2534" s="6" t="s">
        <v>94</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c r="A2535" s="1"/>
      <c r="B2535" s="6" t="s">
        <v>14</v>
      </c>
      <c r="C2535" s="6">
        <v>1185732</v>
      </c>
      <c r="D2535" s="7">
        <v>44245</v>
      </c>
      <c r="E2535" s="6" t="s">
        <v>45</v>
      </c>
      <c r="F2535" s="6" t="s">
        <v>93</v>
      </c>
      <c r="G2535" s="6" t="s">
        <v>94</v>
      </c>
      <c r="H2535" s="6" t="s">
        <v>20</v>
      </c>
      <c r="I2535" s="8">
        <v>0.25</v>
      </c>
      <c r="J2535" s="9">
        <v>3250</v>
      </c>
      <c r="K2535" s="10">
        <f t="shared" si="18"/>
        <v>812.5</v>
      </c>
      <c r="L2535" s="10">
        <f t="shared" si="19"/>
        <v>325</v>
      </c>
      <c r="M2535" s="11">
        <v>0.4</v>
      </c>
      <c r="O2535" s="16"/>
      <c r="P2535" s="14"/>
      <c r="Q2535" s="12"/>
      <c r="R2535" s="13"/>
    </row>
    <row r="2536" spans="1:18" ht="15.75" customHeight="1">
      <c r="A2536" s="1"/>
      <c r="B2536" s="6" t="s">
        <v>14</v>
      </c>
      <c r="C2536" s="6">
        <v>1185732</v>
      </c>
      <c r="D2536" s="7">
        <v>44245</v>
      </c>
      <c r="E2536" s="6" t="s">
        <v>45</v>
      </c>
      <c r="F2536" s="6" t="s">
        <v>93</v>
      </c>
      <c r="G2536" s="6" t="s">
        <v>94</v>
      </c>
      <c r="H2536" s="6" t="s">
        <v>21</v>
      </c>
      <c r="I2536" s="8">
        <v>0.4</v>
      </c>
      <c r="J2536" s="9">
        <v>4000</v>
      </c>
      <c r="K2536" s="10">
        <f t="shared" si="18"/>
        <v>1600</v>
      </c>
      <c r="L2536" s="10">
        <f t="shared" si="19"/>
        <v>560</v>
      </c>
      <c r="M2536" s="11">
        <v>0.35</v>
      </c>
      <c r="O2536" s="16"/>
      <c r="P2536" s="14"/>
      <c r="Q2536" s="12"/>
      <c r="R2536" s="13"/>
    </row>
    <row r="2537" spans="1:18" ht="15.75" customHeight="1">
      <c r="A2537" s="1"/>
      <c r="B2537" s="6" t="s">
        <v>14</v>
      </c>
      <c r="C2537" s="6">
        <v>1185732</v>
      </c>
      <c r="D2537" s="7">
        <v>44245</v>
      </c>
      <c r="E2537" s="6" t="s">
        <v>45</v>
      </c>
      <c r="F2537" s="6" t="s">
        <v>93</v>
      </c>
      <c r="G2537" s="6" t="s">
        <v>94</v>
      </c>
      <c r="H2537" s="6" t="s">
        <v>22</v>
      </c>
      <c r="I2537" s="8">
        <v>0.25</v>
      </c>
      <c r="J2537" s="9">
        <v>5000</v>
      </c>
      <c r="K2537" s="10">
        <f t="shared" si="18"/>
        <v>1250</v>
      </c>
      <c r="L2537" s="10">
        <f t="shared" si="19"/>
        <v>625</v>
      </c>
      <c r="M2537" s="11">
        <v>0.5</v>
      </c>
      <c r="O2537" s="16"/>
      <c r="P2537" s="14"/>
      <c r="Q2537" s="12"/>
      <c r="R2537" s="13"/>
    </row>
    <row r="2538" spans="1:18" ht="15.75" customHeight="1">
      <c r="A2538" s="1"/>
      <c r="B2538" s="6" t="s">
        <v>14</v>
      </c>
      <c r="C2538" s="6">
        <v>1185732</v>
      </c>
      <c r="D2538" s="7">
        <v>44271</v>
      </c>
      <c r="E2538" s="6" t="s">
        <v>45</v>
      </c>
      <c r="F2538" s="6" t="s">
        <v>93</v>
      </c>
      <c r="G2538" s="6" t="s">
        <v>94</v>
      </c>
      <c r="H2538" s="6" t="s">
        <v>17</v>
      </c>
      <c r="I2538" s="8">
        <v>0.25</v>
      </c>
      <c r="J2538" s="9">
        <v>7200</v>
      </c>
      <c r="K2538" s="10">
        <f t="shared" si="18"/>
        <v>1800</v>
      </c>
      <c r="L2538" s="10">
        <f t="shared" si="19"/>
        <v>720</v>
      </c>
      <c r="M2538" s="11">
        <v>0.4</v>
      </c>
      <c r="O2538" s="16"/>
      <c r="P2538" s="14"/>
      <c r="Q2538" s="12"/>
      <c r="R2538" s="13"/>
    </row>
    <row r="2539" spans="1:18" ht="15.75" customHeight="1">
      <c r="A2539" s="1"/>
      <c r="B2539" s="6" t="s">
        <v>14</v>
      </c>
      <c r="C2539" s="6">
        <v>1185732</v>
      </c>
      <c r="D2539" s="7">
        <v>44271</v>
      </c>
      <c r="E2539" s="6" t="s">
        <v>45</v>
      </c>
      <c r="F2539" s="6" t="s">
        <v>93</v>
      </c>
      <c r="G2539" s="6" t="s">
        <v>94</v>
      </c>
      <c r="H2539" s="6" t="s">
        <v>18</v>
      </c>
      <c r="I2539" s="8">
        <v>0.25</v>
      </c>
      <c r="J2539" s="9">
        <v>4000</v>
      </c>
      <c r="K2539" s="10">
        <f t="shared" si="18"/>
        <v>1000</v>
      </c>
      <c r="L2539" s="10">
        <f t="shared" si="19"/>
        <v>350</v>
      </c>
      <c r="M2539" s="11">
        <v>0.35</v>
      </c>
      <c r="O2539" s="16"/>
      <c r="P2539" s="14"/>
      <c r="Q2539" s="12"/>
      <c r="R2539" s="13"/>
    </row>
    <row r="2540" spans="1:18" ht="15.75" customHeight="1">
      <c r="A2540" s="1"/>
      <c r="B2540" s="6" t="s">
        <v>14</v>
      </c>
      <c r="C2540" s="6">
        <v>1185732</v>
      </c>
      <c r="D2540" s="7">
        <v>44271</v>
      </c>
      <c r="E2540" s="6" t="s">
        <v>45</v>
      </c>
      <c r="F2540" s="6" t="s">
        <v>93</v>
      </c>
      <c r="G2540" s="6" t="s">
        <v>94</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c r="A2541" s="1"/>
      <c r="B2541" s="6" t="s">
        <v>14</v>
      </c>
      <c r="C2541" s="6">
        <v>1185732</v>
      </c>
      <c r="D2541" s="7">
        <v>44271</v>
      </c>
      <c r="E2541" s="6" t="s">
        <v>45</v>
      </c>
      <c r="F2541" s="6" t="s">
        <v>93</v>
      </c>
      <c r="G2541" s="6" t="s">
        <v>94</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c r="A2542" s="1"/>
      <c r="B2542" s="6" t="s">
        <v>14</v>
      </c>
      <c r="C2542" s="6">
        <v>1185732</v>
      </c>
      <c r="D2542" s="7">
        <v>44271</v>
      </c>
      <c r="E2542" s="6" t="s">
        <v>45</v>
      </c>
      <c r="F2542" s="6" t="s">
        <v>93</v>
      </c>
      <c r="G2542" s="6" t="s">
        <v>94</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c r="A2543" s="1"/>
      <c r="B2543" s="6" t="s">
        <v>14</v>
      </c>
      <c r="C2543" s="6">
        <v>1185732</v>
      </c>
      <c r="D2543" s="7">
        <v>44271</v>
      </c>
      <c r="E2543" s="6" t="s">
        <v>45</v>
      </c>
      <c r="F2543" s="6" t="s">
        <v>93</v>
      </c>
      <c r="G2543" s="6" t="s">
        <v>94</v>
      </c>
      <c r="H2543" s="6" t="s">
        <v>22</v>
      </c>
      <c r="I2543" s="8">
        <v>0.25</v>
      </c>
      <c r="J2543" s="9">
        <v>4250</v>
      </c>
      <c r="K2543" s="10">
        <f t="shared" si="18"/>
        <v>1062.5</v>
      </c>
      <c r="L2543" s="10">
        <f t="shared" si="19"/>
        <v>531.25</v>
      </c>
      <c r="M2543" s="11">
        <v>0.5</v>
      </c>
      <c r="O2543" s="16"/>
      <c r="P2543" s="14"/>
      <c r="Q2543" s="12"/>
      <c r="R2543" s="13"/>
    </row>
    <row r="2544" spans="1:18" ht="15.75" customHeight="1">
      <c r="A2544" s="1"/>
      <c r="B2544" s="6" t="s">
        <v>14</v>
      </c>
      <c r="C2544" s="6">
        <v>1185732</v>
      </c>
      <c r="D2544" s="7">
        <v>44303</v>
      </c>
      <c r="E2544" s="6" t="s">
        <v>45</v>
      </c>
      <c r="F2544" s="6" t="s">
        <v>93</v>
      </c>
      <c r="G2544" s="6" t="s">
        <v>94</v>
      </c>
      <c r="H2544" s="6" t="s">
        <v>17</v>
      </c>
      <c r="I2544" s="8">
        <v>0.25</v>
      </c>
      <c r="J2544" s="9">
        <v>6750</v>
      </c>
      <c r="K2544" s="10">
        <f t="shared" si="18"/>
        <v>1687.5</v>
      </c>
      <c r="L2544" s="10">
        <f t="shared" si="19"/>
        <v>675</v>
      </c>
      <c r="M2544" s="11">
        <v>0.4</v>
      </c>
      <c r="O2544" s="16"/>
      <c r="P2544" s="14"/>
      <c r="Q2544" s="12"/>
      <c r="R2544" s="13"/>
    </row>
    <row r="2545" spans="1:18" ht="15.75" customHeight="1">
      <c r="A2545" s="1"/>
      <c r="B2545" s="6" t="s">
        <v>14</v>
      </c>
      <c r="C2545" s="6">
        <v>1185732</v>
      </c>
      <c r="D2545" s="7">
        <v>44303</v>
      </c>
      <c r="E2545" s="6" t="s">
        <v>45</v>
      </c>
      <c r="F2545" s="6" t="s">
        <v>93</v>
      </c>
      <c r="G2545" s="6" t="s">
        <v>94</v>
      </c>
      <c r="H2545" s="6" t="s">
        <v>18</v>
      </c>
      <c r="I2545" s="8">
        <v>0.25</v>
      </c>
      <c r="J2545" s="9">
        <v>3750</v>
      </c>
      <c r="K2545" s="10">
        <f t="shared" si="18"/>
        <v>937.5</v>
      </c>
      <c r="L2545" s="10">
        <f t="shared" si="19"/>
        <v>328.125</v>
      </c>
      <c r="M2545" s="11">
        <v>0.35</v>
      </c>
      <c r="O2545" s="16"/>
      <c r="P2545" s="14"/>
      <c r="Q2545" s="12"/>
      <c r="R2545" s="13"/>
    </row>
    <row r="2546" spans="1:18" ht="15.75" customHeight="1">
      <c r="A2546" s="1"/>
      <c r="B2546" s="6" t="s">
        <v>14</v>
      </c>
      <c r="C2546" s="6">
        <v>1185732</v>
      </c>
      <c r="D2546" s="7">
        <v>44303</v>
      </c>
      <c r="E2546" s="6" t="s">
        <v>45</v>
      </c>
      <c r="F2546" s="6" t="s">
        <v>93</v>
      </c>
      <c r="G2546" s="6" t="s">
        <v>94</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c r="A2547" s="1"/>
      <c r="B2547" s="6" t="s">
        <v>14</v>
      </c>
      <c r="C2547" s="6">
        <v>1185732</v>
      </c>
      <c r="D2547" s="7">
        <v>44303</v>
      </c>
      <c r="E2547" s="6" t="s">
        <v>45</v>
      </c>
      <c r="F2547" s="6" t="s">
        <v>93</v>
      </c>
      <c r="G2547" s="6" t="s">
        <v>94</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c r="A2548" s="1"/>
      <c r="B2548" s="6" t="s">
        <v>14</v>
      </c>
      <c r="C2548" s="6">
        <v>1185732</v>
      </c>
      <c r="D2548" s="7">
        <v>44303</v>
      </c>
      <c r="E2548" s="6" t="s">
        <v>45</v>
      </c>
      <c r="F2548" s="6" t="s">
        <v>93</v>
      </c>
      <c r="G2548" s="6" t="s">
        <v>94</v>
      </c>
      <c r="H2548" s="6" t="s">
        <v>21</v>
      </c>
      <c r="I2548" s="8">
        <v>0.4</v>
      </c>
      <c r="J2548" s="9">
        <v>3250</v>
      </c>
      <c r="K2548" s="10">
        <f t="shared" si="18"/>
        <v>1300</v>
      </c>
      <c r="L2548" s="10">
        <f t="shared" si="19"/>
        <v>454.99999999999994</v>
      </c>
      <c r="M2548" s="11">
        <v>0.35</v>
      </c>
      <c r="O2548" s="16"/>
      <c r="P2548" s="14"/>
      <c r="Q2548" s="12"/>
      <c r="R2548" s="13"/>
    </row>
    <row r="2549" spans="1:18" ht="15.75" customHeight="1">
      <c r="A2549" s="1"/>
      <c r="B2549" s="6" t="s">
        <v>14</v>
      </c>
      <c r="C2549" s="6">
        <v>1185732</v>
      </c>
      <c r="D2549" s="7">
        <v>44303</v>
      </c>
      <c r="E2549" s="6" t="s">
        <v>45</v>
      </c>
      <c r="F2549" s="6" t="s">
        <v>93</v>
      </c>
      <c r="G2549" s="6" t="s">
        <v>94</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c r="A2550" s="1"/>
      <c r="B2550" s="6" t="s">
        <v>14</v>
      </c>
      <c r="C2550" s="6">
        <v>1185732</v>
      </c>
      <c r="D2550" s="7">
        <v>44332</v>
      </c>
      <c r="E2550" s="6" t="s">
        <v>45</v>
      </c>
      <c r="F2550" s="6" t="s">
        <v>93</v>
      </c>
      <c r="G2550" s="6" t="s">
        <v>94</v>
      </c>
      <c r="H2550" s="6" t="s">
        <v>17</v>
      </c>
      <c r="I2550" s="8">
        <v>0.4</v>
      </c>
      <c r="J2550" s="9">
        <v>7450</v>
      </c>
      <c r="K2550" s="10">
        <f t="shared" si="18"/>
        <v>2980</v>
      </c>
      <c r="L2550" s="10">
        <f t="shared" si="19"/>
        <v>1192</v>
      </c>
      <c r="M2550" s="11">
        <v>0.4</v>
      </c>
      <c r="O2550" s="16"/>
      <c r="P2550" s="14"/>
      <c r="Q2550" s="12"/>
      <c r="R2550" s="13"/>
    </row>
    <row r="2551" spans="1:18" ht="15.75" customHeight="1">
      <c r="A2551" s="1"/>
      <c r="B2551" s="6" t="s">
        <v>14</v>
      </c>
      <c r="C2551" s="6">
        <v>1185732</v>
      </c>
      <c r="D2551" s="7">
        <v>44332</v>
      </c>
      <c r="E2551" s="6" t="s">
        <v>45</v>
      </c>
      <c r="F2551" s="6" t="s">
        <v>93</v>
      </c>
      <c r="G2551" s="6" t="s">
        <v>94</v>
      </c>
      <c r="H2551" s="6" t="s">
        <v>18</v>
      </c>
      <c r="I2551" s="8">
        <v>0.4</v>
      </c>
      <c r="J2551" s="9">
        <v>4500</v>
      </c>
      <c r="K2551" s="10">
        <f t="shared" si="18"/>
        <v>1800</v>
      </c>
      <c r="L2551" s="10">
        <f t="shared" si="19"/>
        <v>630</v>
      </c>
      <c r="M2551" s="11">
        <v>0.35</v>
      </c>
      <c r="O2551" s="16"/>
      <c r="P2551" s="14"/>
      <c r="Q2551" s="12"/>
      <c r="R2551" s="13"/>
    </row>
    <row r="2552" spans="1:18" ht="15.75" customHeight="1">
      <c r="A2552" s="1"/>
      <c r="B2552" s="6" t="s">
        <v>14</v>
      </c>
      <c r="C2552" s="6">
        <v>1185732</v>
      </c>
      <c r="D2552" s="7">
        <v>44332</v>
      </c>
      <c r="E2552" s="6" t="s">
        <v>45</v>
      </c>
      <c r="F2552" s="6" t="s">
        <v>93</v>
      </c>
      <c r="G2552" s="6" t="s">
        <v>94</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c r="A2553" s="1"/>
      <c r="B2553" s="6" t="s">
        <v>14</v>
      </c>
      <c r="C2553" s="6">
        <v>1185732</v>
      </c>
      <c r="D2553" s="7">
        <v>44332</v>
      </c>
      <c r="E2553" s="6" t="s">
        <v>45</v>
      </c>
      <c r="F2553" s="6" t="s">
        <v>93</v>
      </c>
      <c r="G2553" s="6" t="s">
        <v>94</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c r="A2554" s="1"/>
      <c r="B2554" s="6" t="s">
        <v>14</v>
      </c>
      <c r="C2554" s="6">
        <v>1185732</v>
      </c>
      <c r="D2554" s="7">
        <v>44332</v>
      </c>
      <c r="E2554" s="6" t="s">
        <v>45</v>
      </c>
      <c r="F2554" s="6" t="s">
        <v>93</v>
      </c>
      <c r="G2554" s="6" t="s">
        <v>94</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c r="A2555" s="1"/>
      <c r="B2555" s="6" t="s">
        <v>14</v>
      </c>
      <c r="C2555" s="6">
        <v>1185732</v>
      </c>
      <c r="D2555" s="7">
        <v>44332</v>
      </c>
      <c r="E2555" s="6" t="s">
        <v>45</v>
      </c>
      <c r="F2555" s="6" t="s">
        <v>93</v>
      </c>
      <c r="G2555" s="6" t="s">
        <v>94</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c r="A2556" s="1"/>
      <c r="B2556" s="6" t="s">
        <v>14</v>
      </c>
      <c r="C2556" s="6">
        <v>1185732</v>
      </c>
      <c r="D2556" s="7">
        <v>44365</v>
      </c>
      <c r="E2556" s="6" t="s">
        <v>45</v>
      </c>
      <c r="F2556" s="6" t="s">
        <v>93</v>
      </c>
      <c r="G2556" s="6" t="s">
        <v>94</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c r="A2557" s="1"/>
      <c r="B2557" s="6" t="s">
        <v>14</v>
      </c>
      <c r="C2557" s="6">
        <v>1185732</v>
      </c>
      <c r="D2557" s="7">
        <v>44365</v>
      </c>
      <c r="E2557" s="6" t="s">
        <v>45</v>
      </c>
      <c r="F2557" s="6" t="s">
        <v>93</v>
      </c>
      <c r="G2557" s="6" t="s">
        <v>94</v>
      </c>
      <c r="H2557" s="6" t="s">
        <v>18</v>
      </c>
      <c r="I2557" s="8">
        <v>0.4</v>
      </c>
      <c r="J2557" s="9">
        <v>5000</v>
      </c>
      <c r="K2557" s="10">
        <f t="shared" si="20"/>
        <v>2000</v>
      </c>
      <c r="L2557" s="10">
        <f t="shared" si="21"/>
        <v>700</v>
      </c>
      <c r="M2557" s="11">
        <v>0.35</v>
      </c>
      <c r="O2557" s="16"/>
      <c r="P2557" s="14"/>
      <c r="Q2557" s="12"/>
      <c r="R2557" s="13"/>
    </row>
    <row r="2558" spans="1:18" ht="15.75" customHeight="1">
      <c r="A2558" s="1"/>
      <c r="B2558" s="6" t="s">
        <v>14</v>
      </c>
      <c r="C2558" s="6">
        <v>1185732</v>
      </c>
      <c r="D2558" s="7">
        <v>44365</v>
      </c>
      <c r="E2558" s="6" t="s">
        <v>45</v>
      </c>
      <c r="F2558" s="6" t="s">
        <v>93</v>
      </c>
      <c r="G2558" s="6" t="s">
        <v>94</v>
      </c>
      <c r="H2558" s="6" t="s">
        <v>19</v>
      </c>
      <c r="I2558" s="8">
        <v>0.45</v>
      </c>
      <c r="J2558" s="9">
        <v>4750</v>
      </c>
      <c r="K2558" s="10">
        <f t="shared" si="20"/>
        <v>2137.5</v>
      </c>
      <c r="L2558" s="10">
        <f t="shared" si="21"/>
        <v>855</v>
      </c>
      <c r="M2558" s="11">
        <v>0.4</v>
      </c>
      <c r="O2558" s="16"/>
      <c r="P2558" s="14"/>
      <c r="Q2558" s="12"/>
      <c r="R2558" s="13"/>
    </row>
    <row r="2559" spans="1:18" ht="15.75" customHeight="1">
      <c r="A2559" s="1"/>
      <c r="B2559" s="6" t="s">
        <v>14</v>
      </c>
      <c r="C2559" s="6">
        <v>1185732</v>
      </c>
      <c r="D2559" s="7">
        <v>44365</v>
      </c>
      <c r="E2559" s="6" t="s">
        <v>45</v>
      </c>
      <c r="F2559" s="6" t="s">
        <v>93</v>
      </c>
      <c r="G2559" s="6" t="s">
        <v>94</v>
      </c>
      <c r="H2559" s="6" t="s">
        <v>20</v>
      </c>
      <c r="I2559" s="8">
        <v>0.45</v>
      </c>
      <c r="J2559" s="9">
        <v>4500</v>
      </c>
      <c r="K2559" s="10">
        <f t="shared" si="20"/>
        <v>2025</v>
      </c>
      <c r="L2559" s="10">
        <f t="shared" si="21"/>
        <v>810</v>
      </c>
      <c r="M2559" s="11">
        <v>0.4</v>
      </c>
      <c r="O2559" s="16"/>
      <c r="P2559" s="14"/>
      <c r="Q2559" s="12"/>
      <c r="R2559" s="13"/>
    </row>
    <row r="2560" spans="1:18" ht="15.75" customHeight="1">
      <c r="A2560" s="1"/>
      <c r="B2560" s="6" t="s">
        <v>14</v>
      </c>
      <c r="C2560" s="6">
        <v>1185732</v>
      </c>
      <c r="D2560" s="7">
        <v>44365</v>
      </c>
      <c r="E2560" s="6" t="s">
        <v>45</v>
      </c>
      <c r="F2560" s="6" t="s">
        <v>93</v>
      </c>
      <c r="G2560" s="6" t="s">
        <v>94</v>
      </c>
      <c r="H2560" s="6" t="s">
        <v>21</v>
      </c>
      <c r="I2560" s="8">
        <v>0.6</v>
      </c>
      <c r="J2560" s="9">
        <v>4500</v>
      </c>
      <c r="K2560" s="10">
        <f t="shared" si="20"/>
        <v>2700</v>
      </c>
      <c r="L2560" s="10">
        <f t="shared" si="21"/>
        <v>944.99999999999989</v>
      </c>
      <c r="M2560" s="11">
        <v>0.35</v>
      </c>
      <c r="O2560" s="16"/>
      <c r="P2560" s="14"/>
      <c r="Q2560" s="12"/>
      <c r="R2560" s="13"/>
    </row>
    <row r="2561" spans="1:18" ht="15.75" customHeight="1">
      <c r="A2561" s="1"/>
      <c r="B2561" s="6" t="s">
        <v>14</v>
      </c>
      <c r="C2561" s="6">
        <v>1185732</v>
      </c>
      <c r="D2561" s="7">
        <v>44365</v>
      </c>
      <c r="E2561" s="6" t="s">
        <v>45</v>
      </c>
      <c r="F2561" s="6" t="s">
        <v>93</v>
      </c>
      <c r="G2561" s="6" t="s">
        <v>94</v>
      </c>
      <c r="H2561" s="6" t="s">
        <v>22</v>
      </c>
      <c r="I2561" s="8">
        <v>0.65</v>
      </c>
      <c r="J2561" s="9">
        <v>6250</v>
      </c>
      <c r="K2561" s="10">
        <f t="shared" si="20"/>
        <v>4062.5</v>
      </c>
      <c r="L2561" s="10">
        <f t="shared" si="21"/>
        <v>2031.25</v>
      </c>
      <c r="M2561" s="11">
        <v>0.5</v>
      </c>
      <c r="O2561" s="16"/>
      <c r="P2561" s="14"/>
      <c r="Q2561" s="12"/>
      <c r="R2561" s="13"/>
    </row>
    <row r="2562" spans="1:18" ht="15.75" customHeight="1">
      <c r="A2562" s="1"/>
      <c r="B2562" s="6" t="s">
        <v>14</v>
      </c>
      <c r="C2562" s="6">
        <v>1185732</v>
      </c>
      <c r="D2562" s="7">
        <v>44393</v>
      </c>
      <c r="E2562" s="6" t="s">
        <v>45</v>
      </c>
      <c r="F2562" s="6" t="s">
        <v>93</v>
      </c>
      <c r="G2562" s="6" t="s">
        <v>94</v>
      </c>
      <c r="H2562" s="6" t="s">
        <v>17</v>
      </c>
      <c r="I2562" s="8">
        <v>0.6</v>
      </c>
      <c r="J2562" s="9">
        <v>8500</v>
      </c>
      <c r="K2562" s="10">
        <f t="shared" si="20"/>
        <v>5100</v>
      </c>
      <c r="L2562" s="10">
        <f t="shared" si="21"/>
        <v>2040</v>
      </c>
      <c r="M2562" s="11">
        <v>0.4</v>
      </c>
      <c r="O2562" s="16"/>
      <c r="P2562" s="14"/>
      <c r="Q2562" s="12"/>
      <c r="R2562" s="13"/>
    </row>
    <row r="2563" spans="1:18" ht="15.75" customHeight="1">
      <c r="A2563" s="1"/>
      <c r="B2563" s="6" t="s">
        <v>14</v>
      </c>
      <c r="C2563" s="6">
        <v>1185732</v>
      </c>
      <c r="D2563" s="7">
        <v>44393</v>
      </c>
      <c r="E2563" s="6" t="s">
        <v>45</v>
      </c>
      <c r="F2563" s="6" t="s">
        <v>93</v>
      </c>
      <c r="G2563" s="6" t="s">
        <v>94</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c r="A2564" s="1"/>
      <c r="B2564" s="6" t="s">
        <v>14</v>
      </c>
      <c r="C2564" s="6">
        <v>1185732</v>
      </c>
      <c r="D2564" s="7">
        <v>44393</v>
      </c>
      <c r="E2564" s="6" t="s">
        <v>45</v>
      </c>
      <c r="F2564" s="6" t="s">
        <v>93</v>
      </c>
      <c r="G2564" s="6" t="s">
        <v>94</v>
      </c>
      <c r="H2564" s="6" t="s">
        <v>19</v>
      </c>
      <c r="I2564" s="8">
        <v>0.5</v>
      </c>
      <c r="J2564" s="9">
        <v>5250</v>
      </c>
      <c r="K2564" s="10">
        <f t="shared" si="20"/>
        <v>2625</v>
      </c>
      <c r="L2564" s="10">
        <f t="shared" si="21"/>
        <v>1050</v>
      </c>
      <c r="M2564" s="11">
        <v>0.4</v>
      </c>
      <c r="O2564" s="16"/>
      <c r="P2564" s="14"/>
      <c r="Q2564" s="12"/>
      <c r="R2564" s="13"/>
    </row>
    <row r="2565" spans="1:18" ht="15.75" customHeight="1">
      <c r="A2565" s="1"/>
      <c r="B2565" s="6" t="s">
        <v>14</v>
      </c>
      <c r="C2565" s="6">
        <v>1185732</v>
      </c>
      <c r="D2565" s="7">
        <v>44393</v>
      </c>
      <c r="E2565" s="6" t="s">
        <v>45</v>
      </c>
      <c r="F2565" s="6" t="s">
        <v>93</v>
      </c>
      <c r="G2565" s="6" t="s">
        <v>94</v>
      </c>
      <c r="H2565" s="6" t="s">
        <v>20</v>
      </c>
      <c r="I2565" s="8">
        <v>0.5</v>
      </c>
      <c r="J2565" s="9">
        <v>4750</v>
      </c>
      <c r="K2565" s="10">
        <f t="shared" si="20"/>
        <v>2375</v>
      </c>
      <c r="L2565" s="10">
        <f t="shared" si="21"/>
        <v>950</v>
      </c>
      <c r="M2565" s="11">
        <v>0.4</v>
      </c>
      <c r="O2565" s="16"/>
      <c r="P2565" s="14"/>
      <c r="Q2565" s="12"/>
      <c r="R2565" s="13"/>
    </row>
    <row r="2566" spans="1:18" ht="15.75" customHeight="1">
      <c r="A2566" s="1"/>
      <c r="B2566" s="6" t="s">
        <v>14</v>
      </c>
      <c r="C2566" s="6">
        <v>1185732</v>
      </c>
      <c r="D2566" s="7">
        <v>44393</v>
      </c>
      <c r="E2566" s="6" t="s">
        <v>45</v>
      </c>
      <c r="F2566" s="6" t="s">
        <v>93</v>
      </c>
      <c r="G2566" s="6" t="s">
        <v>94</v>
      </c>
      <c r="H2566" s="6" t="s">
        <v>21</v>
      </c>
      <c r="I2566" s="8">
        <v>0.6</v>
      </c>
      <c r="J2566" s="9">
        <v>5000</v>
      </c>
      <c r="K2566" s="10">
        <f t="shared" si="20"/>
        <v>3000</v>
      </c>
      <c r="L2566" s="10">
        <f t="shared" si="21"/>
        <v>1050</v>
      </c>
      <c r="M2566" s="11">
        <v>0.35</v>
      </c>
      <c r="O2566" s="16"/>
      <c r="P2566" s="14"/>
      <c r="Q2566" s="12"/>
      <c r="R2566" s="13"/>
    </row>
    <row r="2567" spans="1:18" ht="15.75" customHeight="1">
      <c r="A2567" s="1"/>
      <c r="B2567" s="6" t="s">
        <v>14</v>
      </c>
      <c r="C2567" s="6">
        <v>1185732</v>
      </c>
      <c r="D2567" s="7">
        <v>44393</v>
      </c>
      <c r="E2567" s="6" t="s">
        <v>45</v>
      </c>
      <c r="F2567" s="6" t="s">
        <v>93</v>
      </c>
      <c r="G2567" s="6" t="s">
        <v>94</v>
      </c>
      <c r="H2567" s="6" t="s">
        <v>22</v>
      </c>
      <c r="I2567" s="8">
        <v>0.65</v>
      </c>
      <c r="J2567" s="9">
        <v>6750</v>
      </c>
      <c r="K2567" s="10">
        <f t="shared" si="20"/>
        <v>4387.5</v>
      </c>
      <c r="L2567" s="10">
        <f t="shared" si="21"/>
        <v>2193.75</v>
      </c>
      <c r="M2567" s="11">
        <v>0.5</v>
      </c>
      <c r="O2567" s="16"/>
      <c r="P2567" s="14"/>
      <c r="Q2567" s="12"/>
      <c r="R2567" s="13"/>
    </row>
    <row r="2568" spans="1:18" ht="15.75" customHeight="1">
      <c r="A2568" s="1"/>
      <c r="B2568" s="6" t="s">
        <v>14</v>
      </c>
      <c r="C2568" s="6">
        <v>1185732</v>
      </c>
      <c r="D2568" s="7">
        <v>44425</v>
      </c>
      <c r="E2568" s="6" t="s">
        <v>45</v>
      </c>
      <c r="F2568" s="6" t="s">
        <v>93</v>
      </c>
      <c r="G2568" s="6" t="s">
        <v>94</v>
      </c>
      <c r="H2568" s="6" t="s">
        <v>17</v>
      </c>
      <c r="I2568" s="8">
        <v>0.6</v>
      </c>
      <c r="J2568" s="9">
        <v>8250</v>
      </c>
      <c r="K2568" s="10">
        <f t="shared" si="20"/>
        <v>4950</v>
      </c>
      <c r="L2568" s="10">
        <f t="shared" si="21"/>
        <v>1980</v>
      </c>
      <c r="M2568" s="11">
        <v>0.4</v>
      </c>
      <c r="O2568" s="16"/>
      <c r="P2568" s="14"/>
      <c r="Q2568" s="12"/>
      <c r="R2568" s="13"/>
    </row>
    <row r="2569" spans="1:18" ht="15.75" customHeight="1">
      <c r="A2569" s="1"/>
      <c r="B2569" s="6" t="s">
        <v>14</v>
      </c>
      <c r="C2569" s="6">
        <v>1185732</v>
      </c>
      <c r="D2569" s="7">
        <v>44425</v>
      </c>
      <c r="E2569" s="6" t="s">
        <v>45</v>
      </c>
      <c r="F2569" s="6" t="s">
        <v>93</v>
      </c>
      <c r="G2569" s="6" t="s">
        <v>94</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c r="A2570" s="1"/>
      <c r="B2570" s="6" t="s">
        <v>14</v>
      </c>
      <c r="C2570" s="6">
        <v>1185732</v>
      </c>
      <c r="D2570" s="7">
        <v>44425</v>
      </c>
      <c r="E2570" s="6" t="s">
        <v>45</v>
      </c>
      <c r="F2570" s="6" t="s">
        <v>93</v>
      </c>
      <c r="G2570" s="6" t="s">
        <v>94</v>
      </c>
      <c r="H2570" s="6" t="s">
        <v>19</v>
      </c>
      <c r="I2570" s="8">
        <v>0.5</v>
      </c>
      <c r="J2570" s="9">
        <v>5250</v>
      </c>
      <c r="K2570" s="10">
        <f t="shared" si="20"/>
        <v>2625</v>
      </c>
      <c r="L2570" s="10">
        <f t="shared" si="21"/>
        <v>1050</v>
      </c>
      <c r="M2570" s="11">
        <v>0.4</v>
      </c>
      <c r="O2570" s="16"/>
      <c r="P2570" s="14"/>
      <c r="Q2570" s="12"/>
      <c r="R2570" s="13"/>
    </row>
    <row r="2571" spans="1:18" ht="15.75" customHeight="1">
      <c r="A2571" s="1"/>
      <c r="B2571" s="6" t="s">
        <v>14</v>
      </c>
      <c r="C2571" s="6">
        <v>1185732</v>
      </c>
      <c r="D2571" s="7">
        <v>44425</v>
      </c>
      <c r="E2571" s="6" t="s">
        <v>45</v>
      </c>
      <c r="F2571" s="6" t="s">
        <v>93</v>
      </c>
      <c r="G2571" s="6" t="s">
        <v>94</v>
      </c>
      <c r="H2571" s="6" t="s">
        <v>20</v>
      </c>
      <c r="I2571" s="8">
        <v>0.4</v>
      </c>
      <c r="J2571" s="9">
        <v>4750</v>
      </c>
      <c r="K2571" s="10">
        <f t="shared" si="20"/>
        <v>1900</v>
      </c>
      <c r="L2571" s="10">
        <f t="shared" si="21"/>
        <v>760</v>
      </c>
      <c r="M2571" s="11">
        <v>0.4</v>
      </c>
      <c r="O2571" s="16"/>
      <c r="P2571" s="14"/>
      <c r="Q2571" s="12"/>
      <c r="R2571" s="13"/>
    </row>
    <row r="2572" spans="1:18" ht="15.75" customHeight="1">
      <c r="A2572" s="1"/>
      <c r="B2572" s="6" t="s">
        <v>14</v>
      </c>
      <c r="C2572" s="6">
        <v>1185732</v>
      </c>
      <c r="D2572" s="7">
        <v>44425</v>
      </c>
      <c r="E2572" s="6" t="s">
        <v>45</v>
      </c>
      <c r="F2572" s="6" t="s">
        <v>93</v>
      </c>
      <c r="G2572" s="6" t="s">
        <v>94</v>
      </c>
      <c r="H2572" s="6" t="s">
        <v>21</v>
      </c>
      <c r="I2572" s="8">
        <v>0.5</v>
      </c>
      <c r="J2572" s="9">
        <v>4500</v>
      </c>
      <c r="K2572" s="10">
        <f t="shared" si="20"/>
        <v>2250</v>
      </c>
      <c r="L2572" s="10">
        <f t="shared" si="21"/>
        <v>787.5</v>
      </c>
      <c r="M2572" s="11">
        <v>0.35</v>
      </c>
      <c r="O2572" s="16"/>
      <c r="P2572" s="14"/>
      <c r="Q2572" s="12"/>
      <c r="R2572" s="13"/>
    </row>
    <row r="2573" spans="1:18" ht="15.75" customHeight="1">
      <c r="A2573" s="1"/>
      <c r="B2573" s="6" t="s">
        <v>14</v>
      </c>
      <c r="C2573" s="6">
        <v>1185732</v>
      </c>
      <c r="D2573" s="7">
        <v>44425</v>
      </c>
      <c r="E2573" s="6" t="s">
        <v>45</v>
      </c>
      <c r="F2573" s="6" t="s">
        <v>93</v>
      </c>
      <c r="G2573" s="6" t="s">
        <v>94</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c r="A2574" s="1"/>
      <c r="B2574" s="6" t="s">
        <v>14</v>
      </c>
      <c r="C2574" s="6">
        <v>1185732</v>
      </c>
      <c r="D2574" s="7">
        <v>44455</v>
      </c>
      <c r="E2574" s="6" t="s">
        <v>45</v>
      </c>
      <c r="F2574" s="6" t="s">
        <v>93</v>
      </c>
      <c r="G2574" s="6" t="s">
        <v>94</v>
      </c>
      <c r="H2574" s="6" t="s">
        <v>17</v>
      </c>
      <c r="I2574" s="8">
        <v>0.5</v>
      </c>
      <c r="J2574" s="9">
        <v>7250</v>
      </c>
      <c r="K2574" s="10">
        <f t="shared" si="20"/>
        <v>3625</v>
      </c>
      <c r="L2574" s="10">
        <f t="shared" si="21"/>
        <v>1450</v>
      </c>
      <c r="M2574" s="11">
        <v>0.4</v>
      </c>
      <c r="O2574" s="16"/>
      <c r="P2574" s="14"/>
      <c r="Q2574" s="12"/>
      <c r="R2574" s="13"/>
    </row>
    <row r="2575" spans="1:18" ht="15.75" customHeight="1">
      <c r="A2575" s="1"/>
      <c r="B2575" s="6" t="s">
        <v>14</v>
      </c>
      <c r="C2575" s="6">
        <v>1185732</v>
      </c>
      <c r="D2575" s="7">
        <v>44455</v>
      </c>
      <c r="E2575" s="6" t="s">
        <v>45</v>
      </c>
      <c r="F2575" s="6" t="s">
        <v>93</v>
      </c>
      <c r="G2575" s="6" t="s">
        <v>94</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c r="A2576" s="1"/>
      <c r="B2576" s="6" t="s">
        <v>14</v>
      </c>
      <c r="C2576" s="6">
        <v>1185732</v>
      </c>
      <c r="D2576" s="7">
        <v>44455</v>
      </c>
      <c r="E2576" s="6" t="s">
        <v>45</v>
      </c>
      <c r="F2576" s="6" t="s">
        <v>93</v>
      </c>
      <c r="G2576" s="6" t="s">
        <v>94</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c r="A2577" s="1"/>
      <c r="B2577" s="6" t="s">
        <v>14</v>
      </c>
      <c r="C2577" s="6">
        <v>1185732</v>
      </c>
      <c r="D2577" s="7">
        <v>44455</v>
      </c>
      <c r="E2577" s="6" t="s">
        <v>45</v>
      </c>
      <c r="F2577" s="6" t="s">
        <v>93</v>
      </c>
      <c r="G2577" s="6" t="s">
        <v>94</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c r="A2578" s="1"/>
      <c r="B2578" s="6" t="s">
        <v>14</v>
      </c>
      <c r="C2578" s="6">
        <v>1185732</v>
      </c>
      <c r="D2578" s="7">
        <v>44455</v>
      </c>
      <c r="E2578" s="6" t="s">
        <v>45</v>
      </c>
      <c r="F2578" s="6" t="s">
        <v>93</v>
      </c>
      <c r="G2578" s="6" t="s">
        <v>94</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c r="A2579" s="1"/>
      <c r="B2579" s="6" t="s">
        <v>14</v>
      </c>
      <c r="C2579" s="6">
        <v>1185732</v>
      </c>
      <c r="D2579" s="7">
        <v>44455</v>
      </c>
      <c r="E2579" s="6" t="s">
        <v>45</v>
      </c>
      <c r="F2579" s="6" t="s">
        <v>93</v>
      </c>
      <c r="G2579" s="6" t="s">
        <v>94</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c r="A2580" s="1"/>
      <c r="B2580" s="6" t="s">
        <v>14</v>
      </c>
      <c r="C2580" s="6">
        <v>1185732</v>
      </c>
      <c r="D2580" s="7">
        <v>44487</v>
      </c>
      <c r="E2580" s="6" t="s">
        <v>45</v>
      </c>
      <c r="F2580" s="6" t="s">
        <v>93</v>
      </c>
      <c r="G2580" s="6" t="s">
        <v>94</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c r="A2581" s="1"/>
      <c r="B2581" s="6" t="s">
        <v>14</v>
      </c>
      <c r="C2581" s="6">
        <v>1185732</v>
      </c>
      <c r="D2581" s="7">
        <v>44487</v>
      </c>
      <c r="E2581" s="6" t="s">
        <v>45</v>
      </c>
      <c r="F2581" s="6" t="s">
        <v>93</v>
      </c>
      <c r="G2581" s="6" t="s">
        <v>94</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c r="A2582" s="1"/>
      <c r="B2582" s="6" t="s">
        <v>14</v>
      </c>
      <c r="C2582" s="6">
        <v>1185732</v>
      </c>
      <c r="D2582" s="7">
        <v>44487</v>
      </c>
      <c r="E2582" s="6" t="s">
        <v>45</v>
      </c>
      <c r="F2582" s="6" t="s">
        <v>93</v>
      </c>
      <c r="G2582" s="6" t="s">
        <v>94</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c r="A2583" s="1"/>
      <c r="B2583" s="6" t="s">
        <v>14</v>
      </c>
      <c r="C2583" s="6">
        <v>1185732</v>
      </c>
      <c r="D2583" s="7">
        <v>44487</v>
      </c>
      <c r="E2583" s="6" t="s">
        <v>45</v>
      </c>
      <c r="F2583" s="6" t="s">
        <v>93</v>
      </c>
      <c r="G2583" s="6" t="s">
        <v>94</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c r="A2584" s="1"/>
      <c r="B2584" s="6" t="s">
        <v>14</v>
      </c>
      <c r="C2584" s="6">
        <v>1185732</v>
      </c>
      <c r="D2584" s="7">
        <v>44487</v>
      </c>
      <c r="E2584" s="6" t="s">
        <v>45</v>
      </c>
      <c r="F2584" s="6" t="s">
        <v>93</v>
      </c>
      <c r="G2584" s="6" t="s">
        <v>94</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c r="A2585" s="1"/>
      <c r="B2585" s="6" t="s">
        <v>14</v>
      </c>
      <c r="C2585" s="6">
        <v>1185732</v>
      </c>
      <c r="D2585" s="7">
        <v>44487</v>
      </c>
      <c r="E2585" s="6" t="s">
        <v>45</v>
      </c>
      <c r="F2585" s="6" t="s">
        <v>93</v>
      </c>
      <c r="G2585" s="6" t="s">
        <v>94</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c r="A2586" s="1"/>
      <c r="B2586" s="6" t="s">
        <v>14</v>
      </c>
      <c r="C2586" s="6">
        <v>1185732</v>
      </c>
      <c r="D2586" s="7">
        <v>44517</v>
      </c>
      <c r="E2586" s="6" t="s">
        <v>45</v>
      </c>
      <c r="F2586" s="6" t="s">
        <v>93</v>
      </c>
      <c r="G2586" s="6" t="s">
        <v>94</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c r="A2587" s="1"/>
      <c r="B2587" s="6" t="s">
        <v>14</v>
      </c>
      <c r="C2587" s="6">
        <v>1185732</v>
      </c>
      <c r="D2587" s="7">
        <v>44517</v>
      </c>
      <c r="E2587" s="6" t="s">
        <v>45</v>
      </c>
      <c r="F2587" s="6" t="s">
        <v>93</v>
      </c>
      <c r="G2587" s="6" t="s">
        <v>94</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c r="A2588" s="1"/>
      <c r="B2588" s="6" t="s">
        <v>14</v>
      </c>
      <c r="C2588" s="6">
        <v>1185732</v>
      </c>
      <c r="D2588" s="7">
        <v>44517</v>
      </c>
      <c r="E2588" s="6" t="s">
        <v>45</v>
      </c>
      <c r="F2588" s="6" t="s">
        <v>93</v>
      </c>
      <c r="G2588" s="6" t="s">
        <v>94</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c r="A2589" s="1"/>
      <c r="B2589" s="6" t="s">
        <v>14</v>
      </c>
      <c r="C2589" s="6">
        <v>1185732</v>
      </c>
      <c r="D2589" s="7">
        <v>44517</v>
      </c>
      <c r="E2589" s="6" t="s">
        <v>45</v>
      </c>
      <c r="F2589" s="6" t="s">
        <v>93</v>
      </c>
      <c r="G2589" s="6" t="s">
        <v>94</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c r="A2590" s="1"/>
      <c r="B2590" s="6" t="s">
        <v>14</v>
      </c>
      <c r="C2590" s="6">
        <v>1185732</v>
      </c>
      <c r="D2590" s="7">
        <v>44517</v>
      </c>
      <c r="E2590" s="6" t="s">
        <v>45</v>
      </c>
      <c r="F2590" s="6" t="s">
        <v>93</v>
      </c>
      <c r="G2590" s="6" t="s">
        <v>94</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c r="A2591" s="1"/>
      <c r="B2591" s="6" t="s">
        <v>14</v>
      </c>
      <c r="C2591" s="6">
        <v>1185732</v>
      </c>
      <c r="D2591" s="7">
        <v>44517</v>
      </c>
      <c r="E2591" s="6" t="s">
        <v>45</v>
      </c>
      <c r="F2591" s="6" t="s">
        <v>93</v>
      </c>
      <c r="G2591" s="6" t="s">
        <v>94</v>
      </c>
      <c r="H2591" s="6" t="s">
        <v>22</v>
      </c>
      <c r="I2591" s="8">
        <v>0.75</v>
      </c>
      <c r="J2591" s="9">
        <v>5250</v>
      </c>
      <c r="K2591" s="10">
        <f t="shared" si="20"/>
        <v>3937.5</v>
      </c>
      <c r="L2591" s="10">
        <f t="shared" si="21"/>
        <v>1968.75</v>
      </c>
      <c r="M2591" s="11">
        <v>0.5</v>
      </c>
      <c r="O2591" s="16"/>
      <c r="P2591" s="14"/>
      <c r="Q2591" s="12"/>
      <c r="R2591" s="13"/>
    </row>
    <row r="2592" spans="1:18" ht="15.75" customHeight="1">
      <c r="A2592" s="1"/>
      <c r="B2592" s="6" t="s">
        <v>14</v>
      </c>
      <c r="C2592" s="6">
        <v>1185732</v>
      </c>
      <c r="D2592" s="7">
        <v>44546</v>
      </c>
      <c r="E2592" s="6" t="s">
        <v>45</v>
      </c>
      <c r="F2592" s="6" t="s">
        <v>93</v>
      </c>
      <c r="G2592" s="6" t="s">
        <v>94</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c r="A2593" s="1"/>
      <c r="B2593" s="6" t="s">
        <v>14</v>
      </c>
      <c r="C2593" s="6">
        <v>1185732</v>
      </c>
      <c r="D2593" s="7">
        <v>44546</v>
      </c>
      <c r="E2593" s="6" t="s">
        <v>45</v>
      </c>
      <c r="F2593" s="6" t="s">
        <v>93</v>
      </c>
      <c r="G2593" s="6" t="s">
        <v>94</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c r="A2594" s="1"/>
      <c r="B2594" s="6" t="s">
        <v>14</v>
      </c>
      <c r="C2594" s="6">
        <v>1185732</v>
      </c>
      <c r="D2594" s="7">
        <v>44546</v>
      </c>
      <c r="E2594" s="6" t="s">
        <v>45</v>
      </c>
      <c r="F2594" s="6" t="s">
        <v>93</v>
      </c>
      <c r="G2594" s="6" t="s">
        <v>94</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c r="A2595" s="1"/>
      <c r="B2595" s="6" t="s">
        <v>14</v>
      </c>
      <c r="C2595" s="6">
        <v>1185732</v>
      </c>
      <c r="D2595" s="7">
        <v>44546</v>
      </c>
      <c r="E2595" s="6" t="s">
        <v>45</v>
      </c>
      <c r="F2595" s="6" t="s">
        <v>93</v>
      </c>
      <c r="G2595" s="6" t="s">
        <v>94</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c r="A2596" s="1"/>
      <c r="B2596" s="6" t="s">
        <v>14</v>
      </c>
      <c r="C2596" s="6">
        <v>1185732</v>
      </c>
      <c r="D2596" s="7">
        <v>44546</v>
      </c>
      <c r="E2596" s="6" t="s">
        <v>45</v>
      </c>
      <c r="F2596" s="6" t="s">
        <v>93</v>
      </c>
      <c r="G2596" s="6" t="s">
        <v>94</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c r="A2597" s="1"/>
      <c r="B2597" s="6" t="s">
        <v>14</v>
      </c>
      <c r="C2597" s="6">
        <v>1185732</v>
      </c>
      <c r="D2597" s="7">
        <v>44546</v>
      </c>
      <c r="E2597" s="6" t="s">
        <v>45</v>
      </c>
      <c r="F2597" s="6" t="s">
        <v>93</v>
      </c>
      <c r="G2597" s="6" t="s">
        <v>94</v>
      </c>
      <c r="H2597" s="6" t="s">
        <v>22</v>
      </c>
      <c r="I2597" s="8">
        <v>0.75</v>
      </c>
      <c r="J2597" s="9">
        <v>5750</v>
      </c>
      <c r="K2597" s="10">
        <f t="shared" si="20"/>
        <v>4312.5</v>
      </c>
      <c r="L2597" s="10">
        <f t="shared" si="21"/>
        <v>2156.25</v>
      </c>
      <c r="M2597" s="11">
        <v>0.5</v>
      </c>
      <c r="O2597" s="16"/>
      <c r="P2597" s="14"/>
      <c r="Q2597" s="12"/>
      <c r="R2597" s="13"/>
    </row>
    <row r="2598" spans="1:18" ht="15.75" customHeight="1">
      <c r="A2598" s="1"/>
      <c r="B2598" s="6" t="s">
        <v>23</v>
      </c>
      <c r="C2598" s="6">
        <v>1197831</v>
      </c>
      <c r="D2598" s="7">
        <v>44219</v>
      </c>
      <c r="E2598" s="6" t="s">
        <v>24</v>
      </c>
      <c r="F2598" s="6" t="s">
        <v>95</v>
      </c>
      <c r="G2598" s="6" t="s">
        <v>96</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c r="A2599" s="1"/>
      <c r="B2599" s="6" t="s">
        <v>23</v>
      </c>
      <c r="C2599" s="6">
        <v>1197831</v>
      </c>
      <c r="D2599" s="7">
        <v>44219</v>
      </c>
      <c r="E2599" s="6" t="s">
        <v>24</v>
      </c>
      <c r="F2599" s="6" t="s">
        <v>95</v>
      </c>
      <c r="G2599" s="6" t="s">
        <v>96</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c r="A2600" s="1"/>
      <c r="B2600" s="6" t="s">
        <v>23</v>
      </c>
      <c r="C2600" s="6">
        <v>1197831</v>
      </c>
      <c r="D2600" s="7">
        <v>44219</v>
      </c>
      <c r="E2600" s="6" t="s">
        <v>24</v>
      </c>
      <c r="F2600" s="6" t="s">
        <v>95</v>
      </c>
      <c r="G2600" s="6" t="s">
        <v>96</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c r="A2601" s="1"/>
      <c r="B2601" s="6" t="s">
        <v>23</v>
      </c>
      <c r="C2601" s="6">
        <v>1197831</v>
      </c>
      <c r="D2601" s="7">
        <v>44219</v>
      </c>
      <c r="E2601" s="6" t="s">
        <v>24</v>
      </c>
      <c r="F2601" s="6" t="s">
        <v>95</v>
      </c>
      <c r="G2601" s="6" t="s">
        <v>96</v>
      </c>
      <c r="H2601" s="6" t="s">
        <v>20</v>
      </c>
      <c r="I2601" s="8">
        <v>0.2</v>
      </c>
      <c r="J2601" s="9">
        <v>3000</v>
      </c>
      <c r="K2601" s="10">
        <f t="shared" si="20"/>
        <v>600</v>
      </c>
      <c r="L2601" s="10">
        <f t="shared" si="21"/>
        <v>240</v>
      </c>
      <c r="M2601" s="11">
        <v>0.4</v>
      </c>
      <c r="O2601" s="16"/>
      <c r="P2601" s="14"/>
      <c r="Q2601" s="12"/>
      <c r="R2601" s="13"/>
    </row>
    <row r="2602" spans="1:18" ht="15.75" customHeight="1">
      <c r="A2602" s="1"/>
      <c r="B2602" s="6" t="s">
        <v>23</v>
      </c>
      <c r="C2602" s="6">
        <v>1197831</v>
      </c>
      <c r="D2602" s="7">
        <v>44219</v>
      </c>
      <c r="E2602" s="6" t="s">
        <v>24</v>
      </c>
      <c r="F2602" s="6" t="s">
        <v>95</v>
      </c>
      <c r="G2602" s="6" t="s">
        <v>96</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c r="A2603" s="1"/>
      <c r="B2603" s="6" t="s">
        <v>23</v>
      </c>
      <c r="C2603" s="6">
        <v>1197831</v>
      </c>
      <c r="D2603" s="7">
        <v>44219</v>
      </c>
      <c r="E2603" s="6" t="s">
        <v>24</v>
      </c>
      <c r="F2603" s="6" t="s">
        <v>95</v>
      </c>
      <c r="G2603" s="6" t="s">
        <v>96</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c r="A2604" s="1"/>
      <c r="B2604" s="6" t="s">
        <v>23</v>
      </c>
      <c r="C2604" s="6">
        <v>1197831</v>
      </c>
      <c r="D2604" s="7">
        <v>44248</v>
      </c>
      <c r="E2604" s="6" t="s">
        <v>24</v>
      </c>
      <c r="F2604" s="6" t="s">
        <v>95</v>
      </c>
      <c r="G2604" s="6" t="s">
        <v>96</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c r="A2605" s="1"/>
      <c r="B2605" s="6" t="s">
        <v>23</v>
      </c>
      <c r="C2605" s="6">
        <v>1197831</v>
      </c>
      <c r="D2605" s="7">
        <v>44248</v>
      </c>
      <c r="E2605" s="6" t="s">
        <v>24</v>
      </c>
      <c r="F2605" s="6" t="s">
        <v>95</v>
      </c>
      <c r="G2605" s="6" t="s">
        <v>96</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c r="A2606" s="1"/>
      <c r="B2606" s="6" t="s">
        <v>23</v>
      </c>
      <c r="C2606" s="6">
        <v>1197831</v>
      </c>
      <c r="D2606" s="7">
        <v>44248</v>
      </c>
      <c r="E2606" s="6" t="s">
        <v>24</v>
      </c>
      <c r="F2606" s="6" t="s">
        <v>95</v>
      </c>
      <c r="G2606" s="6" t="s">
        <v>96</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c r="A2607" s="1"/>
      <c r="B2607" s="6" t="s">
        <v>23</v>
      </c>
      <c r="C2607" s="6">
        <v>1197831</v>
      </c>
      <c r="D2607" s="7">
        <v>44248</v>
      </c>
      <c r="E2607" s="6" t="s">
        <v>24</v>
      </c>
      <c r="F2607" s="6" t="s">
        <v>95</v>
      </c>
      <c r="G2607" s="6" t="s">
        <v>96</v>
      </c>
      <c r="H2607" s="6" t="s">
        <v>20</v>
      </c>
      <c r="I2607" s="8">
        <v>0.2</v>
      </c>
      <c r="J2607" s="9">
        <v>2500</v>
      </c>
      <c r="K2607" s="10">
        <f t="shared" si="20"/>
        <v>500</v>
      </c>
      <c r="L2607" s="10">
        <f t="shared" si="21"/>
        <v>200</v>
      </c>
      <c r="M2607" s="11">
        <v>0.4</v>
      </c>
      <c r="O2607" s="16"/>
      <c r="P2607" s="14"/>
      <c r="Q2607" s="12"/>
      <c r="R2607" s="13"/>
    </row>
    <row r="2608" spans="1:18" ht="15.75" customHeight="1">
      <c r="A2608" s="1"/>
      <c r="B2608" s="6" t="s">
        <v>23</v>
      </c>
      <c r="C2608" s="6">
        <v>1197831</v>
      </c>
      <c r="D2608" s="7">
        <v>44248</v>
      </c>
      <c r="E2608" s="6" t="s">
        <v>24</v>
      </c>
      <c r="F2608" s="6" t="s">
        <v>95</v>
      </c>
      <c r="G2608" s="6" t="s">
        <v>96</v>
      </c>
      <c r="H2608" s="6" t="s">
        <v>21</v>
      </c>
      <c r="I2608" s="8">
        <v>0.35000000000000003</v>
      </c>
      <c r="J2608" s="9">
        <v>3250</v>
      </c>
      <c r="K2608" s="10">
        <f t="shared" si="20"/>
        <v>1137.5</v>
      </c>
      <c r="L2608" s="10">
        <f t="shared" si="21"/>
        <v>398.125</v>
      </c>
      <c r="M2608" s="11">
        <v>0.35</v>
      </c>
      <c r="O2608" s="16"/>
      <c r="P2608" s="14"/>
      <c r="Q2608" s="12"/>
      <c r="R2608" s="13"/>
    </row>
    <row r="2609" spans="1:18" ht="15.75" customHeight="1">
      <c r="A2609" s="1"/>
      <c r="B2609" s="6" t="s">
        <v>23</v>
      </c>
      <c r="C2609" s="6">
        <v>1197831</v>
      </c>
      <c r="D2609" s="7">
        <v>44248</v>
      </c>
      <c r="E2609" s="6" t="s">
        <v>24</v>
      </c>
      <c r="F2609" s="6" t="s">
        <v>95</v>
      </c>
      <c r="G2609" s="6" t="s">
        <v>96</v>
      </c>
      <c r="H2609" s="6" t="s">
        <v>22</v>
      </c>
      <c r="I2609" s="8">
        <v>0.2</v>
      </c>
      <c r="J2609" s="9">
        <v>4250</v>
      </c>
      <c r="K2609" s="10">
        <f t="shared" si="20"/>
        <v>850</v>
      </c>
      <c r="L2609" s="10">
        <f t="shared" si="21"/>
        <v>340</v>
      </c>
      <c r="M2609" s="11">
        <v>0.4</v>
      </c>
      <c r="O2609" s="16"/>
      <c r="P2609" s="14"/>
      <c r="Q2609" s="12"/>
      <c r="R2609" s="13"/>
    </row>
    <row r="2610" spans="1:18" ht="15.75" customHeight="1">
      <c r="A2610" s="1"/>
      <c r="B2610" s="6" t="s">
        <v>23</v>
      </c>
      <c r="C2610" s="6">
        <v>1197831</v>
      </c>
      <c r="D2610" s="7">
        <v>44274</v>
      </c>
      <c r="E2610" s="6" t="s">
        <v>24</v>
      </c>
      <c r="F2610" s="6" t="s">
        <v>95</v>
      </c>
      <c r="G2610" s="6" t="s">
        <v>96</v>
      </c>
      <c r="H2610" s="6" t="s">
        <v>17</v>
      </c>
      <c r="I2610" s="8">
        <v>0.2</v>
      </c>
      <c r="J2610" s="9">
        <v>6450</v>
      </c>
      <c r="K2610" s="10">
        <f t="shared" si="20"/>
        <v>1290</v>
      </c>
      <c r="L2610" s="10">
        <f t="shared" si="21"/>
        <v>516</v>
      </c>
      <c r="M2610" s="11">
        <v>0.4</v>
      </c>
      <c r="O2610" s="16"/>
      <c r="P2610" s="14"/>
      <c r="Q2610" s="12"/>
      <c r="R2610" s="13"/>
    </row>
    <row r="2611" spans="1:18" ht="15.75" customHeight="1">
      <c r="A2611" s="1"/>
      <c r="B2611" s="6" t="s">
        <v>23</v>
      </c>
      <c r="C2611" s="6">
        <v>1197831</v>
      </c>
      <c r="D2611" s="7">
        <v>44274</v>
      </c>
      <c r="E2611" s="6" t="s">
        <v>24</v>
      </c>
      <c r="F2611" s="6" t="s">
        <v>95</v>
      </c>
      <c r="G2611" s="6" t="s">
        <v>96</v>
      </c>
      <c r="H2611" s="6" t="s">
        <v>18</v>
      </c>
      <c r="I2611" s="8">
        <v>0.2</v>
      </c>
      <c r="J2611" s="9">
        <v>3250</v>
      </c>
      <c r="K2611" s="10">
        <f t="shared" si="20"/>
        <v>650</v>
      </c>
      <c r="L2611" s="10">
        <f t="shared" si="21"/>
        <v>227.49999999999997</v>
      </c>
      <c r="M2611" s="11">
        <v>0.35</v>
      </c>
      <c r="O2611" s="16"/>
      <c r="P2611" s="14"/>
      <c r="Q2611" s="12"/>
      <c r="R2611" s="13"/>
    </row>
    <row r="2612" spans="1:18" ht="15.75" customHeight="1">
      <c r="A2612" s="1"/>
      <c r="B2612" s="6" t="s">
        <v>23</v>
      </c>
      <c r="C2612" s="6">
        <v>1197831</v>
      </c>
      <c r="D2612" s="7">
        <v>44274</v>
      </c>
      <c r="E2612" s="6" t="s">
        <v>24</v>
      </c>
      <c r="F2612" s="6" t="s">
        <v>95</v>
      </c>
      <c r="G2612" s="6" t="s">
        <v>96</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c r="A2613" s="1"/>
      <c r="B2613" s="6" t="s">
        <v>23</v>
      </c>
      <c r="C2613" s="6">
        <v>1197831</v>
      </c>
      <c r="D2613" s="7">
        <v>44274</v>
      </c>
      <c r="E2613" s="6" t="s">
        <v>24</v>
      </c>
      <c r="F2613" s="6" t="s">
        <v>95</v>
      </c>
      <c r="G2613" s="6" t="s">
        <v>96</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c r="A2614" s="1"/>
      <c r="B2614" s="6" t="s">
        <v>23</v>
      </c>
      <c r="C2614" s="6">
        <v>1197831</v>
      </c>
      <c r="D2614" s="7">
        <v>44274</v>
      </c>
      <c r="E2614" s="6" t="s">
        <v>24</v>
      </c>
      <c r="F2614" s="6" t="s">
        <v>95</v>
      </c>
      <c r="G2614" s="6" t="s">
        <v>96</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c r="A2615" s="1"/>
      <c r="B2615" s="6" t="s">
        <v>23</v>
      </c>
      <c r="C2615" s="6">
        <v>1197831</v>
      </c>
      <c r="D2615" s="7">
        <v>44274</v>
      </c>
      <c r="E2615" s="6" t="s">
        <v>24</v>
      </c>
      <c r="F2615" s="6" t="s">
        <v>95</v>
      </c>
      <c r="G2615" s="6" t="s">
        <v>96</v>
      </c>
      <c r="H2615" s="6" t="s">
        <v>22</v>
      </c>
      <c r="I2615" s="8">
        <v>0.25</v>
      </c>
      <c r="J2615" s="9">
        <v>3500</v>
      </c>
      <c r="K2615" s="10">
        <f t="shared" si="20"/>
        <v>875</v>
      </c>
      <c r="L2615" s="10">
        <f t="shared" si="21"/>
        <v>350</v>
      </c>
      <c r="M2615" s="11">
        <v>0.4</v>
      </c>
      <c r="O2615" s="16"/>
      <c r="P2615" s="14"/>
      <c r="Q2615" s="12"/>
      <c r="R2615" s="13"/>
    </row>
    <row r="2616" spans="1:18" ht="15.75" customHeight="1">
      <c r="A2616" s="1"/>
      <c r="B2616" s="6" t="s">
        <v>23</v>
      </c>
      <c r="C2616" s="6">
        <v>1197831</v>
      </c>
      <c r="D2616" s="7">
        <v>44306</v>
      </c>
      <c r="E2616" s="6" t="s">
        <v>24</v>
      </c>
      <c r="F2616" s="6" t="s">
        <v>95</v>
      </c>
      <c r="G2616" s="6" t="s">
        <v>96</v>
      </c>
      <c r="H2616" s="6" t="s">
        <v>17</v>
      </c>
      <c r="I2616" s="8">
        <v>0.25</v>
      </c>
      <c r="J2616" s="9">
        <v>6000</v>
      </c>
      <c r="K2616" s="10">
        <f t="shared" si="20"/>
        <v>1500</v>
      </c>
      <c r="L2616" s="10">
        <f t="shared" si="21"/>
        <v>600</v>
      </c>
      <c r="M2616" s="11">
        <v>0.4</v>
      </c>
      <c r="O2616" s="16"/>
      <c r="P2616" s="14"/>
      <c r="Q2616" s="12"/>
      <c r="R2616" s="13"/>
    </row>
    <row r="2617" spans="1:18" ht="15.75" customHeight="1">
      <c r="A2617" s="1"/>
      <c r="B2617" s="6" t="s">
        <v>23</v>
      </c>
      <c r="C2617" s="6">
        <v>1197831</v>
      </c>
      <c r="D2617" s="7">
        <v>44306</v>
      </c>
      <c r="E2617" s="6" t="s">
        <v>24</v>
      </c>
      <c r="F2617" s="6" t="s">
        <v>95</v>
      </c>
      <c r="G2617" s="6" t="s">
        <v>96</v>
      </c>
      <c r="H2617" s="6" t="s">
        <v>18</v>
      </c>
      <c r="I2617" s="8">
        <v>0.25</v>
      </c>
      <c r="J2617" s="9">
        <v>3000</v>
      </c>
      <c r="K2617" s="10">
        <f t="shared" si="20"/>
        <v>750</v>
      </c>
      <c r="L2617" s="10">
        <f t="shared" si="21"/>
        <v>262.5</v>
      </c>
      <c r="M2617" s="11">
        <v>0.35</v>
      </c>
      <c r="O2617" s="16"/>
      <c r="P2617" s="14"/>
      <c r="Q2617" s="12"/>
      <c r="R2617" s="13"/>
    </row>
    <row r="2618" spans="1:18" ht="15.75" customHeight="1">
      <c r="A2618" s="1"/>
      <c r="B2618" s="6" t="s">
        <v>23</v>
      </c>
      <c r="C2618" s="6">
        <v>1197831</v>
      </c>
      <c r="D2618" s="7">
        <v>44306</v>
      </c>
      <c r="E2618" s="6" t="s">
        <v>24</v>
      </c>
      <c r="F2618" s="6" t="s">
        <v>95</v>
      </c>
      <c r="G2618" s="6" t="s">
        <v>96</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c r="A2619" s="1"/>
      <c r="B2619" s="6" t="s">
        <v>23</v>
      </c>
      <c r="C2619" s="6">
        <v>1197831</v>
      </c>
      <c r="D2619" s="7">
        <v>44306</v>
      </c>
      <c r="E2619" s="6" t="s">
        <v>24</v>
      </c>
      <c r="F2619" s="6" t="s">
        <v>95</v>
      </c>
      <c r="G2619" s="6" t="s">
        <v>96</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c r="A2620" s="1"/>
      <c r="B2620" s="6" t="s">
        <v>23</v>
      </c>
      <c r="C2620" s="6">
        <v>1197831</v>
      </c>
      <c r="D2620" s="7">
        <v>44306</v>
      </c>
      <c r="E2620" s="6" t="s">
        <v>24</v>
      </c>
      <c r="F2620" s="6" t="s">
        <v>95</v>
      </c>
      <c r="G2620" s="6" t="s">
        <v>96</v>
      </c>
      <c r="H2620" s="6" t="s">
        <v>21</v>
      </c>
      <c r="I2620" s="8">
        <v>0.4</v>
      </c>
      <c r="J2620" s="9">
        <v>2500</v>
      </c>
      <c r="K2620" s="10">
        <f t="shared" si="20"/>
        <v>1000</v>
      </c>
      <c r="L2620" s="10">
        <f t="shared" si="21"/>
        <v>350</v>
      </c>
      <c r="M2620" s="11">
        <v>0.35</v>
      </c>
      <c r="O2620" s="16"/>
      <c r="P2620" s="14"/>
      <c r="Q2620" s="12"/>
      <c r="R2620" s="13"/>
    </row>
    <row r="2621" spans="1:18" ht="15.75" customHeight="1">
      <c r="A2621" s="1"/>
      <c r="B2621" s="6" t="s">
        <v>23</v>
      </c>
      <c r="C2621" s="6">
        <v>1197831</v>
      </c>
      <c r="D2621" s="7">
        <v>44306</v>
      </c>
      <c r="E2621" s="6" t="s">
        <v>24</v>
      </c>
      <c r="F2621" s="6" t="s">
        <v>95</v>
      </c>
      <c r="G2621" s="6" t="s">
        <v>96</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c r="A2622" s="1"/>
      <c r="B2622" s="6" t="s">
        <v>23</v>
      </c>
      <c r="C2622" s="6">
        <v>1197831</v>
      </c>
      <c r="D2622" s="7">
        <v>44335</v>
      </c>
      <c r="E2622" s="6" t="s">
        <v>24</v>
      </c>
      <c r="F2622" s="6" t="s">
        <v>95</v>
      </c>
      <c r="G2622" s="6" t="s">
        <v>96</v>
      </c>
      <c r="H2622" s="6" t="s">
        <v>17</v>
      </c>
      <c r="I2622" s="8">
        <v>0.4</v>
      </c>
      <c r="J2622" s="9">
        <v>6700</v>
      </c>
      <c r="K2622" s="10">
        <f t="shared" si="20"/>
        <v>2680</v>
      </c>
      <c r="L2622" s="10">
        <f t="shared" si="21"/>
        <v>1072</v>
      </c>
      <c r="M2622" s="11">
        <v>0.4</v>
      </c>
      <c r="O2622" s="16"/>
      <c r="P2622" s="14"/>
      <c r="Q2622" s="12"/>
      <c r="R2622" s="13"/>
    </row>
    <row r="2623" spans="1:18" ht="15.75" customHeight="1">
      <c r="A2623" s="1"/>
      <c r="B2623" s="6" t="s">
        <v>23</v>
      </c>
      <c r="C2623" s="6">
        <v>1197831</v>
      </c>
      <c r="D2623" s="7">
        <v>44335</v>
      </c>
      <c r="E2623" s="6" t="s">
        <v>24</v>
      </c>
      <c r="F2623" s="6" t="s">
        <v>95</v>
      </c>
      <c r="G2623" s="6" t="s">
        <v>96</v>
      </c>
      <c r="H2623" s="6" t="s">
        <v>18</v>
      </c>
      <c r="I2623" s="8">
        <v>0.4</v>
      </c>
      <c r="J2623" s="9">
        <v>3750</v>
      </c>
      <c r="K2623" s="10">
        <f t="shared" si="20"/>
        <v>1500</v>
      </c>
      <c r="L2623" s="10">
        <f t="shared" si="21"/>
        <v>525</v>
      </c>
      <c r="M2623" s="11">
        <v>0.35</v>
      </c>
      <c r="O2623" s="16"/>
      <c r="P2623" s="14"/>
      <c r="Q2623" s="12"/>
      <c r="R2623" s="13"/>
    </row>
    <row r="2624" spans="1:18" ht="15.75" customHeight="1">
      <c r="A2624" s="1"/>
      <c r="B2624" s="6" t="s">
        <v>23</v>
      </c>
      <c r="C2624" s="6">
        <v>1197831</v>
      </c>
      <c r="D2624" s="7">
        <v>44335</v>
      </c>
      <c r="E2624" s="6" t="s">
        <v>24</v>
      </c>
      <c r="F2624" s="6" t="s">
        <v>95</v>
      </c>
      <c r="G2624" s="6" t="s">
        <v>96</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c r="A2625" s="1"/>
      <c r="B2625" s="6" t="s">
        <v>23</v>
      </c>
      <c r="C2625" s="6">
        <v>1197831</v>
      </c>
      <c r="D2625" s="7">
        <v>44335</v>
      </c>
      <c r="E2625" s="6" t="s">
        <v>24</v>
      </c>
      <c r="F2625" s="6" t="s">
        <v>95</v>
      </c>
      <c r="G2625" s="6" t="s">
        <v>96</v>
      </c>
      <c r="H2625" s="6" t="s">
        <v>20</v>
      </c>
      <c r="I2625" s="8">
        <v>0.35000000000000003</v>
      </c>
      <c r="J2625" s="9">
        <v>3000</v>
      </c>
      <c r="K2625" s="10">
        <f t="shared" si="20"/>
        <v>1050</v>
      </c>
      <c r="L2625" s="10">
        <f t="shared" si="21"/>
        <v>420</v>
      </c>
      <c r="M2625" s="11">
        <v>0.4</v>
      </c>
      <c r="O2625" s="16"/>
      <c r="P2625" s="14"/>
      <c r="Q2625" s="12"/>
      <c r="R2625" s="13"/>
    </row>
    <row r="2626" spans="1:18" ht="15.75" customHeight="1">
      <c r="A2626" s="1"/>
      <c r="B2626" s="6" t="s">
        <v>23</v>
      </c>
      <c r="C2626" s="6">
        <v>1197831</v>
      </c>
      <c r="D2626" s="7">
        <v>44335</v>
      </c>
      <c r="E2626" s="6" t="s">
        <v>24</v>
      </c>
      <c r="F2626" s="6" t="s">
        <v>95</v>
      </c>
      <c r="G2626" s="6" t="s">
        <v>96</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c r="A2627" s="1"/>
      <c r="B2627" s="6" t="s">
        <v>23</v>
      </c>
      <c r="C2627" s="6">
        <v>1197831</v>
      </c>
      <c r="D2627" s="7">
        <v>44335</v>
      </c>
      <c r="E2627" s="6" t="s">
        <v>24</v>
      </c>
      <c r="F2627" s="6" t="s">
        <v>95</v>
      </c>
      <c r="G2627" s="6" t="s">
        <v>96</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c r="A2628" s="1"/>
      <c r="B2628" s="6" t="s">
        <v>23</v>
      </c>
      <c r="C2628" s="6">
        <v>1197831</v>
      </c>
      <c r="D2628" s="7">
        <v>44368</v>
      </c>
      <c r="E2628" s="6" t="s">
        <v>24</v>
      </c>
      <c r="F2628" s="6" t="s">
        <v>95</v>
      </c>
      <c r="G2628" s="6" t="s">
        <v>96</v>
      </c>
      <c r="H2628" s="6" t="s">
        <v>17</v>
      </c>
      <c r="I2628" s="8">
        <v>0.39999999999999997</v>
      </c>
      <c r="J2628" s="9">
        <v>6750</v>
      </c>
      <c r="K2628" s="10">
        <f t="shared" si="20"/>
        <v>2700</v>
      </c>
      <c r="L2628" s="10">
        <f t="shared" si="21"/>
        <v>1080</v>
      </c>
      <c r="M2628" s="11">
        <v>0.4</v>
      </c>
      <c r="O2628" s="16"/>
      <c r="P2628" s="14"/>
      <c r="Q2628" s="12"/>
      <c r="R2628" s="13"/>
    </row>
    <row r="2629" spans="1:18" ht="15.75" customHeight="1">
      <c r="A2629" s="1"/>
      <c r="B2629" s="6" t="s">
        <v>23</v>
      </c>
      <c r="C2629" s="6">
        <v>1197831</v>
      </c>
      <c r="D2629" s="7">
        <v>44368</v>
      </c>
      <c r="E2629" s="6" t="s">
        <v>24</v>
      </c>
      <c r="F2629" s="6" t="s">
        <v>95</v>
      </c>
      <c r="G2629" s="6" t="s">
        <v>96</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c r="A2630" s="1"/>
      <c r="B2630" s="6" t="s">
        <v>23</v>
      </c>
      <c r="C2630" s="6">
        <v>1197831</v>
      </c>
      <c r="D2630" s="7">
        <v>44368</v>
      </c>
      <c r="E2630" s="6" t="s">
        <v>24</v>
      </c>
      <c r="F2630" s="6" t="s">
        <v>95</v>
      </c>
      <c r="G2630" s="6" t="s">
        <v>96</v>
      </c>
      <c r="H2630" s="6" t="s">
        <v>19</v>
      </c>
      <c r="I2630" s="8">
        <v>0.4</v>
      </c>
      <c r="J2630" s="9">
        <v>4000</v>
      </c>
      <c r="K2630" s="10">
        <f t="shared" si="20"/>
        <v>1600</v>
      </c>
      <c r="L2630" s="10">
        <f t="shared" si="21"/>
        <v>640</v>
      </c>
      <c r="M2630" s="11">
        <v>0.4</v>
      </c>
      <c r="O2630" s="16"/>
      <c r="P2630" s="14"/>
      <c r="Q2630" s="12"/>
      <c r="R2630" s="13"/>
    </row>
    <row r="2631" spans="1:18" ht="15.75" customHeight="1">
      <c r="A2631" s="1"/>
      <c r="B2631" s="6" t="s">
        <v>23</v>
      </c>
      <c r="C2631" s="6">
        <v>1197831</v>
      </c>
      <c r="D2631" s="7">
        <v>44368</v>
      </c>
      <c r="E2631" s="6" t="s">
        <v>24</v>
      </c>
      <c r="F2631" s="6" t="s">
        <v>95</v>
      </c>
      <c r="G2631" s="6" t="s">
        <v>96</v>
      </c>
      <c r="H2631" s="6" t="s">
        <v>20</v>
      </c>
      <c r="I2631" s="8">
        <v>0.4</v>
      </c>
      <c r="J2631" s="9">
        <v>3750</v>
      </c>
      <c r="K2631" s="10">
        <f t="shared" si="20"/>
        <v>1500</v>
      </c>
      <c r="L2631" s="10">
        <f t="shared" si="21"/>
        <v>600</v>
      </c>
      <c r="M2631" s="11">
        <v>0.4</v>
      </c>
      <c r="O2631" s="16"/>
      <c r="P2631" s="14"/>
      <c r="Q2631" s="12"/>
      <c r="R2631" s="13"/>
    </row>
    <row r="2632" spans="1:18" ht="15.75" customHeight="1">
      <c r="A2632" s="1"/>
      <c r="B2632" s="6" t="s">
        <v>23</v>
      </c>
      <c r="C2632" s="6">
        <v>1197831</v>
      </c>
      <c r="D2632" s="7">
        <v>44368</v>
      </c>
      <c r="E2632" s="6" t="s">
        <v>24</v>
      </c>
      <c r="F2632" s="6" t="s">
        <v>95</v>
      </c>
      <c r="G2632" s="6" t="s">
        <v>96</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c r="A2633" s="1"/>
      <c r="B2633" s="6" t="s">
        <v>23</v>
      </c>
      <c r="C2633" s="6">
        <v>1197831</v>
      </c>
      <c r="D2633" s="7">
        <v>44368</v>
      </c>
      <c r="E2633" s="6" t="s">
        <v>24</v>
      </c>
      <c r="F2633" s="6" t="s">
        <v>95</v>
      </c>
      <c r="G2633" s="6" t="s">
        <v>96</v>
      </c>
      <c r="H2633" s="6" t="s">
        <v>22</v>
      </c>
      <c r="I2633" s="8">
        <v>0.6</v>
      </c>
      <c r="J2633" s="9">
        <v>5500</v>
      </c>
      <c r="K2633" s="10">
        <f t="shared" si="20"/>
        <v>3300</v>
      </c>
      <c r="L2633" s="10">
        <f t="shared" si="21"/>
        <v>1320</v>
      </c>
      <c r="M2633" s="11">
        <v>0.4</v>
      </c>
      <c r="O2633" s="16"/>
      <c r="P2633" s="14"/>
      <c r="Q2633" s="12"/>
      <c r="R2633" s="13"/>
    </row>
    <row r="2634" spans="1:18" ht="15.75" customHeight="1">
      <c r="A2634" s="1"/>
      <c r="B2634" s="6" t="s">
        <v>23</v>
      </c>
      <c r="C2634" s="6">
        <v>1197831</v>
      </c>
      <c r="D2634" s="7">
        <v>44396</v>
      </c>
      <c r="E2634" s="6" t="s">
        <v>24</v>
      </c>
      <c r="F2634" s="6" t="s">
        <v>95</v>
      </c>
      <c r="G2634" s="6" t="s">
        <v>96</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c r="A2635" s="1"/>
      <c r="B2635" s="6" t="s">
        <v>23</v>
      </c>
      <c r="C2635" s="6">
        <v>1197831</v>
      </c>
      <c r="D2635" s="7">
        <v>44396</v>
      </c>
      <c r="E2635" s="6" t="s">
        <v>24</v>
      </c>
      <c r="F2635" s="6" t="s">
        <v>95</v>
      </c>
      <c r="G2635" s="6" t="s">
        <v>96</v>
      </c>
      <c r="H2635" s="6" t="s">
        <v>18</v>
      </c>
      <c r="I2635" s="8">
        <v>0.5</v>
      </c>
      <c r="J2635" s="9">
        <v>5250</v>
      </c>
      <c r="K2635" s="10">
        <f t="shared" si="20"/>
        <v>2625</v>
      </c>
      <c r="L2635" s="10">
        <f t="shared" si="21"/>
        <v>918.74999999999989</v>
      </c>
      <c r="M2635" s="11">
        <v>0.35</v>
      </c>
      <c r="O2635" s="16"/>
      <c r="P2635" s="14"/>
      <c r="Q2635" s="12"/>
      <c r="R2635" s="13"/>
    </row>
    <row r="2636" spans="1:18" ht="15.75" customHeight="1">
      <c r="A2636" s="1"/>
      <c r="B2636" s="6" t="s">
        <v>23</v>
      </c>
      <c r="C2636" s="6">
        <v>1197831</v>
      </c>
      <c r="D2636" s="7">
        <v>44396</v>
      </c>
      <c r="E2636" s="6" t="s">
        <v>24</v>
      </c>
      <c r="F2636" s="6" t="s">
        <v>95</v>
      </c>
      <c r="G2636" s="6" t="s">
        <v>96</v>
      </c>
      <c r="H2636" s="6" t="s">
        <v>19</v>
      </c>
      <c r="I2636" s="8">
        <v>0.45</v>
      </c>
      <c r="J2636" s="9">
        <v>4500</v>
      </c>
      <c r="K2636" s="10">
        <f t="shared" si="20"/>
        <v>2025</v>
      </c>
      <c r="L2636" s="10">
        <f t="shared" si="21"/>
        <v>810</v>
      </c>
      <c r="M2636" s="11">
        <v>0.4</v>
      </c>
      <c r="O2636" s="16"/>
      <c r="P2636" s="14"/>
      <c r="Q2636" s="12"/>
      <c r="R2636" s="13"/>
    </row>
    <row r="2637" spans="1:18" ht="15.75" customHeight="1">
      <c r="A2637" s="1"/>
      <c r="B2637" s="6" t="s">
        <v>23</v>
      </c>
      <c r="C2637" s="6">
        <v>1197831</v>
      </c>
      <c r="D2637" s="7">
        <v>44396</v>
      </c>
      <c r="E2637" s="6" t="s">
        <v>24</v>
      </c>
      <c r="F2637" s="6" t="s">
        <v>95</v>
      </c>
      <c r="G2637" s="6" t="s">
        <v>96</v>
      </c>
      <c r="H2637" s="6" t="s">
        <v>20</v>
      </c>
      <c r="I2637" s="8">
        <v>0.45</v>
      </c>
      <c r="J2637" s="9">
        <v>4000</v>
      </c>
      <c r="K2637" s="10">
        <f t="shared" si="20"/>
        <v>1800</v>
      </c>
      <c r="L2637" s="10">
        <f t="shared" si="21"/>
        <v>720</v>
      </c>
      <c r="M2637" s="11">
        <v>0.4</v>
      </c>
      <c r="O2637" s="16"/>
      <c r="P2637" s="14"/>
      <c r="Q2637" s="12"/>
      <c r="R2637" s="13"/>
    </row>
    <row r="2638" spans="1:18" ht="15.75" customHeight="1">
      <c r="A2638" s="1"/>
      <c r="B2638" s="6" t="s">
        <v>23</v>
      </c>
      <c r="C2638" s="6">
        <v>1197831</v>
      </c>
      <c r="D2638" s="7">
        <v>44396</v>
      </c>
      <c r="E2638" s="6" t="s">
        <v>24</v>
      </c>
      <c r="F2638" s="6" t="s">
        <v>95</v>
      </c>
      <c r="G2638" s="6" t="s">
        <v>96</v>
      </c>
      <c r="H2638" s="6" t="s">
        <v>21</v>
      </c>
      <c r="I2638" s="8">
        <v>0.6</v>
      </c>
      <c r="J2638" s="9">
        <v>4250</v>
      </c>
      <c r="K2638" s="10">
        <f t="shared" si="20"/>
        <v>2550</v>
      </c>
      <c r="L2638" s="10">
        <f t="shared" si="21"/>
        <v>892.5</v>
      </c>
      <c r="M2638" s="11">
        <v>0.35</v>
      </c>
      <c r="O2638" s="16"/>
      <c r="P2638" s="14"/>
      <c r="Q2638" s="12"/>
      <c r="R2638" s="13"/>
    </row>
    <row r="2639" spans="1:18" ht="15.75" customHeight="1">
      <c r="A2639" s="1"/>
      <c r="B2639" s="6" t="s">
        <v>23</v>
      </c>
      <c r="C2639" s="6">
        <v>1197831</v>
      </c>
      <c r="D2639" s="7">
        <v>44396</v>
      </c>
      <c r="E2639" s="6" t="s">
        <v>24</v>
      </c>
      <c r="F2639" s="6" t="s">
        <v>95</v>
      </c>
      <c r="G2639" s="6" t="s">
        <v>96</v>
      </c>
      <c r="H2639" s="6" t="s">
        <v>22</v>
      </c>
      <c r="I2639" s="8">
        <v>0.65</v>
      </c>
      <c r="J2639" s="9">
        <v>6000</v>
      </c>
      <c r="K2639" s="10">
        <f t="shared" si="20"/>
        <v>3900</v>
      </c>
      <c r="L2639" s="10">
        <f t="shared" si="21"/>
        <v>1560</v>
      </c>
      <c r="M2639" s="11">
        <v>0.4</v>
      </c>
      <c r="O2639" s="16"/>
      <c r="P2639" s="14"/>
      <c r="Q2639" s="12"/>
      <c r="R2639" s="13"/>
    </row>
    <row r="2640" spans="1:18" ht="15.75" customHeight="1">
      <c r="A2640" s="1"/>
      <c r="B2640" s="6" t="s">
        <v>23</v>
      </c>
      <c r="C2640" s="6">
        <v>1197831</v>
      </c>
      <c r="D2640" s="7">
        <v>44428</v>
      </c>
      <c r="E2640" s="6" t="s">
        <v>24</v>
      </c>
      <c r="F2640" s="6" t="s">
        <v>95</v>
      </c>
      <c r="G2640" s="6" t="s">
        <v>96</v>
      </c>
      <c r="H2640" s="6" t="s">
        <v>17</v>
      </c>
      <c r="I2640" s="8">
        <v>0.6</v>
      </c>
      <c r="J2640" s="9">
        <v>7500</v>
      </c>
      <c r="K2640" s="10">
        <f t="shared" si="20"/>
        <v>4500</v>
      </c>
      <c r="L2640" s="10">
        <f t="shared" si="21"/>
        <v>1800</v>
      </c>
      <c r="M2640" s="11">
        <v>0.4</v>
      </c>
      <c r="O2640" s="16"/>
      <c r="P2640" s="14"/>
      <c r="Q2640" s="12"/>
      <c r="R2640" s="13"/>
    </row>
    <row r="2641" spans="1:18" ht="15.75" customHeight="1">
      <c r="A2641" s="1"/>
      <c r="B2641" s="6" t="s">
        <v>23</v>
      </c>
      <c r="C2641" s="6">
        <v>1197831</v>
      </c>
      <c r="D2641" s="7">
        <v>44428</v>
      </c>
      <c r="E2641" s="6" t="s">
        <v>24</v>
      </c>
      <c r="F2641" s="6" t="s">
        <v>95</v>
      </c>
      <c r="G2641" s="6" t="s">
        <v>96</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c r="A2642" s="1"/>
      <c r="B2642" s="6" t="s">
        <v>23</v>
      </c>
      <c r="C2642" s="6">
        <v>1197831</v>
      </c>
      <c r="D2642" s="7">
        <v>44428</v>
      </c>
      <c r="E2642" s="6" t="s">
        <v>24</v>
      </c>
      <c r="F2642" s="6" t="s">
        <v>95</v>
      </c>
      <c r="G2642" s="6" t="s">
        <v>96</v>
      </c>
      <c r="H2642" s="6" t="s">
        <v>19</v>
      </c>
      <c r="I2642" s="8">
        <v>0.5</v>
      </c>
      <c r="J2642" s="9">
        <v>4500</v>
      </c>
      <c r="K2642" s="10">
        <f t="shared" si="20"/>
        <v>2250</v>
      </c>
      <c r="L2642" s="10">
        <f t="shared" si="21"/>
        <v>900</v>
      </c>
      <c r="M2642" s="11">
        <v>0.4</v>
      </c>
      <c r="O2642" s="16"/>
      <c r="P2642" s="14"/>
      <c r="Q2642" s="12"/>
      <c r="R2642" s="13"/>
    </row>
    <row r="2643" spans="1:18" ht="15.75" customHeight="1">
      <c r="A2643" s="1"/>
      <c r="B2643" s="6" t="s">
        <v>23</v>
      </c>
      <c r="C2643" s="6">
        <v>1197831</v>
      </c>
      <c r="D2643" s="7">
        <v>44428</v>
      </c>
      <c r="E2643" s="6" t="s">
        <v>24</v>
      </c>
      <c r="F2643" s="6" t="s">
        <v>95</v>
      </c>
      <c r="G2643" s="6" t="s">
        <v>96</v>
      </c>
      <c r="H2643" s="6" t="s">
        <v>20</v>
      </c>
      <c r="I2643" s="8">
        <v>0.4</v>
      </c>
      <c r="J2643" s="9">
        <v>4000</v>
      </c>
      <c r="K2643" s="10">
        <f t="shared" si="20"/>
        <v>1600</v>
      </c>
      <c r="L2643" s="10">
        <f t="shared" si="21"/>
        <v>640</v>
      </c>
      <c r="M2643" s="11">
        <v>0.4</v>
      </c>
      <c r="O2643" s="16"/>
      <c r="P2643" s="14"/>
      <c r="Q2643" s="12"/>
      <c r="R2643" s="13"/>
    </row>
    <row r="2644" spans="1:18" ht="15.75" customHeight="1">
      <c r="A2644" s="1"/>
      <c r="B2644" s="6" t="s">
        <v>23</v>
      </c>
      <c r="C2644" s="6">
        <v>1197831</v>
      </c>
      <c r="D2644" s="7">
        <v>44428</v>
      </c>
      <c r="E2644" s="6" t="s">
        <v>24</v>
      </c>
      <c r="F2644" s="6" t="s">
        <v>95</v>
      </c>
      <c r="G2644" s="6" t="s">
        <v>96</v>
      </c>
      <c r="H2644" s="6" t="s">
        <v>21</v>
      </c>
      <c r="I2644" s="8">
        <v>0.5</v>
      </c>
      <c r="J2644" s="9">
        <v>3750</v>
      </c>
      <c r="K2644" s="10">
        <f t="shared" si="20"/>
        <v>1875</v>
      </c>
      <c r="L2644" s="10">
        <f t="shared" si="21"/>
        <v>656.25</v>
      </c>
      <c r="M2644" s="11">
        <v>0.35</v>
      </c>
      <c r="O2644" s="16"/>
      <c r="P2644" s="14"/>
      <c r="Q2644" s="12"/>
      <c r="R2644" s="13"/>
    </row>
    <row r="2645" spans="1:18" ht="15.75" customHeight="1">
      <c r="A2645" s="1"/>
      <c r="B2645" s="6" t="s">
        <v>23</v>
      </c>
      <c r="C2645" s="6">
        <v>1197831</v>
      </c>
      <c r="D2645" s="7">
        <v>44428</v>
      </c>
      <c r="E2645" s="6" t="s">
        <v>24</v>
      </c>
      <c r="F2645" s="6" t="s">
        <v>95</v>
      </c>
      <c r="G2645" s="6" t="s">
        <v>96</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c r="A2646" s="1"/>
      <c r="B2646" s="6" t="s">
        <v>23</v>
      </c>
      <c r="C2646" s="6">
        <v>1197831</v>
      </c>
      <c r="D2646" s="7">
        <v>44458</v>
      </c>
      <c r="E2646" s="6" t="s">
        <v>24</v>
      </c>
      <c r="F2646" s="6" t="s">
        <v>95</v>
      </c>
      <c r="G2646" s="6" t="s">
        <v>96</v>
      </c>
      <c r="H2646" s="6" t="s">
        <v>17</v>
      </c>
      <c r="I2646" s="8">
        <v>0.5</v>
      </c>
      <c r="J2646" s="9">
        <v>6500</v>
      </c>
      <c r="K2646" s="10">
        <f t="shared" si="20"/>
        <v>3250</v>
      </c>
      <c r="L2646" s="10">
        <f t="shared" si="21"/>
        <v>1300</v>
      </c>
      <c r="M2646" s="11">
        <v>0.4</v>
      </c>
      <c r="O2646" s="16"/>
      <c r="P2646" s="14"/>
      <c r="Q2646" s="12"/>
      <c r="R2646" s="13"/>
    </row>
    <row r="2647" spans="1:18" ht="15.75" customHeight="1">
      <c r="A2647" s="1"/>
      <c r="B2647" s="6" t="s">
        <v>23</v>
      </c>
      <c r="C2647" s="6">
        <v>1197831</v>
      </c>
      <c r="D2647" s="7">
        <v>44458</v>
      </c>
      <c r="E2647" s="6" t="s">
        <v>24</v>
      </c>
      <c r="F2647" s="6" t="s">
        <v>95</v>
      </c>
      <c r="G2647" s="6" t="s">
        <v>96</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c r="A2648" s="1"/>
      <c r="B2648" s="6" t="s">
        <v>23</v>
      </c>
      <c r="C2648" s="6">
        <v>1197831</v>
      </c>
      <c r="D2648" s="7">
        <v>44458</v>
      </c>
      <c r="E2648" s="6" t="s">
        <v>24</v>
      </c>
      <c r="F2648" s="6" t="s">
        <v>95</v>
      </c>
      <c r="G2648" s="6" t="s">
        <v>96</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c r="A2649" s="1"/>
      <c r="B2649" s="6" t="s">
        <v>23</v>
      </c>
      <c r="C2649" s="6">
        <v>1197831</v>
      </c>
      <c r="D2649" s="7">
        <v>44458</v>
      </c>
      <c r="E2649" s="6" t="s">
        <v>24</v>
      </c>
      <c r="F2649" s="6" t="s">
        <v>95</v>
      </c>
      <c r="G2649" s="6" t="s">
        <v>96</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c r="A2650" s="1"/>
      <c r="B2650" s="6" t="s">
        <v>23</v>
      </c>
      <c r="C2650" s="6">
        <v>1197831</v>
      </c>
      <c r="D2650" s="7">
        <v>44458</v>
      </c>
      <c r="E2650" s="6" t="s">
        <v>24</v>
      </c>
      <c r="F2650" s="6" t="s">
        <v>95</v>
      </c>
      <c r="G2650" s="6" t="s">
        <v>96</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c r="A2651" s="1"/>
      <c r="B2651" s="6" t="s">
        <v>23</v>
      </c>
      <c r="C2651" s="6">
        <v>1197831</v>
      </c>
      <c r="D2651" s="7">
        <v>44458</v>
      </c>
      <c r="E2651" s="6" t="s">
        <v>24</v>
      </c>
      <c r="F2651" s="6" t="s">
        <v>95</v>
      </c>
      <c r="G2651" s="6" t="s">
        <v>96</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c r="A2652" s="1"/>
      <c r="B2652" s="6" t="s">
        <v>23</v>
      </c>
      <c r="C2652" s="6">
        <v>1197831</v>
      </c>
      <c r="D2652" s="7">
        <v>44490</v>
      </c>
      <c r="E2652" s="6" t="s">
        <v>24</v>
      </c>
      <c r="F2652" s="6" t="s">
        <v>95</v>
      </c>
      <c r="G2652" s="6" t="s">
        <v>96</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c r="A2653" s="1"/>
      <c r="B2653" s="6" t="s">
        <v>23</v>
      </c>
      <c r="C2653" s="6">
        <v>1197831</v>
      </c>
      <c r="D2653" s="7">
        <v>44490</v>
      </c>
      <c r="E2653" s="6" t="s">
        <v>24</v>
      </c>
      <c r="F2653" s="6" t="s">
        <v>95</v>
      </c>
      <c r="G2653" s="6" t="s">
        <v>96</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c r="A2654" s="1"/>
      <c r="B2654" s="6" t="s">
        <v>23</v>
      </c>
      <c r="C2654" s="6">
        <v>1197831</v>
      </c>
      <c r="D2654" s="7">
        <v>44490</v>
      </c>
      <c r="E2654" s="6" t="s">
        <v>24</v>
      </c>
      <c r="F2654" s="6" t="s">
        <v>95</v>
      </c>
      <c r="G2654" s="6" t="s">
        <v>96</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c r="A2655" s="1"/>
      <c r="B2655" s="6" t="s">
        <v>23</v>
      </c>
      <c r="C2655" s="6">
        <v>1197831</v>
      </c>
      <c r="D2655" s="7">
        <v>44490</v>
      </c>
      <c r="E2655" s="6" t="s">
        <v>24</v>
      </c>
      <c r="F2655" s="6" t="s">
        <v>95</v>
      </c>
      <c r="G2655" s="6" t="s">
        <v>96</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c r="A2656" s="1"/>
      <c r="B2656" s="6" t="s">
        <v>23</v>
      </c>
      <c r="C2656" s="6">
        <v>1197831</v>
      </c>
      <c r="D2656" s="7">
        <v>44490</v>
      </c>
      <c r="E2656" s="6" t="s">
        <v>24</v>
      </c>
      <c r="F2656" s="6" t="s">
        <v>95</v>
      </c>
      <c r="G2656" s="6" t="s">
        <v>96</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c r="A2657" s="1"/>
      <c r="B2657" s="6" t="s">
        <v>23</v>
      </c>
      <c r="C2657" s="6">
        <v>1197831</v>
      </c>
      <c r="D2657" s="7">
        <v>44490</v>
      </c>
      <c r="E2657" s="6" t="s">
        <v>24</v>
      </c>
      <c r="F2657" s="6" t="s">
        <v>95</v>
      </c>
      <c r="G2657" s="6" t="s">
        <v>96</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c r="A2658" s="1"/>
      <c r="B2658" s="6" t="s">
        <v>23</v>
      </c>
      <c r="C2658" s="6">
        <v>1197831</v>
      </c>
      <c r="D2658" s="7">
        <v>44520</v>
      </c>
      <c r="E2658" s="6" t="s">
        <v>24</v>
      </c>
      <c r="F2658" s="6" t="s">
        <v>95</v>
      </c>
      <c r="G2658" s="6" t="s">
        <v>96</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c r="A2659" s="1"/>
      <c r="B2659" s="6" t="s">
        <v>23</v>
      </c>
      <c r="C2659" s="6">
        <v>1197831</v>
      </c>
      <c r="D2659" s="7">
        <v>44520</v>
      </c>
      <c r="E2659" s="6" t="s">
        <v>24</v>
      </c>
      <c r="F2659" s="6" t="s">
        <v>95</v>
      </c>
      <c r="G2659" s="6" t="s">
        <v>96</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c r="A2660" s="1"/>
      <c r="B2660" s="6" t="s">
        <v>23</v>
      </c>
      <c r="C2660" s="6">
        <v>1197831</v>
      </c>
      <c r="D2660" s="7">
        <v>44520</v>
      </c>
      <c r="E2660" s="6" t="s">
        <v>24</v>
      </c>
      <c r="F2660" s="6" t="s">
        <v>95</v>
      </c>
      <c r="G2660" s="6" t="s">
        <v>96</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c r="A2661" s="1"/>
      <c r="B2661" s="6" t="s">
        <v>23</v>
      </c>
      <c r="C2661" s="6">
        <v>1197831</v>
      </c>
      <c r="D2661" s="7">
        <v>44520</v>
      </c>
      <c r="E2661" s="6" t="s">
        <v>24</v>
      </c>
      <c r="F2661" s="6" t="s">
        <v>95</v>
      </c>
      <c r="G2661" s="6" t="s">
        <v>96</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c r="A2662" s="1"/>
      <c r="B2662" s="6" t="s">
        <v>23</v>
      </c>
      <c r="C2662" s="6">
        <v>1197831</v>
      </c>
      <c r="D2662" s="7">
        <v>44520</v>
      </c>
      <c r="E2662" s="6" t="s">
        <v>24</v>
      </c>
      <c r="F2662" s="6" t="s">
        <v>95</v>
      </c>
      <c r="G2662" s="6" t="s">
        <v>96</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c r="A2663" s="1"/>
      <c r="B2663" s="6" t="s">
        <v>23</v>
      </c>
      <c r="C2663" s="6">
        <v>1197831</v>
      </c>
      <c r="D2663" s="7">
        <v>44520</v>
      </c>
      <c r="E2663" s="6" t="s">
        <v>24</v>
      </c>
      <c r="F2663" s="6" t="s">
        <v>95</v>
      </c>
      <c r="G2663" s="6" t="s">
        <v>96</v>
      </c>
      <c r="H2663" s="6" t="s">
        <v>22</v>
      </c>
      <c r="I2663" s="8">
        <v>0.75</v>
      </c>
      <c r="J2663" s="9">
        <v>4500</v>
      </c>
      <c r="K2663" s="10">
        <f t="shared" si="20"/>
        <v>3375</v>
      </c>
      <c r="L2663" s="10">
        <f t="shared" si="21"/>
        <v>1350</v>
      </c>
      <c r="M2663" s="11">
        <v>0.4</v>
      </c>
      <c r="O2663" s="16"/>
      <c r="P2663" s="14"/>
      <c r="Q2663" s="12"/>
      <c r="R2663" s="13"/>
    </row>
    <row r="2664" spans="1:18" ht="15.75" customHeight="1">
      <c r="A2664" s="1"/>
      <c r="B2664" s="6" t="s">
        <v>23</v>
      </c>
      <c r="C2664" s="6">
        <v>1197831</v>
      </c>
      <c r="D2664" s="7">
        <v>44549</v>
      </c>
      <c r="E2664" s="6" t="s">
        <v>24</v>
      </c>
      <c r="F2664" s="6" t="s">
        <v>95</v>
      </c>
      <c r="G2664" s="6" t="s">
        <v>96</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c r="A2665" s="1"/>
      <c r="B2665" s="6" t="s">
        <v>23</v>
      </c>
      <c r="C2665" s="6">
        <v>1197831</v>
      </c>
      <c r="D2665" s="7">
        <v>44549</v>
      </c>
      <c r="E2665" s="6" t="s">
        <v>24</v>
      </c>
      <c r="F2665" s="6" t="s">
        <v>95</v>
      </c>
      <c r="G2665" s="6" t="s">
        <v>96</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c r="A2666" s="1"/>
      <c r="B2666" s="6" t="s">
        <v>23</v>
      </c>
      <c r="C2666" s="6">
        <v>1197831</v>
      </c>
      <c r="D2666" s="7">
        <v>44549</v>
      </c>
      <c r="E2666" s="6" t="s">
        <v>24</v>
      </c>
      <c r="F2666" s="6" t="s">
        <v>95</v>
      </c>
      <c r="G2666" s="6" t="s">
        <v>96</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c r="A2667" s="1"/>
      <c r="B2667" s="6" t="s">
        <v>23</v>
      </c>
      <c r="C2667" s="6">
        <v>1197831</v>
      </c>
      <c r="D2667" s="7">
        <v>44549</v>
      </c>
      <c r="E2667" s="6" t="s">
        <v>24</v>
      </c>
      <c r="F2667" s="6" t="s">
        <v>95</v>
      </c>
      <c r="G2667" s="6" t="s">
        <v>96</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c r="A2668" s="1"/>
      <c r="B2668" s="6" t="s">
        <v>23</v>
      </c>
      <c r="C2668" s="6">
        <v>1197831</v>
      </c>
      <c r="D2668" s="7">
        <v>44549</v>
      </c>
      <c r="E2668" s="6" t="s">
        <v>24</v>
      </c>
      <c r="F2668" s="6" t="s">
        <v>95</v>
      </c>
      <c r="G2668" s="6" t="s">
        <v>96</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c r="A2669" s="1"/>
      <c r="B2669" s="6" t="s">
        <v>23</v>
      </c>
      <c r="C2669" s="6">
        <v>1197831</v>
      </c>
      <c r="D2669" s="7">
        <v>44549</v>
      </c>
      <c r="E2669" s="6" t="s">
        <v>24</v>
      </c>
      <c r="F2669" s="6" t="s">
        <v>95</v>
      </c>
      <c r="G2669" s="6" t="s">
        <v>96</v>
      </c>
      <c r="H2669" s="6" t="s">
        <v>22</v>
      </c>
      <c r="I2669" s="8">
        <v>0.75</v>
      </c>
      <c r="J2669" s="9">
        <v>5000</v>
      </c>
      <c r="K2669" s="10">
        <f t="shared" si="20"/>
        <v>3750</v>
      </c>
      <c r="L2669" s="10">
        <f t="shared" si="21"/>
        <v>1500</v>
      </c>
      <c r="M2669" s="11">
        <v>0.4</v>
      </c>
      <c r="O2669" s="16"/>
      <c r="P2669" s="14"/>
      <c r="Q2669" s="12"/>
      <c r="R2669" s="13"/>
    </row>
    <row r="2670" spans="1:18" ht="15.75" customHeight="1">
      <c r="A2670" s="1"/>
      <c r="B2670" s="6" t="s">
        <v>23</v>
      </c>
      <c r="C2670" s="6">
        <v>1197831</v>
      </c>
      <c r="D2670" s="7">
        <v>44219</v>
      </c>
      <c r="E2670" s="6" t="s">
        <v>24</v>
      </c>
      <c r="F2670" s="6" t="s">
        <v>97</v>
      </c>
      <c r="G2670" s="6" t="s">
        <v>98</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c r="A2671" s="1"/>
      <c r="B2671" s="6" t="s">
        <v>23</v>
      </c>
      <c r="C2671" s="6">
        <v>1197831</v>
      </c>
      <c r="D2671" s="7">
        <v>44219</v>
      </c>
      <c r="E2671" s="6" t="s">
        <v>24</v>
      </c>
      <c r="F2671" s="6" t="s">
        <v>97</v>
      </c>
      <c r="G2671" s="6" t="s">
        <v>98</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c r="A2672" s="1"/>
      <c r="B2672" s="6" t="s">
        <v>23</v>
      </c>
      <c r="C2672" s="6">
        <v>1197831</v>
      </c>
      <c r="D2672" s="7">
        <v>44219</v>
      </c>
      <c r="E2672" s="6" t="s">
        <v>24</v>
      </c>
      <c r="F2672" s="6" t="s">
        <v>97</v>
      </c>
      <c r="G2672" s="6" t="s">
        <v>98</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c r="A2673" s="1"/>
      <c r="B2673" s="6" t="s">
        <v>23</v>
      </c>
      <c r="C2673" s="6">
        <v>1197831</v>
      </c>
      <c r="D2673" s="7">
        <v>44219</v>
      </c>
      <c r="E2673" s="6" t="s">
        <v>24</v>
      </c>
      <c r="F2673" s="6" t="s">
        <v>97</v>
      </c>
      <c r="G2673" s="6" t="s">
        <v>98</v>
      </c>
      <c r="H2673" s="6" t="s">
        <v>20</v>
      </c>
      <c r="I2673" s="8">
        <v>0.2</v>
      </c>
      <c r="J2673" s="9">
        <v>2250</v>
      </c>
      <c r="K2673" s="10">
        <f t="shared" si="20"/>
        <v>450</v>
      </c>
      <c r="L2673" s="10">
        <f t="shared" si="21"/>
        <v>180</v>
      </c>
      <c r="M2673" s="11">
        <v>0.4</v>
      </c>
      <c r="O2673" s="16"/>
      <c r="P2673" s="14"/>
      <c r="Q2673" s="12"/>
      <c r="R2673" s="13"/>
    </row>
    <row r="2674" spans="1:18" ht="15.75" customHeight="1">
      <c r="A2674" s="1"/>
      <c r="B2674" s="6" t="s">
        <v>23</v>
      </c>
      <c r="C2674" s="6">
        <v>1197831</v>
      </c>
      <c r="D2674" s="7">
        <v>44219</v>
      </c>
      <c r="E2674" s="6" t="s">
        <v>24</v>
      </c>
      <c r="F2674" s="6" t="s">
        <v>97</v>
      </c>
      <c r="G2674" s="6" t="s">
        <v>98</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c r="A2675" s="1"/>
      <c r="B2675" s="6" t="s">
        <v>23</v>
      </c>
      <c r="C2675" s="6">
        <v>1197831</v>
      </c>
      <c r="D2675" s="7">
        <v>44219</v>
      </c>
      <c r="E2675" s="6" t="s">
        <v>24</v>
      </c>
      <c r="F2675" s="6" t="s">
        <v>97</v>
      </c>
      <c r="G2675" s="6" t="s">
        <v>98</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c r="A2676" s="1"/>
      <c r="B2676" s="6" t="s">
        <v>23</v>
      </c>
      <c r="C2676" s="6">
        <v>1197831</v>
      </c>
      <c r="D2676" s="7">
        <v>44248</v>
      </c>
      <c r="E2676" s="6" t="s">
        <v>24</v>
      </c>
      <c r="F2676" s="6" t="s">
        <v>97</v>
      </c>
      <c r="G2676" s="6" t="s">
        <v>98</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c r="A2677" s="1"/>
      <c r="B2677" s="6" t="s">
        <v>23</v>
      </c>
      <c r="C2677" s="6">
        <v>1197831</v>
      </c>
      <c r="D2677" s="7">
        <v>44248</v>
      </c>
      <c r="E2677" s="6" t="s">
        <v>24</v>
      </c>
      <c r="F2677" s="6" t="s">
        <v>97</v>
      </c>
      <c r="G2677" s="6" t="s">
        <v>98</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c r="A2678" s="1"/>
      <c r="B2678" s="6" t="s">
        <v>23</v>
      </c>
      <c r="C2678" s="6">
        <v>1197831</v>
      </c>
      <c r="D2678" s="7">
        <v>44248</v>
      </c>
      <c r="E2678" s="6" t="s">
        <v>24</v>
      </c>
      <c r="F2678" s="6" t="s">
        <v>97</v>
      </c>
      <c r="G2678" s="6" t="s">
        <v>98</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c r="A2679" s="1"/>
      <c r="B2679" s="6" t="s">
        <v>23</v>
      </c>
      <c r="C2679" s="6">
        <v>1197831</v>
      </c>
      <c r="D2679" s="7">
        <v>44248</v>
      </c>
      <c r="E2679" s="6" t="s">
        <v>24</v>
      </c>
      <c r="F2679" s="6" t="s">
        <v>97</v>
      </c>
      <c r="G2679" s="6" t="s">
        <v>98</v>
      </c>
      <c r="H2679" s="6" t="s">
        <v>20</v>
      </c>
      <c r="I2679" s="8">
        <v>0.2</v>
      </c>
      <c r="J2679" s="9">
        <v>1750</v>
      </c>
      <c r="K2679" s="10">
        <f t="shared" si="20"/>
        <v>350</v>
      </c>
      <c r="L2679" s="10">
        <f t="shared" si="21"/>
        <v>140</v>
      </c>
      <c r="M2679" s="11">
        <v>0.4</v>
      </c>
      <c r="O2679" s="16"/>
      <c r="P2679" s="14"/>
      <c r="Q2679" s="12"/>
      <c r="R2679" s="13"/>
    </row>
    <row r="2680" spans="1:18" ht="15.75" customHeight="1">
      <c r="A2680" s="1"/>
      <c r="B2680" s="6" t="s">
        <v>23</v>
      </c>
      <c r="C2680" s="6">
        <v>1197831</v>
      </c>
      <c r="D2680" s="7">
        <v>44248</v>
      </c>
      <c r="E2680" s="6" t="s">
        <v>24</v>
      </c>
      <c r="F2680" s="6" t="s">
        <v>97</v>
      </c>
      <c r="G2680" s="6" t="s">
        <v>98</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c r="A2681" s="1"/>
      <c r="B2681" s="6" t="s">
        <v>23</v>
      </c>
      <c r="C2681" s="6">
        <v>1197831</v>
      </c>
      <c r="D2681" s="7">
        <v>44248</v>
      </c>
      <c r="E2681" s="6" t="s">
        <v>24</v>
      </c>
      <c r="F2681" s="6" t="s">
        <v>97</v>
      </c>
      <c r="G2681" s="6" t="s">
        <v>98</v>
      </c>
      <c r="H2681" s="6" t="s">
        <v>22</v>
      </c>
      <c r="I2681" s="8">
        <v>0.2</v>
      </c>
      <c r="J2681" s="9">
        <v>3500</v>
      </c>
      <c r="K2681" s="10">
        <f t="shared" si="20"/>
        <v>700</v>
      </c>
      <c r="L2681" s="10">
        <f t="shared" si="21"/>
        <v>280</v>
      </c>
      <c r="M2681" s="11">
        <v>0.4</v>
      </c>
      <c r="O2681" s="16"/>
      <c r="P2681" s="14"/>
      <c r="Q2681" s="12"/>
      <c r="R2681" s="13"/>
    </row>
    <row r="2682" spans="1:18" ht="15.75" customHeight="1">
      <c r="A2682" s="1"/>
      <c r="B2682" s="6" t="s">
        <v>23</v>
      </c>
      <c r="C2682" s="6">
        <v>1197831</v>
      </c>
      <c r="D2682" s="7">
        <v>44274</v>
      </c>
      <c r="E2682" s="6" t="s">
        <v>24</v>
      </c>
      <c r="F2682" s="6" t="s">
        <v>97</v>
      </c>
      <c r="G2682" s="6" t="s">
        <v>98</v>
      </c>
      <c r="H2682" s="6" t="s">
        <v>17</v>
      </c>
      <c r="I2682" s="8">
        <v>0.2</v>
      </c>
      <c r="J2682" s="9">
        <v>5700</v>
      </c>
      <c r="K2682" s="10">
        <f t="shared" si="20"/>
        <v>1140</v>
      </c>
      <c r="L2682" s="10">
        <f t="shared" si="21"/>
        <v>456</v>
      </c>
      <c r="M2682" s="11">
        <v>0.4</v>
      </c>
      <c r="O2682" s="16"/>
      <c r="P2682" s="14"/>
      <c r="Q2682" s="12"/>
      <c r="R2682" s="13"/>
    </row>
    <row r="2683" spans="1:18" ht="15.75" customHeight="1">
      <c r="A2683" s="1"/>
      <c r="B2683" s="6" t="s">
        <v>23</v>
      </c>
      <c r="C2683" s="6">
        <v>1197831</v>
      </c>
      <c r="D2683" s="7">
        <v>44274</v>
      </c>
      <c r="E2683" s="6" t="s">
        <v>24</v>
      </c>
      <c r="F2683" s="6" t="s">
        <v>97</v>
      </c>
      <c r="G2683" s="6" t="s">
        <v>98</v>
      </c>
      <c r="H2683" s="6" t="s">
        <v>18</v>
      </c>
      <c r="I2683" s="8">
        <v>0.2</v>
      </c>
      <c r="J2683" s="9">
        <v>2500</v>
      </c>
      <c r="K2683" s="10">
        <f t="shared" si="20"/>
        <v>500</v>
      </c>
      <c r="L2683" s="10">
        <f t="shared" si="21"/>
        <v>175</v>
      </c>
      <c r="M2683" s="11">
        <v>0.35</v>
      </c>
      <c r="O2683" s="16"/>
      <c r="P2683" s="14"/>
      <c r="Q2683" s="12"/>
      <c r="R2683" s="13"/>
    </row>
    <row r="2684" spans="1:18" ht="15.75" customHeight="1">
      <c r="A2684" s="1"/>
      <c r="B2684" s="6" t="s">
        <v>23</v>
      </c>
      <c r="C2684" s="6">
        <v>1197831</v>
      </c>
      <c r="D2684" s="7">
        <v>44274</v>
      </c>
      <c r="E2684" s="6" t="s">
        <v>24</v>
      </c>
      <c r="F2684" s="6" t="s">
        <v>97</v>
      </c>
      <c r="G2684" s="6" t="s">
        <v>98</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c r="A2685" s="1"/>
      <c r="B2685" s="6" t="s">
        <v>23</v>
      </c>
      <c r="C2685" s="6">
        <v>1197831</v>
      </c>
      <c r="D2685" s="7">
        <v>44274</v>
      </c>
      <c r="E2685" s="6" t="s">
        <v>24</v>
      </c>
      <c r="F2685" s="6" t="s">
        <v>97</v>
      </c>
      <c r="G2685" s="6" t="s">
        <v>98</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c r="A2686" s="1"/>
      <c r="B2686" s="6" t="s">
        <v>23</v>
      </c>
      <c r="C2686" s="6">
        <v>1197831</v>
      </c>
      <c r="D2686" s="7">
        <v>44274</v>
      </c>
      <c r="E2686" s="6" t="s">
        <v>24</v>
      </c>
      <c r="F2686" s="6" t="s">
        <v>97</v>
      </c>
      <c r="G2686" s="6" t="s">
        <v>98</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c r="A2687" s="1"/>
      <c r="B2687" s="6" t="s">
        <v>23</v>
      </c>
      <c r="C2687" s="6">
        <v>1197831</v>
      </c>
      <c r="D2687" s="7">
        <v>44274</v>
      </c>
      <c r="E2687" s="6" t="s">
        <v>24</v>
      </c>
      <c r="F2687" s="6" t="s">
        <v>97</v>
      </c>
      <c r="G2687" s="6" t="s">
        <v>98</v>
      </c>
      <c r="H2687" s="6" t="s">
        <v>22</v>
      </c>
      <c r="I2687" s="8">
        <v>0.25</v>
      </c>
      <c r="J2687" s="9">
        <v>2750</v>
      </c>
      <c r="K2687" s="10">
        <f t="shared" si="20"/>
        <v>687.5</v>
      </c>
      <c r="L2687" s="10">
        <f t="shared" si="21"/>
        <v>275</v>
      </c>
      <c r="M2687" s="11">
        <v>0.4</v>
      </c>
      <c r="O2687" s="16"/>
      <c r="P2687" s="14"/>
      <c r="Q2687" s="12"/>
      <c r="R2687" s="13"/>
    </row>
    <row r="2688" spans="1:18" ht="15.75" customHeight="1">
      <c r="A2688" s="1"/>
      <c r="B2688" s="6" t="s">
        <v>23</v>
      </c>
      <c r="C2688" s="6">
        <v>1197831</v>
      </c>
      <c r="D2688" s="7">
        <v>44306</v>
      </c>
      <c r="E2688" s="6" t="s">
        <v>24</v>
      </c>
      <c r="F2688" s="6" t="s">
        <v>97</v>
      </c>
      <c r="G2688" s="6" t="s">
        <v>98</v>
      </c>
      <c r="H2688" s="6" t="s">
        <v>17</v>
      </c>
      <c r="I2688" s="8">
        <v>0.25</v>
      </c>
      <c r="J2688" s="9">
        <v>5250</v>
      </c>
      <c r="K2688" s="10">
        <f t="shared" si="20"/>
        <v>1312.5</v>
      </c>
      <c r="L2688" s="10">
        <f t="shared" si="21"/>
        <v>525</v>
      </c>
      <c r="M2688" s="11">
        <v>0.4</v>
      </c>
      <c r="O2688" s="16"/>
      <c r="P2688" s="14"/>
      <c r="Q2688" s="12"/>
      <c r="R2688" s="13"/>
    </row>
    <row r="2689" spans="1:18" ht="15.75" customHeight="1">
      <c r="A2689" s="1"/>
      <c r="B2689" s="6" t="s">
        <v>23</v>
      </c>
      <c r="C2689" s="6">
        <v>1197831</v>
      </c>
      <c r="D2689" s="7">
        <v>44306</v>
      </c>
      <c r="E2689" s="6" t="s">
        <v>24</v>
      </c>
      <c r="F2689" s="6" t="s">
        <v>97</v>
      </c>
      <c r="G2689" s="6" t="s">
        <v>98</v>
      </c>
      <c r="H2689" s="6" t="s">
        <v>18</v>
      </c>
      <c r="I2689" s="8">
        <v>0.25</v>
      </c>
      <c r="J2689" s="9">
        <v>2250</v>
      </c>
      <c r="K2689" s="10">
        <f t="shared" si="20"/>
        <v>562.5</v>
      </c>
      <c r="L2689" s="10">
        <f t="shared" si="21"/>
        <v>196.875</v>
      </c>
      <c r="M2689" s="11">
        <v>0.35</v>
      </c>
      <c r="O2689" s="16"/>
      <c r="P2689" s="14"/>
      <c r="Q2689" s="12"/>
      <c r="R2689" s="13"/>
    </row>
    <row r="2690" spans="1:18" ht="15.75" customHeight="1">
      <c r="A2690" s="1"/>
      <c r="B2690" s="6" t="s">
        <v>23</v>
      </c>
      <c r="C2690" s="6">
        <v>1197831</v>
      </c>
      <c r="D2690" s="7">
        <v>44306</v>
      </c>
      <c r="E2690" s="6" t="s">
        <v>24</v>
      </c>
      <c r="F2690" s="6" t="s">
        <v>97</v>
      </c>
      <c r="G2690" s="6" t="s">
        <v>98</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c r="A2691" s="1"/>
      <c r="B2691" s="6" t="s">
        <v>23</v>
      </c>
      <c r="C2691" s="6">
        <v>1197831</v>
      </c>
      <c r="D2691" s="7">
        <v>44306</v>
      </c>
      <c r="E2691" s="6" t="s">
        <v>24</v>
      </c>
      <c r="F2691" s="6" t="s">
        <v>97</v>
      </c>
      <c r="G2691" s="6" t="s">
        <v>98</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c r="A2692" s="1"/>
      <c r="B2692" s="6" t="s">
        <v>23</v>
      </c>
      <c r="C2692" s="6">
        <v>1197831</v>
      </c>
      <c r="D2692" s="7">
        <v>44306</v>
      </c>
      <c r="E2692" s="6" t="s">
        <v>24</v>
      </c>
      <c r="F2692" s="6" t="s">
        <v>97</v>
      </c>
      <c r="G2692" s="6" t="s">
        <v>98</v>
      </c>
      <c r="H2692" s="6" t="s">
        <v>21</v>
      </c>
      <c r="I2692" s="8">
        <v>0.4</v>
      </c>
      <c r="J2692" s="9">
        <v>1750</v>
      </c>
      <c r="K2692" s="10">
        <f t="shared" si="20"/>
        <v>700</v>
      </c>
      <c r="L2692" s="10">
        <f t="shared" si="21"/>
        <v>244.99999999999997</v>
      </c>
      <c r="M2692" s="11">
        <v>0.35</v>
      </c>
      <c r="O2692" s="16"/>
      <c r="P2692" s="14"/>
      <c r="Q2692" s="12"/>
      <c r="R2692" s="13"/>
    </row>
    <row r="2693" spans="1:18" ht="15.75" customHeight="1">
      <c r="A2693" s="1"/>
      <c r="B2693" s="6" t="s">
        <v>23</v>
      </c>
      <c r="C2693" s="6">
        <v>1197831</v>
      </c>
      <c r="D2693" s="7">
        <v>44306</v>
      </c>
      <c r="E2693" s="6" t="s">
        <v>24</v>
      </c>
      <c r="F2693" s="6" t="s">
        <v>97</v>
      </c>
      <c r="G2693" s="6" t="s">
        <v>98</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c r="A2694" s="1"/>
      <c r="B2694" s="6" t="s">
        <v>23</v>
      </c>
      <c r="C2694" s="6">
        <v>1197831</v>
      </c>
      <c r="D2694" s="7">
        <v>44335</v>
      </c>
      <c r="E2694" s="6" t="s">
        <v>24</v>
      </c>
      <c r="F2694" s="6" t="s">
        <v>97</v>
      </c>
      <c r="G2694" s="6" t="s">
        <v>98</v>
      </c>
      <c r="H2694" s="6" t="s">
        <v>17</v>
      </c>
      <c r="I2694" s="8">
        <v>0.4</v>
      </c>
      <c r="J2694" s="9">
        <v>5950</v>
      </c>
      <c r="K2694" s="10">
        <f t="shared" si="20"/>
        <v>2380</v>
      </c>
      <c r="L2694" s="10">
        <f t="shared" si="21"/>
        <v>952</v>
      </c>
      <c r="M2694" s="11">
        <v>0.4</v>
      </c>
      <c r="O2694" s="16"/>
      <c r="P2694" s="14"/>
      <c r="Q2694" s="12"/>
      <c r="R2694" s="13"/>
    </row>
    <row r="2695" spans="1:18" ht="15.75" customHeight="1">
      <c r="A2695" s="1"/>
      <c r="B2695" s="6" t="s">
        <v>23</v>
      </c>
      <c r="C2695" s="6">
        <v>1197831</v>
      </c>
      <c r="D2695" s="7">
        <v>44335</v>
      </c>
      <c r="E2695" s="6" t="s">
        <v>24</v>
      </c>
      <c r="F2695" s="6" t="s">
        <v>97</v>
      </c>
      <c r="G2695" s="6" t="s">
        <v>98</v>
      </c>
      <c r="H2695" s="6" t="s">
        <v>18</v>
      </c>
      <c r="I2695" s="8">
        <v>0.4</v>
      </c>
      <c r="J2695" s="9">
        <v>3000</v>
      </c>
      <c r="K2695" s="10">
        <f t="shared" si="20"/>
        <v>1200</v>
      </c>
      <c r="L2695" s="10">
        <f t="shared" si="21"/>
        <v>420</v>
      </c>
      <c r="M2695" s="11">
        <v>0.35</v>
      </c>
      <c r="O2695" s="16"/>
      <c r="P2695" s="14"/>
      <c r="Q2695" s="12"/>
      <c r="R2695" s="13"/>
    </row>
    <row r="2696" spans="1:18" ht="15.75" customHeight="1">
      <c r="A2696" s="1"/>
      <c r="B2696" s="6" t="s">
        <v>23</v>
      </c>
      <c r="C2696" s="6">
        <v>1197831</v>
      </c>
      <c r="D2696" s="7">
        <v>44335</v>
      </c>
      <c r="E2696" s="6" t="s">
        <v>24</v>
      </c>
      <c r="F2696" s="6" t="s">
        <v>97</v>
      </c>
      <c r="G2696" s="6" t="s">
        <v>98</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c r="A2697" s="1"/>
      <c r="B2697" s="6" t="s">
        <v>23</v>
      </c>
      <c r="C2697" s="6">
        <v>1197831</v>
      </c>
      <c r="D2697" s="7">
        <v>44335</v>
      </c>
      <c r="E2697" s="6" t="s">
        <v>24</v>
      </c>
      <c r="F2697" s="6" t="s">
        <v>97</v>
      </c>
      <c r="G2697" s="6" t="s">
        <v>98</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c r="A2698" s="1"/>
      <c r="B2698" s="6" t="s">
        <v>23</v>
      </c>
      <c r="C2698" s="6">
        <v>1197831</v>
      </c>
      <c r="D2698" s="7">
        <v>44335</v>
      </c>
      <c r="E2698" s="6" t="s">
        <v>24</v>
      </c>
      <c r="F2698" s="6" t="s">
        <v>97</v>
      </c>
      <c r="G2698" s="6" t="s">
        <v>98</v>
      </c>
      <c r="H2698" s="6" t="s">
        <v>21</v>
      </c>
      <c r="I2698" s="8">
        <v>0.44999999999999996</v>
      </c>
      <c r="J2698" s="9">
        <v>2500</v>
      </c>
      <c r="K2698" s="10">
        <f t="shared" si="20"/>
        <v>1125</v>
      </c>
      <c r="L2698" s="10">
        <f t="shared" si="21"/>
        <v>393.75</v>
      </c>
      <c r="M2698" s="11">
        <v>0.35</v>
      </c>
      <c r="O2698" s="16"/>
      <c r="P2698" s="14"/>
      <c r="Q2698" s="12"/>
      <c r="R2698" s="13"/>
    </row>
    <row r="2699" spans="1:18" ht="15.75" customHeight="1">
      <c r="A2699" s="1"/>
      <c r="B2699" s="6" t="s">
        <v>23</v>
      </c>
      <c r="C2699" s="6">
        <v>1197831</v>
      </c>
      <c r="D2699" s="7">
        <v>44335</v>
      </c>
      <c r="E2699" s="6" t="s">
        <v>24</v>
      </c>
      <c r="F2699" s="6" t="s">
        <v>97</v>
      </c>
      <c r="G2699" s="6" t="s">
        <v>98</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c r="A2700" s="1"/>
      <c r="B2700" s="6" t="s">
        <v>23</v>
      </c>
      <c r="C2700" s="6">
        <v>1197831</v>
      </c>
      <c r="D2700" s="7">
        <v>44368</v>
      </c>
      <c r="E2700" s="6" t="s">
        <v>24</v>
      </c>
      <c r="F2700" s="6" t="s">
        <v>97</v>
      </c>
      <c r="G2700" s="6" t="s">
        <v>98</v>
      </c>
      <c r="H2700" s="6" t="s">
        <v>17</v>
      </c>
      <c r="I2700" s="8">
        <v>0.39999999999999997</v>
      </c>
      <c r="J2700" s="9">
        <v>6000</v>
      </c>
      <c r="K2700" s="10">
        <f t="shared" si="20"/>
        <v>2400</v>
      </c>
      <c r="L2700" s="10">
        <f t="shared" si="21"/>
        <v>960</v>
      </c>
      <c r="M2700" s="11">
        <v>0.4</v>
      </c>
      <c r="O2700" s="16"/>
      <c r="P2700" s="14"/>
      <c r="Q2700" s="12"/>
      <c r="R2700" s="13"/>
    </row>
    <row r="2701" spans="1:18" ht="15.75" customHeight="1">
      <c r="A2701" s="1"/>
      <c r="B2701" s="6" t="s">
        <v>23</v>
      </c>
      <c r="C2701" s="6">
        <v>1197831</v>
      </c>
      <c r="D2701" s="7">
        <v>44368</v>
      </c>
      <c r="E2701" s="6" t="s">
        <v>24</v>
      </c>
      <c r="F2701" s="6" t="s">
        <v>97</v>
      </c>
      <c r="G2701" s="6" t="s">
        <v>98</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c r="A2702" s="1"/>
      <c r="B2702" s="6" t="s">
        <v>23</v>
      </c>
      <c r="C2702" s="6">
        <v>1197831</v>
      </c>
      <c r="D2702" s="7">
        <v>44368</v>
      </c>
      <c r="E2702" s="6" t="s">
        <v>24</v>
      </c>
      <c r="F2702" s="6" t="s">
        <v>97</v>
      </c>
      <c r="G2702" s="6" t="s">
        <v>98</v>
      </c>
      <c r="H2702" s="6" t="s">
        <v>19</v>
      </c>
      <c r="I2702" s="8">
        <v>0.4</v>
      </c>
      <c r="J2702" s="9">
        <v>3250</v>
      </c>
      <c r="K2702" s="10">
        <f t="shared" si="20"/>
        <v>1300</v>
      </c>
      <c r="L2702" s="10">
        <f t="shared" si="21"/>
        <v>520</v>
      </c>
      <c r="M2702" s="11">
        <v>0.4</v>
      </c>
      <c r="O2702" s="16"/>
      <c r="P2702" s="14"/>
      <c r="Q2702" s="12"/>
      <c r="R2702" s="13"/>
    </row>
    <row r="2703" spans="1:18" ht="15.75" customHeight="1">
      <c r="A2703" s="1"/>
      <c r="B2703" s="6" t="s">
        <v>23</v>
      </c>
      <c r="C2703" s="6">
        <v>1197831</v>
      </c>
      <c r="D2703" s="7">
        <v>44368</v>
      </c>
      <c r="E2703" s="6" t="s">
        <v>24</v>
      </c>
      <c r="F2703" s="6" t="s">
        <v>97</v>
      </c>
      <c r="G2703" s="6" t="s">
        <v>98</v>
      </c>
      <c r="H2703" s="6" t="s">
        <v>20</v>
      </c>
      <c r="I2703" s="8">
        <v>0.4</v>
      </c>
      <c r="J2703" s="9">
        <v>3000</v>
      </c>
      <c r="K2703" s="10">
        <f t="shared" si="20"/>
        <v>1200</v>
      </c>
      <c r="L2703" s="10">
        <f t="shared" si="21"/>
        <v>480</v>
      </c>
      <c r="M2703" s="11">
        <v>0.4</v>
      </c>
      <c r="O2703" s="16"/>
      <c r="P2703" s="14"/>
      <c r="Q2703" s="12"/>
      <c r="R2703" s="13"/>
    </row>
    <row r="2704" spans="1:18" ht="15.75" customHeight="1">
      <c r="A2704" s="1"/>
      <c r="B2704" s="6" t="s">
        <v>23</v>
      </c>
      <c r="C2704" s="6">
        <v>1197831</v>
      </c>
      <c r="D2704" s="7">
        <v>44368</v>
      </c>
      <c r="E2704" s="6" t="s">
        <v>24</v>
      </c>
      <c r="F2704" s="6" t="s">
        <v>97</v>
      </c>
      <c r="G2704" s="6" t="s">
        <v>98</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c r="A2705" s="1"/>
      <c r="B2705" s="6" t="s">
        <v>23</v>
      </c>
      <c r="C2705" s="6">
        <v>1197831</v>
      </c>
      <c r="D2705" s="7">
        <v>44368</v>
      </c>
      <c r="E2705" s="6" t="s">
        <v>24</v>
      </c>
      <c r="F2705" s="6" t="s">
        <v>97</v>
      </c>
      <c r="G2705" s="6" t="s">
        <v>98</v>
      </c>
      <c r="H2705" s="6" t="s">
        <v>22</v>
      </c>
      <c r="I2705" s="8">
        <v>0.6</v>
      </c>
      <c r="J2705" s="9">
        <v>4750</v>
      </c>
      <c r="K2705" s="10">
        <f t="shared" si="20"/>
        <v>2850</v>
      </c>
      <c r="L2705" s="10">
        <f t="shared" si="21"/>
        <v>1140</v>
      </c>
      <c r="M2705" s="11">
        <v>0.4</v>
      </c>
      <c r="O2705" s="16"/>
      <c r="P2705" s="14"/>
      <c r="Q2705" s="12"/>
      <c r="R2705" s="13"/>
    </row>
    <row r="2706" spans="1:18" ht="15.75" customHeight="1">
      <c r="A2706" s="1"/>
      <c r="B2706" s="6" t="s">
        <v>23</v>
      </c>
      <c r="C2706" s="6">
        <v>1197831</v>
      </c>
      <c r="D2706" s="7">
        <v>44396</v>
      </c>
      <c r="E2706" s="6" t="s">
        <v>24</v>
      </c>
      <c r="F2706" s="6" t="s">
        <v>97</v>
      </c>
      <c r="G2706" s="6" t="s">
        <v>98</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c r="A2707" s="1"/>
      <c r="B2707" s="6" t="s">
        <v>23</v>
      </c>
      <c r="C2707" s="6">
        <v>1197831</v>
      </c>
      <c r="D2707" s="7">
        <v>44396</v>
      </c>
      <c r="E2707" s="6" t="s">
        <v>24</v>
      </c>
      <c r="F2707" s="6" t="s">
        <v>97</v>
      </c>
      <c r="G2707" s="6" t="s">
        <v>98</v>
      </c>
      <c r="H2707" s="6" t="s">
        <v>18</v>
      </c>
      <c r="I2707" s="8">
        <v>0.5</v>
      </c>
      <c r="J2707" s="9">
        <v>4500</v>
      </c>
      <c r="K2707" s="10">
        <f t="shared" si="20"/>
        <v>2250</v>
      </c>
      <c r="L2707" s="10">
        <f t="shared" si="21"/>
        <v>787.5</v>
      </c>
      <c r="M2707" s="11">
        <v>0.35</v>
      </c>
      <c r="O2707" s="16"/>
      <c r="P2707" s="14"/>
      <c r="Q2707" s="12"/>
      <c r="R2707" s="13"/>
    </row>
    <row r="2708" spans="1:18" ht="15.75" customHeight="1">
      <c r="A2708" s="1"/>
      <c r="B2708" s="6" t="s">
        <v>23</v>
      </c>
      <c r="C2708" s="6">
        <v>1197831</v>
      </c>
      <c r="D2708" s="7">
        <v>44396</v>
      </c>
      <c r="E2708" s="6" t="s">
        <v>24</v>
      </c>
      <c r="F2708" s="6" t="s">
        <v>97</v>
      </c>
      <c r="G2708" s="6" t="s">
        <v>98</v>
      </c>
      <c r="H2708" s="6" t="s">
        <v>19</v>
      </c>
      <c r="I2708" s="8">
        <v>0.45</v>
      </c>
      <c r="J2708" s="9">
        <v>3750</v>
      </c>
      <c r="K2708" s="10">
        <f t="shared" si="20"/>
        <v>1687.5</v>
      </c>
      <c r="L2708" s="10">
        <f t="shared" si="21"/>
        <v>675</v>
      </c>
      <c r="M2708" s="11">
        <v>0.4</v>
      </c>
      <c r="O2708" s="16"/>
      <c r="P2708" s="14"/>
      <c r="Q2708" s="12"/>
      <c r="R2708" s="13"/>
    </row>
    <row r="2709" spans="1:18" ht="15.75" customHeight="1">
      <c r="A2709" s="1"/>
      <c r="B2709" s="6" t="s">
        <v>23</v>
      </c>
      <c r="C2709" s="6">
        <v>1197831</v>
      </c>
      <c r="D2709" s="7">
        <v>44396</v>
      </c>
      <c r="E2709" s="6" t="s">
        <v>24</v>
      </c>
      <c r="F2709" s="6" t="s">
        <v>97</v>
      </c>
      <c r="G2709" s="6" t="s">
        <v>98</v>
      </c>
      <c r="H2709" s="6" t="s">
        <v>20</v>
      </c>
      <c r="I2709" s="8">
        <v>0.45</v>
      </c>
      <c r="J2709" s="9">
        <v>3250</v>
      </c>
      <c r="K2709" s="10">
        <f t="shared" si="20"/>
        <v>1462.5</v>
      </c>
      <c r="L2709" s="10">
        <f t="shared" si="21"/>
        <v>585</v>
      </c>
      <c r="M2709" s="11">
        <v>0.4</v>
      </c>
      <c r="O2709" s="16"/>
      <c r="P2709" s="14"/>
      <c r="Q2709" s="12"/>
      <c r="R2709" s="13"/>
    </row>
    <row r="2710" spans="1:18" ht="15.75" customHeight="1">
      <c r="A2710" s="1"/>
      <c r="B2710" s="6" t="s">
        <v>23</v>
      </c>
      <c r="C2710" s="6">
        <v>1197831</v>
      </c>
      <c r="D2710" s="7">
        <v>44396</v>
      </c>
      <c r="E2710" s="6" t="s">
        <v>24</v>
      </c>
      <c r="F2710" s="6" t="s">
        <v>97</v>
      </c>
      <c r="G2710" s="6" t="s">
        <v>98</v>
      </c>
      <c r="H2710" s="6" t="s">
        <v>21</v>
      </c>
      <c r="I2710" s="8">
        <v>0.6</v>
      </c>
      <c r="J2710" s="9">
        <v>3500</v>
      </c>
      <c r="K2710" s="10">
        <f t="shared" si="20"/>
        <v>2100</v>
      </c>
      <c r="L2710" s="10">
        <f t="shared" si="21"/>
        <v>735</v>
      </c>
      <c r="M2710" s="11">
        <v>0.35</v>
      </c>
      <c r="O2710" s="16"/>
      <c r="P2710" s="14"/>
      <c r="Q2710" s="12"/>
      <c r="R2710" s="13"/>
    </row>
    <row r="2711" spans="1:18" ht="15.75" customHeight="1">
      <c r="A2711" s="1"/>
      <c r="B2711" s="6" t="s">
        <v>23</v>
      </c>
      <c r="C2711" s="6">
        <v>1197831</v>
      </c>
      <c r="D2711" s="7">
        <v>44396</v>
      </c>
      <c r="E2711" s="6" t="s">
        <v>24</v>
      </c>
      <c r="F2711" s="6" t="s">
        <v>97</v>
      </c>
      <c r="G2711" s="6" t="s">
        <v>98</v>
      </c>
      <c r="H2711" s="6" t="s">
        <v>22</v>
      </c>
      <c r="I2711" s="8">
        <v>0.65</v>
      </c>
      <c r="J2711" s="9">
        <v>5250</v>
      </c>
      <c r="K2711" s="10">
        <f t="shared" si="20"/>
        <v>3412.5</v>
      </c>
      <c r="L2711" s="10">
        <f t="shared" si="21"/>
        <v>1365</v>
      </c>
      <c r="M2711" s="11">
        <v>0.4</v>
      </c>
      <c r="O2711" s="16"/>
      <c r="P2711" s="14"/>
      <c r="Q2711" s="12"/>
      <c r="R2711" s="13"/>
    </row>
    <row r="2712" spans="1:18" ht="15.75" customHeight="1">
      <c r="A2712" s="1"/>
      <c r="B2712" s="6" t="s">
        <v>23</v>
      </c>
      <c r="C2712" s="6">
        <v>1197831</v>
      </c>
      <c r="D2712" s="7">
        <v>44428</v>
      </c>
      <c r="E2712" s="6" t="s">
        <v>24</v>
      </c>
      <c r="F2712" s="6" t="s">
        <v>97</v>
      </c>
      <c r="G2712" s="6" t="s">
        <v>98</v>
      </c>
      <c r="H2712" s="6" t="s">
        <v>17</v>
      </c>
      <c r="I2712" s="8">
        <v>0.6</v>
      </c>
      <c r="J2712" s="9">
        <v>6750</v>
      </c>
      <c r="K2712" s="10">
        <f t="shared" si="20"/>
        <v>4050</v>
      </c>
      <c r="L2712" s="10">
        <f t="shared" si="21"/>
        <v>1620</v>
      </c>
      <c r="M2712" s="11">
        <v>0.4</v>
      </c>
      <c r="O2712" s="16"/>
      <c r="P2712" s="14"/>
      <c r="Q2712" s="12"/>
      <c r="R2712" s="13"/>
    </row>
    <row r="2713" spans="1:18" ht="15.75" customHeight="1">
      <c r="A2713" s="1"/>
      <c r="B2713" s="6" t="s">
        <v>23</v>
      </c>
      <c r="C2713" s="6">
        <v>1197831</v>
      </c>
      <c r="D2713" s="7">
        <v>44428</v>
      </c>
      <c r="E2713" s="6" t="s">
        <v>24</v>
      </c>
      <c r="F2713" s="6" t="s">
        <v>97</v>
      </c>
      <c r="G2713" s="6" t="s">
        <v>98</v>
      </c>
      <c r="H2713" s="6" t="s">
        <v>18</v>
      </c>
      <c r="I2713" s="8">
        <v>0.55000000000000004</v>
      </c>
      <c r="J2713" s="9">
        <v>4500</v>
      </c>
      <c r="K2713" s="10">
        <f t="shared" si="20"/>
        <v>2475</v>
      </c>
      <c r="L2713" s="10">
        <f t="shared" si="21"/>
        <v>866.25</v>
      </c>
      <c r="M2713" s="11">
        <v>0.35</v>
      </c>
      <c r="O2713" s="16"/>
      <c r="P2713" s="14"/>
      <c r="Q2713" s="12"/>
      <c r="R2713" s="13"/>
    </row>
    <row r="2714" spans="1:18" ht="15.75" customHeight="1">
      <c r="A2714" s="1"/>
      <c r="B2714" s="6" t="s">
        <v>23</v>
      </c>
      <c r="C2714" s="6">
        <v>1197831</v>
      </c>
      <c r="D2714" s="7">
        <v>44428</v>
      </c>
      <c r="E2714" s="6" t="s">
        <v>24</v>
      </c>
      <c r="F2714" s="6" t="s">
        <v>97</v>
      </c>
      <c r="G2714" s="6" t="s">
        <v>98</v>
      </c>
      <c r="H2714" s="6" t="s">
        <v>19</v>
      </c>
      <c r="I2714" s="8">
        <v>0.5</v>
      </c>
      <c r="J2714" s="9">
        <v>3750</v>
      </c>
      <c r="K2714" s="10">
        <f t="shared" si="20"/>
        <v>1875</v>
      </c>
      <c r="L2714" s="10">
        <f t="shared" si="21"/>
        <v>750</v>
      </c>
      <c r="M2714" s="11">
        <v>0.4</v>
      </c>
      <c r="O2714" s="16"/>
      <c r="P2714" s="14"/>
      <c r="Q2714" s="12"/>
      <c r="R2714" s="13"/>
    </row>
    <row r="2715" spans="1:18" ht="15.75" customHeight="1">
      <c r="A2715" s="1"/>
      <c r="B2715" s="6" t="s">
        <v>23</v>
      </c>
      <c r="C2715" s="6">
        <v>1197831</v>
      </c>
      <c r="D2715" s="7">
        <v>44428</v>
      </c>
      <c r="E2715" s="6" t="s">
        <v>24</v>
      </c>
      <c r="F2715" s="6" t="s">
        <v>97</v>
      </c>
      <c r="G2715" s="6" t="s">
        <v>98</v>
      </c>
      <c r="H2715" s="6" t="s">
        <v>20</v>
      </c>
      <c r="I2715" s="8">
        <v>0.4</v>
      </c>
      <c r="J2715" s="9">
        <v>3250</v>
      </c>
      <c r="K2715" s="10">
        <f t="shared" si="20"/>
        <v>1300</v>
      </c>
      <c r="L2715" s="10">
        <f t="shared" si="21"/>
        <v>520</v>
      </c>
      <c r="M2715" s="11">
        <v>0.4</v>
      </c>
      <c r="O2715" s="16"/>
      <c r="P2715" s="14"/>
      <c r="Q2715" s="12"/>
      <c r="R2715" s="13"/>
    </row>
    <row r="2716" spans="1:18" ht="15.75" customHeight="1">
      <c r="A2716" s="1"/>
      <c r="B2716" s="6" t="s">
        <v>23</v>
      </c>
      <c r="C2716" s="6">
        <v>1197831</v>
      </c>
      <c r="D2716" s="7">
        <v>44428</v>
      </c>
      <c r="E2716" s="6" t="s">
        <v>24</v>
      </c>
      <c r="F2716" s="6" t="s">
        <v>97</v>
      </c>
      <c r="G2716" s="6" t="s">
        <v>98</v>
      </c>
      <c r="H2716" s="6" t="s">
        <v>21</v>
      </c>
      <c r="I2716" s="8">
        <v>0.5</v>
      </c>
      <c r="J2716" s="9">
        <v>3000</v>
      </c>
      <c r="K2716" s="10">
        <f t="shared" si="20"/>
        <v>1500</v>
      </c>
      <c r="L2716" s="10">
        <f t="shared" si="21"/>
        <v>525</v>
      </c>
      <c r="M2716" s="11">
        <v>0.35</v>
      </c>
      <c r="O2716" s="16"/>
      <c r="P2716" s="14"/>
      <c r="Q2716" s="12"/>
      <c r="R2716" s="13"/>
    </row>
    <row r="2717" spans="1:18" ht="15.75" customHeight="1">
      <c r="A2717" s="1"/>
      <c r="B2717" s="6" t="s">
        <v>23</v>
      </c>
      <c r="C2717" s="6">
        <v>1197831</v>
      </c>
      <c r="D2717" s="7">
        <v>44428</v>
      </c>
      <c r="E2717" s="6" t="s">
        <v>24</v>
      </c>
      <c r="F2717" s="6" t="s">
        <v>97</v>
      </c>
      <c r="G2717" s="6" t="s">
        <v>98</v>
      </c>
      <c r="H2717" s="6" t="s">
        <v>22</v>
      </c>
      <c r="I2717" s="8">
        <v>0.55000000000000004</v>
      </c>
      <c r="J2717" s="9">
        <v>4750</v>
      </c>
      <c r="K2717" s="10">
        <f t="shared" si="20"/>
        <v>2612.5</v>
      </c>
      <c r="L2717" s="10">
        <f t="shared" si="21"/>
        <v>1045</v>
      </c>
      <c r="M2717" s="11">
        <v>0.4</v>
      </c>
      <c r="O2717" s="16"/>
      <c r="P2717" s="14"/>
      <c r="Q2717" s="12"/>
      <c r="R2717" s="13"/>
    </row>
    <row r="2718" spans="1:18" ht="15.75" customHeight="1">
      <c r="A2718" s="1"/>
      <c r="B2718" s="6" t="s">
        <v>23</v>
      </c>
      <c r="C2718" s="6">
        <v>1197831</v>
      </c>
      <c r="D2718" s="7">
        <v>44458</v>
      </c>
      <c r="E2718" s="6" t="s">
        <v>24</v>
      </c>
      <c r="F2718" s="6" t="s">
        <v>97</v>
      </c>
      <c r="G2718" s="6" t="s">
        <v>98</v>
      </c>
      <c r="H2718" s="6" t="s">
        <v>17</v>
      </c>
      <c r="I2718" s="8">
        <v>0.5</v>
      </c>
      <c r="J2718" s="9">
        <v>5750</v>
      </c>
      <c r="K2718" s="10">
        <f t="shared" si="20"/>
        <v>2875</v>
      </c>
      <c r="L2718" s="10">
        <f t="shared" si="21"/>
        <v>1150</v>
      </c>
      <c r="M2718" s="11">
        <v>0.4</v>
      </c>
      <c r="O2718" s="16"/>
      <c r="P2718" s="14"/>
      <c r="Q2718" s="12"/>
      <c r="R2718" s="13"/>
    </row>
    <row r="2719" spans="1:18" ht="15.75" customHeight="1">
      <c r="A2719" s="1"/>
      <c r="B2719" s="6" t="s">
        <v>23</v>
      </c>
      <c r="C2719" s="6">
        <v>1197831</v>
      </c>
      <c r="D2719" s="7">
        <v>44458</v>
      </c>
      <c r="E2719" s="6" t="s">
        <v>24</v>
      </c>
      <c r="F2719" s="6" t="s">
        <v>97</v>
      </c>
      <c r="G2719" s="6" t="s">
        <v>98</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c r="A2720" s="1"/>
      <c r="B2720" s="6" t="s">
        <v>23</v>
      </c>
      <c r="C2720" s="6">
        <v>1197831</v>
      </c>
      <c r="D2720" s="7">
        <v>44458</v>
      </c>
      <c r="E2720" s="6" t="s">
        <v>24</v>
      </c>
      <c r="F2720" s="6" t="s">
        <v>97</v>
      </c>
      <c r="G2720" s="6" t="s">
        <v>98</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c r="A2721" s="1"/>
      <c r="B2721" s="6" t="s">
        <v>23</v>
      </c>
      <c r="C2721" s="6">
        <v>1197831</v>
      </c>
      <c r="D2721" s="7">
        <v>44458</v>
      </c>
      <c r="E2721" s="6" t="s">
        <v>24</v>
      </c>
      <c r="F2721" s="6" t="s">
        <v>97</v>
      </c>
      <c r="G2721" s="6" t="s">
        <v>98</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c r="A2722" s="1"/>
      <c r="B2722" s="6" t="s">
        <v>23</v>
      </c>
      <c r="C2722" s="6">
        <v>1197831</v>
      </c>
      <c r="D2722" s="7">
        <v>44458</v>
      </c>
      <c r="E2722" s="6" t="s">
        <v>24</v>
      </c>
      <c r="F2722" s="6" t="s">
        <v>97</v>
      </c>
      <c r="G2722" s="6" t="s">
        <v>98</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c r="A2723" s="1"/>
      <c r="B2723" s="6" t="s">
        <v>23</v>
      </c>
      <c r="C2723" s="6">
        <v>1197831</v>
      </c>
      <c r="D2723" s="7">
        <v>44458</v>
      </c>
      <c r="E2723" s="6" t="s">
        <v>24</v>
      </c>
      <c r="F2723" s="6" t="s">
        <v>97</v>
      </c>
      <c r="G2723" s="6" t="s">
        <v>98</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c r="A2724" s="1"/>
      <c r="B2724" s="6" t="s">
        <v>23</v>
      </c>
      <c r="C2724" s="6">
        <v>1197831</v>
      </c>
      <c r="D2724" s="7">
        <v>44490</v>
      </c>
      <c r="E2724" s="6" t="s">
        <v>24</v>
      </c>
      <c r="F2724" s="6" t="s">
        <v>97</v>
      </c>
      <c r="G2724" s="6" t="s">
        <v>98</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c r="A2725" s="1"/>
      <c r="B2725" s="6" t="s">
        <v>23</v>
      </c>
      <c r="C2725" s="6">
        <v>1197831</v>
      </c>
      <c r="D2725" s="7">
        <v>44490</v>
      </c>
      <c r="E2725" s="6" t="s">
        <v>24</v>
      </c>
      <c r="F2725" s="6" t="s">
        <v>97</v>
      </c>
      <c r="G2725" s="6" t="s">
        <v>98</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c r="A2726" s="1"/>
      <c r="B2726" s="6" t="s">
        <v>23</v>
      </c>
      <c r="C2726" s="6">
        <v>1197831</v>
      </c>
      <c r="D2726" s="7">
        <v>44490</v>
      </c>
      <c r="E2726" s="6" t="s">
        <v>24</v>
      </c>
      <c r="F2726" s="6" t="s">
        <v>97</v>
      </c>
      <c r="G2726" s="6" t="s">
        <v>98</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c r="A2727" s="1"/>
      <c r="B2727" s="6" t="s">
        <v>23</v>
      </c>
      <c r="C2727" s="6">
        <v>1197831</v>
      </c>
      <c r="D2727" s="7">
        <v>44490</v>
      </c>
      <c r="E2727" s="6" t="s">
        <v>24</v>
      </c>
      <c r="F2727" s="6" t="s">
        <v>97</v>
      </c>
      <c r="G2727" s="6" t="s">
        <v>98</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c r="A2728" s="1"/>
      <c r="B2728" s="6" t="s">
        <v>23</v>
      </c>
      <c r="C2728" s="6">
        <v>1197831</v>
      </c>
      <c r="D2728" s="7">
        <v>44490</v>
      </c>
      <c r="E2728" s="6" t="s">
        <v>24</v>
      </c>
      <c r="F2728" s="6" t="s">
        <v>97</v>
      </c>
      <c r="G2728" s="6" t="s">
        <v>98</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c r="A2729" s="1"/>
      <c r="B2729" s="6" t="s">
        <v>23</v>
      </c>
      <c r="C2729" s="6">
        <v>1197831</v>
      </c>
      <c r="D2729" s="7">
        <v>44490</v>
      </c>
      <c r="E2729" s="6" t="s">
        <v>24</v>
      </c>
      <c r="F2729" s="6" t="s">
        <v>97</v>
      </c>
      <c r="G2729" s="6" t="s">
        <v>98</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c r="A2730" s="1"/>
      <c r="B2730" s="6" t="s">
        <v>23</v>
      </c>
      <c r="C2730" s="6">
        <v>1197831</v>
      </c>
      <c r="D2730" s="7">
        <v>44520</v>
      </c>
      <c r="E2730" s="6" t="s">
        <v>24</v>
      </c>
      <c r="F2730" s="6" t="s">
        <v>97</v>
      </c>
      <c r="G2730" s="6" t="s">
        <v>98</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c r="A2731" s="1"/>
      <c r="B2731" s="6" t="s">
        <v>23</v>
      </c>
      <c r="C2731" s="6">
        <v>1197831</v>
      </c>
      <c r="D2731" s="7">
        <v>44520</v>
      </c>
      <c r="E2731" s="6" t="s">
        <v>24</v>
      </c>
      <c r="F2731" s="6" t="s">
        <v>97</v>
      </c>
      <c r="G2731" s="6" t="s">
        <v>98</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c r="A2732" s="1"/>
      <c r="B2732" s="6" t="s">
        <v>23</v>
      </c>
      <c r="C2732" s="6">
        <v>1197831</v>
      </c>
      <c r="D2732" s="7">
        <v>44520</v>
      </c>
      <c r="E2732" s="6" t="s">
        <v>24</v>
      </c>
      <c r="F2732" s="6" t="s">
        <v>97</v>
      </c>
      <c r="G2732" s="6" t="s">
        <v>98</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c r="A2733" s="1"/>
      <c r="B2733" s="6" t="s">
        <v>23</v>
      </c>
      <c r="C2733" s="6">
        <v>1197831</v>
      </c>
      <c r="D2733" s="7">
        <v>44520</v>
      </c>
      <c r="E2733" s="6" t="s">
        <v>24</v>
      </c>
      <c r="F2733" s="6" t="s">
        <v>97</v>
      </c>
      <c r="G2733" s="6" t="s">
        <v>98</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c r="A2734" s="1"/>
      <c r="B2734" s="6" t="s">
        <v>23</v>
      </c>
      <c r="C2734" s="6">
        <v>1197831</v>
      </c>
      <c r="D2734" s="7">
        <v>44520</v>
      </c>
      <c r="E2734" s="6" t="s">
        <v>24</v>
      </c>
      <c r="F2734" s="6" t="s">
        <v>97</v>
      </c>
      <c r="G2734" s="6" t="s">
        <v>98</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c r="A2735" s="1"/>
      <c r="B2735" s="6" t="s">
        <v>23</v>
      </c>
      <c r="C2735" s="6">
        <v>1197831</v>
      </c>
      <c r="D2735" s="7">
        <v>44520</v>
      </c>
      <c r="E2735" s="6" t="s">
        <v>24</v>
      </c>
      <c r="F2735" s="6" t="s">
        <v>97</v>
      </c>
      <c r="G2735" s="6" t="s">
        <v>98</v>
      </c>
      <c r="H2735" s="6" t="s">
        <v>22</v>
      </c>
      <c r="I2735" s="8">
        <v>0.75</v>
      </c>
      <c r="J2735" s="9">
        <v>3750</v>
      </c>
      <c r="K2735" s="10">
        <f t="shared" si="20"/>
        <v>2812.5</v>
      </c>
      <c r="L2735" s="10">
        <f t="shared" si="21"/>
        <v>1125</v>
      </c>
      <c r="M2735" s="11">
        <v>0.4</v>
      </c>
      <c r="O2735" s="16"/>
      <c r="P2735" s="14"/>
      <c r="Q2735" s="12"/>
      <c r="R2735" s="13"/>
    </row>
    <row r="2736" spans="1:18" ht="15.75" customHeight="1">
      <c r="A2736" s="1"/>
      <c r="B2736" s="6" t="s">
        <v>23</v>
      </c>
      <c r="C2736" s="6">
        <v>1197831</v>
      </c>
      <c r="D2736" s="7">
        <v>44549</v>
      </c>
      <c r="E2736" s="6" t="s">
        <v>24</v>
      </c>
      <c r="F2736" s="6" t="s">
        <v>97</v>
      </c>
      <c r="G2736" s="6" t="s">
        <v>98</v>
      </c>
      <c r="H2736" s="6" t="s">
        <v>17</v>
      </c>
      <c r="I2736" s="8">
        <v>0.70000000000000007</v>
      </c>
      <c r="J2736" s="9">
        <v>6250</v>
      </c>
      <c r="K2736" s="10">
        <f t="shared" si="20"/>
        <v>4375</v>
      </c>
      <c r="L2736" s="10">
        <f t="shared" si="21"/>
        <v>1750</v>
      </c>
      <c r="M2736" s="11">
        <v>0.4</v>
      </c>
      <c r="O2736" s="16"/>
      <c r="P2736" s="14"/>
      <c r="Q2736" s="12"/>
      <c r="R2736" s="13"/>
    </row>
    <row r="2737" spans="1:18" ht="15.75" customHeight="1">
      <c r="A2737" s="1"/>
      <c r="B2737" s="6" t="s">
        <v>23</v>
      </c>
      <c r="C2737" s="6">
        <v>1197831</v>
      </c>
      <c r="D2737" s="7">
        <v>44549</v>
      </c>
      <c r="E2737" s="6" t="s">
        <v>24</v>
      </c>
      <c r="F2737" s="6" t="s">
        <v>97</v>
      </c>
      <c r="G2737" s="6" t="s">
        <v>98</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c r="A2738" s="1"/>
      <c r="B2738" s="6" t="s">
        <v>23</v>
      </c>
      <c r="C2738" s="6">
        <v>1197831</v>
      </c>
      <c r="D2738" s="7">
        <v>44549</v>
      </c>
      <c r="E2738" s="6" t="s">
        <v>24</v>
      </c>
      <c r="F2738" s="6" t="s">
        <v>97</v>
      </c>
      <c r="G2738" s="6" t="s">
        <v>98</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c r="A2739" s="1"/>
      <c r="B2739" s="6" t="s">
        <v>23</v>
      </c>
      <c r="C2739" s="6">
        <v>1197831</v>
      </c>
      <c r="D2739" s="7">
        <v>44549</v>
      </c>
      <c r="E2739" s="6" t="s">
        <v>24</v>
      </c>
      <c r="F2739" s="6" t="s">
        <v>97</v>
      </c>
      <c r="G2739" s="6" t="s">
        <v>98</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c r="A2740" s="1"/>
      <c r="B2740" s="6" t="s">
        <v>23</v>
      </c>
      <c r="C2740" s="6">
        <v>1197831</v>
      </c>
      <c r="D2740" s="7">
        <v>44549</v>
      </c>
      <c r="E2740" s="6" t="s">
        <v>24</v>
      </c>
      <c r="F2740" s="6" t="s">
        <v>97</v>
      </c>
      <c r="G2740" s="6" t="s">
        <v>98</v>
      </c>
      <c r="H2740" s="6" t="s">
        <v>21</v>
      </c>
      <c r="I2740" s="8">
        <v>0.70000000000000007</v>
      </c>
      <c r="J2740" s="9">
        <v>3250</v>
      </c>
      <c r="K2740" s="10">
        <f t="shared" si="20"/>
        <v>2275</v>
      </c>
      <c r="L2740" s="10">
        <f t="shared" si="21"/>
        <v>796.25</v>
      </c>
      <c r="M2740" s="11">
        <v>0.35</v>
      </c>
      <c r="O2740" s="16"/>
      <c r="P2740" s="14"/>
      <c r="Q2740" s="12"/>
      <c r="R2740" s="13"/>
    </row>
    <row r="2741" spans="1:18" ht="15.75" customHeight="1">
      <c r="A2741" s="1"/>
      <c r="B2741" s="6" t="s">
        <v>23</v>
      </c>
      <c r="C2741" s="6">
        <v>1197831</v>
      </c>
      <c r="D2741" s="7">
        <v>44549</v>
      </c>
      <c r="E2741" s="6" t="s">
        <v>24</v>
      </c>
      <c r="F2741" s="6" t="s">
        <v>97</v>
      </c>
      <c r="G2741" s="6" t="s">
        <v>98</v>
      </c>
      <c r="H2741" s="6" t="s">
        <v>22</v>
      </c>
      <c r="I2741" s="8">
        <v>0.75</v>
      </c>
      <c r="J2741" s="9">
        <v>4250</v>
      </c>
      <c r="K2741" s="10">
        <f t="shared" si="20"/>
        <v>3187.5</v>
      </c>
      <c r="L2741" s="10">
        <f t="shared" si="21"/>
        <v>1275</v>
      </c>
      <c r="M2741" s="11">
        <v>0.4</v>
      </c>
      <c r="O2741" s="16"/>
      <c r="P2741" s="14"/>
      <c r="Q2741" s="12"/>
      <c r="R2741" s="13"/>
    </row>
    <row r="2742" spans="1:18" ht="15.75" customHeight="1">
      <c r="A2742" s="1"/>
      <c r="B2742" s="6" t="s">
        <v>23</v>
      </c>
      <c r="C2742" s="6">
        <v>1197831</v>
      </c>
      <c r="D2742" s="7">
        <v>44212</v>
      </c>
      <c r="E2742" s="6" t="s">
        <v>24</v>
      </c>
      <c r="F2742" s="6" t="s">
        <v>99</v>
      </c>
      <c r="G2742" s="6" t="s">
        <v>100</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c r="A2743" s="1"/>
      <c r="B2743" s="6" t="s">
        <v>23</v>
      </c>
      <c r="C2743" s="6">
        <v>1197831</v>
      </c>
      <c r="D2743" s="7">
        <v>44212</v>
      </c>
      <c r="E2743" s="6" t="s">
        <v>24</v>
      </c>
      <c r="F2743" s="6" t="s">
        <v>99</v>
      </c>
      <c r="G2743" s="6" t="s">
        <v>100</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c r="A2744" s="1"/>
      <c r="B2744" s="6" t="s">
        <v>23</v>
      </c>
      <c r="C2744" s="6">
        <v>1197831</v>
      </c>
      <c r="D2744" s="7">
        <v>44212</v>
      </c>
      <c r="E2744" s="6" t="s">
        <v>24</v>
      </c>
      <c r="F2744" s="6" t="s">
        <v>99</v>
      </c>
      <c r="G2744" s="6" t="s">
        <v>100</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c r="A2745" s="1"/>
      <c r="B2745" s="6" t="s">
        <v>23</v>
      </c>
      <c r="C2745" s="6">
        <v>1197831</v>
      </c>
      <c r="D2745" s="7">
        <v>44212</v>
      </c>
      <c r="E2745" s="6" t="s">
        <v>24</v>
      </c>
      <c r="F2745" s="6" t="s">
        <v>99</v>
      </c>
      <c r="G2745" s="6" t="s">
        <v>100</v>
      </c>
      <c r="H2745" s="6" t="s">
        <v>20</v>
      </c>
      <c r="I2745" s="8">
        <v>0.2</v>
      </c>
      <c r="J2745" s="9">
        <v>2000</v>
      </c>
      <c r="K2745" s="10">
        <f t="shared" si="20"/>
        <v>400</v>
      </c>
      <c r="L2745" s="10">
        <f t="shared" si="21"/>
        <v>140</v>
      </c>
      <c r="M2745" s="11">
        <v>0.35</v>
      </c>
      <c r="O2745" s="16"/>
      <c r="P2745" s="14"/>
      <c r="Q2745" s="12"/>
      <c r="R2745" s="13"/>
    </row>
    <row r="2746" spans="1:18" ht="15.75" customHeight="1">
      <c r="A2746" s="1"/>
      <c r="B2746" s="6" t="s">
        <v>23</v>
      </c>
      <c r="C2746" s="6">
        <v>1197831</v>
      </c>
      <c r="D2746" s="7">
        <v>44212</v>
      </c>
      <c r="E2746" s="6" t="s">
        <v>24</v>
      </c>
      <c r="F2746" s="6" t="s">
        <v>99</v>
      </c>
      <c r="G2746" s="6" t="s">
        <v>100</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c r="A2747" s="1"/>
      <c r="B2747" s="6" t="s">
        <v>23</v>
      </c>
      <c r="C2747" s="6">
        <v>1197831</v>
      </c>
      <c r="D2747" s="7">
        <v>44212</v>
      </c>
      <c r="E2747" s="6" t="s">
        <v>24</v>
      </c>
      <c r="F2747" s="6" t="s">
        <v>99</v>
      </c>
      <c r="G2747" s="6" t="s">
        <v>100</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c r="A2748" s="1"/>
      <c r="B2748" s="6" t="s">
        <v>23</v>
      </c>
      <c r="C2748" s="6">
        <v>1197831</v>
      </c>
      <c r="D2748" s="7">
        <v>44241</v>
      </c>
      <c r="E2748" s="6" t="s">
        <v>24</v>
      </c>
      <c r="F2748" s="6" t="s">
        <v>99</v>
      </c>
      <c r="G2748" s="6" t="s">
        <v>100</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c r="A2749" s="1"/>
      <c r="B2749" s="6" t="s">
        <v>23</v>
      </c>
      <c r="C2749" s="6">
        <v>1197831</v>
      </c>
      <c r="D2749" s="7">
        <v>44241</v>
      </c>
      <c r="E2749" s="6" t="s">
        <v>24</v>
      </c>
      <c r="F2749" s="6" t="s">
        <v>99</v>
      </c>
      <c r="G2749" s="6" t="s">
        <v>100</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c r="A2750" s="1"/>
      <c r="B2750" s="6" t="s">
        <v>23</v>
      </c>
      <c r="C2750" s="6">
        <v>1197831</v>
      </c>
      <c r="D2750" s="7">
        <v>44241</v>
      </c>
      <c r="E2750" s="6" t="s">
        <v>24</v>
      </c>
      <c r="F2750" s="6" t="s">
        <v>99</v>
      </c>
      <c r="G2750" s="6" t="s">
        <v>100</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c r="A2751" s="1"/>
      <c r="B2751" s="6" t="s">
        <v>23</v>
      </c>
      <c r="C2751" s="6">
        <v>1197831</v>
      </c>
      <c r="D2751" s="7">
        <v>44241</v>
      </c>
      <c r="E2751" s="6" t="s">
        <v>24</v>
      </c>
      <c r="F2751" s="6" t="s">
        <v>99</v>
      </c>
      <c r="G2751" s="6" t="s">
        <v>100</v>
      </c>
      <c r="H2751" s="6" t="s">
        <v>20</v>
      </c>
      <c r="I2751" s="8">
        <v>0.2</v>
      </c>
      <c r="J2751" s="9">
        <v>1500</v>
      </c>
      <c r="K2751" s="10">
        <f t="shared" si="20"/>
        <v>300</v>
      </c>
      <c r="L2751" s="10">
        <f t="shared" si="21"/>
        <v>105</v>
      </c>
      <c r="M2751" s="11">
        <v>0.35</v>
      </c>
      <c r="O2751" s="16"/>
      <c r="P2751" s="14"/>
      <c r="Q2751" s="12"/>
      <c r="R2751" s="13"/>
    </row>
    <row r="2752" spans="1:18" ht="15.75" customHeight="1">
      <c r="A2752" s="1"/>
      <c r="B2752" s="6" t="s">
        <v>23</v>
      </c>
      <c r="C2752" s="6">
        <v>1197831</v>
      </c>
      <c r="D2752" s="7">
        <v>44241</v>
      </c>
      <c r="E2752" s="6" t="s">
        <v>24</v>
      </c>
      <c r="F2752" s="6" t="s">
        <v>99</v>
      </c>
      <c r="G2752" s="6" t="s">
        <v>100</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c r="A2753" s="1"/>
      <c r="B2753" s="6" t="s">
        <v>23</v>
      </c>
      <c r="C2753" s="6">
        <v>1197831</v>
      </c>
      <c r="D2753" s="7">
        <v>44241</v>
      </c>
      <c r="E2753" s="6" t="s">
        <v>24</v>
      </c>
      <c r="F2753" s="6" t="s">
        <v>99</v>
      </c>
      <c r="G2753" s="6" t="s">
        <v>100</v>
      </c>
      <c r="H2753" s="6" t="s">
        <v>22</v>
      </c>
      <c r="I2753" s="8">
        <v>0.2</v>
      </c>
      <c r="J2753" s="9">
        <v>3250</v>
      </c>
      <c r="K2753" s="10">
        <f t="shared" si="20"/>
        <v>650</v>
      </c>
      <c r="L2753" s="10">
        <f t="shared" si="21"/>
        <v>227.49999999999997</v>
      </c>
      <c r="M2753" s="11">
        <v>0.35</v>
      </c>
      <c r="O2753" s="16"/>
      <c r="P2753" s="14"/>
      <c r="Q2753" s="12"/>
      <c r="R2753" s="13"/>
    </row>
    <row r="2754" spans="1:18" ht="15.75" customHeight="1">
      <c r="A2754" s="1"/>
      <c r="B2754" s="6" t="s">
        <v>23</v>
      </c>
      <c r="C2754" s="6">
        <v>1197831</v>
      </c>
      <c r="D2754" s="7">
        <v>44267</v>
      </c>
      <c r="E2754" s="6" t="s">
        <v>24</v>
      </c>
      <c r="F2754" s="6" t="s">
        <v>99</v>
      </c>
      <c r="G2754" s="6" t="s">
        <v>100</v>
      </c>
      <c r="H2754" s="6" t="s">
        <v>17</v>
      </c>
      <c r="I2754" s="8">
        <v>0.2</v>
      </c>
      <c r="J2754" s="9">
        <v>5450</v>
      </c>
      <c r="K2754" s="10">
        <f t="shared" si="20"/>
        <v>1090</v>
      </c>
      <c r="L2754" s="10">
        <f t="shared" si="21"/>
        <v>381.5</v>
      </c>
      <c r="M2754" s="11">
        <v>0.35</v>
      </c>
      <c r="O2754" s="16"/>
      <c r="P2754" s="14"/>
      <c r="Q2754" s="12"/>
      <c r="R2754" s="13"/>
    </row>
    <row r="2755" spans="1:18" ht="15.75" customHeight="1">
      <c r="A2755" s="1"/>
      <c r="B2755" s="6" t="s">
        <v>23</v>
      </c>
      <c r="C2755" s="6">
        <v>1197831</v>
      </c>
      <c r="D2755" s="7">
        <v>44267</v>
      </c>
      <c r="E2755" s="6" t="s">
        <v>24</v>
      </c>
      <c r="F2755" s="6" t="s">
        <v>99</v>
      </c>
      <c r="G2755" s="6" t="s">
        <v>100</v>
      </c>
      <c r="H2755" s="6" t="s">
        <v>18</v>
      </c>
      <c r="I2755" s="8">
        <v>0.2</v>
      </c>
      <c r="J2755" s="9">
        <v>2250</v>
      </c>
      <c r="K2755" s="10">
        <f t="shared" si="20"/>
        <v>450</v>
      </c>
      <c r="L2755" s="10">
        <f t="shared" si="21"/>
        <v>157.5</v>
      </c>
      <c r="M2755" s="11">
        <v>0.35</v>
      </c>
      <c r="O2755" s="16"/>
      <c r="P2755" s="14"/>
      <c r="Q2755" s="12"/>
      <c r="R2755" s="13"/>
    </row>
    <row r="2756" spans="1:18" ht="15.75" customHeight="1">
      <c r="A2756" s="1"/>
      <c r="B2756" s="6" t="s">
        <v>23</v>
      </c>
      <c r="C2756" s="6">
        <v>1197831</v>
      </c>
      <c r="D2756" s="7">
        <v>44267</v>
      </c>
      <c r="E2756" s="6" t="s">
        <v>24</v>
      </c>
      <c r="F2756" s="6" t="s">
        <v>99</v>
      </c>
      <c r="G2756" s="6" t="s">
        <v>100</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c r="A2757" s="1"/>
      <c r="B2757" s="6" t="s">
        <v>23</v>
      </c>
      <c r="C2757" s="6">
        <v>1197831</v>
      </c>
      <c r="D2757" s="7">
        <v>44267</v>
      </c>
      <c r="E2757" s="6" t="s">
        <v>24</v>
      </c>
      <c r="F2757" s="6" t="s">
        <v>99</v>
      </c>
      <c r="G2757" s="6" t="s">
        <v>100</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c r="A2758" s="1"/>
      <c r="B2758" s="6" t="s">
        <v>23</v>
      </c>
      <c r="C2758" s="6">
        <v>1197831</v>
      </c>
      <c r="D2758" s="7">
        <v>44267</v>
      </c>
      <c r="E2758" s="6" t="s">
        <v>24</v>
      </c>
      <c r="F2758" s="6" t="s">
        <v>99</v>
      </c>
      <c r="G2758" s="6" t="s">
        <v>100</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c r="A2759" s="1"/>
      <c r="B2759" s="6" t="s">
        <v>23</v>
      </c>
      <c r="C2759" s="6">
        <v>1197831</v>
      </c>
      <c r="D2759" s="7">
        <v>44267</v>
      </c>
      <c r="E2759" s="6" t="s">
        <v>24</v>
      </c>
      <c r="F2759" s="6" t="s">
        <v>99</v>
      </c>
      <c r="G2759" s="6" t="s">
        <v>100</v>
      </c>
      <c r="H2759" s="6" t="s">
        <v>22</v>
      </c>
      <c r="I2759" s="8">
        <v>0.25</v>
      </c>
      <c r="J2759" s="9">
        <v>2500</v>
      </c>
      <c r="K2759" s="10">
        <f t="shared" si="20"/>
        <v>625</v>
      </c>
      <c r="L2759" s="10">
        <f t="shared" si="21"/>
        <v>218.75</v>
      </c>
      <c r="M2759" s="11">
        <v>0.35</v>
      </c>
      <c r="O2759" s="16"/>
      <c r="P2759" s="14"/>
      <c r="Q2759" s="12"/>
      <c r="R2759" s="13"/>
    </row>
    <row r="2760" spans="1:18" ht="15.75" customHeight="1">
      <c r="A2760" s="1"/>
      <c r="B2760" s="6" t="s">
        <v>23</v>
      </c>
      <c r="C2760" s="6">
        <v>1197831</v>
      </c>
      <c r="D2760" s="7">
        <v>44299</v>
      </c>
      <c r="E2760" s="6" t="s">
        <v>24</v>
      </c>
      <c r="F2760" s="6" t="s">
        <v>99</v>
      </c>
      <c r="G2760" s="6" t="s">
        <v>100</v>
      </c>
      <c r="H2760" s="6" t="s">
        <v>17</v>
      </c>
      <c r="I2760" s="8">
        <v>0.25</v>
      </c>
      <c r="J2760" s="9">
        <v>5000</v>
      </c>
      <c r="K2760" s="10">
        <f t="shared" si="20"/>
        <v>1250</v>
      </c>
      <c r="L2760" s="10">
        <f t="shared" si="21"/>
        <v>437.5</v>
      </c>
      <c r="M2760" s="11">
        <v>0.35</v>
      </c>
      <c r="O2760" s="16"/>
      <c r="P2760" s="14"/>
      <c r="Q2760" s="12"/>
      <c r="R2760" s="13"/>
    </row>
    <row r="2761" spans="1:18" ht="15.75" customHeight="1">
      <c r="A2761" s="1"/>
      <c r="B2761" s="6" t="s">
        <v>23</v>
      </c>
      <c r="C2761" s="6">
        <v>1197831</v>
      </c>
      <c r="D2761" s="7">
        <v>44299</v>
      </c>
      <c r="E2761" s="6" t="s">
        <v>24</v>
      </c>
      <c r="F2761" s="6" t="s">
        <v>99</v>
      </c>
      <c r="G2761" s="6" t="s">
        <v>100</v>
      </c>
      <c r="H2761" s="6" t="s">
        <v>18</v>
      </c>
      <c r="I2761" s="8">
        <v>0.25</v>
      </c>
      <c r="J2761" s="9">
        <v>2000</v>
      </c>
      <c r="K2761" s="10">
        <f t="shared" si="20"/>
        <v>500</v>
      </c>
      <c r="L2761" s="10">
        <f t="shared" si="21"/>
        <v>175</v>
      </c>
      <c r="M2761" s="11">
        <v>0.35</v>
      </c>
      <c r="O2761" s="16"/>
      <c r="P2761" s="14"/>
      <c r="Q2761" s="12"/>
      <c r="R2761" s="13"/>
    </row>
    <row r="2762" spans="1:18" ht="15.75" customHeight="1">
      <c r="A2762" s="1"/>
      <c r="B2762" s="6" t="s">
        <v>23</v>
      </c>
      <c r="C2762" s="6">
        <v>1197831</v>
      </c>
      <c r="D2762" s="7">
        <v>44299</v>
      </c>
      <c r="E2762" s="6" t="s">
        <v>24</v>
      </c>
      <c r="F2762" s="6" t="s">
        <v>99</v>
      </c>
      <c r="G2762" s="6" t="s">
        <v>100</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c r="A2763" s="1"/>
      <c r="B2763" s="6" t="s">
        <v>23</v>
      </c>
      <c r="C2763" s="6">
        <v>1197831</v>
      </c>
      <c r="D2763" s="7">
        <v>44299</v>
      </c>
      <c r="E2763" s="6" t="s">
        <v>24</v>
      </c>
      <c r="F2763" s="6" t="s">
        <v>99</v>
      </c>
      <c r="G2763" s="6" t="s">
        <v>100</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c r="A2764" s="1"/>
      <c r="B2764" s="6" t="s">
        <v>23</v>
      </c>
      <c r="C2764" s="6">
        <v>1197831</v>
      </c>
      <c r="D2764" s="7">
        <v>44299</v>
      </c>
      <c r="E2764" s="6" t="s">
        <v>24</v>
      </c>
      <c r="F2764" s="6" t="s">
        <v>99</v>
      </c>
      <c r="G2764" s="6" t="s">
        <v>100</v>
      </c>
      <c r="H2764" s="6" t="s">
        <v>21</v>
      </c>
      <c r="I2764" s="8">
        <v>0.4</v>
      </c>
      <c r="J2764" s="9">
        <v>1500</v>
      </c>
      <c r="K2764" s="10">
        <f t="shared" si="20"/>
        <v>600</v>
      </c>
      <c r="L2764" s="10">
        <f t="shared" si="21"/>
        <v>210</v>
      </c>
      <c r="M2764" s="11">
        <v>0.35</v>
      </c>
      <c r="O2764" s="16"/>
      <c r="P2764" s="14"/>
      <c r="Q2764" s="12"/>
      <c r="R2764" s="13"/>
    </row>
    <row r="2765" spans="1:18" ht="15.75" customHeight="1">
      <c r="A2765" s="1"/>
      <c r="B2765" s="6" t="s">
        <v>23</v>
      </c>
      <c r="C2765" s="6">
        <v>1197831</v>
      </c>
      <c r="D2765" s="7">
        <v>44299</v>
      </c>
      <c r="E2765" s="6" t="s">
        <v>24</v>
      </c>
      <c r="F2765" s="6" t="s">
        <v>99</v>
      </c>
      <c r="G2765" s="6" t="s">
        <v>100</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c r="A2766" s="1"/>
      <c r="B2766" s="6" t="s">
        <v>23</v>
      </c>
      <c r="C2766" s="6">
        <v>1197831</v>
      </c>
      <c r="D2766" s="7">
        <v>44328</v>
      </c>
      <c r="E2766" s="6" t="s">
        <v>24</v>
      </c>
      <c r="F2766" s="6" t="s">
        <v>99</v>
      </c>
      <c r="G2766" s="6" t="s">
        <v>100</v>
      </c>
      <c r="H2766" s="6" t="s">
        <v>17</v>
      </c>
      <c r="I2766" s="8">
        <v>0.4</v>
      </c>
      <c r="J2766" s="9">
        <v>5700</v>
      </c>
      <c r="K2766" s="10">
        <f t="shared" si="20"/>
        <v>2280</v>
      </c>
      <c r="L2766" s="10">
        <f t="shared" si="21"/>
        <v>798</v>
      </c>
      <c r="M2766" s="11">
        <v>0.35</v>
      </c>
      <c r="O2766" s="16"/>
      <c r="P2766" s="14"/>
      <c r="Q2766" s="12"/>
      <c r="R2766" s="13"/>
    </row>
    <row r="2767" spans="1:18" ht="15.75" customHeight="1">
      <c r="A2767" s="1"/>
      <c r="B2767" s="6" t="s">
        <v>23</v>
      </c>
      <c r="C2767" s="6">
        <v>1197831</v>
      </c>
      <c r="D2767" s="7">
        <v>44328</v>
      </c>
      <c r="E2767" s="6" t="s">
        <v>24</v>
      </c>
      <c r="F2767" s="6" t="s">
        <v>99</v>
      </c>
      <c r="G2767" s="6" t="s">
        <v>100</v>
      </c>
      <c r="H2767" s="6" t="s">
        <v>18</v>
      </c>
      <c r="I2767" s="8">
        <v>0.4</v>
      </c>
      <c r="J2767" s="9">
        <v>2750</v>
      </c>
      <c r="K2767" s="10">
        <f t="shared" si="20"/>
        <v>1100</v>
      </c>
      <c r="L2767" s="10">
        <f t="shared" si="21"/>
        <v>385</v>
      </c>
      <c r="M2767" s="11">
        <v>0.35</v>
      </c>
      <c r="O2767" s="16"/>
      <c r="P2767" s="14"/>
      <c r="Q2767" s="12"/>
      <c r="R2767" s="13"/>
    </row>
    <row r="2768" spans="1:18" ht="15.75" customHeight="1">
      <c r="A2768" s="1"/>
      <c r="B2768" s="6" t="s">
        <v>23</v>
      </c>
      <c r="C2768" s="6">
        <v>1197831</v>
      </c>
      <c r="D2768" s="7">
        <v>44328</v>
      </c>
      <c r="E2768" s="6" t="s">
        <v>24</v>
      </c>
      <c r="F2768" s="6" t="s">
        <v>99</v>
      </c>
      <c r="G2768" s="6" t="s">
        <v>100</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c r="A2769" s="1"/>
      <c r="B2769" s="6" t="s">
        <v>23</v>
      </c>
      <c r="C2769" s="6">
        <v>1197831</v>
      </c>
      <c r="D2769" s="7">
        <v>44328</v>
      </c>
      <c r="E2769" s="6" t="s">
        <v>24</v>
      </c>
      <c r="F2769" s="6" t="s">
        <v>99</v>
      </c>
      <c r="G2769" s="6" t="s">
        <v>100</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c r="A2770" s="1"/>
      <c r="B2770" s="6" t="s">
        <v>23</v>
      </c>
      <c r="C2770" s="6">
        <v>1197831</v>
      </c>
      <c r="D2770" s="7">
        <v>44328</v>
      </c>
      <c r="E2770" s="6" t="s">
        <v>24</v>
      </c>
      <c r="F2770" s="6" t="s">
        <v>99</v>
      </c>
      <c r="G2770" s="6" t="s">
        <v>100</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c r="A2771" s="1"/>
      <c r="B2771" s="6" t="s">
        <v>23</v>
      </c>
      <c r="C2771" s="6">
        <v>1197831</v>
      </c>
      <c r="D2771" s="7">
        <v>44328</v>
      </c>
      <c r="E2771" s="6" t="s">
        <v>24</v>
      </c>
      <c r="F2771" s="6" t="s">
        <v>99</v>
      </c>
      <c r="G2771" s="6" t="s">
        <v>100</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c r="A2772" s="1"/>
      <c r="B2772" s="6" t="s">
        <v>23</v>
      </c>
      <c r="C2772" s="6">
        <v>1197831</v>
      </c>
      <c r="D2772" s="7">
        <v>44361</v>
      </c>
      <c r="E2772" s="6" t="s">
        <v>24</v>
      </c>
      <c r="F2772" s="6" t="s">
        <v>99</v>
      </c>
      <c r="G2772" s="6" t="s">
        <v>100</v>
      </c>
      <c r="H2772" s="6" t="s">
        <v>17</v>
      </c>
      <c r="I2772" s="8">
        <v>0.39999999999999997</v>
      </c>
      <c r="J2772" s="9">
        <v>5750</v>
      </c>
      <c r="K2772" s="10">
        <f t="shared" si="20"/>
        <v>2300</v>
      </c>
      <c r="L2772" s="10">
        <f t="shared" si="21"/>
        <v>805</v>
      </c>
      <c r="M2772" s="11">
        <v>0.35</v>
      </c>
      <c r="O2772" s="16"/>
      <c r="P2772" s="14"/>
      <c r="Q2772" s="12"/>
      <c r="R2772" s="13"/>
    </row>
    <row r="2773" spans="1:18" ht="15.75" customHeight="1">
      <c r="A2773" s="1"/>
      <c r="B2773" s="6" t="s">
        <v>23</v>
      </c>
      <c r="C2773" s="6">
        <v>1197831</v>
      </c>
      <c r="D2773" s="7">
        <v>44361</v>
      </c>
      <c r="E2773" s="6" t="s">
        <v>24</v>
      </c>
      <c r="F2773" s="6" t="s">
        <v>99</v>
      </c>
      <c r="G2773" s="6" t="s">
        <v>100</v>
      </c>
      <c r="H2773" s="6" t="s">
        <v>18</v>
      </c>
      <c r="I2773" s="8">
        <v>0.35000000000000003</v>
      </c>
      <c r="J2773" s="9">
        <v>3250</v>
      </c>
      <c r="K2773" s="10">
        <f t="shared" si="20"/>
        <v>1137.5</v>
      </c>
      <c r="L2773" s="10">
        <f t="shared" si="21"/>
        <v>398.125</v>
      </c>
      <c r="M2773" s="11">
        <v>0.35</v>
      </c>
      <c r="O2773" s="16"/>
      <c r="P2773" s="14"/>
      <c r="Q2773" s="12"/>
      <c r="R2773" s="13"/>
    </row>
    <row r="2774" spans="1:18" ht="15.75" customHeight="1">
      <c r="A2774" s="1"/>
      <c r="B2774" s="6" t="s">
        <v>23</v>
      </c>
      <c r="C2774" s="6">
        <v>1197831</v>
      </c>
      <c r="D2774" s="7">
        <v>44361</v>
      </c>
      <c r="E2774" s="6" t="s">
        <v>24</v>
      </c>
      <c r="F2774" s="6" t="s">
        <v>99</v>
      </c>
      <c r="G2774" s="6" t="s">
        <v>100</v>
      </c>
      <c r="H2774" s="6" t="s">
        <v>19</v>
      </c>
      <c r="I2774" s="8">
        <v>0.4</v>
      </c>
      <c r="J2774" s="9">
        <v>3000</v>
      </c>
      <c r="K2774" s="10">
        <f t="shared" si="20"/>
        <v>1200</v>
      </c>
      <c r="L2774" s="10">
        <f t="shared" si="21"/>
        <v>420</v>
      </c>
      <c r="M2774" s="11">
        <v>0.35</v>
      </c>
      <c r="O2774" s="16"/>
      <c r="P2774" s="14"/>
      <c r="Q2774" s="12"/>
      <c r="R2774" s="13"/>
    </row>
    <row r="2775" spans="1:18" ht="15.75" customHeight="1">
      <c r="A2775" s="1"/>
      <c r="B2775" s="6" t="s">
        <v>23</v>
      </c>
      <c r="C2775" s="6">
        <v>1197831</v>
      </c>
      <c r="D2775" s="7">
        <v>44361</v>
      </c>
      <c r="E2775" s="6" t="s">
        <v>24</v>
      </c>
      <c r="F2775" s="6" t="s">
        <v>99</v>
      </c>
      <c r="G2775" s="6" t="s">
        <v>100</v>
      </c>
      <c r="H2775" s="6" t="s">
        <v>20</v>
      </c>
      <c r="I2775" s="8">
        <v>0.4</v>
      </c>
      <c r="J2775" s="9">
        <v>2750</v>
      </c>
      <c r="K2775" s="10">
        <f t="shared" si="20"/>
        <v>1100</v>
      </c>
      <c r="L2775" s="10">
        <f t="shared" si="21"/>
        <v>385</v>
      </c>
      <c r="M2775" s="11">
        <v>0.35</v>
      </c>
      <c r="O2775" s="16"/>
      <c r="P2775" s="14"/>
      <c r="Q2775" s="12"/>
      <c r="R2775" s="13"/>
    </row>
    <row r="2776" spans="1:18" ht="15.75" customHeight="1">
      <c r="A2776" s="1"/>
      <c r="B2776" s="6" t="s">
        <v>23</v>
      </c>
      <c r="C2776" s="6">
        <v>1197831</v>
      </c>
      <c r="D2776" s="7">
        <v>44361</v>
      </c>
      <c r="E2776" s="6" t="s">
        <v>24</v>
      </c>
      <c r="F2776" s="6" t="s">
        <v>99</v>
      </c>
      <c r="G2776" s="6" t="s">
        <v>100</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c r="A2777" s="1"/>
      <c r="B2777" s="6" t="s">
        <v>23</v>
      </c>
      <c r="C2777" s="6">
        <v>1197831</v>
      </c>
      <c r="D2777" s="7">
        <v>44361</v>
      </c>
      <c r="E2777" s="6" t="s">
        <v>24</v>
      </c>
      <c r="F2777" s="6" t="s">
        <v>99</v>
      </c>
      <c r="G2777" s="6" t="s">
        <v>100</v>
      </c>
      <c r="H2777" s="6" t="s">
        <v>22</v>
      </c>
      <c r="I2777" s="8">
        <v>0.6</v>
      </c>
      <c r="J2777" s="9">
        <v>4500</v>
      </c>
      <c r="K2777" s="10">
        <f t="shared" si="20"/>
        <v>2700</v>
      </c>
      <c r="L2777" s="10">
        <f t="shared" si="21"/>
        <v>944.99999999999989</v>
      </c>
      <c r="M2777" s="11">
        <v>0.35</v>
      </c>
      <c r="O2777" s="16"/>
      <c r="P2777" s="14"/>
      <c r="Q2777" s="12"/>
      <c r="R2777" s="13"/>
    </row>
    <row r="2778" spans="1:18" ht="15.75" customHeight="1">
      <c r="A2778" s="1"/>
      <c r="B2778" s="6" t="s">
        <v>23</v>
      </c>
      <c r="C2778" s="6">
        <v>1197831</v>
      </c>
      <c r="D2778" s="7">
        <v>44389</v>
      </c>
      <c r="E2778" s="6" t="s">
        <v>24</v>
      </c>
      <c r="F2778" s="6" t="s">
        <v>99</v>
      </c>
      <c r="G2778" s="6" t="s">
        <v>100</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c r="A2779" s="1"/>
      <c r="B2779" s="6" t="s">
        <v>23</v>
      </c>
      <c r="C2779" s="6">
        <v>1197831</v>
      </c>
      <c r="D2779" s="7">
        <v>44389</v>
      </c>
      <c r="E2779" s="6" t="s">
        <v>24</v>
      </c>
      <c r="F2779" s="6" t="s">
        <v>99</v>
      </c>
      <c r="G2779" s="6" t="s">
        <v>100</v>
      </c>
      <c r="H2779" s="6" t="s">
        <v>18</v>
      </c>
      <c r="I2779" s="8">
        <v>0.5</v>
      </c>
      <c r="J2779" s="9">
        <v>4250</v>
      </c>
      <c r="K2779" s="10">
        <f t="shared" si="20"/>
        <v>2125</v>
      </c>
      <c r="L2779" s="10">
        <f t="shared" si="21"/>
        <v>743.75</v>
      </c>
      <c r="M2779" s="11">
        <v>0.35</v>
      </c>
      <c r="O2779" s="16"/>
      <c r="P2779" s="14"/>
      <c r="Q2779" s="12"/>
      <c r="R2779" s="13"/>
    </row>
    <row r="2780" spans="1:18" ht="15.75" customHeight="1">
      <c r="A2780" s="1"/>
      <c r="B2780" s="6" t="s">
        <v>23</v>
      </c>
      <c r="C2780" s="6">
        <v>1197831</v>
      </c>
      <c r="D2780" s="7">
        <v>44389</v>
      </c>
      <c r="E2780" s="6" t="s">
        <v>24</v>
      </c>
      <c r="F2780" s="6" t="s">
        <v>99</v>
      </c>
      <c r="G2780" s="6" t="s">
        <v>100</v>
      </c>
      <c r="H2780" s="6" t="s">
        <v>19</v>
      </c>
      <c r="I2780" s="8">
        <v>0.45</v>
      </c>
      <c r="J2780" s="9">
        <v>3500</v>
      </c>
      <c r="K2780" s="10">
        <f t="shared" si="20"/>
        <v>1575</v>
      </c>
      <c r="L2780" s="10">
        <f t="shared" si="21"/>
        <v>551.25</v>
      </c>
      <c r="M2780" s="11">
        <v>0.35</v>
      </c>
      <c r="O2780" s="16"/>
      <c r="P2780" s="14"/>
      <c r="Q2780" s="12"/>
      <c r="R2780" s="13"/>
    </row>
    <row r="2781" spans="1:18" ht="15.75" customHeight="1">
      <c r="A2781" s="1"/>
      <c r="B2781" s="6" t="s">
        <v>23</v>
      </c>
      <c r="C2781" s="6">
        <v>1197831</v>
      </c>
      <c r="D2781" s="7">
        <v>44389</v>
      </c>
      <c r="E2781" s="6" t="s">
        <v>24</v>
      </c>
      <c r="F2781" s="6" t="s">
        <v>99</v>
      </c>
      <c r="G2781" s="6" t="s">
        <v>100</v>
      </c>
      <c r="H2781" s="6" t="s">
        <v>20</v>
      </c>
      <c r="I2781" s="8">
        <v>0.45</v>
      </c>
      <c r="J2781" s="9">
        <v>3000</v>
      </c>
      <c r="K2781" s="10">
        <f t="shared" si="20"/>
        <v>1350</v>
      </c>
      <c r="L2781" s="10">
        <f t="shared" si="21"/>
        <v>472.49999999999994</v>
      </c>
      <c r="M2781" s="11">
        <v>0.35</v>
      </c>
      <c r="O2781" s="16"/>
      <c r="P2781" s="14"/>
      <c r="Q2781" s="12"/>
      <c r="R2781" s="13"/>
    </row>
    <row r="2782" spans="1:18" ht="15.75" customHeight="1">
      <c r="A2782" s="1"/>
      <c r="B2782" s="6" t="s">
        <v>23</v>
      </c>
      <c r="C2782" s="6">
        <v>1197831</v>
      </c>
      <c r="D2782" s="7">
        <v>44389</v>
      </c>
      <c r="E2782" s="6" t="s">
        <v>24</v>
      </c>
      <c r="F2782" s="6" t="s">
        <v>99</v>
      </c>
      <c r="G2782" s="6" t="s">
        <v>100</v>
      </c>
      <c r="H2782" s="6" t="s">
        <v>21</v>
      </c>
      <c r="I2782" s="8">
        <v>0.6</v>
      </c>
      <c r="J2782" s="9">
        <v>3250</v>
      </c>
      <c r="K2782" s="10">
        <f t="shared" si="20"/>
        <v>1950</v>
      </c>
      <c r="L2782" s="10">
        <f t="shared" si="21"/>
        <v>682.5</v>
      </c>
      <c r="M2782" s="11">
        <v>0.35</v>
      </c>
      <c r="O2782" s="16"/>
      <c r="P2782" s="14"/>
      <c r="Q2782" s="12"/>
      <c r="R2782" s="13"/>
    </row>
    <row r="2783" spans="1:18" ht="15.75" customHeight="1">
      <c r="A2783" s="1"/>
      <c r="B2783" s="6" t="s">
        <v>23</v>
      </c>
      <c r="C2783" s="6">
        <v>1197831</v>
      </c>
      <c r="D2783" s="7">
        <v>44389</v>
      </c>
      <c r="E2783" s="6" t="s">
        <v>24</v>
      </c>
      <c r="F2783" s="6" t="s">
        <v>99</v>
      </c>
      <c r="G2783" s="6" t="s">
        <v>100</v>
      </c>
      <c r="H2783" s="6" t="s">
        <v>22</v>
      </c>
      <c r="I2783" s="8">
        <v>0.65</v>
      </c>
      <c r="J2783" s="9">
        <v>5000</v>
      </c>
      <c r="K2783" s="10">
        <f t="shared" si="20"/>
        <v>3250</v>
      </c>
      <c r="L2783" s="10">
        <f t="shared" si="21"/>
        <v>1137.5</v>
      </c>
      <c r="M2783" s="11">
        <v>0.35</v>
      </c>
      <c r="O2783" s="16"/>
      <c r="P2783" s="14"/>
      <c r="Q2783" s="12"/>
      <c r="R2783" s="13"/>
    </row>
    <row r="2784" spans="1:18" ht="15.75" customHeight="1">
      <c r="A2784" s="1"/>
      <c r="B2784" s="6" t="s">
        <v>23</v>
      </c>
      <c r="C2784" s="6">
        <v>1197831</v>
      </c>
      <c r="D2784" s="7">
        <v>44421</v>
      </c>
      <c r="E2784" s="6" t="s">
        <v>24</v>
      </c>
      <c r="F2784" s="6" t="s">
        <v>99</v>
      </c>
      <c r="G2784" s="6" t="s">
        <v>100</v>
      </c>
      <c r="H2784" s="6" t="s">
        <v>17</v>
      </c>
      <c r="I2784" s="8">
        <v>0.6</v>
      </c>
      <c r="J2784" s="9">
        <v>6500</v>
      </c>
      <c r="K2784" s="10">
        <f t="shared" si="20"/>
        <v>3900</v>
      </c>
      <c r="L2784" s="10">
        <f t="shared" si="21"/>
        <v>1365</v>
      </c>
      <c r="M2784" s="11">
        <v>0.35</v>
      </c>
      <c r="O2784" s="16"/>
      <c r="P2784" s="14"/>
      <c r="Q2784" s="12"/>
      <c r="R2784" s="13"/>
    </row>
    <row r="2785" spans="1:18" ht="15.75" customHeight="1">
      <c r="A2785" s="1"/>
      <c r="B2785" s="6" t="s">
        <v>23</v>
      </c>
      <c r="C2785" s="6">
        <v>1197831</v>
      </c>
      <c r="D2785" s="7">
        <v>44421</v>
      </c>
      <c r="E2785" s="6" t="s">
        <v>24</v>
      </c>
      <c r="F2785" s="6" t="s">
        <v>99</v>
      </c>
      <c r="G2785" s="6" t="s">
        <v>100</v>
      </c>
      <c r="H2785" s="6" t="s">
        <v>18</v>
      </c>
      <c r="I2785" s="8">
        <v>0.55000000000000004</v>
      </c>
      <c r="J2785" s="9">
        <v>4250</v>
      </c>
      <c r="K2785" s="10">
        <f t="shared" si="20"/>
        <v>2337.5</v>
      </c>
      <c r="L2785" s="10">
        <f t="shared" si="21"/>
        <v>818.125</v>
      </c>
      <c r="M2785" s="11">
        <v>0.35</v>
      </c>
      <c r="O2785" s="16"/>
      <c r="P2785" s="14"/>
      <c r="Q2785" s="12"/>
      <c r="R2785" s="13"/>
    </row>
    <row r="2786" spans="1:18" ht="15.75" customHeight="1">
      <c r="A2786" s="1"/>
      <c r="B2786" s="6" t="s">
        <v>23</v>
      </c>
      <c r="C2786" s="6">
        <v>1197831</v>
      </c>
      <c r="D2786" s="7">
        <v>44421</v>
      </c>
      <c r="E2786" s="6" t="s">
        <v>24</v>
      </c>
      <c r="F2786" s="6" t="s">
        <v>99</v>
      </c>
      <c r="G2786" s="6" t="s">
        <v>100</v>
      </c>
      <c r="H2786" s="6" t="s">
        <v>19</v>
      </c>
      <c r="I2786" s="8">
        <v>0.5</v>
      </c>
      <c r="J2786" s="9">
        <v>3500</v>
      </c>
      <c r="K2786" s="10">
        <f t="shared" si="20"/>
        <v>1750</v>
      </c>
      <c r="L2786" s="10">
        <f t="shared" si="21"/>
        <v>612.5</v>
      </c>
      <c r="M2786" s="11">
        <v>0.35</v>
      </c>
      <c r="O2786" s="16"/>
      <c r="P2786" s="14"/>
      <c r="Q2786" s="12"/>
      <c r="R2786" s="13"/>
    </row>
    <row r="2787" spans="1:18" ht="15.75" customHeight="1">
      <c r="A2787" s="1"/>
      <c r="B2787" s="6" t="s">
        <v>23</v>
      </c>
      <c r="C2787" s="6">
        <v>1197831</v>
      </c>
      <c r="D2787" s="7">
        <v>44421</v>
      </c>
      <c r="E2787" s="6" t="s">
        <v>24</v>
      </c>
      <c r="F2787" s="6" t="s">
        <v>99</v>
      </c>
      <c r="G2787" s="6" t="s">
        <v>100</v>
      </c>
      <c r="H2787" s="6" t="s">
        <v>20</v>
      </c>
      <c r="I2787" s="8">
        <v>0.4</v>
      </c>
      <c r="J2787" s="9">
        <v>3000</v>
      </c>
      <c r="K2787" s="10">
        <f t="shared" si="20"/>
        <v>1200</v>
      </c>
      <c r="L2787" s="10">
        <f t="shared" si="21"/>
        <v>420</v>
      </c>
      <c r="M2787" s="11">
        <v>0.35</v>
      </c>
      <c r="O2787" s="16"/>
      <c r="P2787" s="14"/>
      <c r="Q2787" s="12"/>
      <c r="R2787" s="13"/>
    </row>
    <row r="2788" spans="1:18" ht="15.75" customHeight="1">
      <c r="A2788" s="1"/>
      <c r="B2788" s="6" t="s">
        <v>23</v>
      </c>
      <c r="C2788" s="6">
        <v>1197831</v>
      </c>
      <c r="D2788" s="7">
        <v>44421</v>
      </c>
      <c r="E2788" s="6" t="s">
        <v>24</v>
      </c>
      <c r="F2788" s="6" t="s">
        <v>99</v>
      </c>
      <c r="G2788" s="6" t="s">
        <v>100</v>
      </c>
      <c r="H2788" s="6" t="s">
        <v>21</v>
      </c>
      <c r="I2788" s="8">
        <v>0.5</v>
      </c>
      <c r="J2788" s="9">
        <v>2750</v>
      </c>
      <c r="K2788" s="10">
        <f t="shared" si="20"/>
        <v>1375</v>
      </c>
      <c r="L2788" s="10">
        <f t="shared" si="21"/>
        <v>481.24999999999994</v>
      </c>
      <c r="M2788" s="11">
        <v>0.35</v>
      </c>
      <c r="O2788" s="16"/>
      <c r="P2788" s="14"/>
      <c r="Q2788" s="12"/>
      <c r="R2788" s="13"/>
    </row>
    <row r="2789" spans="1:18" ht="15.75" customHeight="1">
      <c r="A2789" s="1"/>
      <c r="B2789" s="6" t="s">
        <v>23</v>
      </c>
      <c r="C2789" s="6">
        <v>1197831</v>
      </c>
      <c r="D2789" s="7">
        <v>44421</v>
      </c>
      <c r="E2789" s="6" t="s">
        <v>24</v>
      </c>
      <c r="F2789" s="6" t="s">
        <v>99</v>
      </c>
      <c r="G2789" s="6" t="s">
        <v>100</v>
      </c>
      <c r="H2789" s="6" t="s">
        <v>22</v>
      </c>
      <c r="I2789" s="8">
        <v>0.55000000000000004</v>
      </c>
      <c r="J2789" s="9">
        <v>4500</v>
      </c>
      <c r="K2789" s="10">
        <f t="shared" si="20"/>
        <v>2475</v>
      </c>
      <c r="L2789" s="10">
        <f t="shared" si="21"/>
        <v>866.25</v>
      </c>
      <c r="M2789" s="11">
        <v>0.35</v>
      </c>
      <c r="O2789" s="16"/>
      <c r="P2789" s="14"/>
      <c r="Q2789" s="12"/>
      <c r="R2789" s="13"/>
    </row>
    <row r="2790" spans="1:18" ht="15.75" customHeight="1">
      <c r="A2790" s="1"/>
      <c r="B2790" s="6" t="s">
        <v>23</v>
      </c>
      <c r="C2790" s="6">
        <v>1197831</v>
      </c>
      <c r="D2790" s="7">
        <v>44451</v>
      </c>
      <c r="E2790" s="6" t="s">
        <v>24</v>
      </c>
      <c r="F2790" s="6" t="s">
        <v>99</v>
      </c>
      <c r="G2790" s="6" t="s">
        <v>100</v>
      </c>
      <c r="H2790" s="6" t="s">
        <v>17</v>
      </c>
      <c r="I2790" s="8">
        <v>0.5</v>
      </c>
      <c r="J2790" s="9">
        <v>5500</v>
      </c>
      <c r="K2790" s="10">
        <f t="shared" si="20"/>
        <v>2750</v>
      </c>
      <c r="L2790" s="10">
        <f t="shared" si="21"/>
        <v>962.49999999999989</v>
      </c>
      <c r="M2790" s="11">
        <v>0.35</v>
      </c>
      <c r="O2790" s="16"/>
      <c r="P2790" s="14"/>
      <c r="Q2790" s="12"/>
      <c r="R2790" s="13"/>
    </row>
    <row r="2791" spans="1:18" ht="15.75" customHeight="1">
      <c r="A2791" s="1"/>
      <c r="B2791" s="6" t="s">
        <v>23</v>
      </c>
      <c r="C2791" s="6">
        <v>1197831</v>
      </c>
      <c r="D2791" s="7">
        <v>44451</v>
      </c>
      <c r="E2791" s="6" t="s">
        <v>24</v>
      </c>
      <c r="F2791" s="6" t="s">
        <v>99</v>
      </c>
      <c r="G2791" s="6" t="s">
        <v>100</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c r="A2792" s="1"/>
      <c r="B2792" s="6" t="s">
        <v>23</v>
      </c>
      <c r="C2792" s="6">
        <v>1197831</v>
      </c>
      <c r="D2792" s="7">
        <v>44451</v>
      </c>
      <c r="E2792" s="6" t="s">
        <v>24</v>
      </c>
      <c r="F2792" s="6" t="s">
        <v>99</v>
      </c>
      <c r="G2792" s="6" t="s">
        <v>100</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c r="A2793" s="1"/>
      <c r="B2793" s="6" t="s">
        <v>23</v>
      </c>
      <c r="C2793" s="6">
        <v>1197831</v>
      </c>
      <c r="D2793" s="7">
        <v>44451</v>
      </c>
      <c r="E2793" s="6" t="s">
        <v>24</v>
      </c>
      <c r="F2793" s="6" t="s">
        <v>99</v>
      </c>
      <c r="G2793" s="6" t="s">
        <v>100</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c r="A2794" s="1"/>
      <c r="B2794" s="6" t="s">
        <v>23</v>
      </c>
      <c r="C2794" s="6">
        <v>1197831</v>
      </c>
      <c r="D2794" s="7">
        <v>44451</v>
      </c>
      <c r="E2794" s="6" t="s">
        <v>24</v>
      </c>
      <c r="F2794" s="6" t="s">
        <v>99</v>
      </c>
      <c r="G2794" s="6" t="s">
        <v>100</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c r="A2795" s="1"/>
      <c r="B2795" s="6" t="s">
        <v>23</v>
      </c>
      <c r="C2795" s="6">
        <v>1197831</v>
      </c>
      <c r="D2795" s="7">
        <v>44451</v>
      </c>
      <c r="E2795" s="6" t="s">
        <v>24</v>
      </c>
      <c r="F2795" s="6" t="s">
        <v>99</v>
      </c>
      <c r="G2795" s="6" t="s">
        <v>100</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c r="A2796" s="1"/>
      <c r="B2796" s="6" t="s">
        <v>23</v>
      </c>
      <c r="C2796" s="6">
        <v>1197831</v>
      </c>
      <c r="D2796" s="7">
        <v>44483</v>
      </c>
      <c r="E2796" s="6" t="s">
        <v>24</v>
      </c>
      <c r="F2796" s="6" t="s">
        <v>99</v>
      </c>
      <c r="G2796" s="6" t="s">
        <v>100</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c r="A2797" s="1"/>
      <c r="B2797" s="6" t="s">
        <v>23</v>
      </c>
      <c r="C2797" s="6">
        <v>1197831</v>
      </c>
      <c r="D2797" s="7">
        <v>44483</v>
      </c>
      <c r="E2797" s="6" t="s">
        <v>24</v>
      </c>
      <c r="F2797" s="6" t="s">
        <v>99</v>
      </c>
      <c r="G2797" s="6" t="s">
        <v>100</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c r="A2798" s="1"/>
      <c r="B2798" s="6" t="s">
        <v>23</v>
      </c>
      <c r="C2798" s="6">
        <v>1197831</v>
      </c>
      <c r="D2798" s="7">
        <v>44483</v>
      </c>
      <c r="E2798" s="6" t="s">
        <v>24</v>
      </c>
      <c r="F2798" s="6" t="s">
        <v>99</v>
      </c>
      <c r="G2798" s="6" t="s">
        <v>100</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c r="A2799" s="1"/>
      <c r="B2799" s="6" t="s">
        <v>23</v>
      </c>
      <c r="C2799" s="6">
        <v>1197831</v>
      </c>
      <c r="D2799" s="7">
        <v>44483</v>
      </c>
      <c r="E2799" s="6" t="s">
        <v>24</v>
      </c>
      <c r="F2799" s="6" t="s">
        <v>99</v>
      </c>
      <c r="G2799" s="6" t="s">
        <v>100</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c r="A2800" s="1"/>
      <c r="B2800" s="6" t="s">
        <v>23</v>
      </c>
      <c r="C2800" s="6">
        <v>1197831</v>
      </c>
      <c r="D2800" s="7">
        <v>44483</v>
      </c>
      <c r="E2800" s="6" t="s">
        <v>24</v>
      </c>
      <c r="F2800" s="6" t="s">
        <v>99</v>
      </c>
      <c r="G2800" s="6" t="s">
        <v>100</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c r="A2801" s="1"/>
      <c r="B2801" s="6" t="s">
        <v>23</v>
      </c>
      <c r="C2801" s="6">
        <v>1197831</v>
      </c>
      <c r="D2801" s="7">
        <v>44483</v>
      </c>
      <c r="E2801" s="6" t="s">
        <v>24</v>
      </c>
      <c r="F2801" s="6" t="s">
        <v>99</v>
      </c>
      <c r="G2801" s="6" t="s">
        <v>100</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c r="A2802" s="1"/>
      <c r="B2802" s="6" t="s">
        <v>23</v>
      </c>
      <c r="C2802" s="6">
        <v>1197831</v>
      </c>
      <c r="D2802" s="7">
        <v>44513</v>
      </c>
      <c r="E2802" s="6" t="s">
        <v>24</v>
      </c>
      <c r="F2802" s="6" t="s">
        <v>99</v>
      </c>
      <c r="G2802" s="6" t="s">
        <v>100</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c r="A2803" s="1"/>
      <c r="B2803" s="6" t="s">
        <v>23</v>
      </c>
      <c r="C2803" s="6">
        <v>1197831</v>
      </c>
      <c r="D2803" s="7">
        <v>44513</v>
      </c>
      <c r="E2803" s="6" t="s">
        <v>24</v>
      </c>
      <c r="F2803" s="6" t="s">
        <v>99</v>
      </c>
      <c r="G2803" s="6" t="s">
        <v>100</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c r="A2804" s="1"/>
      <c r="B2804" s="6" t="s">
        <v>23</v>
      </c>
      <c r="C2804" s="6">
        <v>1197831</v>
      </c>
      <c r="D2804" s="7">
        <v>44513</v>
      </c>
      <c r="E2804" s="6" t="s">
        <v>24</v>
      </c>
      <c r="F2804" s="6" t="s">
        <v>99</v>
      </c>
      <c r="G2804" s="6" t="s">
        <v>100</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c r="A2805" s="1"/>
      <c r="B2805" s="6" t="s">
        <v>23</v>
      </c>
      <c r="C2805" s="6">
        <v>1197831</v>
      </c>
      <c r="D2805" s="7">
        <v>44513</v>
      </c>
      <c r="E2805" s="6" t="s">
        <v>24</v>
      </c>
      <c r="F2805" s="6" t="s">
        <v>99</v>
      </c>
      <c r="G2805" s="6" t="s">
        <v>100</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c r="A2806" s="1"/>
      <c r="B2806" s="6" t="s">
        <v>23</v>
      </c>
      <c r="C2806" s="6">
        <v>1197831</v>
      </c>
      <c r="D2806" s="7">
        <v>44513</v>
      </c>
      <c r="E2806" s="6" t="s">
        <v>24</v>
      </c>
      <c r="F2806" s="6" t="s">
        <v>99</v>
      </c>
      <c r="G2806" s="6" t="s">
        <v>100</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c r="A2807" s="1"/>
      <c r="B2807" s="6" t="s">
        <v>23</v>
      </c>
      <c r="C2807" s="6">
        <v>1197831</v>
      </c>
      <c r="D2807" s="7">
        <v>44513</v>
      </c>
      <c r="E2807" s="6" t="s">
        <v>24</v>
      </c>
      <c r="F2807" s="6" t="s">
        <v>99</v>
      </c>
      <c r="G2807" s="6" t="s">
        <v>100</v>
      </c>
      <c r="H2807" s="6" t="s">
        <v>22</v>
      </c>
      <c r="I2807" s="8">
        <v>0.75</v>
      </c>
      <c r="J2807" s="9">
        <v>3500</v>
      </c>
      <c r="K2807" s="10">
        <f t="shared" si="20"/>
        <v>2625</v>
      </c>
      <c r="L2807" s="10">
        <f t="shared" si="21"/>
        <v>918.74999999999989</v>
      </c>
      <c r="M2807" s="11">
        <v>0.35</v>
      </c>
      <c r="O2807" s="16"/>
      <c r="P2807" s="14"/>
      <c r="Q2807" s="12"/>
      <c r="R2807" s="13"/>
    </row>
    <row r="2808" spans="1:18" ht="15.75" customHeight="1">
      <c r="A2808" s="1"/>
      <c r="B2808" s="6" t="s">
        <v>23</v>
      </c>
      <c r="C2808" s="6">
        <v>1197831</v>
      </c>
      <c r="D2808" s="7">
        <v>44542</v>
      </c>
      <c r="E2808" s="6" t="s">
        <v>24</v>
      </c>
      <c r="F2808" s="6" t="s">
        <v>99</v>
      </c>
      <c r="G2808" s="6" t="s">
        <v>100</v>
      </c>
      <c r="H2808" s="6" t="s">
        <v>17</v>
      </c>
      <c r="I2808" s="8">
        <v>0.70000000000000007</v>
      </c>
      <c r="J2808" s="9">
        <v>6000</v>
      </c>
      <c r="K2808" s="10">
        <f t="shared" si="20"/>
        <v>4200</v>
      </c>
      <c r="L2808" s="10">
        <f t="shared" si="21"/>
        <v>1470</v>
      </c>
      <c r="M2808" s="11">
        <v>0.35</v>
      </c>
      <c r="O2808" s="16"/>
      <c r="P2808" s="14"/>
      <c r="Q2808" s="12"/>
      <c r="R2808" s="13"/>
    </row>
    <row r="2809" spans="1:18" ht="15.75" customHeight="1">
      <c r="A2809" s="1"/>
      <c r="B2809" s="6" t="s">
        <v>23</v>
      </c>
      <c r="C2809" s="6">
        <v>1197831</v>
      </c>
      <c r="D2809" s="7">
        <v>44542</v>
      </c>
      <c r="E2809" s="6" t="s">
        <v>24</v>
      </c>
      <c r="F2809" s="6" t="s">
        <v>99</v>
      </c>
      <c r="G2809" s="6" t="s">
        <v>100</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c r="A2810" s="1"/>
      <c r="B2810" s="6" t="s">
        <v>23</v>
      </c>
      <c r="C2810" s="6">
        <v>1197831</v>
      </c>
      <c r="D2810" s="7">
        <v>44542</v>
      </c>
      <c r="E2810" s="6" t="s">
        <v>24</v>
      </c>
      <c r="F2810" s="6" t="s">
        <v>99</v>
      </c>
      <c r="G2810" s="6" t="s">
        <v>100</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c r="A2811" s="1"/>
      <c r="B2811" s="6" t="s">
        <v>23</v>
      </c>
      <c r="C2811" s="6">
        <v>1197831</v>
      </c>
      <c r="D2811" s="7">
        <v>44542</v>
      </c>
      <c r="E2811" s="6" t="s">
        <v>24</v>
      </c>
      <c r="F2811" s="6" t="s">
        <v>99</v>
      </c>
      <c r="G2811" s="6" t="s">
        <v>100</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c r="A2812" s="1"/>
      <c r="B2812" s="6" t="s">
        <v>23</v>
      </c>
      <c r="C2812" s="6">
        <v>1197831</v>
      </c>
      <c r="D2812" s="7">
        <v>44542</v>
      </c>
      <c r="E2812" s="6" t="s">
        <v>24</v>
      </c>
      <c r="F2812" s="6" t="s">
        <v>99</v>
      </c>
      <c r="G2812" s="6" t="s">
        <v>100</v>
      </c>
      <c r="H2812" s="6" t="s">
        <v>21</v>
      </c>
      <c r="I2812" s="8">
        <v>0.70000000000000007</v>
      </c>
      <c r="J2812" s="9">
        <v>3000</v>
      </c>
      <c r="K2812" s="10">
        <f t="shared" si="22"/>
        <v>2100</v>
      </c>
      <c r="L2812" s="10">
        <f t="shared" si="23"/>
        <v>735</v>
      </c>
      <c r="M2812" s="11">
        <v>0.35</v>
      </c>
      <c r="O2812" s="16"/>
      <c r="P2812" s="14"/>
      <c r="Q2812" s="12"/>
      <c r="R2812" s="13"/>
    </row>
    <row r="2813" spans="1:18" ht="15.75" customHeight="1">
      <c r="A2813" s="1"/>
      <c r="B2813" s="6" t="s">
        <v>23</v>
      </c>
      <c r="C2813" s="6">
        <v>1197831</v>
      </c>
      <c r="D2813" s="7">
        <v>44542</v>
      </c>
      <c r="E2813" s="6" t="s">
        <v>24</v>
      </c>
      <c r="F2813" s="6" t="s">
        <v>99</v>
      </c>
      <c r="G2813" s="6" t="s">
        <v>100</v>
      </c>
      <c r="H2813" s="6" t="s">
        <v>22</v>
      </c>
      <c r="I2813" s="8">
        <v>0.75</v>
      </c>
      <c r="J2813" s="9">
        <v>4000</v>
      </c>
      <c r="K2813" s="10">
        <f t="shared" si="22"/>
        <v>3000</v>
      </c>
      <c r="L2813" s="10">
        <f t="shared" si="23"/>
        <v>1050</v>
      </c>
      <c r="M2813" s="11">
        <v>0.35</v>
      </c>
      <c r="O2813" s="16"/>
      <c r="P2813" s="14"/>
      <c r="Q2813" s="12"/>
      <c r="R2813" s="13"/>
    </row>
    <row r="2814" spans="1:18" ht="15.75" customHeight="1">
      <c r="A2814" s="1"/>
      <c r="B2814" s="6" t="s">
        <v>14</v>
      </c>
      <c r="C2814" s="6">
        <v>1185732</v>
      </c>
      <c r="D2814" s="7">
        <v>44208</v>
      </c>
      <c r="E2814" s="6" t="s">
        <v>33</v>
      </c>
      <c r="F2814" s="6" t="s">
        <v>101</v>
      </c>
      <c r="G2814" s="6" t="s">
        <v>102</v>
      </c>
      <c r="H2814" s="6" t="s">
        <v>17</v>
      </c>
      <c r="I2814" s="8">
        <v>0.4</v>
      </c>
      <c r="J2814" s="9">
        <v>4750</v>
      </c>
      <c r="K2814" s="10">
        <f t="shared" si="22"/>
        <v>1900</v>
      </c>
      <c r="L2814" s="10">
        <f t="shared" si="23"/>
        <v>665</v>
      </c>
      <c r="M2814" s="11">
        <v>0.35</v>
      </c>
      <c r="O2814" s="16"/>
      <c r="P2814" s="14"/>
      <c r="Q2814" s="12"/>
      <c r="R2814" s="13"/>
    </row>
    <row r="2815" spans="1:18" ht="15.75" customHeight="1">
      <c r="A2815" s="1"/>
      <c r="B2815" s="6" t="s">
        <v>14</v>
      </c>
      <c r="C2815" s="6">
        <v>1185732</v>
      </c>
      <c r="D2815" s="7">
        <v>44208</v>
      </c>
      <c r="E2815" s="6" t="s">
        <v>33</v>
      </c>
      <c r="F2815" s="6" t="s">
        <v>101</v>
      </c>
      <c r="G2815" s="6" t="s">
        <v>102</v>
      </c>
      <c r="H2815" s="6" t="s">
        <v>18</v>
      </c>
      <c r="I2815" s="8">
        <v>0.4</v>
      </c>
      <c r="J2815" s="9">
        <v>2750</v>
      </c>
      <c r="K2815" s="10">
        <f t="shared" si="22"/>
        <v>1100</v>
      </c>
      <c r="L2815" s="10">
        <f t="shared" si="23"/>
        <v>330</v>
      </c>
      <c r="M2815" s="11">
        <v>0.3</v>
      </c>
      <c r="O2815" s="16"/>
      <c r="P2815" s="14"/>
      <c r="Q2815" s="12"/>
      <c r="R2815" s="13"/>
    </row>
    <row r="2816" spans="1:18" ht="15.75" customHeight="1">
      <c r="A2816" s="1"/>
      <c r="B2816" s="6" t="s">
        <v>14</v>
      </c>
      <c r="C2816" s="6">
        <v>1185732</v>
      </c>
      <c r="D2816" s="7">
        <v>44208</v>
      </c>
      <c r="E2816" s="6" t="s">
        <v>33</v>
      </c>
      <c r="F2816" s="6" t="s">
        <v>101</v>
      </c>
      <c r="G2816" s="6" t="s">
        <v>102</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c r="A2817" s="1"/>
      <c r="B2817" s="6" t="s">
        <v>14</v>
      </c>
      <c r="C2817" s="6">
        <v>1185732</v>
      </c>
      <c r="D2817" s="7">
        <v>44208</v>
      </c>
      <c r="E2817" s="6" t="s">
        <v>33</v>
      </c>
      <c r="F2817" s="6" t="s">
        <v>101</v>
      </c>
      <c r="G2817" s="6" t="s">
        <v>102</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c r="A2818" s="1"/>
      <c r="B2818" s="6" t="s">
        <v>14</v>
      </c>
      <c r="C2818" s="6">
        <v>1185732</v>
      </c>
      <c r="D2818" s="7">
        <v>44208</v>
      </c>
      <c r="E2818" s="6" t="s">
        <v>33</v>
      </c>
      <c r="F2818" s="6" t="s">
        <v>101</v>
      </c>
      <c r="G2818" s="6" t="s">
        <v>102</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c r="A2819" s="1"/>
      <c r="B2819" s="6" t="s">
        <v>14</v>
      </c>
      <c r="C2819" s="6">
        <v>1185732</v>
      </c>
      <c r="D2819" s="7">
        <v>44208</v>
      </c>
      <c r="E2819" s="6" t="s">
        <v>33</v>
      </c>
      <c r="F2819" s="6" t="s">
        <v>101</v>
      </c>
      <c r="G2819" s="6" t="s">
        <v>102</v>
      </c>
      <c r="H2819" s="6" t="s">
        <v>22</v>
      </c>
      <c r="I2819" s="8">
        <v>0.4</v>
      </c>
      <c r="J2819" s="9">
        <v>2750</v>
      </c>
      <c r="K2819" s="10">
        <f t="shared" si="22"/>
        <v>1100</v>
      </c>
      <c r="L2819" s="10">
        <f t="shared" si="23"/>
        <v>440</v>
      </c>
      <c r="M2819" s="11">
        <v>0.4</v>
      </c>
      <c r="O2819" s="16"/>
      <c r="P2819" s="14"/>
      <c r="Q2819" s="12"/>
      <c r="R2819" s="13"/>
    </row>
    <row r="2820" spans="1:18" ht="15.75" customHeight="1">
      <c r="A2820" s="1"/>
      <c r="B2820" s="6" t="s">
        <v>14</v>
      </c>
      <c r="C2820" s="6">
        <v>1185732</v>
      </c>
      <c r="D2820" s="7">
        <v>44239</v>
      </c>
      <c r="E2820" s="6" t="s">
        <v>33</v>
      </c>
      <c r="F2820" s="6" t="s">
        <v>101</v>
      </c>
      <c r="G2820" s="6" t="s">
        <v>102</v>
      </c>
      <c r="H2820" s="6" t="s">
        <v>17</v>
      </c>
      <c r="I2820" s="8">
        <v>0.4</v>
      </c>
      <c r="J2820" s="9">
        <v>5250</v>
      </c>
      <c r="K2820" s="10">
        <f t="shared" si="22"/>
        <v>2100</v>
      </c>
      <c r="L2820" s="10">
        <f t="shared" si="23"/>
        <v>735</v>
      </c>
      <c r="M2820" s="11">
        <v>0.35</v>
      </c>
      <c r="O2820" s="16"/>
      <c r="P2820" s="14"/>
      <c r="Q2820" s="12"/>
      <c r="R2820" s="13"/>
    </row>
    <row r="2821" spans="1:18" ht="15.75" customHeight="1">
      <c r="A2821" s="1"/>
      <c r="B2821" s="6" t="s">
        <v>14</v>
      </c>
      <c r="C2821" s="6">
        <v>1185732</v>
      </c>
      <c r="D2821" s="7">
        <v>44239</v>
      </c>
      <c r="E2821" s="6" t="s">
        <v>33</v>
      </c>
      <c r="F2821" s="6" t="s">
        <v>101</v>
      </c>
      <c r="G2821" s="6" t="s">
        <v>102</v>
      </c>
      <c r="H2821" s="6" t="s">
        <v>18</v>
      </c>
      <c r="I2821" s="8">
        <v>0.4</v>
      </c>
      <c r="J2821" s="9">
        <v>1750</v>
      </c>
      <c r="K2821" s="10">
        <f t="shared" si="22"/>
        <v>700</v>
      </c>
      <c r="L2821" s="10">
        <f t="shared" si="23"/>
        <v>210</v>
      </c>
      <c r="M2821" s="11">
        <v>0.3</v>
      </c>
      <c r="O2821" s="16"/>
      <c r="P2821" s="14"/>
      <c r="Q2821" s="12"/>
      <c r="R2821" s="13"/>
    </row>
    <row r="2822" spans="1:18" ht="15.75" customHeight="1">
      <c r="A2822" s="1"/>
      <c r="B2822" s="6" t="s">
        <v>14</v>
      </c>
      <c r="C2822" s="6">
        <v>1185732</v>
      </c>
      <c r="D2822" s="7">
        <v>44239</v>
      </c>
      <c r="E2822" s="6" t="s">
        <v>33</v>
      </c>
      <c r="F2822" s="6" t="s">
        <v>101</v>
      </c>
      <c r="G2822" s="6" t="s">
        <v>102</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c r="A2823" s="1"/>
      <c r="B2823" s="6" t="s">
        <v>14</v>
      </c>
      <c r="C2823" s="6">
        <v>1185732</v>
      </c>
      <c r="D2823" s="7">
        <v>44239</v>
      </c>
      <c r="E2823" s="6" t="s">
        <v>33</v>
      </c>
      <c r="F2823" s="6" t="s">
        <v>101</v>
      </c>
      <c r="G2823" s="6" t="s">
        <v>102</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c r="A2824" s="1"/>
      <c r="B2824" s="6" t="s">
        <v>14</v>
      </c>
      <c r="C2824" s="6">
        <v>1185732</v>
      </c>
      <c r="D2824" s="7">
        <v>44239</v>
      </c>
      <c r="E2824" s="6" t="s">
        <v>33</v>
      </c>
      <c r="F2824" s="6" t="s">
        <v>101</v>
      </c>
      <c r="G2824" s="6" t="s">
        <v>102</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c r="A2825" s="1"/>
      <c r="B2825" s="6" t="s">
        <v>14</v>
      </c>
      <c r="C2825" s="6">
        <v>1185732</v>
      </c>
      <c r="D2825" s="7">
        <v>44239</v>
      </c>
      <c r="E2825" s="6" t="s">
        <v>33</v>
      </c>
      <c r="F2825" s="6" t="s">
        <v>101</v>
      </c>
      <c r="G2825" s="6" t="s">
        <v>102</v>
      </c>
      <c r="H2825" s="6" t="s">
        <v>22</v>
      </c>
      <c r="I2825" s="8">
        <v>0.35</v>
      </c>
      <c r="J2825" s="9">
        <v>2750</v>
      </c>
      <c r="K2825" s="10">
        <f t="shared" si="22"/>
        <v>962.49999999999989</v>
      </c>
      <c r="L2825" s="10">
        <f t="shared" si="23"/>
        <v>385</v>
      </c>
      <c r="M2825" s="11">
        <v>0.4</v>
      </c>
      <c r="O2825" s="16"/>
      <c r="P2825" s="14"/>
      <c r="Q2825" s="12"/>
      <c r="R2825" s="13"/>
    </row>
    <row r="2826" spans="1:18" ht="15.75" customHeight="1">
      <c r="A2826" s="1"/>
      <c r="B2826" s="6" t="s">
        <v>14</v>
      </c>
      <c r="C2826" s="6">
        <v>1185732</v>
      </c>
      <c r="D2826" s="7">
        <v>44266</v>
      </c>
      <c r="E2826" s="6" t="s">
        <v>33</v>
      </c>
      <c r="F2826" s="6" t="s">
        <v>101</v>
      </c>
      <c r="G2826" s="6" t="s">
        <v>102</v>
      </c>
      <c r="H2826" s="6" t="s">
        <v>17</v>
      </c>
      <c r="I2826" s="8">
        <v>0.4</v>
      </c>
      <c r="J2826" s="9">
        <v>4950</v>
      </c>
      <c r="K2826" s="10">
        <f t="shared" si="22"/>
        <v>1980</v>
      </c>
      <c r="L2826" s="10">
        <f t="shared" si="23"/>
        <v>693</v>
      </c>
      <c r="M2826" s="11">
        <v>0.35</v>
      </c>
      <c r="O2826" s="16"/>
      <c r="P2826" s="14"/>
      <c r="Q2826" s="12"/>
      <c r="R2826" s="13"/>
    </row>
    <row r="2827" spans="1:18" ht="15.75" customHeight="1">
      <c r="A2827" s="1"/>
      <c r="B2827" s="6" t="s">
        <v>14</v>
      </c>
      <c r="C2827" s="6">
        <v>1185732</v>
      </c>
      <c r="D2827" s="7">
        <v>44266</v>
      </c>
      <c r="E2827" s="6" t="s">
        <v>33</v>
      </c>
      <c r="F2827" s="6" t="s">
        <v>101</v>
      </c>
      <c r="G2827" s="6" t="s">
        <v>102</v>
      </c>
      <c r="H2827" s="6" t="s">
        <v>18</v>
      </c>
      <c r="I2827" s="8">
        <v>0.4</v>
      </c>
      <c r="J2827" s="9">
        <v>2000</v>
      </c>
      <c r="K2827" s="10">
        <f t="shared" si="22"/>
        <v>800</v>
      </c>
      <c r="L2827" s="10">
        <f t="shared" si="23"/>
        <v>240</v>
      </c>
      <c r="M2827" s="11">
        <v>0.3</v>
      </c>
      <c r="O2827" s="16"/>
      <c r="P2827" s="14"/>
      <c r="Q2827" s="12"/>
      <c r="R2827" s="13"/>
    </row>
    <row r="2828" spans="1:18" ht="15.75" customHeight="1">
      <c r="A2828" s="1"/>
      <c r="B2828" s="6" t="s">
        <v>14</v>
      </c>
      <c r="C2828" s="6">
        <v>1185732</v>
      </c>
      <c r="D2828" s="7">
        <v>44266</v>
      </c>
      <c r="E2828" s="6" t="s">
        <v>33</v>
      </c>
      <c r="F2828" s="6" t="s">
        <v>101</v>
      </c>
      <c r="G2828" s="6" t="s">
        <v>102</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c r="A2829" s="1"/>
      <c r="B2829" s="6" t="s">
        <v>14</v>
      </c>
      <c r="C2829" s="6">
        <v>1185732</v>
      </c>
      <c r="D2829" s="7">
        <v>44266</v>
      </c>
      <c r="E2829" s="6" t="s">
        <v>33</v>
      </c>
      <c r="F2829" s="6" t="s">
        <v>101</v>
      </c>
      <c r="G2829" s="6" t="s">
        <v>102</v>
      </c>
      <c r="H2829" s="6" t="s">
        <v>20</v>
      </c>
      <c r="I2829" s="8">
        <v>0.35</v>
      </c>
      <c r="J2829" s="9">
        <v>750</v>
      </c>
      <c r="K2829" s="10">
        <f t="shared" si="22"/>
        <v>262.5</v>
      </c>
      <c r="L2829" s="10">
        <f t="shared" si="23"/>
        <v>78.75</v>
      </c>
      <c r="M2829" s="11">
        <v>0.3</v>
      </c>
      <c r="O2829" s="16"/>
      <c r="P2829" s="14"/>
      <c r="Q2829" s="12"/>
      <c r="R2829" s="13"/>
    </row>
    <row r="2830" spans="1:18" ht="15.75" customHeight="1">
      <c r="A2830" s="1"/>
      <c r="B2830" s="6" t="s">
        <v>14</v>
      </c>
      <c r="C2830" s="6">
        <v>1185732</v>
      </c>
      <c r="D2830" s="7">
        <v>44266</v>
      </c>
      <c r="E2830" s="6" t="s">
        <v>33</v>
      </c>
      <c r="F2830" s="6" t="s">
        <v>101</v>
      </c>
      <c r="G2830" s="6" t="s">
        <v>102</v>
      </c>
      <c r="H2830" s="6" t="s">
        <v>21</v>
      </c>
      <c r="I2830" s="8">
        <v>0.5</v>
      </c>
      <c r="J2830" s="9">
        <v>1250</v>
      </c>
      <c r="K2830" s="10">
        <f t="shared" si="22"/>
        <v>625</v>
      </c>
      <c r="L2830" s="10">
        <f t="shared" si="23"/>
        <v>218.75</v>
      </c>
      <c r="M2830" s="11">
        <v>0.35</v>
      </c>
      <c r="O2830" s="16"/>
      <c r="P2830" s="14"/>
      <c r="Q2830" s="12"/>
      <c r="R2830" s="13"/>
    </row>
    <row r="2831" spans="1:18" ht="15.75" customHeight="1">
      <c r="A2831" s="1"/>
      <c r="B2831" s="6" t="s">
        <v>14</v>
      </c>
      <c r="C2831" s="6">
        <v>1185732</v>
      </c>
      <c r="D2831" s="7">
        <v>44266</v>
      </c>
      <c r="E2831" s="6" t="s">
        <v>33</v>
      </c>
      <c r="F2831" s="6" t="s">
        <v>101</v>
      </c>
      <c r="G2831" s="6" t="s">
        <v>102</v>
      </c>
      <c r="H2831" s="6" t="s">
        <v>22</v>
      </c>
      <c r="I2831" s="8">
        <v>0.4</v>
      </c>
      <c r="J2831" s="9">
        <v>2250</v>
      </c>
      <c r="K2831" s="10">
        <f t="shared" si="22"/>
        <v>900</v>
      </c>
      <c r="L2831" s="10">
        <f t="shared" si="23"/>
        <v>360</v>
      </c>
      <c r="M2831" s="11">
        <v>0.4</v>
      </c>
      <c r="O2831" s="16"/>
      <c r="P2831" s="14"/>
      <c r="Q2831" s="12"/>
      <c r="R2831" s="13"/>
    </row>
    <row r="2832" spans="1:18" ht="15.75" customHeight="1">
      <c r="A2832" s="1"/>
      <c r="B2832" s="6" t="s">
        <v>14</v>
      </c>
      <c r="C2832" s="6">
        <v>1185732</v>
      </c>
      <c r="D2832" s="7">
        <v>44298</v>
      </c>
      <c r="E2832" s="6" t="s">
        <v>33</v>
      </c>
      <c r="F2832" s="6" t="s">
        <v>101</v>
      </c>
      <c r="G2832" s="6" t="s">
        <v>102</v>
      </c>
      <c r="H2832" s="6" t="s">
        <v>17</v>
      </c>
      <c r="I2832" s="8">
        <v>0.4</v>
      </c>
      <c r="J2832" s="9">
        <v>4500</v>
      </c>
      <c r="K2832" s="10">
        <f t="shared" si="22"/>
        <v>1800</v>
      </c>
      <c r="L2832" s="10">
        <f t="shared" si="23"/>
        <v>630</v>
      </c>
      <c r="M2832" s="11">
        <v>0.35</v>
      </c>
      <c r="O2832" s="16"/>
      <c r="P2832" s="14"/>
      <c r="Q2832" s="12"/>
      <c r="R2832" s="13"/>
    </row>
    <row r="2833" spans="1:18" ht="15.75" customHeight="1">
      <c r="A2833" s="1"/>
      <c r="B2833" s="6" t="s">
        <v>14</v>
      </c>
      <c r="C2833" s="6">
        <v>1185732</v>
      </c>
      <c r="D2833" s="7">
        <v>44298</v>
      </c>
      <c r="E2833" s="6" t="s">
        <v>33</v>
      </c>
      <c r="F2833" s="6" t="s">
        <v>101</v>
      </c>
      <c r="G2833" s="6" t="s">
        <v>102</v>
      </c>
      <c r="H2833" s="6" t="s">
        <v>18</v>
      </c>
      <c r="I2833" s="8">
        <v>0.4</v>
      </c>
      <c r="J2833" s="9">
        <v>1500</v>
      </c>
      <c r="K2833" s="10">
        <f t="shared" si="22"/>
        <v>600</v>
      </c>
      <c r="L2833" s="10">
        <f t="shared" si="23"/>
        <v>180</v>
      </c>
      <c r="M2833" s="11">
        <v>0.3</v>
      </c>
      <c r="O2833" s="16"/>
      <c r="P2833" s="14"/>
      <c r="Q2833" s="12"/>
      <c r="R2833" s="13"/>
    </row>
    <row r="2834" spans="1:18" ht="15.75" customHeight="1">
      <c r="A2834" s="1"/>
      <c r="B2834" s="6" t="s">
        <v>14</v>
      </c>
      <c r="C2834" s="6">
        <v>1185732</v>
      </c>
      <c r="D2834" s="7">
        <v>44298</v>
      </c>
      <c r="E2834" s="6" t="s">
        <v>33</v>
      </c>
      <c r="F2834" s="6" t="s">
        <v>101</v>
      </c>
      <c r="G2834" s="6" t="s">
        <v>102</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c r="A2835" s="1"/>
      <c r="B2835" s="6" t="s">
        <v>14</v>
      </c>
      <c r="C2835" s="6">
        <v>1185732</v>
      </c>
      <c r="D2835" s="7">
        <v>44298</v>
      </c>
      <c r="E2835" s="6" t="s">
        <v>33</v>
      </c>
      <c r="F2835" s="6" t="s">
        <v>101</v>
      </c>
      <c r="G2835" s="6" t="s">
        <v>102</v>
      </c>
      <c r="H2835" s="6" t="s">
        <v>20</v>
      </c>
      <c r="I2835" s="8">
        <v>0.35</v>
      </c>
      <c r="J2835" s="9">
        <v>750</v>
      </c>
      <c r="K2835" s="10">
        <f t="shared" si="22"/>
        <v>262.5</v>
      </c>
      <c r="L2835" s="10">
        <f t="shared" si="23"/>
        <v>78.75</v>
      </c>
      <c r="M2835" s="11">
        <v>0.3</v>
      </c>
      <c r="O2835" s="16"/>
      <c r="P2835" s="14"/>
      <c r="Q2835" s="12"/>
      <c r="R2835" s="13"/>
    </row>
    <row r="2836" spans="1:18" ht="15.75" customHeight="1">
      <c r="A2836" s="1"/>
      <c r="B2836" s="6" t="s">
        <v>14</v>
      </c>
      <c r="C2836" s="6">
        <v>1185732</v>
      </c>
      <c r="D2836" s="7">
        <v>44298</v>
      </c>
      <c r="E2836" s="6" t="s">
        <v>33</v>
      </c>
      <c r="F2836" s="6" t="s">
        <v>101</v>
      </c>
      <c r="G2836" s="6" t="s">
        <v>102</v>
      </c>
      <c r="H2836" s="6" t="s">
        <v>21</v>
      </c>
      <c r="I2836" s="8">
        <v>0.6</v>
      </c>
      <c r="J2836" s="9">
        <v>1000</v>
      </c>
      <c r="K2836" s="10">
        <f t="shared" si="22"/>
        <v>600</v>
      </c>
      <c r="L2836" s="10">
        <f t="shared" si="23"/>
        <v>210</v>
      </c>
      <c r="M2836" s="11">
        <v>0.35</v>
      </c>
      <c r="O2836" s="16"/>
      <c r="P2836" s="14"/>
      <c r="Q2836" s="12"/>
      <c r="R2836" s="13"/>
    </row>
    <row r="2837" spans="1:18" ht="15.75" customHeight="1">
      <c r="A2837" s="1"/>
      <c r="B2837" s="6" t="s">
        <v>14</v>
      </c>
      <c r="C2837" s="6">
        <v>1185732</v>
      </c>
      <c r="D2837" s="7">
        <v>44298</v>
      </c>
      <c r="E2837" s="6" t="s">
        <v>33</v>
      </c>
      <c r="F2837" s="6" t="s">
        <v>101</v>
      </c>
      <c r="G2837" s="6" t="s">
        <v>102</v>
      </c>
      <c r="H2837" s="6" t="s">
        <v>22</v>
      </c>
      <c r="I2837" s="8">
        <v>0.5</v>
      </c>
      <c r="J2837" s="9">
        <v>2250</v>
      </c>
      <c r="K2837" s="10">
        <f t="shared" si="22"/>
        <v>1125</v>
      </c>
      <c r="L2837" s="10">
        <f t="shared" si="23"/>
        <v>450</v>
      </c>
      <c r="M2837" s="11">
        <v>0.4</v>
      </c>
      <c r="O2837" s="16"/>
      <c r="P2837" s="14"/>
      <c r="Q2837" s="12"/>
      <c r="R2837" s="13"/>
    </row>
    <row r="2838" spans="1:18" ht="15.75" customHeight="1">
      <c r="A2838" s="1"/>
      <c r="B2838" s="6" t="s">
        <v>14</v>
      </c>
      <c r="C2838" s="6">
        <v>1185732</v>
      </c>
      <c r="D2838" s="7">
        <v>44329</v>
      </c>
      <c r="E2838" s="6" t="s">
        <v>33</v>
      </c>
      <c r="F2838" s="6" t="s">
        <v>101</v>
      </c>
      <c r="G2838" s="6" t="s">
        <v>102</v>
      </c>
      <c r="H2838" s="6" t="s">
        <v>17</v>
      </c>
      <c r="I2838" s="8">
        <v>0.6</v>
      </c>
      <c r="J2838" s="9">
        <v>4950</v>
      </c>
      <c r="K2838" s="10">
        <f t="shared" si="22"/>
        <v>2970</v>
      </c>
      <c r="L2838" s="10">
        <f t="shared" si="23"/>
        <v>1039.5</v>
      </c>
      <c r="M2838" s="11">
        <v>0.35</v>
      </c>
      <c r="O2838" s="16"/>
      <c r="P2838" s="14"/>
      <c r="Q2838" s="12"/>
      <c r="R2838" s="13"/>
    </row>
    <row r="2839" spans="1:18" ht="15.75" customHeight="1">
      <c r="A2839" s="1"/>
      <c r="B2839" s="6" t="s">
        <v>14</v>
      </c>
      <c r="C2839" s="6">
        <v>1185732</v>
      </c>
      <c r="D2839" s="7">
        <v>44329</v>
      </c>
      <c r="E2839" s="6" t="s">
        <v>33</v>
      </c>
      <c r="F2839" s="6" t="s">
        <v>101</v>
      </c>
      <c r="G2839" s="6" t="s">
        <v>102</v>
      </c>
      <c r="H2839" s="6" t="s">
        <v>18</v>
      </c>
      <c r="I2839" s="8">
        <v>0.5</v>
      </c>
      <c r="J2839" s="9">
        <v>2000</v>
      </c>
      <c r="K2839" s="10">
        <f t="shared" si="22"/>
        <v>1000</v>
      </c>
      <c r="L2839" s="10">
        <f t="shared" si="23"/>
        <v>300</v>
      </c>
      <c r="M2839" s="11">
        <v>0.3</v>
      </c>
      <c r="O2839" s="16"/>
      <c r="P2839" s="14"/>
      <c r="Q2839" s="12"/>
      <c r="R2839" s="13"/>
    </row>
    <row r="2840" spans="1:18" ht="15.75" customHeight="1">
      <c r="A2840" s="1"/>
      <c r="B2840" s="6" t="s">
        <v>14</v>
      </c>
      <c r="C2840" s="6">
        <v>1185732</v>
      </c>
      <c r="D2840" s="7">
        <v>44329</v>
      </c>
      <c r="E2840" s="6" t="s">
        <v>33</v>
      </c>
      <c r="F2840" s="6" t="s">
        <v>101</v>
      </c>
      <c r="G2840" s="6" t="s">
        <v>102</v>
      </c>
      <c r="H2840" s="6" t="s">
        <v>19</v>
      </c>
      <c r="I2840" s="8">
        <v>0.45</v>
      </c>
      <c r="J2840" s="9">
        <v>1750</v>
      </c>
      <c r="K2840" s="10">
        <f t="shared" si="22"/>
        <v>787.5</v>
      </c>
      <c r="L2840" s="10">
        <f t="shared" si="23"/>
        <v>236.25</v>
      </c>
      <c r="M2840" s="11">
        <v>0.3</v>
      </c>
      <c r="O2840" s="16"/>
      <c r="P2840" s="14"/>
      <c r="Q2840" s="12"/>
      <c r="R2840" s="13"/>
    </row>
    <row r="2841" spans="1:18" ht="15.75" customHeight="1">
      <c r="A2841" s="1"/>
      <c r="B2841" s="6" t="s">
        <v>14</v>
      </c>
      <c r="C2841" s="6">
        <v>1185732</v>
      </c>
      <c r="D2841" s="7">
        <v>44329</v>
      </c>
      <c r="E2841" s="6" t="s">
        <v>33</v>
      </c>
      <c r="F2841" s="6" t="s">
        <v>101</v>
      </c>
      <c r="G2841" s="6" t="s">
        <v>102</v>
      </c>
      <c r="H2841" s="6" t="s">
        <v>20</v>
      </c>
      <c r="I2841" s="8">
        <v>0.45</v>
      </c>
      <c r="J2841" s="9">
        <v>1000</v>
      </c>
      <c r="K2841" s="10">
        <f t="shared" si="22"/>
        <v>450</v>
      </c>
      <c r="L2841" s="10">
        <f t="shared" si="23"/>
        <v>135</v>
      </c>
      <c r="M2841" s="11">
        <v>0.3</v>
      </c>
      <c r="O2841" s="16"/>
      <c r="P2841" s="14"/>
      <c r="Q2841" s="12"/>
      <c r="R2841" s="13"/>
    </row>
    <row r="2842" spans="1:18" ht="15.75" customHeight="1">
      <c r="A2842" s="1"/>
      <c r="B2842" s="6" t="s">
        <v>14</v>
      </c>
      <c r="C2842" s="6">
        <v>1185732</v>
      </c>
      <c r="D2842" s="7">
        <v>44329</v>
      </c>
      <c r="E2842" s="6" t="s">
        <v>33</v>
      </c>
      <c r="F2842" s="6" t="s">
        <v>101</v>
      </c>
      <c r="G2842" s="6" t="s">
        <v>102</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c r="A2843" s="1"/>
      <c r="B2843" s="6" t="s">
        <v>14</v>
      </c>
      <c r="C2843" s="6">
        <v>1185732</v>
      </c>
      <c r="D2843" s="7">
        <v>44329</v>
      </c>
      <c r="E2843" s="6" t="s">
        <v>33</v>
      </c>
      <c r="F2843" s="6" t="s">
        <v>101</v>
      </c>
      <c r="G2843" s="6" t="s">
        <v>102</v>
      </c>
      <c r="H2843" s="6" t="s">
        <v>22</v>
      </c>
      <c r="I2843" s="8">
        <v>0.6</v>
      </c>
      <c r="J2843" s="9">
        <v>2500</v>
      </c>
      <c r="K2843" s="10">
        <f t="shared" si="22"/>
        <v>1500</v>
      </c>
      <c r="L2843" s="10">
        <f t="shared" si="23"/>
        <v>600</v>
      </c>
      <c r="M2843" s="11">
        <v>0.4</v>
      </c>
      <c r="O2843" s="16"/>
      <c r="P2843" s="14"/>
      <c r="Q2843" s="12"/>
      <c r="R2843" s="13"/>
    </row>
    <row r="2844" spans="1:18" ht="15.75" customHeight="1">
      <c r="A2844" s="1"/>
      <c r="B2844" s="6" t="s">
        <v>14</v>
      </c>
      <c r="C2844" s="6">
        <v>1185732</v>
      </c>
      <c r="D2844" s="7">
        <v>44359</v>
      </c>
      <c r="E2844" s="6" t="s">
        <v>33</v>
      </c>
      <c r="F2844" s="6" t="s">
        <v>101</v>
      </c>
      <c r="G2844" s="6" t="s">
        <v>102</v>
      </c>
      <c r="H2844" s="6" t="s">
        <v>17</v>
      </c>
      <c r="I2844" s="8">
        <v>0.45</v>
      </c>
      <c r="J2844" s="9">
        <v>5000</v>
      </c>
      <c r="K2844" s="10">
        <f t="shared" si="22"/>
        <v>2250</v>
      </c>
      <c r="L2844" s="10">
        <f t="shared" si="23"/>
        <v>787.5</v>
      </c>
      <c r="M2844" s="11">
        <v>0.35</v>
      </c>
      <c r="O2844" s="16"/>
      <c r="P2844" s="14"/>
      <c r="Q2844" s="12"/>
      <c r="R2844" s="13"/>
    </row>
    <row r="2845" spans="1:18" ht="15.75" customHeight="1">
      <c r="A2845" s="1"/>
      <c r="B2845" s="6" t="s">
        <v>14</v>
      </c>
      <c r="C2845" s="6">
        <v>1185732</v>
      </c>
      <c r="D2845" s="7">
        <v>44359</v>
      </c>
      <c r="E2845" s="6" t="s">
        <v>33</v>
      </c>
      <c r="F2845" s="6" t="s">
        <v>101</v>
      </c>
      <c r="G2845" s="6" t="s">
        <v>102</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c r="A2846" s="1"/>
      <c r="B2846" s="6" t="s">
        <v>14</v>
      </c>
      <c r="C2846" s="6">
        <v>1185732</v>
      </c>
      <c r="D2846" s="7">
        <v>44359</v>
      </c>
      <c r="E2846" s="6" t="s">
        <v>33</v>
      </c>
      <c r="F2846" s="6" t="s">
        <v>101</v>
      </c>
      <c r="G2846" s="6" t="s">
        <v>102</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c r="A2847" s="1"/>
      <c r="B2847" s="6" t="s">
        <v>14</v>
      </c>
      <c r="C2847" s="6">
        <v>1185732</v>
      </c>
      <c r="D2847" s="7">
        <v>44359</v>
      </c>
      <c r="E2847" s="6" t="s">
        <v>33</v>
      </c>
      <c r="F2847" s="6" t="s">
        <v>101</v>
      </c>
      <c r="G2847" s="6" t="s">
        <v>102</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c r="A2848" s="1"/>
      <c r="B2848" s="6" t="s">
        <v>14</v>
      </c>
      <c r="C2848" s="6">
        <v>1185732</v>
      </c>
      <c r="D2848" s="7">
        <v>44359</v>
      </c>
      <c r="E2848" s="6" t="s">
        <v>33</v>
      </c>
      <c r="F2848" s="6" t="s">
        <v>101</v>
      </c>
      <c r="G2848" s="6" t="s">
        <v>102</v>
      </c>
      <c r="H2848" s="6" t="s">
        <v>21</v>
      </c>
      <c r="I2848" s="8">
        <v>0.45</v>
      </c>
      <c r="J2848" s="9">
        <v>1750</v>
      </c>
      <c r="K2848" s="10">
        <f t="shared" si="22"/>
        <v>787.5</v>
      </c>
      <c r="L2848" s="10">
        <f t="shared" si="23"/>
        <v>275.625</v>
      </c>
      <c r="M2848" s="11">
        <v>0.35</v>
      </c>
      <c r="O2848" s="16"/>
      <c r="P2848" s="14"/>
      <c r="Q2848" s="12"/>
      <c r="R2848" s="13"/>
    </row>
    <row r="2849" spans="1:18" ht="15.75" customHeight="1">
      <c r="A2849" s="1"/>
      <c r="B2849" s="6" t="s">
        <v>14</v>
      </c>
      <c r="C2849" s="6">
        <v>1185732</v>
      </c>
      <c r="D2849" s="7">
        <v>44359</v>
      </c>
      <c r="E2849" s="6" t="s">
        <v>33</v>
      </c>
      <c r="F2849" s="6" t="s">
        <v>101</v>
      </c>
      <c r="G2849" s="6" t="s">
        <v>102</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c r="A2850" s="1"/>
      <c r="B2850" s="6" t="s">
        <v>14</v>
      </c>
      <c r="C2850" s="6">
        <v>1185732</v>
      </c>
      <c r="D2850" s="7">
        <v>44388</v>
      </c>
      <c r="E2850" s="6" t="s">
        <v>33</v>
      </c>
      <c r="F2850" s="6" t="s">
        <v>101</v>
      </c>
      <c r="G2850" s="6" t="s">
        <v>102</v>
      </c>
      <c r="H2850" s="6" t="s">
        <v>17</v>
      </c>
      <c r="I2850" s="8">
        <v>0.5</v>
      </c>
      <c r="J2850" s="9">
        <v>5500</v>
      </c>
      <c r="K2850" s="10">
        <f t="shared" si="22"/>
        <v>2750</v>
      </c>
      <c r="L2850" s="10">
        <f t="shared" si="23"/>
        <v>962.49999999999989</v>
      </c>
      <c r="M2850" s="11">
        <v>0.35</v>
      </c>
      <c r="O2850" s="16"/>
      <c r="P2850" s="14"/>
      <c r="Q2850" s="12"/>
      <c r="R2850" s="13"/>
    </row>
    <row r="2851" spans="1:18" ht="15.75" customHeight="1">
      <c r="A2851" s="1"/>
      <c r="B2851" s="6" t="s">
        <v>14</v>
      </c>
      <c r="C2851" s="6">
        <v>1185732</v>
      </c>
      <c r="D2851" s="7">
        <v>44388</v>
      </c>
      <c r="E2851" s="6" t="s">
        <v>33</v>
      </c>
      <c r="F2851" s="6" t="s">
        <v>101</v>
      </c>
      <c r="G2851" s="6" t="s">
        <v>102</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c r="A2852" s="1"/>
      <c r="B2852" s="6" t="s">
        <v>14</v>
      </c>
      <c r="C2852" s="6">
        <v>1185732</v>
      </c>
      <c r="D2852" s="7">
        <v>44388</v>
      </c>
      <c r="E2852" s="6" t="s">
        <v>33</v>
      </c>
      <c r="F2852" s="6" t="s">
        <v>101</v>
      </c>
      <c r="G2852" s="6" t="s">
        <v>102</v>
      </c>
      <c r="H2852" s="6" t="s">
        <v>19</v>
      </c>
      <c r="I2852" s="8">
        <v>0.4</v>
      </c>
      <c r="J2852" s="9">
        <v>2250</v>
      </c>
      <c r="K2852" s="10">
        <f t="shared" si="22"/>
        <v>900</v>
      </c>
      <c r="L2852" s="10">
        <f t="shared" si="23"/>
        <v>270</v>
      </c>
      <c r="M2852" s="11">
        <v>0.3</v>
      </c>
      <c r="O2852" s="16"/>
      <c r="P2852" s="14"/>
      <c r="Q2852" s="12"/>
      <c r="R2852" s="13"/>
    </row>
    <row r="2853" spans="1:18" ht="15.75" customHeight="1">
      <c r="A2853" s="1"/>
      <c r="B2853" s="6" t="s">
        <v>14</v>
      </c>
      <c r="C2853" s="6">
        <v>1185732</v>
      </c>
      <c r="D2853" s="7">
        <v>44388</v>
      </c>
      <c r="E2853" s="6" t="s">
        <v>33</v>
      </c>
      <c r="F2853" s="6" t="s">
        <v>101</v>
      </c>
      <c r="G2853" s="6" t="s">
        <v>102</v>
      </c>
      <c r="H2853" s="6" t="s">
        <v>20</v>
      </c>
      <c r="I2853" s="8">
        <v>0.4</v>
      </c>
      <c r="J2853" s="9">
        <v>1750</v>
      </c>
      <c r="K2853" s="10">
        <f t="shared" si="22"/>
        <v>700</v>
      </c>
      <c r="L2853" s="10">
        <f t="shared" si="23"/>
        <v>210</v>
      </c>
      <c r="M2853" s="11">
        <v>0.3</v>
      </c>
      <c r="O2853" s="16"/>
      <c r="P2853" s="14"/>
      <c r="Q2853" s="12"/>
      <c r="R2853" s="13"/>
    </row>
    <row r="2854" spans="1:18" ht="15.75" customHeight="1">
      <c r="A2854" s="1"/>
      <c r="B2854" s="6" t="s">
        <v>14</v>
      </c>
      <c r="C2854" s="6">
        <v>1185732</v>
      </c>
      <c r="D2854" s="7">
        <v>44388</v>
      </c>
      <c r="E2854" s="6" t="s">
        <v>33</v>
      </c>
      <c r="F2854" s="6" t="s">
        <v>101</v>
      </c>
      <c r="G2854" s="6" t="s">
        <v>102</v>
      </c>
      <c r="H2854" s="6" t="s">
        <v>21</v>
      </c>
      <c r="I2854" s="8">
        <v>0.5</v>
      </c>
      <c r="J2854" s="9">
        <v>2000</v>
      </c>
      <c r="K2854" s="10">
        <f t="shared" si="22"/>
        <v>1000</v>
      </c>
      <c r="L2854" s="10">
        <f t="shared" si="23"/>
        <v>350</v>
      </c>
      <c r="M2854" s="11">
        <v>0.35</v>
      </c>
      <c r="O2854" s="16"/>
      <c r="P2854" s="14"/>
      <c r="Q2854" s="12"/>
      <c r="R2854" s="13"/>
    </row>
    <row r="2855" spans="1:18" ht="15.75" customHeight="1">
      <c r="A2855" s="1"/>
      <c r="B2855" s="6" t="s">
        <v>14</v>
      </c>
      <c r="C2855" s="6">
        <v>1185732</v>
      </c>
      <c r="D2855" s="7">
        <v>44388</v>
      </c>
      <c r="E2855" s="6" t="s">
        <v>33</v>
      </c>
      <c r="F2855" s="6" t="s">
        <v>101</v>
      </c>
      <c r="G2855" s="6" t="s">
        <v>102</v>
      </c>
      <c r="H2855" s="6" t="s">
        <v>22</v>
      </c>
      <c r="I2855" s="8">
        <v>0.55000000000000004</v>
      </c>
      <c r="J2855" s="9">
        <v>3750</v>
      </c>
      <c r="K2855" s="10">
        <f t="shared" si="22"/>
        <v>2062.5</v>
      </c>
      <c r="L2855" s="10">
        <f t="shared" si="23"/>
        <v>825</v>
      </c>
      <c r="M2855" s="11">
        <v>0.4</v>
      </c>
      <c r="O2855" s="16"/>
      <c r="P2855" s="14"/>
      <c r="Q2855" s="12"/>
      <c r="R2855" s="13"/>
    </row>
    <row r="2856" spans="1:18" ht="15.75" customHeight="1">
      <c r="A2856" s="1"/>
      <c r="B2856" s="6" t="s">
        <v>14</v>
      </c>
      <c r="C2856" s="6">
        <v>1185732</v>
      </c>
      <c r="D2856" s="7">
        <v>44420</v>
      </c>
      <c r="E2856" s="6" t="s">
        <v>33</v>
      </c>
      <c r="F2856" s="6" t="s">
        <v>101</v>
      </c>
      <c r="G2856" s="6" t="s">
        <v>102</v>
      </c>
      <c r="H2856" s="6" t="s">
        <v>17</v>
      </c>
      <c r="I2856" s="8">
        <v>0.5</v>
      </c>
      <c r="J2856" s="9">
        <v>5250</v>
      </c>
      <c r="K2856" s="10">
        <f t="shared" si="22"/>
        <v>2625</v>
      </c>
      <c r="L2856" s="10">
        <f t="shared" si="23"/>
        <v>918.74999999999989</v>
      </c>
      <c r="M2856" s="11">
        <v>0.35</v>
      </c>
      <c r="O2856" s="16"/>
      <c r="P2856" s="14"/>
      <c r="Q2856" s="12"/>
      <c r="R2856" s="13"/>
    </row>
    <row r="2857" spans="1:18" ht="15.75" customHeight="1">
      <c r="A2857" s="1"/>
      <c r="B2857" s="6" t="s">
        <v>14</v>
      </c>
      <c r="C2857" s="6">
        <v>1185732</v>
      </c>
      <c r="D2857" s="7">
        <v>44420</v>
      </c>
      <c r="E2857" s="6" t="s">
        <v>33</v>
      </c>
      <c r="F2857" s="6" t="s">
        <v>101</v>
      </c>
      <c r="G2857" s="6" t="s">
        <v>102</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c r="A2858" s="1"/>
      <c r="B2858" s="6" t="s">
        <v>14</v>
      </c>
      <c r="C2858" s="6">
        <v>1185732</v>
      </c>
      <c r="D2858" s="7">
        <v>44420</v>
      </c>
      <c r="E2858" s="6" t="s">
        <v>33</v>
      </c>
      <c r="F2858" s="6" t="s">
        <v>101</v>
      </c>
      <c r="G2858" s="6" t="s">
        <v>102</v>
      </c>
      <c r="H2858" s="6" t="s">
        <v>19</v>
      </c>
      <c r="I2858" s="8">
        <v>0.4</v>
      </c>
      <c r="J2858" s="9">
        <v>2250</v>
      </c>
      <c r="K2858" s="10">
        <f t="shared" si="22"/>
        <v>900</v>
      </c>
      <c r="L2858" s="10">
        <f t="shared" si="23"/>
        <v>270</v>
      </c>
      <c r="M2858" s="11">
        <v>0.3</v>
      </c>
      <c r="O2858" s="16"/>
      <c r="P2858" s="14"/>
      <c r="Q2858" s="12"/>
      <c r="R2858" s="13"/>
    </row>
    <row r="2859" spans="1:18" ht="15.75" customHeight="1">
      <c r="A2859" s="1"/>
      <c r="B2859" s="6" t="s">
        <v>14</v>
      </c>
      <c r="C2859" s="6">
        <v>1185732</v>
      </c>
      <c r="D2859" s="7">
        <v>44420</v>
      </c>
      <c r="E2859" s="6" t="s">
        <v>33</v>
      </c>
      <c r="F2859" s="6" t="s">
        <v>101</v>
      </c>
      <c r="G2859" s="6" t="s">
        <v>102</v>
      </c>
      <c r="H2859" s="6" t="s">
        <v>20</v>
      </c>
      <c r="I2859" s="8">
        <v>0.4</v>
      </c>
      <c r="J2859" s="9">
        <v>2000</v>
      </c>
      <c r="K2859" s="10">
        <f t="shared" si="22"/>
        <v>800</v>
      </c>
      <c r="L2859" s="10">
        <f t="shared" si="23"/>
        <v>240</v>
      </c>
      <c r="M2859" s="11">
        <v>0.3</v>
      </c>
      <c r="O2859" s="16"/>
      <c r="P2859" s="14"/>
      <c r="Q2859" s="12"/>
      <c r="R2859" s="13"/>
    </row>
    <row r="2860" spans="1:18" ht="15.75" customHeight="1">
      <c r="A2860" s="1"/>
      <c r="B2860" s="6" t="s">
        <v>14</v>
      </c>
      <c r="C2860" s="6">
        <v>1185732</v>
      </c>
      <c r="D2860" s="7">
        <v>44420</v>
      </c>
      <c r="E2860" s="6" t="s">
        <v>33</v>
      </c>
      <c r="F2860" s="6" t="s">
        <v>101</v>
      </c>
      <c r="G2860" s="6" t="s">
        <v>102</v>
      </c>
      <c r="H2860" s="6" t="s">
        <v>21</v>
      </c>
      <c r="I2860" s="8">
        <v>0.5</v>
      </c>
      <c r="J2860" s="9">
        <v>1750</v>
      </c>
      <c r="K2860" s="10">
        <f t="shared" si="22"/>
        <v>875</v>
      </c>
      <c r="L2860" s="10">
        <f t="shared" si="23"/>
        <v>306.25</v>
      </c>
      <c r="M2860" s="11">
        <v>0.35</v>
      </c>
      <c r="O2860" s="16"/>
      <c r="P2860" s="14"/>
      <c r="Q2860" s="12"/>
      <c r="R2860" s="13"/>
    </row>
    <row r="2861" spans="1:18" ht="15.75" customHeight="1">
      <c r="A2861" s="1"/>
      <c r="B2861" s="6" t="s">
        <v>14</v>
      </c>
      <c r="C2861" s="6">
        <v>1185732</v>
      </c>
      <c r="D2861" s="7">
        <v>44420</v>
      </c>
      <c r="E2861" s="6" t="s">
        <v>33</v>
      </c>
      <c r="F2861" s="6" t="s">
        <v>101</v>
      </c>
      <c r="G2861" s="6" t="s">
        <v>102</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c r="A2862" s="1"/>
      <c r="B2862" s="6" t="s">
        <v>14</v>
      </c>
      <c r="C2862" s="6">
        <v>1185732</v>
      </c>
      <c r="D2862" s="7">
        <v>44452</v>
      </c>
      <c r="E2862" s="6" t="s">
        <v>33</v>
      </c>
      <c r="F2862" s="6" t="s">
        <v>101</v>
      </c>
      <c r="G2862" s="6" t="s">
        <v>102</v>
      </c>
      <c r="H2862" s="6" t="s">
        <v>17</v>
      </c>
      <c r="I2862" s="8">
        <v>0.45</v>
      </c>
      <c r="J2862" s="9">
        <v>4750</v>
      </c>
      <c r="K2862" s="10">
        <f t="shared" si="22"/>
        <v>2137.5</v>
      </c>
      <c r="L2862" s="10">
        <f t="shared" si="23"/>
        <v>748.125</v>
      </c>
      <c r="M2862" s="11">
        <v>0.35</v>
      </c>
      <c r="O2862" s="16"/>
      <c r="P2862" s="14"/>
      <c r="Q2862" s="12"/>
      <c r="R2862" s="13"/>
    </row>
    <row r="2863" spans="1:18" ht="15.75" customHeight="1">
      <c r="A2863" s="1"/>
      <c r="B2863" s="6" t="s">
        <v>14</v>
      </c>
      <c r="C2863" s="6">
        <v>1185732</v>
      </c>
      <c r="D2863" s="7">
        <v>44452</v>
      </c>
      <c r="E2863" s="6" t="s">
        <v>33</v>
      </c>
      <c r="F2863" s="6" t="s">
        <v>101</v>
      </c>
      <c r="G2863" s="6" t="s">
        <v>102</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c r="A2864" s="1"/>
      <c r="B2864" s="6" t="s">
        <v>14</v>
      </c>
      <c r="C2864" s="6">
        <v>1185732</v>
      </c>
      <c r="D2864" s="7">
        <v>44452</v>
      </c>
      <c r="E2864" s="6" t="s">
        <v>33</v>
      </c>
      <c r="F2864" s="6" t="s">
        <v>101</v>
      </c>
      <c r="G2864" s="6" t="s">
        <v>102</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c r="A2865" s="1"/>
      <c r="B2865" s="6" t="s">
        <v>14</v>
      </c>
      <c r="C2865" s="6">
        <v>1185732</v>
      </c>
      <c r="D2865" s="7">
        <v>44452</v>
      </c>
      <c r="E2865" s="6" t="s">
        <v>33</v>
      </c>
      <c r="F2865" s="6" t="s">
        <v>101</v>
      </c>
      <c r="G2865" s="6" t="s">
        <v>102</v>
      </c>
      <c r="H2865" s="6" t="s">
        <v>20</v>
      </c>
      <c r="I2865" s="8">
        <v>0.35000000000000003</v>
      </c>
      <c r="J2865" s="9">
        <v>1500</v>
      </c>
      <c r="K2865" s="10">
        <f t="shared" si="22"/>
        <v>525</v>
      </c>
      <c r="L2865" s="10">
        <f t="shared" si="23"/>
        <v>157.5</v>
      </c>
      <c r="M2865" s="11">
        <v>0.3</v>
      </c>
      <c r="O2865" s="16"/>
      <c r="P2865" s="14"/>
      <c r="Q2865" s="12"/>
      <c r="R2865" s="13"/>
    </row>
    <row r="2866" spans="1:18" ht="15.75" customHeight="1">
      <c r="A2866" s="1"/>
      <c r="B2866" s="6" t="s">
        <v>14</v>
      </c>
      <c r="C2866" s="6">
        <v>1185732</v>
      </c>
      <c r="D2866" s="7">
        <v>44452</v>
      </c>
      <c r="E2866" s="6" t="s">
        <v>33</v>
      </c>
      <c r="F2866" s="6" t="s">
        <v>101</v>
      </c>
      <c r="G2866" s="6" t="s">
        <v>102</v>
      </c>
      <c r="H2866" s="6" t="s">
        <v>21</v>
      </c>
      <c r="I2866" s="8">
        <v>0.45</v>
      </c>
      <c r="J2866" s="9">
        <v>1500</v>
      </c>
      <c r="K2866" s="10">
        <f t="shared" si="22"/>
        <v>675</v>
      </c>
      <c r="L2866" s="10">
        <f t="shared" si="23"/>
        <v>236.24999999999997</v>
      </c>
      <c r="M2866" s="11">
        <v>0.35</v>
      </c>
      <c r="O2866" s="16"/>
      <c r="P2866" s="14"/>
      <c r="Q2866" s="12"/>
      <c r="R2866" s="13"/>
    </row>
    <row r="2867" spans="1:18" ht="15.75" customHeight="1">
      <c r="A2867" s="1"/>
      <c r="B2867" s="6" t="s">
        <v>14</v>
      </c>
      <c r="C2867" s="6">
        <v>1185732</v>
      </c>
      <c r="D2867" s="7">
        <v>44452</v>
      </c>
      <c r="E2867" s="6" t="s">
        <v>33</v>
      </c>
      <c r="F2867" s="6" t="s">
        <v>101</v>
      </c>
      <c r="G2867" s="6" t="s">
        <v>102</v>
      </c>
      <c r="H2867" s="6" t="s">
        <v>22</v>
      </c>
      <c r="I2867" s="8">
        <v>0.5</v>
      </c>
      <c r="J2867" s="9">
        <v>2250</v>
      </c>
      <c r="K2867" s="10">
        <f t="shared" si="22"/>
        <v>1125</v>
      </c>
      <c r="L2867" s="10">
        <f t="shared" si="23"/>
        <v>450</v>
      </c>
      <c r="M2867" s="11">
        <v>0.4</v>
      </c>
      <c r="O2867" s="16"/>
      <c r="P2867" s="14"/>
      <c r="Q2867" s="12"/>
      <c r="R2867" s="13"/>
    </row>
    <row r="2868" spans="1:18" ht="15.75" customHeight="1">
      <c r="A2868" s="1"/>
      <c r="B2868" s="6" t="s">
        <v>14</v>
      </c>
      <c r="C2868" s="6">
        <v>1185732</v>
      </c>
      <c r="D2868" s="7">
        <v>44481</v>
      </c>
      <c r="E2868" s="6" t="s">
        <v>33</v>
      </c>
      <c r="F2868" s="6" t="s">
        <v>101</v>
      </c>
      <c r="G2868" s="6" t="s">
        <v>102</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c r="A2869" s="1"/>
      <c r="B2869" s="6" t="s">
        <v>14</v>
      </c>
      <c r="C2869" s="6">
        <v>1185732</v>
      </c>
      <c r="D2869" s="7">
        <v>44481</v>
      </c>
      <c r="E2869" s="6" t="s">
        <v>33</v>
      </c>
      <c r="F2869" s="6" t="s">
        <v>101</v>
      </c>
      <c r="G2869" s="6" t="s">
        <v>102</v>
      </c>
      <c r="H2869" s="6" t="s">
        <v>18</v>
      </c>
      <c r="I2869" s="8">
        <v>0.45</v>
      </c>
      <c r="J2869" s="9">
        <v>2500</v>
      </c>
      <c r="K2869" s="10">
        <f t="shared" si="22"/>
        <v>1125</v>
      </c>
      <c r="L2869" s="10">
        <f t="shared" si="23"/>
        <v>337.5</v>
      </c>
      <c r="M2869" s="11">
        <v>0.3</v>
      </c>
      <c r="O2869" s="16"/>
      <c r="P2869" s="14"/>
      <c r="Q2869" s="12"/>
      <c r="R2869" s="13"/>
    </row>
    <row r="2870" spans="1:18" ht="15.75" customHeight="1">
      <c r="A2870" s="1"/>
      <c r="B2870" s="6" t="s">
        <v>14</v>
      </c>
      <c r="C2870" s="6">
        <v>1185732</v>
      </c>
      <c r="D2870" s="7">
        <v>44481</v>
      </c>
      <c r="E2870" s="6" t="s">
        <v>33</v>
      </c>
      <c r="F2870" s="6" t="s">
        <v>101</v>
      </c>
      <c r="G2870" s="6" t="s">
        <v>102</v>
      </c>
      <c r="H2870" s="6" t="s">
        <v>19</v>
      </c>
      <c r="I2870" s="8">
        <v>0.45</v>
      </c>
      <c r="J2870" s="9">
        <v>1500</v>
      </c>
      <c r="K2870" s="10">
        <f t="shared" si="22"/>
        <v>675</v>
      </c>
      <c r="L2870" s="10">
        <f t="shared" si="23"/>
        <v>202.5</v>
      </c>
      <c r="M2870" s="11">
        <v>0.3</v>
      </c>
      <c r="O2870" s="16"/>
      <c r="P2870" s="14"/>
      <c r="Q2870" s="12"/>
      <c r="R2870" s="13"/>
    </row>
    <row r="2871" spans="1:18" ht="15.75" customHeight="1">
      <c r="A2871" s="1"/>
      <c r="B2871" s="6" t="s">
        <v>14</v>
      </c>
      <c r="C2871" s="6">
        <v>1185732</v>
      </c>
      <c r="D2871" s="7">
        <v>44481</v>
      </c>
      <c r="E2871" s="6" t="s">
        <v>33</v>
      </c>
      <c r="F2871" s="6" t="s">
        <v>101</v>
      </c>
      <c r="G2871" s="6" t="s">
        <v>102</v>
      </c>
      <c r="H2871" s="6" t="s">
        <v>20</v>
      </c>
      <c r="I2871" s="8">
        <v>0.45</v>
      </c>
      <c r="J2871" s="9">
        <v>1250</v>
      </c>
      <c r="K2871" s="10">
        <f t="shared" si="22"/>
        <v>562.5</v>
      </c>
      <c r="L2871" s="10">
        <f t="shared" si="23"/>
        <v>168.75</v>
      </c>
      <c r="M2871" s="11">
        <v>0.3</v>
      </c>
      <c r="O2871" s="16"/>
      <c r="P2871" s="14"/>
      <c r="Q2871" s="12"/>
      <c r="R2871" s="13"/>
    </row>
    <row r="2872" spans="1:18" ht="15.75" customHeight="1">
      <c r="A2872" s="1"/>
      <c r="B2872" s="6" t="s">
        <v>14</v>
      </c>
      <c r="C2872" s="6">
        <v>1185732</v>
      </c>
      <c r="D2872" s="7">
        <v>44481</v>
      </c>
      <c r="E2872" s="6" t="s">
        <v>33</v>
      </c>
      <c r="F2872" s="6" t="s">
        <v>101</v>
      </c>
      <c r="G2872" s="6" t="s">
        <v>102</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c r="A2873" s="1"/>
      <c r="B2873" s="6" t="s">
        <v>14</v>
      </c>
      <c r="C2873" s="6">
        <v>1185732</v>
      </c>
      <c r="D2873" s="7">
        <v>44481</v>
      </c>
      <c r="E2873" s="6" t="s">
        <v>33</v>
      </c>
      <c r="F2873" s="6" t="s">
        <v>101</v>
      </c>
      <c r="G2873" s="6" t="s">
        <v>102</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c r="A2874" s="1"/>
      <c r="B2874" s="6" t="s">
        <v>14</v>
      </c>
      <c r="C2874" s="6">
        <v>1185732</v>
      </c>
      <c r="D2874" s="7">
        <v>44512</v>
      </c>
      <c r="E2874" s="6" t="s">
        <v>33</v>
      </c>
      <c r="F2874" s="6" t="s">
        <v>101</v>
      </c>
      <c r="G2874" s="6" t="s">
        <v>102</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c r="A2875" s="1"/>
      <c r="B2875" s="6" t="s">
        <v>14</v>
      </c>
      <c r="C2875" s="6">
        <v>1185732</v>
      </c>
      <c r="D2875" s="7">
        <v>44512</v>
      </c>
      <c r="E2875" s="6" t="s">
        <v>33</v>
      </c>
      <c r="F2875" s="6" t="s">
        <v>101</v>
      </c>
      <c r="G2875" s="6" t="s">
        <v>102</v>
      </c>
      <c r="H2875" s="6" t="s">
        <v>18</v>
      </c>
      <c r="I2875" s="8">
        <v>0.45</v>
      </c>
      <c r="J2875" s="9">
        <v>2500</v>
      </c>
      <c r="K2875" s="10">
        <f t="shared" si="22"/>
        <v>1125</v>
      </c>
      <c r="L2875" s="10">
        <f t="shared" si="23"/>
        <v>337.5</v>
      </c>
      <c r="M2875" s="11">
        <v>0.3</v>
      </c>
      <c r="O2875" s="16"/>
      <c r="P2875" s="14"/>
      <c r="Q2875" s="12"/>
      <c r="R2875" s="13"/>
    </row>
    <row r="2876" spans="1:18" ht="15.75" customHeight="1">
      <c r="A2876" s="1"/>
      <c r="B2876" s="6" t="s">
        <v>14</v>
      </c>
      <c r="C2876" s="6">
        <v>1185732</v>
      </c>
      <c r="D2876" s="7">
        <v>44512</v>
      </c>
      <c r="E2876" s="6" t="s">
        <v>33</v>
      </c>
      <c r="F2876" s="6" t="s">
        <v>101</v>
      </c>
      <c r="G2876" s="6" t="s">
        <v>102</v>
      </c>
      <c r="H2876" s="6" t="s">
        <v>19</v>
      </c>
      <c r="I2876" s="8">
        <v>0.45</v>
      </c>
      <c r="J2876" s="9">
        <v>1950</v>
      </c>
      <c r="K2876" s="10">
        <f t="shared" si="22"/>
        <v>877.5</v>
      </c>
      <c r="L2876" s="10">
        <f t="shared" si="23"/>
        <v>263.25</v>
      </c>
      <c r="M2876" s="11">
        <v>0.3</v>
      </c>
      <c r="O2876" s="16"/>
      <c r="P2876" s="14"/>
      <c r="Q2876" s="12"/>
      <c r="R2876" s="13"/>
    </row>
    <row r="2877" spans="1:18" ht="15.75" customHeight="1">
      <c r="A2877" s="1"/>
      <c r="B2877" s="6" t="s">
        <v>14</v>
      </c>
      <c r="C2877" s="6">
        <v>1185732</v>
      </c>
      <c r="D2877" s="7">
        <v>44512</v>
      </c>
      <c r="E2877" s="6" t="s">
        <v>33</v>
      </c>
      <c r="F2877" s="6" t="s">
        <v>101</v>
      </c>
      <c r="G2877" s="6" t="s">
        <v>102</v>
      </c>
      <c r="H2877" s="6" t="s">
        <v>20</v>
      </c>
      <c r="I2877" s="8">
        <v>0.45</v>
      </c>
      <c r="J2877" s="9">
        <v>1750</v>
      </c>
      <c r="K2877" s="10">
        <f t="shared" si="22"/>
        <v>787.5</v>
      </c>
      <c r="L2877" s="10">
        <f t="shared" si="23"/>
        <v>236.25</v>
      </c>
      <c r="M2877" s="11">
        <v>0.3</v>
      </c>
      <c r="O2877" s="16"/>
      <c r="P2877" s="14"/>
      <c r="Q2877" s="12"/>
      <c r="R2877" s="13"/>
    </row>
    <row r="2878" spans="1:18" ht="15.75" customHeight="1">
      <c r="A2878" s="1"/>
      <c r="B2878" s="6" t="s">
        <v>14</v>
      </c>
      <c r="C2878" s="6">
        <v>1185732</v>
      </c>
      <c r="D2878" s="7">
        <v>44512</v>
      </c>
      <c r="E2878" s="6" t="s">
        <v>33</v>
      </c>
      <c r="F2878" s="6" t="s">
        <v>101</v>
      </c>
      <c r="G2878" s="6" t="s">
        <v>102</v>
      </c>
      <c r="H2878" s="6" t="s">
        <v>21</v>
      </c>
      <c r="I2878" s="8">
        <v>0.6</v>
      </c>
      <c r="J2878" s="9">
        <v>1500</v>
      </c>
      <c r="K2878" s="10">
        <f t="shared" si="22"/>
        <v>900</v>
      </c>
      <c r="L2878" s="10">
        <f t="shared" si="23"/>
        <v>315</v>
      </c>
      <c r="M2878" s="11">
        <v>0.35</v>
      </c>
      <c r="O2878" s="16"/>
      <c r="P2878" s="14"/>
      <c r="Q2878" s="12"/>
      <c r="R2878" s="13"/>
    </row>
    <row r="2879" spans="1:18" ht="15.75" customHeight="1">
      <c r="A2879" s="1"/>
      <c r="B2879" s="6" t="s">
        <v>14</v>
      </c>
      <c r="C2879" s="6">
        <v>1185732</v>
      </c>
      <c r="D2879" s="7">
        <v>44512</v>
      </c>
      <c r="E2879" s="6" t="s">
        <v>33</v>
      </c>
      <c r="F2879" s="6" t="s">
        <v>101</v>
      </c>
      <c r="G2879" s="6" t="s">
        <v>102</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c r="A2880" s="1"/>
      <c r="B2880" s="6" t="s">
        <v>14</v>
      </c>
      <c r="C2880" s="6">
        <v>1185732</v>
      </c>
      <c r="D2880" s="7">
        <v>44541</v>
      </c>
      <c r="E2880" s="6" t="s">
        <v>33</v>
      </c>
      <c r="F2880" s="6" t="s">
        <v>101</v>
      </c>
      <c r="G2880" s="6" t="s">
        <v>102</v>
      </c>
      <c r="H2880" s="6" t="s">
        <v>17</v>
      </c>
      <c r="I2880" s="8">
        <v>0.6</v>
      </c>
      <c r="J2880" s="9">
        <v>5000</v>
      </c>
      <c r="K2880" s="10">
        <f t="shared" si="22"/>
        <v>3000</v>
      </c>
      <c r="L2880" s="10">
        <f t="shared" si="23"/>
        <v>1050</v>
      </c>
      <c r="M2880" s="11">
        <v>0.35</v>
      </c>
      <c r="O2880" s="16"/>
      <c r="P2880" s="14"/>
      <c r="Q2880" s="12"/>
      <c r="R2880" s="13"/>
    </row>
    <row r="2881" spans="1:18" ht="15.75" customHeight="1">
      <c r="A2881" s="1"/>
      <c r="B2881" s="6" t="s">
        <v>14</v>
      </c>
      <c r="C2881" s="6">
        <v>1185732</v>
      </c>
      <c r="D2881" s="7">
        <v>44541</v>
      </c>
      <c r="E2881" s="6" t="s">
        <v>33</v>
      </c>
      <c r="F2881" s="6" t="s">
        <v>101</v>
      </c>
      <c r="G2881" s="6" t="s">
        <v>102</v>
      </c>
      <c r="H2881" s="6" t="s">
        <v>18</v>
      </c>
      <c r="I2881" s="8">
        <v>0.5</v>
      </c>
      <c r="J2881" s="9">
        <v>3000</v>
      </c>
      <c r="K2881" s="10">
        <f t="shared" si="22"/>
        <v>1500</v>
      </c>
      <c r="L2881" s="10">
        <f t="shared" si="23"/>
        <v>450</v>
      </c>
      <c r="M2881" s="11">
        <v>0.3</v>
      </c>
      <c r="O2881" s="16"/>
      <c r="P2881" s="14"/>
      <c r="Q2881" s="12"/>
      <c r="R2881" s="13"/>
    </row>
    <row r="2882" spans="1:18" ht="15.75" customHeight="1">
      <c r="A2882" s="1"/>
      <c r="B2882" s="6" t="s">
        <v>14</v>
      </c>
      <c r="C2882" s="6">
        <v>1185732</v>
      </c>
      <c r="D2882" s="7">
        <v>44541</v>
      </c>
      <c r="E2882" s="6" t="s">
        <v>33</v>
      </c>
      <c r="F2882" s="6" t="s">
        <v>101</v>
      </c>
      <c r="G2882" s="6" t="s">
        <v>102</v>
      </c>
      <c r="H2882" s="6" t="s">
        <v>19</v>
      </c>
      <c r="I2882" s="8">
        <v>0.5</v>
      </c>
      <c r="J2882" s="9">
        <v>2500</v>
      </c>
      <c r="K2882" s="10">
        <f t="shared" si="22"/>
        <v>1250</v>
      </c>
      <c r="L2882" s="10">
        <f t="shared" si="23"/>
        <v>375</v>
      </c>
      <c r="M2882" s="11">
        <v>0.3</v>
      </c>
      <c r="O2882" s="16"/>
      <c r="P2882" s="14"/>
      <c r="Q2882" s="12"/>
      <c r="R2882" s="13"/>
    </row>
    <row r="2883" spans="1:18" ht="15.75" customHeight="1">
      <c r="A2883" s="1"/>
      <c r="B2883" s="6" t="s">
        <v>14</v>
      </c>
      <c r="C2883" s="6">
        <v>1185732</v>
      </c>
      <c r="D2883" s="7">
        <v>44541</v>
      </c>
      <c r="E2883" s="6" t="s">
        <v>33</v>
      </c>
      <c r="F2883" s="6" t="s">
        <v>101</v>
      </c>
      <c r="G2883" s="6" t="s">
        <v>102</v>
      </c>
      <c r="H2883" s="6" t="s">
        <v>20</v>
      </c>
      <c r="I2883" s="8">
        <v>0.5</v>
      </c>
      <c r="J2883" s="9">
        <v>2000</v>
      </c>
      <c r="K2883" s="10">
        <f t="shared" si="22"/>
        <v>1000</v>
      </c>
      <c r="L2883" s="10">
        <f t="shared" si="23"/>
        <v>300</v>
      </c>
      <c r="M2883" s="11">
        <v>0.3</v>
      </c>
      <c r="O2883" s="16"/>
      <c r="P2883" s="14"/>
      <c r="Q2883" s="12"/>
      <c r="R2883" s="13"/>
    </row>
    <row r="2884" spans="1:18" ht="15.75" customHeight="1">
      <c r="A2884" s="1"/>
      <c r="B2884" s="6" t="s">
        <v>14</v>
      </c>
      <c r="C2884" s="6">
        <v>1185732</v>
      </c>
      <c r="D2884" s="7">
        <v>44541</v>
      </c>
      <c r="E2884" s="6" t="s">
        <v>33</v>
      </c>
      <c r="F2884" s="6" t="s">
        <v>101</v>
      </c>
      <c r="G2884" s="6" t="s">
        <v>102</v>
      </c>
      <c r="H2884" s="6" t="s">
        <v>21</v>
      </c>
      <c r="I2884" s="8">
        <v>0.6</v>
      </c>
      <c r="J2884" s="9">
        <v>2000</v>
      </c>
      <c r="K2884" s="10">
        <f t="shared" si="22"/>
        <v>1200</v>
      </c>
      <c r="L2884" s="10">
        <f t="shared" si="23"/>
        <v>420</v>
      </c>
      <c r="M2884" s="11">
        <v>0.35</v>
      </c>
      <c r="O2884" s="16"/>
      <c r="P2884" s="14"/>
      <c r="Q2884" s="12"/>
      <c r="R2884" s="13"/>
    </row>
    <row r="2885" spans="1:18" ht="15.75" customHeight="1">
      <c r="A2885" s="1"/>
      <c r="B2885" s="6" t="s">
        <v>14</v>
      </c>
      <c r="C2885" s="6">
        <v>1185732</v>
      </c>
      <c r="D2885" s="7">
        <v>44541</v>
      </c>
      <c r="E2885" s="6" t="s">
        <v>33</v>
      </c>
      <c r="F2885" s="6" t="s">
        <v>101</v>
      </c>
      <c r="G2885" s="6" t="s">
        <v>102</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c r="A2886" s="1"/>
      <c r="B2886" s="6" t="s">
        <v>14</v>
      </c>
      <c r="C2886" s="6">
        <v>1185732</v>
      </c>
      <c r="D2886" s="7">
        <v>44205</v>
      </c>
      <c r="E2886" s="6" t="s">
        <v>33</v>
      </c>
      <c r="F2886" s="6" t="s">
        <v>103</v>
      </c>
      <c r="G2886" s="6" t="s">
        <v>104</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c r="A2887" s="1"/>
      <c r="B2887" s="6" t="s">
        <v>14</v>
      </c>
      <c r="C2887" s="6">
        <v>1185732</v>
      </c>
      <c r="D2887" s="7">
        <v>44205</v>
      </c>
      <c r="E2887" s="6" t="s">
        <v>33</v>
      </c>
      <c r="F2887" s="6" t="s">
        <v>103</v>
      </c>
      <c r="G2887" s="6" t="s">
        <v>104</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c r="A2888" s="1"/>
      <c r="B2888" s="6" t="s">
        <v>14</v>
      </c>
      <c r="C2888" s="6">
        <v>1185732</v>
      </c>
      <c r="D2888" s="7">
        <v>44205</v>
      </c>
      <c r="E2888" s="6" t="s">
        <v>33</v>
      </c>
      <c r="F2888" s="6" t="s">
        <v>103</v>
      </c>
      <c r="G2888" s="6" t="s">
        <v>104</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c r="A2889" s="1"/>
      <c r="B2889" s="6" t="s">
        <v>14</v>
      </c>
      <c r="C2889" s="6">
        <v>1185732</v>
      </c>
      <c r="D2889" s="7">
        <v>44205</v>
      </c>
      <c r="E2889" s="6" t="s">
        <v>33</v>
      </c>
      <c r="F2889" s="6" t="s">
        <v>103</v>
      </c>
      <c r="G2889" s="6" t="s">
        <v>104</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c r="A2890" s="1"/>
      <c r="B2890" s="6" t="s">
        <v>14</v>
      </c>
      <c r="C2890" s="6">
        <v>1185732</v>
      </c>
      <c r="D2890" s="7">
        <v>44205</v>
      </c>
      <c r="E2890" s="6" t="s">
        <v>33</v>
      </c>
      <c r="F2890" s="6" t="s">
        <v>103</v>
      </c>
      <c r="G2890" s="6" t="s">
        <v>104</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c r="A2891" s="1"/>
      <c r="B2891" s="6" t="s">
        <v>14</v>
      </c>
      <c r="C2891" s="6">
        <v>1185732</v>
      </c>
      <c r="D2891" s="7">
        <v>44205</v>
      </c>
      <c r="E2891" s="6" t="s">
        <v>33</v>
      </c>
      <c r="F2891" s="6" t="s">
        <v>103</v>
      </c>
      <c r="G2891" s="6" t="s">
        <v>104</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c r="A2892" s="1"/>
      <c r="B2892" s="6" t="s">
        <v>14</v>
      </c>
      <c r="C2892" s="6">
        <v>1185732</v>
      </c>
      <c r="D2892" s="7">
        <v>44236</v>
      </c>
      <c r="E2892" s="6" t="s">
        <v>33</v>
      </c>
      <c r="F2892" s="6" t="s">
        <v>103</v>
      </c>
      <c r="G2892" s="6" t="s">
        <v>104</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c r="A2893" s="1"/>
      <c r="B2893" s="6" t="s">
        <v>14</v>
      </c>
      <c r="C2893" s="6">
        <v>1185732</v>
      </c>
      <c r="D2893" s="7">
        <v>44236</v>
      </c>
      <c r="E2893" s="6" t="s">
        <v>33</v>
      </c>
      <c r="F2893" s="6" t="s">
        <v>103</v>
      </c>
      <c r="G2893" s="6" t="s">
        <v>104</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c r="A2894" s="1"/>
      <c r="B2894" s="6" t="s">
        <v>14</v>
      </c>
      <c r="C2894" s="6">
        <v>1185732</v>
      </c>
      <c r="D2894" s="7">
        <v>44236</v>
      </c>
      <c r="E2894" s="6" t="s">
        <v>33</v>
      </c>
      <c r="F2894" s="6" t="s">
        <v>103</v>
      </c>
      <c r="G2894" s="6" t="s">
        <v>104</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c r="A2895" s="1"/>
      <c r="B2895" s="6" t="s">
        <v>14</v>
      </c>
      <c r="C2895" s="6">
        <v>1185732</v>
      </c>
      <c r="D2895" s="7">
        <v>44236</v>
      </c>
      <c r="E2895" s="6" t="s">
        <v>33</v>
      </c>
      <c r="F2895" s="6" t="s">
        <v>103</v>
      </c>
      <c r="G2895" s="6" t="s">
        <v>104</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c r="A2896" s="1"/>
      <c r="B2896" s="6" t="s">
        <v>14</v>
      </c>
      <c r="C2896" s="6">
        <v>1185732</v>
      </c>
      <c r="D2896" s="7">
        <v>44236</v>
      </c>
      <c r="E2896" s="6" t="s">
        <v>33</v>
      </c>
      <c r="F2896" s="6" t="s">
        <v>103</v>
      </c>
      <c r="G2896" s="6" t="s">
        <v>104</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c r="A2897" s="1"/>
      <c r="B2897" s="6" t="s">
        <v>14</v>
      </c>
      <c r="C2897" s="6">
        <v>1185732</v>
      </c>
      <c r="D2897" s="7">
        <v>44236</v>
      </c>
      <c r="E2897" s="6" t="s">
        <v>33</v>
      </c>
      <c r="F2897" s="6" t="s">
        <v>103</v>
      </c>
      <c r="G2897" s="6" t="s">
        <v>104</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c r="A2898" s="1"/>
      <c r="B2898" s="6" t="s">
        <v>14</v>
      </c>
      <c r="C2898" s="6">
        <v>1185732</v>
      </c>
      <c r="D2898" s="7">
        <v>44263</v>
      </c>
      <c r="E2898" s="6" t="s">
        <v>33</v>
      </c>
      <c r="F2898" s="6" t="s">
        <v>103</v>
      </c>
      <c r="G2898" s="6" t="s">
        <v>104</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c r="A2899" s="1"/>
      <c r="B2899" s="6" t="s">
        <v>14</v>
      </c>
      <c r="C2899" s="6">
        <v>1185732</v>
      </c>
      <c r="D2899" s="7">
        <v>44263</v>
      </c>
      <c r="E2899" s="6" t="s">
        <v>33</v>
      </c>
      <c r="F2899" s="6" t="s">
        <v>103</v>
      </c>
      <c r="G2899" s="6" t="s">
        <v>104</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c r="A2900" s="1"/>
      <c r="B2900" s="6" t="s">
        <v>14</v>
      </c>
      <c r="C2900" s="6">
        <v>1185732</v>
      </c>
      <c r="D2900" s="7">
        <v>44263</v>
      </c>
      <c r="E2900" s="6" t="s">
        <v>33</v>
      </c>
      <c r="F2900" s="6" t="s">
        <v>103</v>
      </c>
      <c r="G2900" s="6" t="s">
        <v>104</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c r="A2901" s="1"/>
      <c r="B2901" s="6" t="s">
        <v>14</v>
      </c>
      <c r="C2901" s="6">
        <v>1185732</v>
      </c>
      <c r="D2901" s="7">
        <v>44263</v>
      </c>
      <c r="E2901" s="6" t="s">
        <v>33</v>
      </c>
      <c r="F2901" s="6" t="s">
        <v>103</v>
      </c>
      <c r="G2901" s="6" t="s">
        <v>104</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c r="A2902" s="1"/>
      <c r="B2902" s="6" t="s">
        <v>14</v>
      </c>
      <c r="C2902" s="6">
        <v>1185732</v>
      </c>
      <c r="D2902" s="7">
        <v>44263</v>
      </c>
      <c r="E2902" s="6" t="s">
        <v>33</v>
      </c>
      <c r="F2902" s="6" t="s">
        <v>103</v>
      </c>
      <c r="G2902" s="6" t="s">
        <v>104</v>
      </c>
      <c r="H2902" s="6" t="s">
        <v>21</v>
      </c>
      <c r="I2902" s="8">
        <v>0.4</v>
      </c>
      <c r="J2902" s="9">
        <v>1250</v>
      </c>
      <c r="K2902" s="10">
        <f t="shared" si="22"/>
        <v>500</v>
      </c>
      <c r="L2902" s="10">
        <f t="shared" si="23"/>
        <v>175</v>
      </c>
      <c r="M2902" s="11">
        <v>0.35</v>
      </c>
      <c r="O2902" s="16"/>
      <c r="P2902" s="14"/>
      <c r="Q2902" s="12"/>
      <c r="R2902" s="13"/>
    </row>
    <row r="2903" spans="1:18" ht="15.75" customHeight="1">
      <c r="A2903" s="1"/>
      <c r="B2903" s="6" t="s">
        <v>14</v>
      </c>
      <c r="C2903" s="6">
        <v>1185732</v>
      </c>
      <c r="D2903" s="7">
        <v>44263</v>
      </c>
      <c r="E2903" s="6" t="s">
        <v>33</v>
      </c>
      <c r="F2903" s="6" t="s">
        <v>103</v>
      </c>
      <c r="G2903" s="6" t="s">
        <v>104</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c r="A2904" s="1"/>
      <c r="B2904" s="6" t="s">
        <v>14</v>
      </c>
      <c r="C2904" s="6">
        <v>1185732</v>
      </c>
      <c r="D2904" s="7">
        <v>44295</v>
      </c>
      <c r="E2904" s="6" t="s">
        <v>33</v>
      </c>
      <c r="F2904" s="6" t="s">
        <v>103</v>
      </c>
      <c r="G2904" s="6" t="s">
        <v>104</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c r="A2905" s="1"/>
      <c r="B2905" s="6" t="s">
        <v>14</v>
      </c>
      <c r="C2905" s="6">
        <v>1185732</v>
      </c>
      <c r="D2905" s="7">
        <v>44295</v>
      </c>
      <c r="E2905" s="6" t="s">
        <v>33</v>
      </c>
      <c r="F2905" s="6" t="s">
        <v>103</v>
      </c>
      <c r="G2905" s="6" t="s">
        <v>104</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c r="A2906" s="1"/>
      <c r="B2906" s="6" t="s">
        <v>14</v>
      </c>
      <c r="C2906" s="6">
        <v>1185732</v>
      </c>
      <c r="D2906" s="7">
        <v>44295</v>
      </c>
      <c r="E2906" s="6" t="s">
        <v>33</v>
      </c>
      <c r="F2906" s="6" t="s">
        <v>103</v>
      </c>
      <c r="G2906" s="6" t="s">
        <v>104</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c r="A2907" s="1"/>
      <c r="B2907" s="6" t="s">
        <v>14</v>
      </c>
      <c r="C2907" s="6">
        <v>1185732</v>
      </c>
      <c r="D2907" s="7">
        <v>44295</v>
      </c>
      <c r="E2907" s="6" t="s">
        <v>33</v>
      </c>
      <c r="F2907" s="6" t="s">
        <v>103</v>
      </c>
      <c r="G2907" s="6" t="s">
        <v>104</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c r="A2908" s="1"/>
      <c r="B2908" s="6" t="s">
        <v>14</v>
      </c>
      <c r="C2908" s="6">
        <v>1185732</v>
      </c>
      <c r="D2908" s="7">
        <v>44295</v>
      </c>
      <c r="E2908" s="6" t="s">
        <v>33</v>
      </c>
      <c r="F2908" s="6" t="s">
        <v>103</v>
      </c>
      <c r="G2908" s="6" t="s">
        <v>104</v>
      </c>
      <c r="H2908" s="6" t="s">
        <v>21</v>
      </c>
      <c r="I2908" s="8">
        <v>0.6</v>
      </c>
      <c r="J2908" s="9">
        <v>1000</v>
      </c>
      <c r="K2908" s="10">
        <f t="shared" si="22"/>
        <v>600</v>
      </c>
      <c r="L2908" s="10">
        <f t="shared" si="23"/>
        <v>210</v>
      </c>
      <c r="M2908" s="11">
        <v>0.35</v>
      </c>
      <c r="O2908" s="16"/>
      <c r="P2908" s="14"/>
      <c r="Q2908" s="12"/>
      <c r="R2908" s="13"/>
    </row>
    <row r="2909" spans="1:18" ht="15.75" customHeight="1">
      <c r="A2909" s="1"/>
      <c r="B2909" s="6" t="s">
        <v>14</v>
      </c>
      <c r="C2909" s="6">
        <v>1185732</v>
      </c>
      <c r="D2909" s="7">
        <v>44295</v>
      </c>
      <c r="E2909" s="6" t="s">
        <v>33</v>
      </c>
      <c r="F2909" s="6" t="s">
        <v>103</v>
      </c>
      <c r="G2909" s="6" t="s">
        <v>104</v>
      </c>
      <c r="H2909" s="6" t="s">
        <v>22</v>
      </c>
      <c r="I2909" s="8">
        <v>0.5</v>
      </c>
      <c r="J2909" s="9">
        <v>2250</v>
      </c>
      <c r="K2909" s="10">
        <f t="shared" si="22"/>
        <v>1125</v>
      </c>
      <c r="L2909" s="10">
        <f t="shared" si="23"/>
        <v>450</v>
      </c>
      <c r="M2909" s="11">
        <v>0.4</v>
      </c>
      <c r="O2909" s="16"/>
      <c r="P2909" s="14"/>
      <c r="Q2909" s="12"/>
      <c r="R2909" s="13"/>
    </row>
    <row r="2910" spans="1:18" ht="15.75" customHeight="1">
      <c r="A2910" s="1"/>
      <c r="B2910" s="6" t="s">
        <v>14</v>
      </c>
      <c r="C2910" s="6">
        <v>1185732</v>
      </c>
      <c r="D2910" s="7">
        <v>44326</v>
      </c>
      <c r="E2910" s="6" t="s">
        <v>33</v>
      </c>
      <c r="F2910" s="6" t="s">
        <v>103</v>
      </c>
      <c r="G2910" s="6" t="s">
        <v>104</v>
      </c>
      <c r="H2910" s="6" t="s">
        <v>17</v>
      </c>
      <c r="I2910" s="8">
        <v>0.6</v>
      </c>
      <c r="J2910" s="9">
        <v>4950</v>
      </c>
      <c r="K2910" s="10">
        <f t="shared" si="22"/>
        <v>2970</v>
      </c>
      <c r="L2910" s="10">
        <f t="shared" si="23"/>
        <v>1039.5</v>
      </c>
      <c r="M2910" s="11">
        <v>0.35</v>
      </c>
      <c r="O2910" s="16"/>
      <c r="P2910" s="14"/>
      <c r="Q2910" s="12"/>
      <c r="R2910" s="13"/>
    </row>
    <row r="2911" spans="1:18" ht="15.75" customHeight="1">
      <c r="A2911" s="1"/>
      <c r="B2911" s="6" t="s">
        <v>14</v>
      </c>
      <c r="C2911" s="6">
        <v>1185732</v>
      </c>
      <c r="D2911" s="7">
        <v>44326</v>
      </c>
      <c r="E2911" s="6" t="s">
        <v>33</v>
      </c>
      <c r="F2911" s="6" t="s">
        <v>103</v>
      </c>
      <c r="G2911" s="6" t="s">
        <v>104</v>
      </c>
      <c r="H2911" s="6" t="s">
        <v>18</v>
      </c>
      <c r="I2911" s="8">
        <v>0.45</v>
      </c>
      <c r="J2911" s="9">
        <v>2000</v>
      </c>
      <c r="K2911" s="10">
        <f t="shared" si="22"/>
        <v>900</v>
      </c>
      <c r="L2911" s="10">
        <f t="shared" si="23"/>
        <v>270</v>
      </c>
      <c r="M2911" s="11">
        <v>0.3</v>
      </c>
      <c r="O2911" s="16"/>
      <c r="P2911" s="14"/>
      <c r="Q2911" s="12"/>
      <c r="R2911" s="13"/>
    </row>
    <row r="2912" spans="1:18" ht="15.75" customHeight="1">
      <c r="A2912" s="1"/>
      <c r="B2912" s="6" t="s">
        <v>14</v>
      </c>
      <c r="C2912" s="6">
        <v>1185732</v>
      </c>
      <c r="D2912" s="7">
        <v>44326</v>
      </c>
      <c r="E2912" s="6" t="s">
        <v>33</v>
      </c>
      <c r="F2912" s="6" t="s">
        <v>103</v>
      </c>
      <c r="G2912" s="6" t="s">
        <v>104</v>
      </c>
      <c r="H2912" s="6" t="s">
        <v>19</v>
      </c>
      <c r="I2912" s="8">
        <v>0.4</v>
      </c>
      <c r="J2912" s="9">
        <v>1750</v>
      </c>
      <c r="K2912" s="10">
        <f t="shared" si="22"/>
        <v>700</v>
      </c>
      <c r="L2912" s="10">
        <f t="shared" si="23"/>
        <v>210</v>
      </c>
      <c r="M2912" s="11">
        <v>0.3</v>
      </c>
      <c r="O2912" s="16"/>
      <c r="P2912" s="14"/>
      <c r="Q2912" s="12"/>
      <c r="R2912" s="13"/>
    </row>
    <row r="2913" spans="1:18" ht="15.75" customHeight="1">
      <c r="A2913" s="1"/>
      <c r="B2913" s="6" t="s">
        <v>14</v>
      </c>
      <c r="C2913" s="6">
        <v>1185732</v>
      </c>
      <c r="D2913" s="7">
        <v>44326</v>
      </c>
      <c r="E2913" s="6" t="s">
        <v>33</v>
      </c>
      <c r="F2913" s="6" t="s">
        <v>103</v>
      </c>
      <c r="G2913" s="6" t="s">
        <v>104</v>
      </c>
      <c r="H2913" s="6" t="s">
        <v>20</v>
      </c>
      <c r="I2913" s="8">
        <v>0.4</v>
      </c>
      <c r="J2913" s="9">
        <v>1000</v>
      </c>
      <c r="K2913" s="10">
        <f t="shared" si="22"/>
        <v>400</v>
      </c>
      <c r="L2913" s="10">
        <f t="shared" si="23"/>
        <v>120</v>
      </c>
      <c r="M2913" s="11">
        <v>0.3</v>
      </c>
      <c r="O2913" s="16"/>
      <c r="P2913" s="14"/>
      <c r="Q2913" s="12"/>
      <c r="R2913" s="13"/>
    </row>
    <row r="2914" spans="1:18" ht="15.75" customHeight="1">
      <c r="A2914" s="1"/>
      <c r="B2914" s="6" t="s">
        <v>14</v>
      </c>
      <c r="C2914" s="6">
        <v>1185732</v>
      </c>
      <c r="D2914" s="7">
        <v>44326</v>
      </c>
      <c r="E2914" s="6" t="s">
        <v>33</v>
      </c>
      <c r="F2914" s="6" t="s">
        <v>103</v>
      </c>
      <c r="G2914" s="6" t="s">
        <v>104</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c r="A2915" s="1"/>
      <c r="B2915" s="6" t="s">
        <v>14</v>
      </c>
      <c r="C2915" s="6">
        <v>1185732</v>
      </c>
      <c r="D2915" s="7">
        <v>44326</v>
      </c>
      <c r="E2915" s="6" t="s">
        <v>33</v>
      </c>
      <c r="F2915" s="6" t="s">
        <v>103</v>
      </c>
      <c r="G2915" s="6" t="s">
        <v>104</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c r="A2916" s="1"/>
      <c r="B2916" s="6" t="s">
        <v>14</v>
      </c>
      <c r="C2916" s="6">
        <v>1185732</v>
      </c>
      <c r="D2916" s="7">
        <v>44356</v>
      </c>
      <c r="E2916" s="6" t="s">
        <v>33</v>
      </c>
      <c r="F2916" s="6" t="s">
        <v>103</v>
      </c>
      <c r="G2916" s="6" t="s">
        <v>104</v>
      </c>
      <c r="H2916" s="6" t="s">
        <v>17</v>
      </c>
      <c r="I2916" s="8">
        <v>0.4</v>
      </c>
      <c r="J2916" s="9">
        <v>5000</v>
      </c>
      <c r="K2916" s="10">
        <f t="shared" si="22"/>
        <v>2000</v>
      </c>
      <c r="L2916" s="10">
        <f t="shared" si="23"/>
        <v>700</v>
      </c>
      <c r="M2916" s="11">
        <v>0.35</v>
      </c>
      <c r="O2916" s="16"/>
      <c r="P2916" s="14"/>
      <c r="Q2916" s="12"/>
      <c r="R2916" s="13"/>
    </row>
    <row r="2917" spans="1:18" ht="15.75" customHeight="1">
      <c r="A2917" s="1"/>
      <c r="B2917" s="6" t="s">
        <v>14</v>
      </c>
      <c r="C2917" s="6">
        <v>1185732</v>
      </c>
      <c r="D2917" s="7">
        <v>44356</v>
      </c>
      <c r="E2917" s="6" t="s">
        <v>33</v>
      </c>
      <c r="F2917" s="6" t="s">
        <v>103</v>
      </c>
      <c r="G2917" s="6" t="s">
        <v>104</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c r="A2918" s="1"/>
      <c r="B2918" s="6" t="s">
        <v>14</v>
      </c>
      <c r="C2918" s="6">
        <v>1185732</v>
      </c>
      <c r="D2918" s="7">
        <v>44356</v>
      </c>
      <c r="E2918" s="6" t="s">
        <v>33</v>
      </c>
      <c r="F2918" s="6" t="s">
        <v>103</v>
      </c>
      <c r="G2918" s="6" t="s">
        <v>104</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c r="A2919" s="1"/>
      <c r="B2919" s="6" t="s">
        <v>14</v>
      </c>
      <c r="C2919" s="6">
        <v>1185732</v>
      </c>
      <c r="D2919" s="7">
        <v>44356</v>
      </c>
      <c r="E2919" s="6" t="s">
        <v>33</v>
      </c>
      <c r="F2919" s="6" t="s">
        <v>103</v>
      </c>
      <c r="G2919" s="6" t="s">
        <v>104</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c r="A2920" s="1"/>
      <c r="B2920" s="6" t="s">
        <v>14</v>
      </c>
      <c r="C2920" s="6">
        <v>1185732</v>
      </c>
      <c r="D2920" s="7">
        <v>44356</v>
      </c>
      <c r="E2920" s="6" t="s">
        <v>33</v>
      </c>
      <c r="F2920" s="6" t="s">
        <v>103</v>
      </c>
      <c r="G2920" s="6" t="s">
        <v>104</v>
      </c>
      <c r="H2920" s="6" t="s">
        <v>21</v>
      </c>
      <c r="I2920" s="8">
        <v>0.4</v>
      </c>
      <c r="J2920" s="9">
        <v>1750</v>
      </c>
      <c r="K2920" s="10">
        <f t="shared" si="22"/>
        <v>700</v>
      </c>
      <c r="L2920" s="10">
        <f t="shared" si="23"/>
        <v>244.99999999999997</v>
      </c>
      <c r="M2920" s="11">
        <v>0.35</v>
      </c>
      <c r="O2920" s="16"/>
      <c r="P2920" s="14"/>
      <c r="Q2920" s="12"/>
      <c r="R2920" s="13"/>
    </row>
    <row r="2921" spans="1:18" ht="15.75" customHeight="1">
      <c r="A2921" s="1"/>
      <c r="B2921" s="6" t="s">
        <v>14</v>
      </c>
      <c r="C2921" s="6">
        <v>1185732</v>
      </c>
      <c r="D2921" s="7">
        <v>44356</v>
      </c>
      <c r="E2921" s="6" t="s">
        <v>33</v>
      </c>
      <c r="F2921" s="6" t="s">
        <v>103</v>
      </c>
      <c r="G2921" s="6" t="s">
        <v>104</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c r="A2922" s="1"/>
      <c r="B2922" s="6" t="s">
        <v>14</v>
      </c>
      <c r="C2922" s="6">
        <v>1185732</v>
      </c>
      <c r="D2922" s="7">
        <v>44385</v>
      </c>
      <c r="E2922" s="6" t="s">
        <v>33</v>
      </c>
      <c r="F2922" s="6" t="s">
        <v>103</v>
      </c>
      <c r="G2922" s="6" t="s">
        <v>104</v>
      </c>
      <c r="H2922" s="6" t="s">
        <v>17</v>
      </c>
      <c r="I2922" s="8">
        <v>0.5</v>
      </c>
      <c r="J2922" s="9">
        <v>5500</v>
      </c>
      <c r="K2922" s="10">
        <f t="shared" si="22"/>
        <v>2750</v>
      </c>
      <c r="L2922" s="10">
        <f t="shared" si="23"/>
        <v>962.49999999999989</v>
      </c>
      <c r="M2922" s="11">
        <v>0.35</v>
      </c>
      <c r="O2922" s="16"/>
      <c r="P2922" s="14"/>
      <c r="Q2922" s="12"/>
      <c r="R2922" s="13"/>
    </row>
    <row r="2923" spans="1:18" ht="15.75" customHeight="1">
      <c r="A2923" s="1"/>
      <c r="B2923" s="6" t="s">
        <v>14</v>
      </c>
      <c r="C2923" s="6">
        <v>1185732</v>
      </c>
      <c r="D2923" s="7">
        <v>44385</v>
      </c>
      <c r="E2923" s="6" t="s">
        <v>33</v>
      </c>
      <c r="F2923" s="6" t="s">
        <v>103</v>
      </c>
      <c r="G2923" s="6" t="s">
        <v>104</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c r="A2924" s="1"/>
      <c r="B2924" s="6" t="s">
        <v>14</v>
      </c>
      <c r="C2924" s="6">
        <v>1185732</v>
      </c>
      <c r="D2924" s="7">
        <v>44385</v>
      </c>
      <c r="E2924" s="6" t="s">
        <v>33</v>
      </c>
      <c r="F2924" s="6" t="s">
        <v>103</v>
      </c>
      <c r="G2924" s="6" t="s">
        <v>104</v>
      </c>
      <c r="H2924" s="6" t="s">
        <v>19</v>
      </c>
      <c r="I2924" s="8">
        <v>0.4</v>
      </c>
      <c r="J2924" s="9">
        <v>2250</v>
      </c>
      <c r="K2924" s="10">
        <f t="shared" si="22"/>
        <v>900</v>
      </c>
      <c r="L2924" s="10">
        <f t="shared" si="23"/>
        <v>270</v>
      </c>
      <c r="M2924" s="11">
        <v>0.3</v>
      </c>
      <c r="O2924" s="16"/>
      <c r="P2924" s="14"/>
      <c r="Q2924" s="12"/>
      <c r="R2924" s="13"/>
    </row>
    <row r="2925" spans="1:18" ht="15.75" customHeight="1">
      <c r="A2925" s="1"/>
      <c r="B2925" s="6" t="s">
        <v>14</v>
      </c>
      <c r="C2925" s="6">
        <v>1185732</v>
      </c>
      <c r="D2925" s="7">
        <v>44385</v>
      </c>
      <c r="E2925" s="6" t="s">
        <v>33</v>
      </c>
      <c r="F2925" s="6" t="s">
        <v>103</v>
      </c>
      <c r="G2925" s="6" t="s">
        <v>104</v>
      </c>
      <c r="H2925" s="6" t="s">
        <v>20</v>
      </c>
      <c r="I2925" s="8">
        <v>0.4</v>
      </c>
      <c r="J2925" s="9">
        <v>1750</v>
      </c>
      <c r="K2925" s="10">
        <f t="shared" si="22"/>
        <v>700</v>
      </c>
      <c r="L2925" s="10">
        <f t="shared" si="23"/>
        <v>210</v>
      </c>
      <c r="M2925" s="11">
        <v>0.3</v>
      </c>
      <c r="O2925" s="16"/>
      <c r="P2925" s="14"/>
      <c r="Q2925" s="12"/>
      <c r="R2925" s="13"/>
    </row>
    <row r="2926" spans="1:18" ht="15.75" customHeight="1">
      <c r="A2926" s="1"/>
      <c r="B2926" s="6" t="s">
        <v>14</v>
      </c>
      <c r="C2926" s="6">
        <v>1185732</v>
      </c>
      <c r="D2926" s="7">
        <v>44385</v>
      </c>
      <c r="E2926" s="6" t="s">
        <v>33</v>
      </c>
      <c r="F2926" s="6" t="s">
        <v>103</v>
      </c>
      <c r="G2926" s="6" t="s">
        <v>104</v>
      </c>
      <c r="H2926" s="6" t="s">
        <v>21</v>
      </c>
      <c r="I2926" s="8">
        <v>0.5</v>
      </c>
      <c r="J2926" s="9">
        <v>2000</v>
      </c>
      <c r="K2926" s="10">
        <f t="shared" si="22"/>
        <v>1000</v>
      </c>
      <c r="L2926" s="10">
        <f t="shared" si="23"/>
        <v>350</v>
      </c>
      <c r="M2926" s="11">
        <v>0.35</v>
      </c>
      <c r="O2926" s="16"/>
      <c r="P2926" s="14"/>
      <c r="Q2926" s="12"/>
      <c r="R2926" s="13"/>
    </row>
    <row r="2927" spans="1:18" ht="15.75" customHeight="1">
      <c r="A2927" s="1"/>
      <c r="B2927" s="6" t="s">
        <v>14</v>
      </c>
      <c r="C2927" s="6">
        <v>1185732</v>
      </c>
      <c r="D2927" s="7">
        <v>44385</v>
      </c>
      <c r="E2927" s="6" t="s">
        <v>33</v>
      </c>
      <c r="F2927" s="6" t="s">
        <v>103</v>
      </c>
      <c r="G2927" s="6" t="s">
        <v>104</v>
      </c>
      <c r="H2927" s="6" t="s">
        <v>22</v>
      </c>
      <c r="I2927" s="8">
        <v>0.55000000000000004</v>
      </c>
      <c r="J2927" s="9">
        <v>3750</v>
      </c>
      <c r="K2927" s="10">
        <f t="shared" si="22"/>
        <v>2062.5</v>
      </c>
      <c r="L2927" s="10">
        <f t="shared" si="23"/>
        <v>825</v>
      </c>
      <c r="M2927" s="11">
        <v>0.4</v>
      </c>
      <c r="O2927" s="16"/>
      <c r="P2927" s="14"/>
      <c r="Q2927" s="12"/>
      <c r="R2927" s="13"/>
    </row>
    <row r="2928" spans="1:18" ht="15.75" customHeight="1">
      <c r="A2928" s="1"/>
      <c r="B2928" s="6" t="s">
        <v>14</v>
      </c>
      <c r="C2928" s="6">
        <v>1185732</v>
      </c>
      <c r="D2928" s="7">
        <v>44417</v>
      </c>
      <c r="E2928" s="6" t="s">
        <v>33</v>
      </c>
      <c r="F2928" s="6" t="s">
        <v>103</v>
      </c>
      <c r="G2928" s="6" t="s">
        <v>104</v>
      </c>
      <c r="H2928" s="6" t="s">
        <v>17</v>
      </c>
      <c r="I2928" s="8">
        <v>0.5</v>
      </c>
      <c r="J2928" s="9">
        <v>5250</v>
      </c>
      <c r="K2928" s="10">
        <f t="shared" si="22"/>
        <v>2625</v>
      </c>
      <c r="L2928" s="10">
        <f t="shared" si="23"/>
        <v>918.74999999999989</v>
      </c>
      <c r="M2928" s="11">
        <v>0.35</v>
      </c>
      <c r="O2928" s="16"/>
      <c r="P2928" s="14"/>
      <c r="Q2928" s="12"/>
      <c r="R2928" s="13"/>
    </row>
    <row r="2929" spans="1:18" ht="15.75" customHeight="1">
      <c r="A2929" s="1"/>
      <c r="B2929" s="6" t="s">
        <v>14</v>
      </c>
      <c r="C2929" s="6">
        <v>1185732</v>
      </c>
      <c r="D2929" s="7">
        <v>44417</v>
      </c>
      <c r="E2929" s="6" t="s">
        <v>33</v>
      </c>
      <c r="F2929" s="6" t="s">
        <v>103</v>
      </c>
      <c r="G2929" s="6" t="s">
        <v>104</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c r="A2930" s="1"/>
      <c r="B2930" s="6" t="s">
        <v>14</v>
      </c>
      <c r="C2930" s="6">
        <v>1185732</v>
      </c>
      <c r="D2930" s="7">
        <v>44417</v>
      </c>
      <c r="E2930" s="6" t="s">
        <v>33</v>
      </c>
      <c r="F2930" s="6" t="s">
        <v>103</v>
      </c>
      <c r="G2930" s="6" t="s">
        <v>104</v>
      </c>
      <c r="H2930" s="6" t="s">
        <v>19</v>
      </c>
      <c r="I2930" s="8">
        <v>0.4</v>
      </c>
      <c r="J2930" s="9">
        <v>2250</v>
      </c>
      <c r="K2930" s="10">
        <f t="shared" si="22"/>
        <v>900</v>
      </c>
      <c r="L2930" s="10">
        <f t="shared" si="23"/>
        <v>270</v>
      </c>
      <c r="M2930" s="11">
        <v>0.3</v>
      </c>
      <c r="O2930" s="16"/>
      <c r="P2930" s="14"/>
      <c r="Q2930" s="12"/>
      <c r="R2930" s="13"/>
    </row>
    <row r="2931" spans="1:18" ht="15.75" customHeight="1">
      <c r="A2931" s="1"/>
      <c r="B2931" s="6" t="s">
        <v>14</v>
      </c>
      <c r="C2931" s="6">
        <v>1185732</v>
      </c>
      <c r="D2931" s="7">
        <v>44417</v>
      </c>
      <c r="E2931" s="6" t="s">
        <v>33</v>
      </c>
      <c r="F2931" s="6" t="s">
        <v>103</v>
      </c>
      <c r="G2931" s="6" t="s">
        <v>104</v>
      </c>
      <c r="H2931" s="6" t="s">
        <v>20</v>
      </c>
      <c r="I2931" s="8">
        <v>0.4</v>
      </c>
      <c r="J2931" s="9">
        <v>2000</v>
      </c>
      <c r="K2931" s="10">
        <f t="shared" si="22"/>
        <v>800</v>
      </c>
      <c r="L2931" s="10">
        <f t="shared" si="23"/>
        <v>240</v>
      </c>
      <c r="M2931" s="11">
        <v>0.3</v>
      </c>
      <c r="O2931" s="16"/>
      <c r="P2931" s="14"/>
      <c r="Q2931" s="12"/>
      <c r="R2931" s="13"/>
    </row>
    <row r="2932" spans="1:18" ht="15.75" customHeight="1">
      <c r="A2932" s="1"/>
      <c r="B2932" s="6" t="s">
        <v>14</v>
      </c>
      <c r="C2932" s="6">
        <v>1185732</v>
      </c>
      <c r="D2932" s="7">
        <v>44417</v>
      </c>
      <c r="E2932" s="6" t="s">
        <v>33</v>
      </c>
      <c r="F2932" s="6" t="s">
        <v>103</v>
      </c>
      <c r="G2932" s="6" t="s">
        <v>104</v>
      </c>
      <c r="H2932" s="6" t="s">
        <v>21</v>
      </c>
      <c r="I2932" s="8">
        <v>0.5</v>
      </c>
      <c r="J2932" s="9">
        <v>1750</v>
      </c>
      <c r="K2932" s="10">
        <f t="shared" si="22"/>
        <v>875</v>
      </c>
      <c r="L2932" s="10">
        <f t="shared" si="23"/>
        <v>306.25</v>
      </c>
      <c r="M2932" s="11">
        <v>0.35</v>
      </c>
      <c r="O2932" s="16"/>
      <c r="P2932" s="14"/>
      <c r="Q2932" s="12"/>
      <c r="R2932" s="13"/>
    </row>
    <row r="2933" spans="1:18" ht="15.75" customHeight="1">
      <c r="A2933" s="1"/>
      <c r="B2933" s="6" t="s">
        <v>14</v>
      </c>
      <c r="C2933" s="6">
        <v>1185732</v>
      </c>
      <c r="D2933" s="7">
        <v>44417</v>
      </c>
      <c r="E2933" s="6" t="s">
        <v>33</v>
      </c>
      <c r="F2933" s="6" t="s">
        <v>103</v>
      </c>
      <c r="G2933" s="6" t="s">
        <v>104</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c r="A2934" s="1"/>
      <c r="B2934" s="6" t="s">
        <v>14</v>
      </c>
      <c r="C2934" s="6">
        <v>1185732</v>
      </c>
      <c r="D2934" s="7">
        <v>44449</v>
      </c>
      <c r="E2934" s="6" t="s">
        <v>33</v>
      </c>
      <c r="F2934" s="6" t="s">
        <v>103</v>
      </c>
      <c r="G2934" s="6" t="s">
        <v>104</v>
      </c>
      <c r="H2934" s="6" t="s">
        <v>17</v>
      </c>
      <c r="I2934" s="8">
        <v>0.4</v>
      </c>
      <c r="J2934" s="9">
        <v>4750</v>
      </c>
      <c r="K2934" s="10">
        <f t="shared" si="22"/>
        <v>1900</v>
      </c>
      <c r="L2934" s="10">
        <f t="shared" si="23"/>
        <v>665</v>
      </c>
      <c r="M2934" s="11">
        <v>0.35</v>
      </c>
      <c r="O2934" s="16"/>
      <c r="P2934" s="14"/>
      <c r="Q2934" s="12"/>
      <c r="R2934" s="13"/>
    </row>
    <row r="2935" spans="1:18" ht="15.75" customHeight="1">
      <c r="A2935" s="1"/>
      <c r="B2935" s="6" t="s">
        <v>14</v>
      </c>
      <c r="C2935" s="6">
        <v>1185732</v>
      </c>
      <c r="D2935" s="7">
        <v>44449</v>
      </c>
      <c r="E2935" s="6" t="s">
        <v>33</v>
      </c>
      <c r="F2935" s="6" t="s">
        <v>103</v>
      </c>
      <c r="G2935" s="6" t="s">
        <v>104</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c r="A2936" s="1"/>
      <c r="B2936" s="6" t="s">
        <v>14</v>
      </c>
      <c r="C2936" s="6">
        <v>1185732</v>
      </c>
      <c r="D2936" s="7">
        <v>44449</v>
      </c>
      <c r="E2936" s="6" t="s">
        <v>33</v>
      </c>
      <c r="F2936" s="6" t="s">
        <v>103</v>
      </c>
      <c r="G2936" s="6" t="s">
        <v>104</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c r="A2937" s="1"/>
      <c r="B2937" s="6" t="s">
        <v>14</v>
      </c>
      <c r="C2937" s="6">
        <v>1185732</v>
      </c>
      <c r="D2937" s="7">
        <v>44449</v>
      </c>
      <c r="E2937" s="6" t="s">
        <v>33</v>
      </c>
      <c r="F2937" s="6" t="s">
        <v>103</v>
      </c>
      <c r="G2937" s="6" t="s">
        <v>104</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c r="A2938" s="1"/>
      <c r="B2938" s="6" t="s">
        <v>14</v>
      </c>
      <c r="C2938" s="6">
        <v>1185732</v>
      </c>
      <c r="D2938" s="7">
        <v>44449</v>
      </c>
      <c r="E2938" s="6" t="s">
        <v>33</v>
      </c>
      <c r="F2938" s="6" t="s">
        <v>103</v>
      </c>
      <c r="G2938" s="6" t="s">
        <v>104</v>
      </c>
      <c r="H2938" s="6" t="s">
        <v>21</v>
      </c>
      <c r="I2938" s="8">
        <v>0.4</v>
      </c>
      <c r="J2938" s="9">
        <v>1500</v>
      </c>
      <c r="K2938" s="10">
        <f t="shared" si="22"/>
        <v>600</v>
      </c>
      <c r="L2938" s="10">
        <f t="shared" si="23"/>
        <v>210</v>
      </c>
      <c r="M2938" s="11">
        <v>0.35</v>
      </c>
      <c r="O2938" s="16"/>
      <c r="P2938" s="14"/>
      <c r="Q2938" s="12"/>
      <c r="R2938" s="13"/>
    </row>
    <row r="2939" spans="1:18" ht="15.75" customHeight="1">
      <c r="A2939" s="1"/>
      <c r="B2939" s="6" t="s">
        <v>14</v>
      </c>
      <c r="C2939" s="6">
        <v>1185732</v>
      </c>
      <c r="D2939" s="7">
        <v>44449</v>
      </c>
      <c r="E2939" s="6" t="s">
        <v>33</v>
      </c>
      <c r="F2939" s="6" t="s">
        <v>103</v>
      </c>
      <c r="G2939" s="6" t="s">
        <v>104</v>
      </c>
      <c r="H2939" s="6" t="s">
        <v>22</v>
      </c>
      <c r="I2939" s="8">
        <v>0.45</v>
      </c>
      <c r="J2939" s="9">
        <v>2250</v>
      </c>
      <c r="K2939" s="10">
        <f t="shared" si="22"/>
        <v>1012.5</v>
      </c>
      <c r="L2939" s="10">
        <f t="shared" si="23"/>
        <v>405</v>
      </c>
      <c r="M2939" s="11">
        <v>0.4</v>
      </c>
      <c r="O2939" s="16"/>
      <c r="P2939" s="14"/>
      <c r="Q2939" s="12"/>
      <c r="R2939" s="13"/>
    </row>
    <row r="2940" spans="1:18" ht="15.75" customHeight="1">
      <c r="A2940" s="1"/>
      <c r="B2940" s="6" t="s">
        <v>14</v>
      </c>
      <c r="C2940" s="6">
        <v>1185732</v>
      </c>
      <c r="D2940" s="7">
        <v>44478</v>
      </c>
      <c r="E2940" s="6" t="s">
        <v>33</v>
      </c>
      <c r="F2940" s="6" t="s">
        <v>103</v>
      </c>
      <c r="G2940" s="6" t="s">
        <v>104</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c r="A2941" s="1"/>
      <c r="B2941" s="6" t="s">
        <v>14</v>
      </c>
      <c r="C2941" s="6">
        <v>1185732</v>
      </c>
      <c r="D2941" s="7">
        <v>44478</v>
      </c>
      <c r="E2941" s="6" t="s">
        <v>33</v>
      </c>
      <c r="F2941" s="6" t="s">
        <v>103</v>
      </c>
      <c r="G2941" s="6" t="s">
        <v>104</v>
      </c>
      <c r="H2941" s="6" t="s">
        <v>18</v>
      </c>
      <c r="I2941" s="8">
        <v>0.4</v>
      </c>
      <c r="J2941" s="9">
        <v>2500</v>
      </c>
      <c r="K2941" s="10">
        <f t="shared" si="22"/>
        <v>1000</v>
      </c>
      <c r="L2941" s="10">
        <f t="shared" si="23"/>
        <v>300</v>
      </c>
      <c r="M2941" s="11">
        <v>0.3</v>
      </c>
      <c r="O2941" s="16"/>
      <c r="P2941" s="14"/>
      <c r="Q2941" s="12"/>
      <c r="R2941" s="13"/>
    </row>
    <row r="2942" spans="1:18" ht="15.75" customHeight="1">
      <c r="A2942" s="1"/>
      <c r="B2942" s="6" t="s">
        <v>14</v>
      </c>
      <c r="C2942" s="6">
        <v>1185732</v>
      </c>
      <c r="D2942" s="7">
        <v>44478</v>
      </c>
      <c r="E2942" s="6" t="s">
        <v>33</v>
      </c>
      <c r="F2942" s="6" t="s">
        <v>103</v>
      </c>
      <c r="G2942" s="6" t="s">
        <v>104</v>
      </c>
      <c r="H2942" s="6" t="s">
        <v>19</v>
      </c>
      <c r="I2942" s="8">
        <v>0.4</v>
      </c>
      <c r="J2942" s="9">
        <v>1500</v>
      </c>
      <c r="K2942" s="10">
        <f t="shared" si="22"/>
        <v>600</v>
      </c>
      <c r="L2942" s="10">
        <f t="shared" si="23"/>
        <v>180</v>
      </c>
      <c r="M2942" s="11">
        <v>0.3</v>
      </c>
      <c r="O2942" s="16"/>
      <c r="P2942" s="14"/>
      <c r="Q2942" s="12"/>
      <c r="R2942" s="13"/>
    </row>
    <row r="2943" spans="1:18" ht="15.75" customHeight="1">
      <c r="A2943" s="1"/>
      <c r="B2943" s="6" t="s">
        <v>14</v>
      </c>
      <c r="C2943" s="6">
        <v>1185732</v>
      </c>
      <c r="D2943" s="7">
        <v>44478</v>
      </c>
      <c r="E2943" s="6" t="s">
        <v>33</v>
      </c>
      <c r="F2943" s="6" t="s">
        <v>103</v>
      </c>
      <c r="G2943" s="6" t="s">
        <v>104</v>
      </c>
      <c r="H2943" s="6" t="s">
        <v>20</v>
      </c>
      <c r="I2943" s="8">
        <v>0.4</v>
      </c>
      <c r="J2943" s="9">
        <v>1250</v>
      </c>
      <c r="K2943" s="10">
        <f t="shared" si="22"/>
        <v>500</v>
      </c>
      <c r="L2943" s="10">
        <f t="shared" si="23"/>
        <v>150</v>
      </c>
      <c r="M2943" s="11">
        <v>0.3</v>
      </c>
      <c r="O2943" s="16"/>
      <c r="P2943" s="14"/>
      <c r="Q2943" s="12"/>
      <c r="R2943" s="13"/>
    </row>
    <row r="2944" spans="1:18" ht="15.75" customHeight="1">
      <c r="A2944" s="1"/>
      <c r="B2944" s="6" t="s">
        <v>14</v>
      </c>
      <c r="C2944" s="6">
        <v>1185732</v>
      </c>
      <c r="D2944" s="7">
        <v>44478</v>
      </c>
      <c r="E2944" s="6" t="s">
        <v>33</v>
      </c>
      <c r="F2944" s="6" t="s">
        <v>103</v>
      </c>
      <c r="G2944" s="6" t="s">
        <v>104</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c r="A2945" s="1"/>
      <c r="B2945" s="6" t="s">
        <v>14</v>
      </c>
      <c r="C2945" s="6">
        <v>1185732</v>
      </c>
      <c r="D2945" s="7">
        <v>44478</v>
      </c>
      <c r="E2945" s="6" t="s">
        <v>33</v>
      </c>
      <c r="F2945" s="6" t="s">
        <v>103</v>
      </c>
      <c r="G2945" s="6" t="s">
        <v>104</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c r="A2946" s="1"/>
      <c r="B2946" s="6" t="s">
        <v>14</v>
      </c>
      <c r="C2946" s="6">
        <v>1185732</v>
      </c>
      <c r="D2946" s="7">
        <v>44509</v>
      </c>
      <c r="E2946" s="6" t="s">
        <v>33</v>
      </c>
      <c r="F2946" s="6" t="s">
        <v>103</v>
      </c>
      <c r="G2946" s="6" t="s">
        <v>104</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c r="A2947" s="1"/>
      <c r="B2947" s="6" t="s">
        <v>14</v>
      </c>
      <c r="C2947" s="6">
        <v>1185732</v>
      </c>
      <c r="D2947" s="7">
        <v>44509</v>
      </c>
      <c r="E2947" s="6" t="s">
        <v>33</v>
      </c>
      <c r="F2947" s="6" t="s">
        <v>103</v>
      </c>
      <c r="G2947" s="6" t="s">
        <v>104</v>
      </c>
      <c r="H2947" s="6" t="s">
        <v>18</v>
      </c>
      <c r="I2947" s="8">
        <v>0.4</v>
      </c>
      <c r="J2947" s="9">
        <v>2500</v>
      </c>
      <c r="K2947" s="10">
        <f t="shared" si="22"/>
        <v>1000</v>
      </c>
      <c r="L2947" s="10">
        <f t="shared" si="23"/>
        <v>300</v>
      </c>
      <c r="M2947" s="11">
        <v>0.3</v>
      </c>
      <c r="O2947" s="16"/>
      <c r="P2947" s="14"/>
      <c r="Q2947" s="12"/>
      <c r="R2947" s="13"/>
    </row>
    <row r="2948" spans="1:18" ht="15.75" customHeight="1">
      <c r="A2948" s="1"/>
      <c r="B2948" s="6" t="s">
        <v>14</v>
      </c>
      <c r="C2948" s="6">
        <v>1185732</v>
      </c>
      <c r="D2948" s="7">
        <v>44509</v>
      </c>
      <c r="E2948" s="6" t="s">
        <v>33</v>
      </c>
      <c r="F2948" s="6" t="s">
        <v>103</v>
      </c>
      <c r="G2948" s="6" t="s">
        <v>104</v>
      </c>
      <c r="H2948" s="6" t="s">
        <v>19</v>
      </c>
      <c r="I2948" s="8">
        <v>0.4</v>
      </c>
      <c r="J2948" s="9">
        <v>1950</v>
      </c>
      <c r="K2948" s="10">
        <f t="shared" si="22"/>
        <v>780</v>
      </c>
      <c r="L2948" s="10">
        <f t="shared" si="23"/>
        <v>234</v>
      </c>
      <c r="M2948" s="11">
        <v>0.3</v>
      </c>
      <c r="O2948" s="16"/>
      <c r="P2948" s="14"/>
      <c r="Q2948" s="12"/>
      <c r="R2948" s="13"/>
    </row>
    <row r="2949" spans="1:18" ht="15.75" customHeight="1">
      <c r="A2949" s="1"/>
      <c r="B2949" s="6" t="s">
        <v>14</v>
      </c>
      <c r="C2949" s="6">
        <v>1185732</v>
      </c>
      <c r="D2949" s="7">
        <v>44509</v>
      </c>
      <c r="E2949" s="6" t="s">
        <v>33</v>
      </c>
      <c r="F2949" s="6" t="s">
        <v>103</v>
      </c>
      <c r="G2949" s="6" t="s">
        <v>104</v>
      </c>
      <c r="H2949" s="6" t="s">
        <v>20</v>
      </c>
      <c r="I2949" s="8">
        <v>0.4</v>
      </c>
      <c r="J2949" s="9">
        <v>1750</v>
      </c>
      <c r="K2949" s="10">
        <f t="shared" si="22"/>
        <v>700</v>
      </c>
      <c r="L2949" s="10">
        <f t="shared" si="23"/>
        <v>210</v>
      </c>
      <c r="M2949" s="11">
        <v>0.3</v>
      </c>
      <c r="O2949" s="16"/>
      <c r="P2949" s="14"/>
      <c r="Q2949" s="12"/>
      <c r="R2949" s="13"/>
    </row>
    <row r="2950" spans="1:18" ht="15.75" customHeight="1">
      <c r="A2950" s="1"/>
      <c r="B2950" s="6" t="s">
        <v>14</v>
      </c>
      <c r="C2950" s="6">
        <v>1185732</v>
      </c>
      <c r="D2950" s="7">
        <v>44509</v>
      </c>
      <c r="E2950" s="6" t="s">
        <v>33</v>
      </c>
      <c r="F2950" s="6" t="s">
        <v>103</v>
      </c>
      <c r="G2950" s="6" t="s">
        <v>104</v>
      </c>
      <c r="H2950" s="6" t="s">
        <v>21</v>
      </c>
      <c r="I2950" s="8">
        <v>0.6</v>
      </c>
      <c r="J2950" s="9">
        <v>1500</v>
      </c>
      <c r="K2950" s="10">
        <f t="shared" si="22"/>
        <v>900</v>
      </c>
      <c r="L2950" s="10">
        <f t="shared" si="23"/>
        <v>315</v>
      </c>
      <c r="M2950" s="11">
        <v>0.35</v>
      </c>
      <c r="O2950" s="16"/>
      <c r="P2950" s="14"/>
      <c r="Q2950" s="12"/>
      <c r="R2950" s="13"/>
    </row>
    <row r="2951" spans="1:18" ht="15.75" customHeight="1">
      <c r="A2951" s="1"/>
      <c r="B2951" s="6" t="s">
        <v>14</v>
      </c>
      <c r="C2951" s="6">
        <v>1185732</v>
      </c>
      <c r="D2951" s="7">
        <v>44509</v>
      </c>
      <c r="E2951" s="6" t="s">
        <v>33</v>
      </c>
      <c r="F2951" s="6" t="s">
        <v>103</v>
      </c>
      <c r="G2951" s="6" t="s">
        <v>104</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c r="A2952" s="1"/>
      <c r="B2952" s="6" t="s">
        <v>14</v>
      </c>
      <c r="C2952" s="6">
        <v>1185732</v>
      </c>
      <c r="D2952" s="7">
        <v>44538</v>
      </c>
      <c r="E2952" s="6" t="s">
        <v>33</v>
      </c>
      <c r="F2952" s="6" t="s">
        <v>103</v>
      </c>
      <c r="G2952" s="6" t="s">
        <v>104</v>
      </c>
      <c r="H2952" s="6" t="s">
        <v>17</v>
      </c>
      <c r="I2952" s="8">
        <v>0.6</v>
      </c>
      <c r="J2952" s="9">
        <v>5000</v>
      </c>
      <c r="K2952" s="10">
        <f t="shared" si="22"/>
        <v>3000</v>
      </c>
      <c r="L2952" s="10">
        <f t="shared" si="23"/>
        <v>1050</v>
      </c>
      <c r="M2952" s="11">
        <v>0.35</v>
      </c>
      <c r="O2952" s="16"/>
      <c r="P2952" s="14"/>
      <c r="Q2952" s="12"/>
      <c r="R2952" s="13"/>
    </row>
    <row r="2953" spans="1:18" ht="15.75" customHeight="1">
      <c r="A2953" s="1"/>
      <c r="B2953" s="6" t="s">
        <v>14</v>
      </c>
      <c r="C2953" s="6">
        <v>1185732</v>
      </c>
      <c r="D2953" s="7">
        <v>44538</v>
      </c>
      <c r="E2953" s="6" t="s">
        <v>33</v>
      </c>
      <c r="F2953" s="6" t="s">
        <v>103</v>
      </c>
      <c r="G2953" s="6" t="s">
        <v>104</v>
      </c>
      <c r="H2953" s="6" t="s">
        <v>18</v>
      </c>
      <c r="I2953" s="8">
        <v>0.5</v>
      </c>
      <c r="J2953" s="9">
        <v>3000</v>
      </c>
      <c r="K2953" s="10">
        <f t="shared" si="22"/>
        <v>1500</v>
      </c>
      <c r="L2953" s="10">
        <f t="shared" si="23"/>
        <v>450</v>
      </c>
      <c r="M2953" s="11">
        <v>0.3</v>
      </c>
      <c r="O2953" s="16"/>
      <c r="P2953" s="14"/>
      <c r="Q2953" s="12"/>
      <c r="R2953" s="13"/>
    </row>
    <row r="2954" spans="1:18" ht="15.75" customHeight="1">
      <c r="A2954" s="1"/>
      <c r="B2954" s="6" t="s">
        <v>14</v>
      </c>
      <c r="C2954" s="6">
        <v>1185732</v>
      </c>
      <c r="D2954" s="7">
        <v>44538</v>
      </c>
      <c r="E2954" s="6" t="s">
        <v>33</v>
      </c>
      <c r="F2954" s="6" t="s">
        <v>103</v>
      </c>
      <c r="G2954" s="6" t="s">
        <v>104</v>
      </c>
      <c r="H2954" s="6" t="s">
        <v>19</v>
      </c>
      <c r="I2954" s="8">
        <v>0.5</v>
      </c>
      <c r="J2954" s="9">
        <v>2500</v>
      </c>
      <c r="K2954" s="10">
        <f t="shared" si="22"/>
        <v>1250</v>
      </c>
      <c r="L2954" s="10">
        <f t="shared" si="23"/>
        <v>375</v>
      </c>
      <c r="M2954" s="11">
        <v>0.3</v>
      </c>
      <c r="O2954" s="16"/>
      <c r="P2954" s="14"/>
      <c r="Q2954" s="12"/>
      <c r="R2954" s="13"/>
    </row>
    <row r="2955" spans="1:18" ht="15.75" customHeight="1">
      <c r="A2955" s="1"/>
      <c r="B2955" s="6" t="s">
        <v>14</v>
      </c>
      <c r="C2955" s="6">
        <v>1185732</v>
      </c>
      <c r="D2955" s="7">
        <v>44538</v>
      </c>
      <c r="E2955" s="6" t="s">
        <v>33</v>
      </c>
      <c r="F2955" s="6" t="s">
        <v>103</v>
      </c>
      <c r="G2955" s="6" t="s">
        <v>104</v>
      </c>
      <c r="H2955" s="6" t="s">
        <v>20</v>
      </c>
      <c r="I2955" s="8">
        <v>0.5</v>
      </c>
      <c r="J2955" s="9">
        <v>2000</v>
      </c>
      <c r="K2955" s="10">
        <f t="shared" si="22"/>
        <v>1000</v>
      </c>
      <c r="L2955" s="10">
        <f t="shared" si="23"/>
        <v>300</v>
      </c>
      <c r="M2955" s="11">
        <v>0.3</v>
      </c>
      <c r="O2955" s="16"/>
      <c r="P2955" s="14"/>
      <c r="Q2955" s="12"/>
      <c r="R2955" s="13"/>
    </row>
    <row r="2956" spans="1:18" ht="15.75" customHeight="1">
      <c r="A2956" s="1"/>
      <c r="B2956" s="6" t="s">
        <v>14</v>
      </c>
      <c r="C2956" s="6">
        <v>1185732</v>
      </c>
      <c r="D2956" s="7">
        <v>44538</v>
      </c>
      <c r="E2956" s="6" t="s">
        <v>33</v>
      </c>
      <c r="F2956" s="6" t="s">
        <v>103</v>
      </c>
      <c r="G2956" s="6" t="s">
        <v>104</v>
      </c>
      <c r="H2956" s="6" t="s">
        <v>21</v>
      </c>
      <c r="I2956" s="8">
        <v>0.6</v>
      </c>
      <c r="J2956" s="9">
        <v>2000</v>
      </c>
      <c r="K2956" s="10">
        <f t="shared" si="22"/>
        <v>1200</v>
      </c>
      <c r="L2956" s="10">
        <f t="shared" si="23"/>
        <v>420</v>
      </c>
      <c r="M2956" s="11">
        <v>0.35</v>
      </c>
      <c r="O2956" s="16"/>
      <c r="P2956" s="14"/>
      <c r="Q2956" s="12"/>
      <c r="R2956" s="13"/>
    </row>
    <row r="2957" spans="1:18" ht="15.75" customHeight="1">
      <c r="A2957" s="1"/>
      <c r="B2957" s="6" t="s">
        <v>14</v>
      </c>
      <c r="C2957" s="6">
        <v>1185732</v>
      </c>
      <c r="D2957" s="7">
        <v>44538</v>
      </c>
      <c r="E2957" s="6" t="s">
        <v>33</v>
      </c>
      <c r="F2957" s="6" t="s">
        <v>103</v>
      </c>
      <c r="G2957" s="6" t="s">
        <v>104</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c r="A2958" s="1"/>
      <c r="B2958" s="6" t="s">
        <v>14</v>
      </c>
      <c r="C2958" s="6">
        <v>1185732</v>
      </c>
      <c r="D2958" s="7">
        <v>44202</v>
      </c>
      <c r="E2958" s="6" t="s">
        <v>33</v>
      </c>
      <c r="F2958" s="6" t="s">
        <v>105</v>
      </c>
      <c r="G2958" s="6" t="s">
        <v>106</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c r="A2959" s="1"/>
      <c r="B2959" s="6" t="s">
        <v>14</v>
      </c>
      <c r="C2959" s="6">
        <v>1185732</v>
      </c>
      <c r="D2959" s="7">
        <v>44202</v>
      </c>
      <c r="E2959" s="6" t="s">
        <v>33</v>
      </c>
      <c r="F2959" s="6" t="s">
        <v>105</v>
      </c>
      <c r="G2959" s="6" t="s">
        <v>106</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c r="A2960" s="1"/>
      <c r="B2960" s="6" t="s">
        <v>14</v>
      </c>
      <c r="C2960" s="6">
        <v>1185732</v>
      </c>
      <c r="D2960" s="7">
        <v>44202</v>
      </c>
      <c r="E2960" s="6" t="s">
        <v>33</v>
      </c>
      <c r="F2960" s="6" t="s">
        <v>105</v>
      </c>
      <c r="G2960" s="6" t="s">
        <v>106</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c r="A2961" s="1"/>
      <c r="B2961" s="6" t="s">
        <v>14</v>
      </c>
      <c r="C2961" s="6">
        <v>1185732</v>
      </c>
      <c r="D2961" s="7">
        <v>44202</v>
      </c>
      <c r="E2961" s="6" t="s">
        <v>33</v>
      </c>
      <c r="F2961" s="6" t="s">
        <v>105</v>
      </c>
      <c r="G2961" s="6" t="s">
        <v>106</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c r="A2962" s="1"/>
      <c r="B2962" s="6" t="s">
        <v>14</v>
      </c>
      <c r="C2962" s="6">
        <v>1185732</v>
      </c>
      <c r="D2962" s="7">
        <v>44202</v>
      </c>
      <c r="E2962" s="6" t="s">
        <v>33</v>
      </c>
      <c r="F2962" s="6" t="s">
        <v>105</v>
      </c>
      <c r="G2962" s="6" t="s">
        <v>106</v>
      </c>
      <c r="H2962" s="6" t="s">
        <v>21</v>
      </c>
      <c r="I2962" s="8">
        <v>0.39999999999999997</v>
      </c>
      <c r="J2962" s="9">
        <v>1500</v>
      </c>
      <c r="K2962" s="10">
        <f t="shared" si="22"/>
        <v>600</v>
      </c>
      <c r="L2962" s="10">
        <f t="shared" si="23"/>
        <v>300</v>
      </c>
      <c r="M2962" s="11">
        <v>0.5</v>
      </c>
      <c r="O2962" s="16"/>
      <c r="P2962" s="14"/>
      <c r="Q2962" s="12"/>
      <c r="R2962" s="13"/>
    </row>
    <row r="2963" spans="1:18" ht="15.75" customHeight="1">
      <c r="A2963" s="1"/>
      <c r="B2963" s="6" t="s">
        <v>14</v>
      </c>
      <c r="C2963" s="6">
        <v>1185732</v>
      </c>
      <c r="D2963" s="7">
        <v>44202</v>
      </c>
      <c r="E2963" s="6" t="s">
        <v>33</v>
      </c>
      <c r="F2963" s="6" t="s">
        <v>105</v>
      </c>
      <c r="G2963" s="6" t="s">
        <v>106</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c r="A2964" s="1"/>
      <c r="B2964" s="6" t="s">
        <v>14</v>
      </c>
      <c r="C2964" s="6">
        <v>1185732</v>
      </c>
      <c r="D2964" s="7">
        <v>44233</v>
      </c>
      <c r="E2964" s="6" t="s">
        <v>33</v>
      </c>
      <c r="F2964" s="6" t="s">
        <v>105</v>
      </c>
      <c r="G2964" s="6" t="s">
        <v>106</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c r="A2965" s="1"/>
      <c r="B2965" s="6" t="s">
        <v>14</v>
      </c>
      <c r="C2965" s="6">
        <v>1185732</v>
      </c>
      <c r="D2965" s="7">
        <v>44233</v>
      </c>
      <c r="E2965" s="6" t="s">
        <v>33</v>
      </c>
      <c r="F2965" s="6" t="s">
        <v>105</v>
      </c>
      <c r="G2965" s="6" t="s">
        <v>106</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c r="A2966" s="1"/>
      <c r="B2966" s="6" t="s">
        <v>14</v>
      </c>
      <c r="C2966" s="6">
        <v>1185732</v>
      </c>
      <c r="D2966" s="7">
        <v>44233</v>
      </c>
      <c r="E2966" s="6" t="s">
        <v>33</v>
      </c>
      <c r="F2966" s="6" t="s">
        <v>105</v>
      </c>
      <c r="G2966" s="6" t="s">
        <v>106</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c r="A2967" s="1"/>
      <c r="B2967" s="6" t="s">
        <v>14</v>
      </c>
      <c r="C2967" s="6">
        <v>1185732</v>
      </c>
      <c r="D2967" s="7">
        <v>44233</v>
      </c>
      <c r="E2967" s="6" t="s">
        <v>33</v>
      </c>
      <c r="F2967" s="6" t="s">
        <v>105</v>
      </c>
      <c r="G2967" s="6" t="s">
        <v>106</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c r="A2968" s="1"/>
      <c r="B2968" s="6" t="s">
        <v>14</v>
      </c>
      <c r="C2968" s="6">
        <v>1185732</v>
      </c>
      <c r="D2968" s="7">
        <v>44233</v>
      </c>
      <c r="E2968" s="6" t="s">
        <v>33</v>
      </c>
      <c r="F2968" s="6" t="s">
        <v>105</v>
      </c>
      <c r="G2968" s="6" t="s">
        <v>106</v>
      </c>
      <c r="H2968" s="6" t="s">
        <v>21</v>
      </c>
      <c r="I2968" s="8">
        <v>0.39999999999999997</v>
      </c>
      <c r="J2968" s="9">
        <v>1500</v>
      </c>
      <c r="K2968" s="10">
        <f t="shared" si="22"/>
        <v>600</v>
      </c>
      <c r="L2968" s="10">
        <f t="shared" si="23"/>
        <v>300</v>
      </c>
      <c r="M2968" s="11">
        <v>0.5</v>
      </c>
      <c r="O2968" s="16"/>
      <c r="P2968" s="14"/>
      <c r="Q2968" s="12"/>
      <c r="R2968" s="13"/>
    </row>
    <row r="2969" spans="1:18" ht="15.75" customHeight="1">
      <c r="A2969" s="1"/>
      <c r="B2969" s="6" t="s">
        <v>14</v>
      </c>
      <c r="C2969" s="6">
        <v>1185732</v>
      </c>
      <c r="D2969" s="7">
        <v>44233</v>
      </c>
      <c r="E2969" s="6" t="s">
        <v>33</v>
      </c>
      <c r="F2969" s="6" t="s">
        <v>105</v>
      </c>
      <c r="G2969" s="6" t="s">
        <v>106</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c r="A2970" s="1"/>
      <c r="B2970" s="6" t="s">
        <v>14</v>
      </c>
      <c r="C2970" s="6">
        <v>1185732</v>
      </c>
      <c r="D2970" s="7">
        <v>44260</v>
      </c>
      <c r="E2970" s="6" t="s">
        <v>33</v>
      </c>
      <c r="F2970" s="6" t="s">
        <v>105</v>
      </c>
      <c r="G2970" s="6" t="s">
        <v>106</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c r="A2971" s="1"/>
      <c r="B2971" s="6" t="s">
        <v>14</v>
      </c>
      <c r="C2971" s="6">
        <v>1185732</v>
      </c>
      <c r="D2971" s="7">
        <v>44260</v>
      </c>
      <c r="E2971" s="6" t="s">
        <v>33</v>
      </c>
      <c r="F2971" s="6" t="s">
        <v>105</v>
      </c>
      <c r="G2971" s="6" t="s">
        <v>106</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c r="A2972" s="1"/>
      <c r="B2972" s="6" t="s">
        <v>14</v>
      </c>
      <c r="C2972" s="6">
        <v>1185732</v>
      </c>
      <c r="D2972" s="7">
        <v>44260</v>
      </c>
      <c r="E2972" s="6" t="s">
        <v>33</v>
      </c>
      <c r="F2972" s="6" t="s">
        <v>105</v>
      </c>
      <c r="G2972" s="6" t="s">
        <v>106</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c r="A2973" s="1"/>
      <c r="B2973" s="6" t="s">
        <v>14</v>
      </c>
      <c r="C2973" s="6">
        <v>1185732</v>
      </c>
      <c r="D2973" s="7">
        <v>44260</v>
      </c>
      <c r="E2973" s="6" t="s">
        <v>33</v>
      </c>
      <c r="F2973" s="6" t="s">
        <v>105</v>
      </c>
      <c r="G2973" s="6" t="s">
        <v>106</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c r="A2974" s="1"/>
      <c r="B2974" s="6" t="s">
        <v>14</v>
      </c>
      <c r="C2974" s="6">
        <v>1185732</v>
      </c>
      <c r="D2974" s="7">
        <v>44260</v>
      </c>
      <c r="E2974" s="6" t="s">
        <v>33</v>
      </c>
      <c r="F2974" s="6" t="s">
        <v>105</v>
      </c>
      <c r="G2974" s="6" t="s">
        <v>106</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c r="A2975" s="1"/>
      <c r="B2975" s="6" t="s">
        <v>14</v>
      </c>
      <c r="C2975" s="6">
        <v>1185732</v>
      </c>
      <c r="D2975" s="7">
        <v>44260</v>
      </c>
      <c r="E2975" s="6" t="s">
        <v>33</v>
      </c>
      <c r="F2975" s="6" t="s">
        <v>105</v>
      </c>
      <c r="G2975" s="6" t="s">
        <v>106</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c r="A2976" s="1"/>
      <c r="B2976" s="6" t="s">
        <v>14</v>
      </c>
      <c r="C2976" s="6">
        <v>1185732</v>
      </c>
      <c r="D2976" s="7">
        <v>44292</v>
      </c>
      <c r="E2976" s="6" t="s">
        <v>33</v>
      </c>
      <c r="F2976" s="6" t="s">
        <v>105</v>
      </c>
      <c r="G2976" s="6" t="s">
        <v>106</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c r="A2977" s="1"/>
      <c r="B2977" s="6" t="s">
        <v>14</v>
      </c>
      <c r="C2977" s="6">
        <v>1185732</v>
      </c>
      <c r="D2977" s="7">
        <v>44292</v>
      </c>
      <c r="E2977" s="6" t="s">
        <v>33</v>
      </c>
      <c r="F2977" s="6" t="s">
        <v>105</v>
      </c>
      <c r="G2977" s="6" t="s">
        <v>106</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c r="A2978" s="1"/>
      <c r="B2978" s="6" t="s">
        <v>14</v>
      </c>
      <c r="C2978" s="6">
        <v>1185732</v>
      </c>
      <c r="D2978" s="7">
        <v>44292</v>
      </c>
      <c r="E2978" s="6" t="s">
        <v>33</v>
      </c>
      <c r="F2978" s="6" t="s">
        <v>105</v>
      </c>
      <c r="G2978" s="6" t="s">
        <v>106</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c r="A2979" s="1"/>
      <c r="B2979" s="6" t="s">
        <v>14</v>
      </c>
      <c r="C2979" s="6">
        <v>1185732</v>
      </c>
      <c r="D2979" s="7">
        <v>44292</v>
      </c>
      <c r="E2979" s="6" t="s">
        <v>33</v>
      </c>
      <c r="F2979" s="6" t="s">
        <v>105</v>
      </c>
      <c r="G2979" s="6" t="s">
        <v>106</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c r="A2980" s="1"/>
      <c r="B2980" s="6" t="s">
        <v>14</v>
      </c>
      <c r="C2980" s="6">
        <v>1185732</v>
      </c>
      <c r="D2980" s="7">
        <v>44292</v>
      </c>
      <c r="E2980" s="6" t="s">
        <v>33</v>
      </c>
      <c r="F2980" s="6" t="s">
        <v>105</v>
      </c>
      <c r="G2980" s="6" t="s">
        <v>106</v>
      </c>
      <c r="H2980" s="6" t="s">
        <v>21</v>
      </c>
      <c r="I2980" s="8">
        <v>0.6</v>
      </c>
      <c r="J2980" s="9">
        <v>1250</v>
      </c>
      <c r="K2980" s="10">
        <f t="shared" si="22"/>
        <v>750</v>
      </c>
      <c r="L2980" s="10">
        <f t="shared" si="23"/>
        <v>375</v>
      </c>
      <c r="M2980" s="11">
        <v>0.5</v>
      </c>
      <c r="O2980" s="16"/>
      <c r="P2980" s="14"/>
      <c r="Q2980" s="12"/>
      <c r="R2980" s="13"/>
    </row>
    <row r="2981" spans="1:18" ht="15.75" customHeight="1">
      <c r="A2981" s="1"/>
      <c r="B2981" s="6" t="s">
        <v>14</v>
      </c>
      <c r="C2981" s="6">
        <v>1185732</v>
      </c>
      <c r="D2981" s="7">
        <v>44292</v>
      </c>
      <c r="E2981" s="6" t="s">
        <v>33</v>
      </c>
      <c r="F2981" s="6" t="s">
        <v>105</v>
      </c>
      <c r="G2981" s="6" t="s">
        <v>106</v>
      </c>
      <c r="H2981" s="6" t="s">
        <v>22</v>
      </c>
      <c r="I2981" s="8">
        <v>0.5</v>
      </c>
      <c r="J2981" s="9">
        <v>2500</v>
      </c>
      <c r="K2981" s="10">
        <f t="shared" si="22"/>
        <v>1250</v>
      </c>
      <c r="L2981" s="10">
        <f t="shared" si="23"/>
        <v>500</v>
      </c>
      <c r="M2981" s="11">
        <v>0.4</v>
      </c>
      <c r="O2981" s="16"/>
      <c r="P2981" s="14"/>
      <c r="Q2981" s="12"/>
      <c r="R2981" s="13"/>
    </row>
    <row r="2982" spans="1:18" ht="15.75" customHeight="1">
      <c r="A2982" s="1"/>
      <c r="B2982" s="6" t="s">
        <v>14</v>
      </c>
      <c r="C2982" s="6">
        <v>1185732</v>
      </c>
      <c r="D2982" s="7">
        <v>44323</v>
      </c>
      <c r="E2982" s="6" t="s">
        <v>33</v>
      </c>
      <c r="F2982" s="6" t="s">
        <v>105</v>
      </c>
      <c r="G2982" s="6" t="s">
        <v>106</v>
      </c>
      <c r="H2982" s="6" t="s">
        <v>17</v>
      </c>
      <c r="I2982" s="8">
        <v>0.6</v>
      </c>
      <c r="J2982" s="9">
        <v>5200</v>
      </c>
      <c r="K2982" s="10">
        <f t="shared" si="22"/>
        <v>3120</v>
      </c>
      <c r="L2982" s="10">
        <f t="shared" si="23"/>
        <v>936</v>
      </c>
      <c r="M2982" s="11">
        <v>0.3</v>
      </c>
      <c r="O2982" s="16"/>
      <c r="P2982" s="14"/>
      <c r="Q2982" s="12"/>
      <c r="R2982" s="13"/>
    </row>
    <row r="2983" spans="1:18" ht="15.75" customHeight="1">
      <c r="A2983" s="1"/>
      <c r="B2983" s="6" t="s">
        <v>14</v>
      </c>
      <c r="C2983" s="6">
        <v>1185732</v>
      </c>
      <c r="D2983" s="7">
        <v>44323</v>
      </c>
      <c r="E2983" s="6" t="s">
        <v>33</v>
      </c>
      <c r="F2983" s="6" t="s">
        <v>105</v>
      </c>
      <c r="G2983" s="6" t="s">
        <v>106</v>
      </c>
      <c r="H2983" s="6" t="s">
        <v>18</v>
      </c>
      <c r="I2983" s="8">
        <v>0.4</v>
      </c>
      <c r="J2983" s="9">
        <v>2250</v>
      </c>
      <c r="K2983" s="10">
        <f t="shared" si="22"/>
        <v>900</v>
      </c>
      <c r="L2983" s="10">
        <f t="shared" si="23"/>
        <v>315</v>
      </c>
      <c r="M2983" s="11">
        <v>0.35</v>
      </c>
      <c r="O2983" s="16"/>
      <c r="P2983" s="14"/>
      <c r="Q2983" s="12"/>
      <c r="R2983" s="13"/>
    </row>
    <row r="2984" spans="1:18" ht="15.75" customHeight="1">
      <c r="A2984" s="1"/>
      <c r="B2984" s="6" t="s">
        <v>14</v>
      </c>
      <c r="C2984" s="6">
        <v>1185732</v>
      </c>
      <c r="D2984" s="7">
        <v>44323</v>
      </c>
      <c r="E2984" s="6" t="s">
        <v>33</v>
      </c>
      <c r="F2984" s="6" t="s">
        <v>105</v>
      </c>
      <c r="G2984" s="6" t="s">
        <v>106</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c r="A2985" s="1"/>
      <c r="B2985" s="6" t="s">
        <v>14</v>
      </c>
      <c r="C2985" s="6">
        <v>1185732</v>
      </c>
      <c r="D2985" s="7">
        <v>44323</v>
      </c>
      <c r="E2985" s="6" t="s">
        <v>33</v>
      </c>
      <c r="F2985" s="6" t="s">
        <v>105</v>
      </c>
      <c r="G2985" s="6" t="s">
        <v>106</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c r="A2986" s="1"/>
      <c r="B2986" s="6" t="s">
        <v>14</v>
      </c>
      <c r="C2986" s="6">
        <v>1185732</v>
      </c>
      <c r="D2986" s="7">
        <v>44323</v>
      </c>
      <c r="E2986" s="6" t="s">
        <v>33</v>
      </c>
      <c r="F2986" s="6" t="s">
        <v>105</v>
      </c>
      <c r="G2986" s="6" t="s">
        <v>106</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c r="A2987" s="1"/>
      <c r="B2987" s="6" t="s">
        <v>14</v>
      </c>
      <c r="C2987" s="6">
        <v>1185732</v>
      </c>
      <c r="D2987" s="7">
        <v>44323</v>
      </c>
      <c r="E2987" s="6" t="s">
        <v>33</v>
      </c>
      <c r="F2987" s="6" t="s">
        <v>105</v>
      </c>
      <c r="G2987" s="6" t="s">
        <v>106</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c r="A2988" s="1"/>
      <c r="B2988" s="6" t="s">
        <v>14</v>
      </c>
      <c r="C2988" s="6">
        <v>1185732</v>
      </c>
      <c r="D2988" s="7">
        <v>44353</v>
      </c>
      <c r="E2988" s="6" t="s">
        <v>33</v>
      </c>
      <c r="F2988" s="6" t="s">
        <v>105</v>
      </c>
      <c r="G2988" s="6" t="s">
        <v>106</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c r="A2989" s="1"/>
      <c r="B2989" s="6" t="s">
        <v>14</v>
      </c>
      <c r="C2989" s="6">
        <v>1185732</v>
      </c>
      <c r="D2989" s="7">
        <v>44353</v>
      </c>
      <c r="E2989" s="6" t="s">
        <v>33</v>
      </c>
      <c r="F2989" s="6" t="s">
        <v>105</v>
      </c>
      <c r="G2989" s="6" t="s">
        <v>106</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c r="A2990" s="1"/>
      <c r="B2990" s="6" t="s">
        <v>14</v>
      </c>
      <c r="C2990" s="6">
        <v>1185732</v>
      </c>
      <c r="D2990" s="7">
        <v>44353</v>
      </c>
      <c r="E2990" s="6" t="s">
        <v>33</v>
      </c>
      <c r="F2990" s="6" t="s">
        <v>105</v>
      </c>
      <c r="G2990" s="6" t="s">
        <v>106</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c r="A2991" s="1"/>
      <c r="B2991" s="6" t="s">
        <v>14</v>
      </c>
      <c r="C2991" s="6">
        <v>1185732</v>
      </c>
      <c r="D2991" s="7">
        <v>44353</v>
      </c>
      <c r="E2991" s="6" t="s">
        <v>33</v>
      </c>
      <c r="F2991" s="6" t="s">
        <v>105</v>
      </c>
      <c r="G2991" s="6" t="s">
        <v>106</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c r="A2992" s="1"/>
      <c r="B2992" s="6" t="s">
        <v>14</v>
      </c>
      <c r="C2992" s="6">
        <v>1185732</v>
      </c>
      <c r="D2992" s="7">
        <v>44353</v>
      </c>
      <c r="E2992" s="6" t="s">
        <v>33</v>
      </c>
      <c r="F2992" s="6" t="s">
        <v>105</v>
      </c>
      <c r="G2992" s="6" t="s">
        <v>106</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c r="A2993" s="1"/>
      <c r="B2993" s="6" t="s">
        <v>14</v>
      </c>
      <c r="C2993" s="6">
        <v>1185732</v>
      </c>
      <c r="D2993" s="7">
        <v>44353</v>
      </c>
      <c r="E2993" s="6" t="s">
        <v>33</v>
      </c>
      <c r="F2993" s="6" t="s">
        <v>105</v>
      </c>
      <c r="G2993" s="6" t="s">
        <v>106</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c r="A2994" s="1"/>
      <c r="B2994" s="6" t="s">
        <v>14</v>
      </c>
      <c r="C2994" s="6">
        <v>1185732</v>
      </c>
      <c r="D2994" s="7">
        <v>44382</v>
      </c>
      <c r="E2994" s="6" t="s">
        <v>33</v>
      </c>
      <c r="F2994" s="6" t="s">
        <v>105</v>
      </c>
      <c r="G2994" s="6" t="s">
        <v>106</v>
      </c>
      <c r="H2994" s="6" t="s">
        <v>17</v>
      </c>
      <c r="I2994" s="8">
        <v>0.5</v>
      </c>
      <c r="J2994" s="9">
        <v>5500</v>
      </c>
      <c r="K2994" s="10">
        <f t="shared" si="22"/>
        <v>2750</v>
      </c>
      <c r="L2994" s="10">
        <f t="shared" si="23"/>
        <v>825</v>
      </c>
      <c r="M2994" s="11">
        <v>0.3</v>
      </c>
      <c r="O2994" s="16"/>
      <c r="P2994" s="14"/>
      <c r="Q2994" s="12"/>
      <c r="R2994" s="13"/>
    </row>
    <row r="2995" spans="1:18" ht="15.75" customHeight="1">
      <c r="A2995" s="1"/>
      <c r="B2995" s="6" t="s">
        <v>14</v>
      </c>
      <c r="C2995" s="6">
        <v>1185732</v>
      </c>
      <c r="D2995" s="7">
        <v>44382</v>
      </c>
      <c r="E2995" s="6" t="s">
        <v>33</v>
      </c>
      <c r="F2995" s="6" t="s">
        <v>105</v>
      </c>
      <c r="G2995" s="6" t="s">
        <v>106</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c r="A2996" s="1"/>
      <c r="B2996" s="6" t="s">
        <v>14</v>
      </c>
      <c r="C2996" s="6">
        <v>1185732</v>
      </c>
      <c r="D2996" s="7">
        <v>44382</v>
      </c>
      <c r="E2996" s="6" t="s">
        <v>33</v>
      </c>
      <c r="F2996" s="6" t="s">
        <v>105</v>
      </c>
      <c r="G2996" s="6" t="s">
        <v>106</v>
      </c>
      <c r="H2996" s="6" t="s">
        <v>19</v>
      </c>
      <c r="I2996" s="8">
        <v>0.4</v>
      </c>
      <c r="J2996" s="9">
        <v>2250</v>
      </c>
      <c r="K2996" s="10">
        <f t="shared" si="22"/>
        <v>900</v>
      </c>
      <c r="L2996" s="10">
        <f t="shared" si="23"/>
        <v>270</v>
      </c>
      <c r="M2996" s="11">
        <v>0.3</v>
      </c>
      <c r="O2996" s="16"/>
      <c r="P2996" s="14"/>
      <c r="Q2996" s="12"/>
      <c r="R2996" s="13"/>
    </row>
    <row r="2997" spans="1:18" ht="15.75" customHeight="1">
      <c r="A2997" s="1"/>
      <c r="B2997" s="6" t="s">
        <v>14</v>
      </c>
      <c r="C2997" s="6">
        <v>1185732</v>
      </c>
      <c r="D2997" s="7">
        <v>44382</v>
      </c>
      <c r="E2997" s="6" t="s">
        <v>33</v>
      </c>
      <c r="F2997" s="6" t="s">
        <v>105</v>
      </c>
      <c r="G2997" s="6" t="s">
        <v>106</v>
      </c>
      <c r="H2997" s="6" t="s">
        <v>20</v>
      </c>
      <c r="I2997" s="8">
        <v>0.4</v>
      </c>
      <c r="J2997" s="9">
        <v>1750</v>
      </c>
      <c r="K2997" s="10">
        <f t="shared" si="22"/>
        <v>700</v>
      </c>
      <c r="L2997" s="10">
        <f t="shared" si="23"/>
        <v>210</v>
      </c>
      <c r="M2997" s="11">
        <v>0.3</v>
      </c>
      <c r="O2997" s="16"/>
      <c r="P2997" s="14"/>
      <c r="Q2997" s="12"/>
      <c r="R2997" s="13"/>
    </row>
    <row r="2998" spans="1:18" ht="15.75" customHeight="1">
      <c r="A2998" s="1"/>
      <c r="B2998" s="6" t="s">
        <v>14</v>
      </c>
      <c r="C2998" s="6">
        <v>1185732</v>
      </c>
      <c r="D2998" s="7">
        <v>44382</v>
      </c>
      <c r="E2998" s="6" t="s">
        <v>33</v>
      </c>
      <c r="F2998" s="6" t="s">
        <v>105</v>
      </c>
      <c r="G2998" s="6" t="s">
        <v>106</v>
      </c>
      <c r="H2998" s="6" t="s">
        <v>21</v>
      </c>
      <c r="I2998" s="8">
        <v>0.5</v>
      </c>
      <c r="J2998" s="9">
        <v>2000</v>
      </c>
      <c r="K2998" s="10">
        <f t="shared" si="22"/>
        <v>1000</v>
      </c>
      <c r="L2998" s="10">
        <f t="shared" si="23"/>
        <v>500</v>
      </c>
      <c r="M2998" s="11">
        <v>0.5</v>
      </c>
      <c r="O2998" s="16"/>
      <c r="P2998" s="14"/>
      <c r="Q2998" s="12"/>
      <c r="R2998" s="13"/>
    </row>
    <row r="2999" spans="1:18" ht="15.75" customHeight="1">
      <c r="A2999" s="1"/>
      <c r="B2999" s="6" t="s">
        <v>14</v>
      </c>
      <c r="C2999" s="6">
        <v>1185732</v>
      </c>
      <c r="D2999" s="7">
        <v>44382</v>
      </c>
      <c r="E2999" s="6" t="s">
        <v>33</v>
      </c>
      <c r="F2999" s="6" t="s">
        <v>105</v>
      </c>
      <c r="G2999" s="6" t="s">
        <v>106</v>
      </c>
      <c r="H2999" s="6" t="s">
        <v>22</v>
      </c>
      <c r="I2999" s="8">
        <v>0.55000000000000004</v>
      </c>
      <c r="J2999" s="9">
        <v>3750</v>
      </c>
      <c r="K2999" s="10">
        <f t="shared" si="22"/>
        <v>2062.5</v>
      </c>
      <c r="L2999" s="10">
        <f t="shared" si="23"/>
        <v>825</v>
      </c>
      <c r="M2999" s="11">
        <v>0.4</v>
      </c>
      <c r="O2999" s="16"/>
      <c r="P2999" s="14"/>
      <c r="Q2999" s="12"/>
      <c r="R2999" s="13"/>
    </row>
    <row r="3000" spans="1:18" ht="15.75" customHeight="1">
      <c r="A3000" s="1"/>
      <c r="B3000" s="6" t="s">
        <v>14</v>
      </c>
      <c r="C3000" s="6">
        <v>1185732</v>
      </c>
      <c r="D3000" s="7">
        <v>44414</v>
      </c>
      <c r="E3000" s="6" t="s">
        <v>33</v>
      </c>
      <c r="F3000" s="6" t="s">
        <v>105</v>
      </c>
      <c r="G3000" s="6" t="s">
        <v>106</v>
      </c>
      <c r="H3000" s="6" t="s">
        <v>17</v>
      </c>
      <c r="I3000" s="8">
        <v>0.5</v>
      </c>
      <c r="J3000" s="9">
        <v>5250</v>
      </c>
      <c r="K3000" s="10">
        <f t="shared" si="22"/>
        <v>2625</v>
      </c>
      <c r="L3000" s="10">
        <f t="shared" si="23"/>
        <v>787.5</v>
      </c>
      <c r="M3000" s="11">
        <v>0.3</v>
      </c>
      <c r="O3000" s="16"/>
      <c r="P3000" s="14"/>
      <c r="Q3000" s="12"/>
      <c r="R3000" s="13"/>
    </row>
    <row r="3001" spans="1:18" ht="15.75" customHeight="1">
      <c r="A3001" s="1"/>
      <c r="B3001" s="6" t="s">
        <v>14</v>
      </c>
      <c r="C3001" s="6">
        <v>1185732</v>
      </c>
      <c r="D3001" s="7">
        <v>44414</v>
      </c>
      <c r="E3001" s="6" t="s">
        <v>33</v>
      </c>
      <c r="F3001" s="6" t="s">
        <v>105</v>
      </c>
      <c r="G3001" s="6" t="s">
        <v>106</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c r="A3002" s="1"/>
      <c r="B3002" s="6" t="s">
        <v>14</v>
      </c>
      <c r="C3002" s="6">
        <v>1185732</v>
      </c>
      <c r="D3002" s="7">
        <v>44414</v>
      </c>
      <c r="E3002" s="6" t="s">
        <v>33</v>
      </c>
      <c r="F3002" s="6" t="s">
        <v>105</v>
      </c>
      <c r="G3002" s="6" t="s">
        <v>106</v>
      </c>
      <c r="H3002" s="6" t="s">
        <v>19</v>
      </c>
      <c r="I3002" s="8">
        <v>0.4</v>
      </c>
      <c r="J3002" s="9">
        <v>2250</v>
      </c>
      <c r="K3002" s="10">
        <f t="shared" si="22"/>
        <v>900</v>
      </c>
      <c r="L3002" s="10">
        <f t="shared" si="23"/>
        <v>270</v>
      </c>
      <c r="M3002" s="11">
        <v>0.3</v>
      </c>
      <c r="O3002" s="16"/>
      <c r="P3002" s="14"/>
      <c r="Q3002" s="12"/>
      <c r="R3002" s="13"/>
    </row>
    <row r="3003" spans="1:18" ht="15.75" customHeight="1">
      <c r="A3003" s="1"/>
      <c r="B3003" s="6" t="s">
        <v>14</v>
      </c>
      <c r="C3003" s="6">
        <v>1185732</v>
      </c>
      <c r="D3003" s="7">
        <v>44414</v>
      </c>
      <c r="E3003" s="6" t="s">
        <v>33</v>
      </c>
      <c r="F3003" s="6" t="s">
        <v>105</v>
      </c>
      <c r="G3003" s="6" t="s">
        <v>106</v>
      </c>
      <c r="H3003" s="6" t="s">
        <v>20</v>
      </c>
      <c r="I3003" s="8">
        <v>0.4</v>
      </c>
      <c r="J3003" s="9">
        <v>2000</v>
      </c>
      <c r="K3003" s="10">
        <f t="shared" si="22"/>
        <v>800</v>
      </c>
      <c r="L3003" s="10">
        <f t="shared" si="23"/>
        <v>240</v>
      </c>
      <c r="M3003" s="11">
        <v>0.3</v>
      </c>
      <c r="O3003" s="16"/>
      <c r="P3003" s="14"/>
      <c r="Q3003" s="12"/>
      <c r="R3003" s="13"/>
    </row>
    <row r="3004" spans="1:18" ht="15.75" customHeight="1">
      <c r="A3004" s="1"/>
      <c r="B3004" s="6" t="s">
        <v>14</v>
      </c>
      <c r="C3004" s="6">
        <v>1185732</v>
      </c>
      <c r="D3004" s="7">
        <v>44414</v>
      </c>
      <c r="E3004" s="6" t="s">
        <v>33</v>
      </c>
      <c r="F3004" s="6" t="s">
        <v>105</v>
      </c>
      <c r="G3004" s="6" t="s">
        <v>106</v>
      </c>
      <c r="H3004" s="6" t="s">
        <v>21</v>
      </c>
      <c r="I3004" s="8">
        <v>0.5</v>
      </c>
      <c r="J3004" s="9">
        <v>1750</v>
      </c>
      <c r="K3004" s="10">
        <f t="shared" si="22"/>
        <v>875</v>
      </c>
      <c r="L3004" s="10">
        <f t="shared" si="23"/>
        <v>437.5</v>
      </c>
      <c r="M3004" s="11">
        <v>0.5</v>
      </c>
      <c r="O3004" s="16"/>
      <c r="P3004" s="14"/>
      <c r="Q3004" s="12"/>
      <c r="R3004" s="13"/>
    </row>
    <row r="3005" spans="1:18" ht="15.75" customHeight="1">
      <c r="A3005" s="1"/>
      <c r="B3005" s="6" t="s">
        <v>14</v>
      </c>
      <c r="C3005" s="6">
        <v>1185732</v>
      </c>
      <c r="D3005" s="7">
        <v>44414</v>
      </c>
      <c r="E3005" s="6" t="s">
        <v>33</v>
      </c>
      <c r="F3005" s="6" t="s">
        <v>105</v>
      </c>
      <c r="G3005" s="6" t="s">
        <v>106</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c r="A3006" s="1"/>
      <c r="B3006" s="6" t="s">
        <v>14</v>
      </c>
      <c r="C3006" s="6">
        <v>1185732</v>
      </c>
      <c r="D3006" s="7">
        <v>44446</v>
      </c>
      <c r="E3006" s="6" t="s">
        <v>33</v>
      </c>
      <c r="F3006" s="6" t="s">
        <v>105</v>
      </c>
      <c r="G3006" s="6" t="s">
        <v>106</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c r="A3007" s="1"/>
      <c r="B3007" s="6" t="s">
        <v>14</v>
      </c>
      <c r="C3007" s="6">
        <v>1185732</v>
      </c>
      <c r="D3007" s="7">
        <v>44446</v>
      </c>
      <c r="E3007" s="6" t="s">
        <v>33</v>
      </c>
      <c r="F3007" s="6" t="s">
        <v>105</v>
      </c>
      <c r="G3007" s="6" t="s">
        <v>106</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c r="A3008" s="1"/>
      <c r="B3008" s="6" t="s">
        <v>14</v>
      </c>
      <c r="C3008" s="6">
        <v>1185732</v>
      </c>
      <c r="D3008" s="7">
        <v>44446</v>
      </c>
      <c r="E3008" s="6" t="s">
        <v>33</v>
      </c>
      <c r="F3008" s="6" t="s">
        <v>105</v>
      </c>
      <c r="G3008" s="6" t="s">
        <v>106</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c r="A3009" s="1"/>
      <c r="B3009" s="6" t="s">
        <v>14</v>
      </c>
      <c r="C3009" s="6">
        <v>1185732</v>
      </c>
      <c r="D3009" s="7">
        <v>44446</v>
      </c>
      <c r="E3009" s="6" t="s">
        <v>33</v>
      </c>
      <c r="F3009" s="6" t="s">
        <v>105</v>
      </c>
      <c r="G3009" s="6" t="s">
        <v>106</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c r="A3010" s="1"/>
      <c r="B3010" s="6" t="s">
        <v>14</v>
      </c>
      <c r="C3010" s="6">
        <v>1185732</v>
      </c>
      <c r="D3010" s="7">
        <v>44446</v>
      </c>
      <c r="E3010" s="6" t="s">
        <v>33</v>
      </c>
      <c r="F3010" s="6" t="s">
        <v>105</v>
      </c>
      <c r="G3010" s="6" t="s">
        <v>106</v>
      </c>
      <c r="H3010" s="6" t="s">
        <v>21</v>
      </c>
      <c r="I3010" s="8">
        <v>0.35000000000000003</v>
      </c>
      <c r="J3010" s="9">
        <v>1500</v>
      </c>
      <c r="K3010" s="10">
        <f t="shared" si="22"/>
        <v>525</v>
      </c>
      <c r="L3010" s="10">
        <f t="shared" si="23"/>
        <v>262.5</v>
      </c>
      <c r="M3010" s="11">
        <v>0.5</v>
      </c>
      <c r="O3010" s="16"/>
      <c r="P3010" s="14"/>
      <c r="Q3010" s="12"/>
      <c r="R3010" s="13"/>
    </row>
    <row r="3011" spans="1:18" ht="15.75" customHeight="1">
      <c r="A3011" s="1"/>
      <c r="B3011" s="6" t="s">
        <v>14</v>
      </c>
      <c r="C3011" s="6">
        <v>1185732</v>
      </c>
      <c r="D3011" s="7">
        <v>44446</v>
      </c>
      <c r="E3011" s="6" t="s">
        <v>33</v>
      </c>
      <c r="F3011" s="6" t="s">
        <v>105</v>
      </c>
      <c r="G3011" s="6" t="s">
        <v>106</v>
      </c>
      <c r="H3011" s="6" t="s">
        <v>22</v>
      </c>
      <c r="I3011" s="8">
        <v>0.4</v>
      </c>
      <c r="J3011" s="9">
        <v>2250</v>
      </c>
      <c r="K3011" s="10">
        <f t="shared" si="22"/>
        <v>900</v>
      </c>
      <c r="L3011" s="10">
        <f t="shared" si="23"/>
        <v>360</v>
      </c>
      <c r="M3011" s="11">
        <v>0.4</v>
      </c>
      <c r="O3011" s="16"/>
      <c r="P3011" s="14"/>
      <c r="Q3011" s="12"/>
      <c r="R3011" s="13"/>
    </row>
    <row r="3012" spans="1:18" ht="15.75" customHeight="1">
      <c r="A3012" s="1"/>
      <c r="B3012" s="6" t="s">
        <v>14</v>
      </c>
      <c r="C3012" s="6">
        <v>1185732</v>
      </c>
      <c r="D3012" s="7">
        <v>44475</v>
      </c>
      <c r="E3012" s="6" t="s">
        <v>33</v>
      </c>
      <c r="F3012" s="6" t="s">
        <v>105</v>
      </c>
      <c r="G3012" s="6" t="s">
        <v>106</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c r="A3013" s="1"/>
      <c r="B3013" s="6" t="s">
        <v>14</v>
      </c>
      <c r="C3013" s="6">
        <v>1185732</v>
      </c>
      <c r="D3013" s="7">
        <v>44475</v>
      </c>
      <c r="E3013" s="6" t="s">
        <v>33</v>
      </c>
      <c r="F3013" s="6" t="s">
        <v>105</v>
      </c>
      <c r="G3013" s="6" t="s">
        <v>106</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c r="A3014" s="1"/>
      <c r="B3014" s="6" t="s">
        <v>14</v>
      </c>
      <c r="C3014" s="6">
        <v>1185732</v>
      </c>
      <c r="D3014" s="7">
        <v>44475</v>
      </c>
      <c r="E3014" s="6" t="s">
        <v>33</v>
      </c>
      <c r="F3014" s="6" t="s">
        <v>105</v>
      </c>
      <c r="G3014" s="6" t="s">
        <v>106</v>
      </c>
      <c r="H3014" s="6" t="s">
        <v>19</v>
      </c>
      <c r="I3014" s="8">
        <v>0.35000000000000003</v>
      </c>
      <c r="J3014" s="9">
        <v>1500</v>
      </c>
      <c r="K3014" s="10">
        <f t="shared" si="22"/>
        <v>525</v>
      </c>
      <c r="L3014" s="10">
        <f t="shared" si="23"/>
        <v>157.5</v>
      </c>
      <c r="M3014" s="11">
        <v>0.3</v>
      </c>
      <c r="O3014" s="16"/>
      <c r="P3014" s="14"/>
      <c r="Q3014" s="12"/>
      <c r="R3014" s="13"/>
    </row>
    <row r="3015" spans="1:18" ht="15.75" customHeight="1">
      <c r="A3015" s="1"/>
      <c r="B3015" s="6" t="s">
        <v>14</v>
      </c>
      <c r="C3015" s="6">
        <v>1185732</v>
      </c>
      <c r="D3015" s="7">
        <v>44475</v>
      </c>
      <c r="E3015" s="6" t="s">
        <v>33</v>
      </c>
      <c r="F3015" s="6" t="s">
        <v>105</v>
      </c>
      <c r="G3015" s="6" t="s">
        <v>106</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c r="A3016" s="1"/>
      <c r="B3016" s="6" t="s">
        <v>14</v>
      </c>
      <c r="C3016" s="6">
        <v>1185732</v>
      </c>
      <c r="D3016" s="7">
        <v>44475</v>
      </c>
      <c r="E3016" s="6" t="s">
        <v>33</v>
      </c>
      <c r="F3016" s="6" t="s">
        <v>105</v>
      </c>
      <c r="G3016" s="6" t="s">
        <v>106</v>
      </c>
      <c r="H3016" s="6" t="s">
        <v>21</v>
      </c>
      <c r="I3016" s="8">
        <v>0.44999999999999996</v>
      </c>
      <c r="J3016" s="9">
        <v>1250</v>
      </c>
      <c r="K3016" s="10">
        <f t="shared" si="22"/>
        <v>562.5</v>
      </c>
      <c r="L3016" s="10">
        <f t="shared" si="23"/>
        <v>281.25</v>
      </c>
      <c r="M3016" s="11">
        <v>0.5</v>
      </c>
      <c r="O3016" s="16"/>
      <c r="P3016" s="14"/>
      <c r="Q3016" s="12"/>
      <c r="R3016" s="13"/>
    </row>
    <row r="3017" spans="1:18" ht="15.75" customHeight="1">
      <c r="A3017" s="1"/>
      <c r="B3017" s="6" t="s">
        <v>14</v>
      </c>
      <c r="C3017" s="6">
        <v>1185732</v>
      </c>
      <c r="D3017" s="7">
        <v>44475</v>
      </c>
      <c r="E3017" s="6" t="s">
        <v>33</v>
      </c>
      <c r="F3017" s="6" t="s">
        <v>105</v>
      </c>
      <c r="G3017" s="6" t="s">
        <v>106</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c r="A3018" s="1"/>
      <c r="B3018" s="6" t="s">
        <v>14</v>
      </c>
      <c r="C3018" s="6">
        <v>1185732</v>
      </c>
      <c r="D3018" s="7">
        <v>44506</v>
      </c>
      <c r="E3018" s="6" t="s">
        <v>33</v>
      </c>
      <c r="F3018" s="6" t="s">
        <v>105</v>
      </c>
      <c r="G3018" s="6" t="s">
        <v>106</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c r="A3019" s="1"/>
      <c r="B3019" s="6" t="s">
        <v>14</v>
      </c>
      <c r="C3019" s="6">
        <v>1185732</v>
      </c>
      <c r="D3019" s="7">
        <v>44506</v>
      </c>
      <c r="E3019" s="6" t="s">
        <v>33</v>
      </c>
      <c r="F3019" s="6" t="s">
        <v>105</v>
      </c>
      <c r="G3019" s="6" t="s">
        <v>106</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c r="A3020" s="1"/>
      <c r="B3020" s="6" t="s">
        <v>14</v>
      </c>
      <c r="C3020" s="6">
        <v>1185732</v>
      </c>
      <c r="D3020" s="7">
        <v>44506</v>
      </c>
      <c r="E3020" s="6" t="s">
        <v>33</v>
      </c>
      <c r="F3020" s="6" t="s">
        <v>105</v>
      </c>
      <c r="G3020" s="6" t="s">
        <v>106</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c r="A3021" s="1"/>
      <c r="B3021" s="6" t="s">
        <v>14</v>
      </c>
      <c r="C3021" s="6">
        <v>1185732</v>
      </c>
      <c r="D3021" s="7">
        <v>44506</v>
      </c>
      <c r="E3021" s="6" t="s">
        <v>33</v>
      </c>
      <c r="F3021" s="6" t="s">
        <v>105</v>
      </c>
      <c r="G3021" s="6" t="s">
        <v>106</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c r="A3022" s="1"/>
      <c r="B3022" s="6" t="s">
        <v>14</v>
      </c>
      <c r="C3022" s="6">
        <v>1185732</v>
      </c>
      <c r="D3022" s="7">
        <v>44506</v>
      </c>
      <c r="E3022" s="6" t="s">
        <v>33</v>
      </c>
      <c r="F3022" s="6" t="s">
        <v>105</v>
      </c>
      <c r="G3022" s="6" t="s">
        <v>106</v>
      </c>
      <c r="H3022" s="6" t="s">
        <v>21</v>
      </c>
      <c r="I3022" s="8">
        <v>0.6</v>
      </c>
      <c r="J3022" s="9">
        <v>1750</v>
      </c>
      <c r="K3022" s="10">
        <f t="shared" si="22"/>
        <v>1050</v>
      </c>
      <c r="L3022" s="10">
        <f t="shared" si="23"/>
        <v>525</v>
      </c>
      <c r="M3022" s="11">
        <v>0.5</v>
      </c>
      <c r="O3022" s="16"/>
      <c r="P3022" s="14"/>
      <c r="Q3022" s="12"/>
      <c r="R3022" s="13"/>
    </row>
    <row r="3023" spans="1:18" ht="15.75" customHeight="1">
      <c r="A3023" s="1"/>
      <c r="B3023" s="6" t="s">
        <v>14</v>
      </c>
      <c r="C3023" s="6">
        <v>1185732</v>
      </c>
      <c r="D3023" s="7">
        <v>44506</v>
      </c>
      <c r="E3023" s="6" t="s">
        <v>33</v>
      </c>
      <c r="F3023" s="6" t="s">
        <v>105</v>
      </c>
      <c r="G3023" s="6" t="s">
        <v>106</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c r="A3024" s="1"/>
      <c r="B3024" s="6" t="s">
        <v>14</v>
      </c>
      <c r="C3024" s="6">
        <v>1185732</v>
      </c>
      <c r="D3024" s="7">
        <v>44535</v>
      </c>
      <c r="E3024" s="6" t="s">
        <v>33</v>
      </c>
      <c r="F3024" s="6" t="s">
        <v>105</v>
      </c>
      <c r="G3024" s="6" t="s">
        <v>106</v>
      </c>
      <c r="H3024" s="6" t="s">
        <v>17</v>
      </c>
      <c r="I3024" s="8">
        <v>0.6</v>
      </c>
      <c r="J3024" s="9">
        <v>5250</v>
      </c>
      <c r="K3024" s="10">
        <f t="shared" si="22"/>
        <v>3150</v>
      </c>
      <c r="L3024" s="10">
        <f t="shared" si="23"/>
        <v>945</v>
      </c>
      <c r="M3024" s="11">
        <v>0.3</v>
      </c>
      <c r="O3024" s="16"/>
      <c r="P3024" s="14"/>
      <c r="Q3024" s="12"/>
      <c r="R3024" s="13"/>
    </row>
    <row r="3025" spans="1:18" ht="15.75" customHeight="1">
      <c r="A3025" s="1"/>
      <c r="B3025" s="6" t="s">
        <v>14</v>
      </c>
      <c r="C3025" s="6">
        <v>1185732</v>
      </c>
      <c r="D3025" s="7">
        <v>44535</v>
      </c>
      <c r="E3025" s="6" t="s">
        <v>33</v>
      </c>
      <c r="F3025" s="6" t="s">
        <v>105</v>
      </c>
      <c r="G3025" s="6" t="s">
        <v>106</v>
      </c>
      <c r="H3025" s="6" t="s">
        <v>18</v>
      </c>
      <c r="I3025" s="8">
        <v>0.5</v>
      </c>
      <c r="J3025" s="9">
        <v>3250</v>
      </c>
      <c r="K3025" s="10">
        <f t="shared" si="22"/>
        <v>1625</v>
      </c>
      <c r="L3025" s="10">
        <f t="shared" si="23"/>
        <v>568.75</v>
      </c>
      <c r="M3025" s="11">
        <v>0.35</v>
      </c>
      <c r="O3025" s="16"/>
      <c r="P3025" s="14"/>
      <c r="Q3025" s="12"/>
      <c r="R3025" s="13"/>
    </row>
    <row r="3026" spans="1:18" ht="15.75" customHeight="1">
      <c r="A3026" s="1"/>
      <c r="B3026" s="6" t="s">
        <v>14</v>
      </c>
      <c r="C3026" s="6">
        <v>1185732</v>
      </c>
      <c r="D3026" s="7">
        <v>44535</v>
      </c>
      <c r="E3026" s="6" t="s">
        <v>33</v>
      </c>
      <c r="F3026" s="6" t="s">
        <v>105</v>
      </c>
      <c r="G3026" s="6" t="s">
        <v>106</v>
      </c>
      <c r="H3026" s="6" t="s">
        <v>19</v>
      </c>
      <c r="I3026" s="8">
        <v>0.5</v>
      </c>
      <c r="J3026" s="9">
        <v>2750</v>
      </c>
      <c r="K3026" s="10">
        <f t="shared" si="22"/>
        <v>1375</v>
      </c>
      <c r="L3026" s="10">
        <f t="shared" si="23"/>
        <v>412.5</v>
      </c>
      <c r="M3026" s="11">
        <v>0.3</v>
      </c>
      <c r="O3026" s="16"/>
      <c r="P3026" s="14"/>
      <c r="Q3026" s="12"/>
      <c r="R3026" s="13"/>
    </row>
    <row r="3027" spans="1:18" ht="15.75" customHeight="1">
      <c r="A3027" s="1"/>
      <c r="B3027" s="6" t="s">
        <v>14</v>
      </c>
      <c r="C3027" s="6">
        <v>1185732</v>
      </c>
      <c r="D3027" s="7">
        <v>44535</v>
      </c>
      <c r="E3027" s="6" t="s">
        <v>33</v>
      </c>
      <c r="F3027" s="6" t="s">
        <v>105</v>
      </c>
      <c r="G3027" s="6" t="s">
        <v>106</v>
      </c>
      <c r="H3027" s="6" t="s">
        <v>20</v>
      </c>
      <c r="I3027" s="8">
        <v>0.5</v>
      </c>
      <c r="J3027" s="9">
        <v>2250</v>
      </c>
      <c r="K3027" s="10">
        <f t="shared" si="22"/>
        <v>1125</v>
      </c>
      <c r="L3027" s="10">
        <f t="shared" si="23"/>
        <v>337.5</v>
      </c>
      <c r="M3027" s="11">
        <v>0.3</v>
      </c>
      <c r="O3027" s="16"/>
      <c r="P3027" s="14"/>
      <c r="Q3027" s="12"/>
      <c r="R3027" s="13"/>
    </row>
    <row r="3028" spans="1:18" ht="15.75" customHeight="1">
      <c r="A3028" s="1"/>
      <c r="B3028" s="6" t="s">
        <v>14</v>
      </c>
      <c r="C3028" s="6">
        <v>1185732</v>
      </c>
      <c r="D3028" s="7">
        <v>44535</v>
      </c>
      <c r="E3028" s="6" t="s">
        <v>33</v>
      </c>
      <c r="F3028" s="6" t="s">
        <v>105</v>
      </c>
      <c r="G3028" s="6" t="s">
        <v>106</v>
      </c>
      <c r="H3028" s="6" t="s">
        <v>21</v>
      </c>
      <c r="I3028" s="8">
        <v>0.6</v>
      </c>
      <c r="J3028" s="9">
        <v>2250</v>
      </c>
      <c r="K3028" s="10">
        <f t="shared" si="22"/>
        <v>1350</v>
      </c>
      <c r="L3028" s="10">
        <f t="shared" si="23"/>
        <v>675</v>
      </c>
      <c r="M3028" s="11">
        <v>0.5</v>
      </c>
      <c r="O3028" s="16"/>
      <c r="P3028" s="14"/>
      <c r="Q3028" s="12"/>
      <c r="R3028" s="13"/>
    </row>
    <row r="3029" spans="1:18" ht="15.75" customHeight="1">
      <c r="A3029" s="1"/>
      <c r="B3029" s="6" t="s">
        <v>14</v>
      </c>
      <c r="C3029" s="6">
        <v>1185732</v>
      </c>
      <c r="D3029" s="7">
        <v>44535</v>
      </c>
      <c r="E3029" s="6" t="s">
        <v>33</v>
      </c>
      <c r="F3029" s="6" t="s">
        <v>105</v>
      </c>
      <c r="G3029" s="6" t="s">
        <v>106</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c r="A3030" s="1"/>
      <c r="B3030" s="6" t="s">
        <v>14</v>
      </c>
      <c r="C3030" s="6">
        <v>1185732</v>
      </c>
      <c r="D3030" s="7">
        <v>44199</v>
      </c>
      <c r="E3030" s="6" t="s">
        <v>33</v>
      </c>
      <c r="F3030" s="6" t="s">
        <v>107</v>
      </c>
      <c r="G3030" s="6" t="s">
        <v>108</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c r="A3031" s="1"/>
      <c r="B3031" s="6" t="s">
        <v>14</v>
      </c>
      <c r="C3031" s="6">
        <v>1185732</v>
      </c>
      <c r="D3031" s="7">
        <v>44199</v>
      </c>
      <c r="E3031" s="6" t="s">
        <v>33</v>
      </c>
      <c r="F3031" s="6" t="s">
        <v>107</v>
      </c>
      <c r="G3031" s="6" t="s">
        <v>108</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c r="A3032" s="1"/>
      <c r="B3032" s="6" t="s">
        <v>14</v>
      </c>
      <c r="C3032" s="6">
        <v>1185732</v>
      </c>
      <c r="D3032" s="7">
        <v>44199</v>
      </c>
      <c r="E3032" s="6" t="s">
        <v>33</v>
      </c>
      <c r="F3032" s="6" t="s">
        <v>107</v>
      </c>
      <c r="G3032" s="6" t="s">
        <v>108</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c r="A3033" s="1"/>
      <c r="B3033" s="6" t="s">
        <v>14</v>
      </c>
      <c r="C3033" s="6">
        <v>1185732</v>
      </c>
      <c r="D3033" s="7">
        <v>44199</v>
      </c>
      <c r="E3033" s="6" t="s">
        <v>33</v>
      </c>
      <c r="F3033" s="6" t="s">
        <v>107</v>
      </c>
      <c r="G3033" s="6" t="s">
        <v>108</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c r="A3034" s="1"/>
      <c r="B3034" s="6" t="s">
        <v>14</v>
      </c>
      <c r="C3034" s="6">
        <v>1185732</v>
      </c>
      <c r="D3034" s="7">
        <v>44199</v>
      </c>
      <c r="E3034" s="6" t="s">
        <v>33</v>
      </c>
      <c r="F3034" s="6" t="s">
        <v>107</v>
      </c>
      <c r="G3034" s="6" t="s">
        <v>108</v>
      </c>
      <c r="H3034" s="6" t="s">
        <v>21</v>
      </c>
      <c r="I3034" s="8">
        <v>0.39999999999999997</v>
      </c>
      <c r="J3034" s="9">
        <v>1500</v>
      </c>
      <c r="K3034" s="10">
        <f t="shared" si="22"/>
        <v>600</v>
      </c>
      <c r="L3034" s="10">
        <f t="shared" si="23"/>
        <v>300</v>
      </c>
      <c r="M3034" s="11">
        <v>0.5</v>
      </c>
      <c r="O3034" s="16"/>
      <c r="P3034" s="14"/>
      <c r="Q3034" s="12"/>
      <c r="R3034" s="13"/>
    </row>
    <row r="3035" spans="1:18" ht="15.75" customHeight="1">
      <c r="A3035" s="1"/>
      <c r="B3035" s="6" t="s">
        <v>14</v>
      </c>
      <c r="C3035" s="6">
        <v>1185732</v>
      </c>
      <c r="D3035" s="7">
        <v>44199</v>
      </c>
      <c r="E3035" s="6" t="s">
        <v>33</v>
      </c>
      <c r="F3035" s="6" t="s">
        <v>107</v>
      </c>
      <c r="G3035" s="6" t="s">
        <v>108</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c r="A3036" s="1"/>
      <c r="B3036" s="6" t="s">
        <v>14</v>
      </c>
      <c r="C3036" s="6">
        <v>1185732</v>
      </c>
      <c r="D3036" s="7">
        <v>44230</v>
      </c>
      <c r="E3036" s="6" t="s">
        <v>33</v>
      </c>
      <c r="F3036" s="6" t="s">
        <v>107</v>
      </c>
      <c r="G3036" s="6" t="s">
        <v>108</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c r="A3037" s="1"/>
      <c r="B3037" s="6" t="s">
        <v>14</v>
      </c>
      <c r="C3037" s="6">
        <v>1185732</v>
      </c>
      <c r="D3037" s="7">
        <v>44230</v>
      </c>
      <c r="E3037" s="6" t="s">
        <v>33</v>
      </c>
      <c r="F3037" s="6" t="s">
        <v>107</v>
      </c>
      <c r="G3037" s="6" t="s">
        <v>108</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c r="A3038" s="1"/>
      <c r="B3038" s="6" t="s">
        <v>14</v>
      </c>
      <c r="C3038" s="6">
        <v>1185732</v>
      </c>
      <c r="D3038" s="7">
        <v>44230</v>
      </c>
      <c r="E3038" s="6" t="s">
        <v>33</v>
      </c>
      <c r="F3038" s="6" t="s">
        <v>107</v>
      </c>
      <c r="G3038" s="6" t="s">
        <v>108</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c r="A3039" s="1"/>
      <c r="B3039" s="6" t="s">
        <v>14</v>
      </c>
      <c r="C3039" s="6">
        <v>1185732</v>
      </c>
      <c r="D3039" s="7">
        <v>44230</v>
      </c>
      <c r="E3039" s="6" t="s">
        <v>33</v>
      </c>
      <c r="F3039" s="6" t="s">
        <v>107</v>
      </c>
      <c r="G3039" s="6" t="s">
        <v>108</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c r="A3040" s="1"/>
      <c r="B3040" s="6" t="s">
        <v>14</v>
      </c>
      <c r="C3040" s="6">
        <v>1185732</v>
      </c>
      <c r="D3040" s="7">
        <v>44230</v>
      </c>
      <c r="E3040" s="6" t="s">
        <v>33</v>
      </c>
      <c r="F3040" s="6" t="s">
        <v>107</v>
      </c>
      <c r="G3040" s="6" t="s">
        <v>108</v>
      </c>
      <c r="H3040" s="6" t="s">
        <v>21</v>
      </c>
      <c r="I3040" s="8">
        <v>0.39999999999999997</v>
      </c>
      <c r="J3040" s="9">
        <v>1500</v>
      </c>
      <c r="K3040" s="10">
        <f t="shared" si="22"/>
        <v>600</v>
      </c>
      <c r="L3040" s="10">
        <f t="shared" si="23"/>
        <v>300</v>
      </c>
      <c r="M3040" s="11">
        <v>0.5</v>
      </c>
      <c r="O3040" s="16"/>
      <c r="P3040" s="14"/>
      <c r="Q3040" s="12"/>
      <c r="R3040" s="13"/>
    </row>
    <row r="3041" spans="1:18" ht="15.75" customHeight="1">
      <c r="A3041" s="1"/>
      <c r="B3041" s="6" t="s">
        <v>14</v>
      </c>
      <c r="C3041" s="6">
        <v>1185732</v>
      </c>
      <c r="D3041" s="7">
        <v>44230</v>
      </c>
      <c r="E3041" s="6" t="s">
        <v>33</v>
      </c>
      <c r="F3041" s="6" t="s">
        <v>107</v>
      </c>
      <c r="G3041" s="6" t="s">
        <v>108</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c r="A3042" s="1"/>
      <c r="B3042" s="6" t="s">
        <v>14</v>
      </c>
      <c r="C3042" s="6">
        <v>1185732</v>
      </c>
      <c r="D3042" s="7">
        <v>44257</v>
      </c>
      <c r="E3042" s="6" t="s">
        <v>33</v>
      </c>
      <c r="F3042" s="6" t="s">
        <v>107</v>
      </c>
      <c r="G3042" s="6" t="s">
        <v>108</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c r="A3043" s="1"/>
      <c r="B3043" s="6" t="s">
        <v>14</v>
      </c>
      <c r="C3043" s="6">
        <v>1185732</v>
      </c>
      <c r="D3043" s="7">
        <v>44257</v>
      </c>
      <c r="E3043" s="6" t="s">
        <v>33</v>
      </c>
      <c r="F3043" s="6" t="s">
        <v>107</v>
      </c>
      <c r="G3043" s="6" t="s">
        <v>108</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c r="A3044" s="1"/>
      <c r="B3044" s="6" t="s">
        <v>14</v>
      </c>
      <c r="C3044" s="6">
        <v>1185732</v>
      </c>
      <c r="D3044" s="7">
        <v>44257</v>
      </c>
      <c r="E3044" s="6" t="s">
        <v>33</v>
      </c>
      <c r="F3044" s="6" t="s">
        <v>107</v>
      </c>
      <c r="G3044" s="6" t="s">
        <v>108</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c r="A3045" s="1"/>
      <c r="B3045" s="6" t="s">
        <v>14</v>
      </c>
      <c r="C3045" s="6">
        <v>1185732</v>
      </c>
      <c r="D3045" s="7">
        <v>44257</v>
      </c>
      <c r="E3045" s="6" t="s">
        <v>33</v>
      </c>
      <c r="F3045" s="6" t="s">
        <v>107</v>
      </c>
      <c r="G3045" s="6" t="s">
        <v>108</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c r="A3046" s="1"/>
      <c r="B3046" s="6" t="s">
        <v>14</v>
      </c>
      <c r="C3046" s="6">
        <v>1185732</v>
      </c>
      <c r="D3046" s="7">
        <v>44257</v>
      </c>
      <c r="E3046" s="6" t="s">
        <v>33</v>
      </c>
      <c r="F3046" s="6" t="s">
        <v>107</v>
      </c>
      <c r="G3046" s="6" t="s">
        <v>108</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c r="A3047" s="1"/>
      <c r="B3047" s="6" t="s">
        <v>14</v>
      </c>
      <c r="C3047" s="6">
        <v>1185732</v>
      </c>
      <c r="D3047" s="7">
        <v>44257</v>
      </c>
      <c r="E3047" s="6" t="s">
        <v>33</v>
      </c>
      <c r="F3047" s="6" t="s">
        <v>107</v>
      </c>
      <c r="G3047" s="6" t="s">
        <v>108</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c r="A3048" s="1"/>
      <c r="B3048" s="6" t="s">
        <v>14</v>
      </c>
      <c r="C3048" s="6">
        <v>1185732</v>
      </c>
      <c r="D3048" s="7">
        <v>44289</v>
      </c>
      <c r="E3048" s="6" t="s">
        <v>33</v>
      </c>
      <c r="F3048" s="6" t="s">
        <v>107</v>
      </c>
      <c r="G3048" s="6" t="s">
        <v>108</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c r="A3049" s="1"/>
      <c r="B3049" s="6" t="s">
        <v>14</v>
      </c>
      <c r="C3049" s="6">
        <v>1185732</v>
      </c>
      <c r="D3049" s="7">
        <v>44289</v>
      </c>
      <c r="E3049" s="6" t="s">
        <v>33</v>
      </c>
      <c r="F3049" s="6" t="s">
        <v>107</v>
      </c>
      <c r="G3049" s="6" t="s">
        <v>108</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c r="A3050" s="1"/>
      <c r="B3050" s="6" t="s">
        <v>14</v>
      </c>
      <c r="C3050" s="6">
        <v>1185732</v>
      </c>
      <c r="D3050" s="7">
        <v>44289</v>
      </c>
      <c r="E3050" s="6" t="s">
        <v>33</v>
      </c>
      <c r="F3050" s="6" t="s">
        <v>107</v>
      </c>
      <c r="G3050" s="6" t="s">
        <v>108</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c r="A3051" s="1"/>
      <c r="B3051" s="6" t="s">
        <v>14</v>
      </c>
      <c r="C3051" s="6">
        <v>1185732</v>
      </c>
      <c r="D3051" s="7">
        <v>44289</v>
      </c>
      <c r="E3051" s="6" t="s">
        <v>33</v>
      </c>
      <c r="F3051" s="6" t="s">
        <v>107</v>
      </c>
      <c r="G3051" s="6" t="s">
        <v>108</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c r="A3052" s="1"/>
      <c r="B3052" s="6" t="s">
        <v>14</v>
      </c>
      <c r="C3052" s="6">
        <v>1185732</v>
      </c>
      <c r="D3052" s="7">
        <v>44289</v>
      </c>
      <c r="E3052" s="6" t="s">
        <v>33</v>
      </c>
      <c r="F3052" s="6" t="s">
        <v>107</v>
      </c>
      <c r="G3052" s="6" t="s">
        <v>108</v>
      </c>
      <c r="H3052" s="6" t="s">
        <v>21</v>
      </c>
      <c r="I3052" s="8">
        <v>0.6</v>
      </c>
      <c r="J3052" s="9">
        <v>1000</v>
      </c>
      <c r="K3052" s="10">
        <f t="shared" si="22"/>
        <v>600</v>
      </c>
      <c r="L3052" s="10">
        <f t="shared" si="23"/>
        <v>300</v>
      </c>
      <c r="M3052" s="11">
        <v>0.5</v>
      </c>
      <c r="O3052" s="16"/>
      <c r="P3052" s="14"/>
      <c r="Q3052" s="12"/>
      <c r="R3052" s="13"/>
    </row>
    <row r="3053" spans="1:18" ht="15.75" customHeight="1">
      <c r="A3053" s="1"/>
      <c r="B3053" s="6" t="s">
        <v>14</v>
      </c>
      <c r="C3053" s="6">
        <v>1185732</v>
      </c>
      <c r="D3053" s="7">
        <v>44289</v>
      </c>
      <c r="E3053" s="6" t="s">
        <v>33</v>
      </c>
      <c r="F3053" s="6" t="s">
        <v>107</v>
      </c>
      <c r="G3053" s="6" t="s">
        <v>108</v>
      </c>
      <c r="H3053" s="6" t="s">
        <v>22</v>
      </c>
      <c r="I3053" s="8">
        <v>0.5</v>
      </c>
      <c r="J3053" s="9">
        <v>2250</v>
      </c>
      <c r="K3053" s="10">
        <f t="shared" si="22"/>
        <v>1125</v>
      </c>
      <c r="L3053" s="10">
        <f t="shared" si="23"/>
        <v>450</v>
      </c>
      <c r="M3053" s="11">
        <v>0.4</v>
      </c>
      <c r="O3053" s="16"/>
      <c r="P3053" s="14"/>
      <c r="Q3053" s="12"/>
      <c r="R3053" s="13"/>
    </row>
    <row r="3054" spans="1:18" ht="15.75" customHeight="1">
      <c r="A3054" s="1"/>
      <c r="B3054" s="6" t="s">
        <v>14</v>
      </c>
      <c r="C3054" s="6">
        <v>1185732</v>
      </c>
      <c r="D3054" s="7">
        <v>44320</v>
      </c>
      <c r="E3054" s="6" t="s">
        <v>33</v>
      </c>
      <c r="F3054" s="6" t="s">
        <v>107</v>
      </c>
      <c r="G3054" s="6" t="s">
        <v>108</v>
      </c>
      <c r="H3054" s="6" t="s">
        <v>17</v>
      </c>
      <c r="I3054" s="8">
        <v>0.6</v>
      </c>
      <c r="J3054" s="9">
        <v>4950</v>
      </c>
      <c r="K3054" s="10">
        <f t="shared" si="22"/>
        <v>2970</v>
      </c>
      <c r="L3054" s="10">
        <f t="shared" si="23"/>
        <v>891</v>
      </c>
      <c r="M3054" s="11">
        <v>0.3</v>
      </c>
      <c r="O3054" s="16"/>
      <c r="P3054" s="14"/>
      <c r="Q3054" s="12"/>
      <c r="R3054" s="13"/>
    </row>
    <row r="3055" spans="1:18" ht="15.75" customHeight="1">
      <c r="A3055" s="1"/>
      <c r="B3055" s="6" t="s">
        <v>14</v>
      </c>
      <c r="C3055" s="6">
        <v>1185732</v>
      </c>
      <c r="D3055" s="7">
        <v>44320</v>
      </c>
      <c r="E3055" s="6" t="s">
        <v>33</v>
      </c>
      <c r="F3055" s="6" t="s">
        <v>107</v>
      </c>
      <c r="G3055" s="6" t="s">
        <v>108</v>
      </c>
      <c r="H3055" s="6" t="s">
        <v>18</v>
      </c>
      <c r="I3055" s="8">
        <v>0.4</v>
      </c>
      <c r="J3055" s="9">
        <v>2000</v>
      </c>
      <c r="K3055" s="10">
        <f t="shared" si="22"/>
        <v>800</v>
      </c>
      <c r="L3055" s="10">
        <f t="shared" si="23"/>
        <v>280</v>
      </c>
      <c r="M3055" s="11">
        <v>0.35</v>
      </c>
      <c r="O3055" s="16"/>
      <c r="P3055" s="14"/>
      <c r="Q3055" s="12"/>
      <c r="R3055" s="13"/>
    </row>
    <row r="3056" spans="1:18" ht="15.75" customHeight="1">
      <c r="A3056" s="1"/>
      <c r="B3056" s="6" t="s">
        <v>14</v>
      </c>
      <c r="C3056" s="6">
        <v>1185732</v>
      </c>
      <c r="D3056" s="7">
        <v>44320</v>
      </c>
      <c r="E3056" s="6" t="s">
        <v>33</v>
      </c>
      <c r="F3056" s="6" t="s">
        <v>107</v>
      </c>
      <c r="G3056" s="6" t="s">
        <v>108</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c r="A3057" s="1"/>
      <c r="B3057" s="6" t="s">
        <v>14</v>
      </c>
      <c r="C3057" s="6">
        <v>1185732</v>
      </c>
      <c r="D3057" s="7">
        <v>44320</v>
      </c>
      <c r="E3057" s="6" t="s">
        <v>33</v>
      </c>
      <c r="F3057" s="6" t="s">
        <v>107</v>
      </c>
      <c r="G3057" s="6" t="s">
        <v>108</v>
      </c>
      <c r="H3057" s="6" t="s">
        <v>20</v>
      </c>
      <c r="I3057" s="8">
        <v>0.35000000000000003</v>
      </c>
      <c r="J3057" s="9">
        <v>1500</v>
      </c>
      <c r="K3057" s="10">
        <f t="shared" si="22"/>
        <v>525</v>
      </c>
      <c r="L3057" s="10">
        <f t="shared" si="23"/>
        <v>157.5</v>
      </c>
      <c r="M3057" s="11">
        <v>0.3</v>
      </c>
      <c r="O3057" s="16"/>
      <c r="P3057" s="14"/>
      <c r="Q3057" s="12"/>
      <c r="R3057" s="13"/>
    </row>
    <row r="3058" spans="1:18" ht="15.75" customHeight="1">
      <c r="A3058" s="1"/>
      <c r="B3058" s="6" t="s">
        <v>14</v>
      </c>
      <c r="C3058" s="6">
        <v>1185732</v>
      </c>
      <c r="D3058" s="7">
        <v>44320</v>
      </c>
      <c r="E3058" s="6" t="s">
        <v>33</v>
      </c>
      <c r="F3058" s="6" t="s">
        <v>107</v>
      </c>
      <c r="G3058" s="6" t="s">
        <v>108</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c r="A3059" s="1"/>
      <c r="B3059" s="6" t="s">
        <v>14</v>
      </c>
      <c r="C3059" s="6">
        <v>1185732</v>
      </c>
      <c r="D3059" s="7">
        <v>44320</v>
      </c>
      <c r="E3059" s="6" t="s">
        <v>33</v>
      </c>
      <c r="F3059" s="6" t="s">
        <v>107</v>
      </c>
      <c r="G3059" s="6" t="s">
        <v>108</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c r="A3060" s="1"/>
      <c r="B3060" s="6" t="s">
        <v>14</v>
      </c>
      <c r="C3060" s="6">
        <v>1185732</v>
      </c>
      <c r="D3060" s="7">
        <v>44350</v>
      </c>
      <c r="E3060" s="6" t="s">
        <v>33</v>
      </c>
      <c r="F3060" s="6" t="s">
        <v>107</v>
      </c>
      <c r="G3060" s="6" t="s">
        <v>108</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c r="A3061" s="1"/>
      <c r="B3061" s="6" t="s">
        <v>14</v>
      </c>
      <c r="C3061" s="6">
        <v>1185732</v>
      </c>
      <c r="D3061" s="7">
        <v>44350</v>
      </c>
      <c r="E3061" s="6" t="s">
        <v>33</v>
      </c>
      <c r="F3061" s="6" t="s">
        <v>107</v>
      </c>
      <c r="G3061" s="6" t="s">
        <v>108</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c r="A3062" s="1"/>
      <c r="B3062" s="6" t="s">
        <v>14</v>
      </c>
      <c r="C3062" s="6">
        <v>1185732</v>
      </c>
      <c r="D3062" s="7">
        <v>44350</v>
      </c>
      <c r="E3062" s="6" t="s">
        <v>33</v>
      </c>
      <c r="F3062" s="6" t="s">
        <v>107</v>
      </c>
      <c r="G3062" s="6" t="s">
        <v>108</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c r="A3063" s="1"/>
      <c r="B3063" s="6" t="s">
        <v>14</v>
      </c>
      <c r="C3063" s="6">
        <v>1185732</v>
      </c>
      <c r="D3063" s="7">
        <v>44350</v>
      </c>
      <c r="E3063" s="6" t="s">
        <v>33</v>
      </c>
      <c r="F3063" s="6" t="s">
        <v>107</v>
      </c>
      <c r="G3063" s="6" t="s">
        <v>108</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c r="A3064" s="1"/>
      <c r="B3064" s="6" t="s">
        <v>14</v>
      </c>
      <c r="C3064" s="6">
        <v>1185732</v>
      </c>
      <c r="D3064" s="7">
        <v>44350</v>
      </c>
      <c r="E3064" s="6" t="s">
        <v>33</v>
      </c>
      <c r="F3064" s="6" t="s">
        <v>107</v>
      </c>
      <c r="G3064" s="6" t="s">
        <v>108</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c r="A3065" s="1"/>
      <c r="B3065" s="6" t="s">
        <v>14</v>
      </c>
      <c r="C3065" s="6">
        <v>1185732</v>
      </c>
      <c r="D3065" s="7">
        <v>44350</v>
      </c>
      <c r="E3065" s="6" t="s">
        <v>33</v>
      </c>
      <c r="F3065" s="6" t="s">
        <v>107</v>
      </c>
      <c r="G3065" s="6" t="s">
        <v>108</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c r="A3066" s="1"/>
      <c r="B3066" s="6" t="s">
        <v>14</v>
      </c>
      <c r="C3066" s="6">
        <v>1185732</v>
      </c>
      <c r="D3066" s="7">
        <v>44379</v>
      </c>
      <c r="E3066" s="6" t="s">
        <v>33</v>
      </c>
      <c r="F3066" s="6" t="s">
        <v>107</v>
      </c>
      <c r="G3066" s="6" t="s">
        <v>108</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c r="A3067" s="1"/>
      <c r="B3067" s="6" t="s">
        <v>14</v>
      </c>
      <c r="C3067" s="6">
        <v>1185732</v>
      </c>
      <c r="D3067" s="7">
        <v>44379</v>
      </c>
      <c r="E3067" s="6" t="s">
        <v>33</v>
      </c>
      <c r="F3067" s="6" t="s">
        <v>107</v>
      </c>
      <c r="G3067" s="6" t="s">
        <v>108</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c r="A3068" s="1"/>
      <c r="B3068" s="6" t="s">
        <v>14</v>
      </c>
      <c r="C3068" s="6">
        <v>1185732</v>
      </c>
      <c r="D3068" s="7">
        <v>44379</v>
      </c>
      <c r="E3068" s="6" t="s">
        <v>33</v>
      </c>
      <c r="F3068" s="6" t="s">
        <v>107</v>
      </c>
      <c r="G3068" s="6" t="s">
        <v>108</v>
      </c>
      <c r="H3068" s="6" t="s">
        <v>19</v>
      </c>
      <c r="I3068" s="8">
        <v>0.4</v>
      </c>
      <c r="J3068" s="9">
        <v>2250</v>
      </c>
      <c r="K3068" s="10">
        <f t="shared" si="24"/>
        <v>900</v>
      </c>
      <c r="L3068" s="10">
        <f t="shared" si="25"/>
        <v>270</v>
      </c>
      <c r="M3068" s="11">
        <v>0.3</v>
      </c>
      <c r="O3068" s="16"/>
      <c r="P3068" s="14"/>
      <c r="Q3068" s="12"/>
      <c r="R3068" s="13"/>
    </row>
    <row r="3069" spans="1:18" ht="15.75" customHeight="1">
      <c r="A3069" s="1"/>
      <c r="B3069" s="6" t="s">
        <v>14</v>
      </c>
      <c r="C3069" s="6">
        <v>1185732</v>
      </c>
      <c r="D3069" s="7">
        <v>44379</v>
      </c>
      <c r="E3069" s="6" t="s">
        <v>33</v>
      </c>
      <c r="F3069" s="6" t="s">
        <v>107</v>
      </c>
      <c r="G3069" s="6" t="s">
        <v>108</v>
      </c>
      <c r="H3069" s="6" t="s">
        <v>20</v>
      </c>
      <c r="I3069" s="8">
        <v>0.4</v>
      </c>
      <c r="J3069" s="9">
        <v>1750</v>
      </c>
      <c r="K3069" s="10">
        <f t="shared" si="24"/>
        <v>700</v>
      </c>
      <c r="L3069" s="10">
        <f t="shared" si="25"/>
        <v>210</v>
      </c>
      <c r="M3069" s="11">
        <v>0.3</v>
      </c>
      <c r="O3069" s="16"/>
      <c r="P3069" s="14"/>
      <c r="Q3069" s="12"/>
      <c r="R3069" s="13"/>
    </row>
    <row r="3070" spans="1:18" ht="15.75" customHeight="1">
      <c r="A3070" s="1"/>
      <c r="B3070" s="6" t="s">
        <v>14</v>
      </c>
      <c r="C3070" s="6">
        <v>1185732</v>
      </c>
      <c r="D3070" s="7">
        <v>44379</v>
      </c>
      <c r="E3070" s="6" t="s">
        <v>33</v>
      </c>
      <c r="F3070" s="6" t="s">
        <v>107</v>
      </c>
      <c r="G3070" s="6" t="s">
        <v>108</v>
      </c>
      <c r="H3070" s="6" t="s">
        <v>21</v>
      </c>
      <c r="I3070" s="8">
        <v>0.5</v>
      </c>
      <c r="J3070" s="9">
        <v>2000</v>
      </c>
      <c r="K3070" s="10">
        <f t="shared" si="24"/>
        <v>1000</v>
      </c>
      <c r="L3070" s="10">
        <f t="shared" si="25"/>
        <v>500</v>
      </c>
      <c r="M3070" s="11">
        <v>0.5</v>
      </c>
      <c r="O3070" s="16"/>
      <c r="P3070" s="14"/>
      <c r="Q3070" s="12"/>
      <c r="R3070" s="13"/>
    </row>
    <row r="3071" spans="1:18" ht="15.75" customHeight="1">
      <c r="A3071" s="1"/>
      <c r="B3071" s="6" t="s">
        <v>14</v>
      </c>
      <c r="C3071" s="6">
        <v>1185732</v>
      </c>
      <c r="D3071" s="7">
        <v>44379</v>
      </c>
      <c r="E3071" s="6" t="s">
        <v>33</v>
      </c>
      <c r="F3071" s="6" t="s">
        <v>107</v>
      </c>
      <c r="G3071" s="6" t="s">
        <v>108</v>
      </c>
      <c r="H3071" s="6" t="s">
        <v>22</v>
      </c>
      <c r="I3071" s="8">
        <v>0.55000000000000004</v>
      </c>
      <c r="J3071" s="9">
        <v>3750</v>
      </c>
      <c r="K3071" s="10">
        <f t="shared" si="24"/>
        <v>2062.5</v>
      </c>
      <c r="L3071" s="10">
        <f t="shared" si="25"/>
        <v>825</v>
      </c>
      <c r="M3071" s="11">
        <v>0.4</v>
      </c>
      <c r="O3071" s="16"/>
      <c r="P3071" s="14"/>
      <c r="Q3071" s="12"/>
      <c r="R3071" s="13"/>
    </row>
    <row r="3072" spans="1:18" ht="15.75" customHeight="1">
      <c r="A3072" s="1"/>
      <c r="B3072" s="6" t="s">
        <v>14</v>
      </c>
      <c r="C3072" s="6">
        <v>1185732</v>
      </c>
      <c r="D3072" s="7">
        <v>44411</v>
      </c>
      <c r="E3072" s="6" t="s">
        <v>33</v>
      </c>
      <c r="F3072" s="6" t="s">
        <v>107</v>
      </c>
      <c r="G3072" s="6" t="s">
        <v>108</v>
      </c>
      <c r="H3072" s="6" t="s">
        <v>17</v>
      </c>
      <c r="I3072" s="8">
        <v>0.5</v>
      </c>
      <c r="J3072" s="9">
        <v>5250</v>
      </c>
      <c r="K3072" s="10">
        <f t="shared" si="24"/>
        <v>2625</v>
      </c>
      <c r="L3072" s="10">
        <f t="shared" si="25"/>
        <v>787.5</v>
      </c>
      <c r="M3072" s="11">
        <v>0.3</v>
      </c>
      <c r="O3072" s="16"/>
      <c r="P3072" s="14"/>
      <c r="Q3072" s="12"/>
      <c r="R3072" s="13"/>
    </row>
    <row r="3073" spans="1:18" ht="15.75" customHeight="1">
      <c r="A3073" s="1"/>
      <c r="B3073" s="6" t="s">
        <v>14</v>
      </c>
      <c r="C3073" s="6">
        <v>1185732</v>
      </c>
      <c r="D3073" s="7">
        <v>44411</v>
      </c>
      <c r="E3073" s="6" t="s">
        <v>33</v>
      </c>
      <c r="F3073" s="6" t="s">
        <v>107</v>
      </c>
      <c r="G3073" s="6" t="s">
        <v>108</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c r="A3074" s="1"/>
      <c r="B3074" s="6" t="s">
        <v>14</v>
      </c>
      <c r="C3074" s="6">
        <v>1185732</v>
      </c>
      <c r="D3074" s="7">
        <v>44411</v>
      </c>
      <c r="E3074" s="6" t="s">
        <v>33</v>
      </c>
      <c r="F3074" s="6" t="s">
        <v>107</v>
      </c>
      <c r="G3074" s="6" t="s">
        <v>108</v>
      </c>
      <c r="H3074" s="6" t="s">
        <v>19</v>
      </c>
      <c r="I3074" s="8">
        <v>0.4</v>
      </c>
      <c r="J3074" s="9">
        <v>2250</v>
      </c>
      <c r="K3074" s="10">
        <f t="shared" si="24"/>
        <v>900</v>
      </c>
      <c r="L3074" s="10">
        <f t="shared" si="25"/>
        <v>270</v>
      </c>
      <c r="M3074" s="11">
        <v>0.3</v>
      </c>
      <c r="O3074" s="16"/>
      <c r="P3074" s="14"/>
      <c r="Q3074" s="12"/>
      <c r="R3074" s="13"/>
    </row>
    <row r="3075" spans="1:18" ht="15.75" customHeight="1">
      <c r="A3075" s="1"/>
      <c r="B3075" s="6" t="s">
        <v>14</v>
      </c>
      <c r="C3075" s="6">
        <v>1185732</v>
      </c>
      <c r="D3075" s="7">
        <v>44411</v>
      </c>
      <c r="E3075" s="6" t="s">
        <v>33</v>
      </c>
      <c r="F3075" s="6" t="s">
        <v>107</v>
      </c>
      <c r="G3075" s="6" t="s">
        <v>108</v>
      </c>
      <c r="H3075" s="6" t="s">
        <v>20</v>
      </c>
      <c r="I3075" s="8">
        <v>0.4</v>
      </c>
      <c r="J3075" s="9">
        <v>2000</v>
      </c>
      <c r="K3075" s="10">
        <f t="shared" si="24"/>
        <v>800</v>
      </c>
      <c r="L3075" s="10">
        <f t="shared" si="25"/>
        <v>240</v>
      </c>
      <c r="M3075" s="11">
        <v>0.3</v>
      </c>
      <c r="O3075" s="16"/>
      <c r="P3075" s="14"/>
      <c r="Q3075" s="12"/>
      <c r="R3075" s="13"/>
    </row>
    <row r="3076" spans="1:18" ht="15.75" customHeight="1">
      <c r="A3076" s="1"/>
      <c r="B3076" s="6" t="s">
        <v>14</v>
      </c>
      <c r="C3076" s="6">
        <v>1185732</v>
      </c>
      <c r="D3076" s="7">
        <v>44411</v>
      </c>
      <c r="E3076" s="6" t="s">
        <v>33</v>
      </c>
      <c r="F3076" s="6" t="s">
        <v>107</v>
      </c>
      <c r="G3076" s="6" t="s">
        <v>108</v>
      </c>
      <c r="H3076" s="6" t="s">
        <v>21</v>
      </c>
      <c r="I3076" s="8">
        <v>0.5</v>
      </c>
      <c r="J3076" s="9">
        <v>1750</v>
      </c>
      <c r="K3076" s="10">
        <f t="shared" si="24"/>
        <v>875</v>
      </c>
      <c r="L3076" s="10">
        <f t="shared" si="25"/>
        <v>437.5</v>
      </c>
      <c r="M3076" s="11">
        <v>0.5</v>
      </c>
      <c r="O3076" s="16"/>
      <c r="P3076" s="14"/>
      <c r="Q3076" s="12"/>
      <c r="R3076" s="13"/>
    </row>
    <row r="3077" spans="1:18" ht="15.75" customHeight="1">
      <c r="A3077" s="1"/>
      <c r="B3077" s="6" t="s">
        <v>14</v>
      </c>
      <c r="C3077" s="6">
        <v>1185732</v>
      </c>
      <c r="D3077" s="7">
        <v>44411</v>
      </c>
      <c r="E3077" s="6" t="s">
        <v>33</v>
      </c>
      <c r="F3077" s="6" t="s">
        <v>107</v>
      </c>
      <c r="G3077" s="6" t="s">
        <v>108</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c r="A3078" s="1"/>
      <c r="B3078" s="6" t="s">
        <v>14</v>
      </c>
      <c r="C3078" s="6">
        <v>1185732</v>
      </c>
      <c r="D3078" s="7">
        <v>44443</v>
      </c>
      <c r="E3078" s="6" t="s">
        <v>33</v>
      </c>
      <c r="F3078" s="6" t="s">
        <v>107</v>
      </c>
      <c r="G3078" s="6" t="s">
        <v>108</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c r="A3079" s="1"/>
      <c r="B3079" s="6" t="s">
        <v>14</v>
      </c>
      <c r="C3079" s="6">
        <v>1185732</v>
      </c>
      <c r="D3079" s="7">
        <v>44443</v>
      </c>
      <c r="E3079" s="6" t="s">
        <v>33</v>
      </c>
      <c r="F3079" s="6" t="s">
        <v>107</v>
      </c>
      <c r="G3079" s="6" t="s">
        <v>108</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c r="A3080" s="1"/>
      <c r="B3080" s="6" t="s">
        <v>14</v>
      </c>
      <c r="C3080" s="6">
        <v>1185732</v>
      </c>
      <c r="D3080" s="7">
        <v>44443</v>
      </c>
      <c r="E3080" s="6" t="s">
        <v>33</v>
      </c>
      <c r="F3080" s="6" t="s">
        <v>107</v>
      </c>
      <c r="G3080" s="6" t="s">
        <v>108</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c r="A3081" s="1"/>
      <c r="B3081" s="6" t="s">
        <v>14</v>
      </c>
      <c r="C3081" s="6">
        <v>1185732</v>
      </c>
      <c r="D3081" s="7">
        <v>44443</v>
      </c>
      <c r="E3081" s="6" t="s">
        <v>33</v>
      </c>
      <c r="F3081" s="6" t="s">
        <v>107</v>
      </c>
      <c r="G3081" s="6" t="s">
        <v>108</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c r="A3082" s="1"/>
      <c r="B3082" s="6" t="s">
        <v>14</v>
      </c>
      <c r="C3082" s="6">
        <v>1185732</v>
      </c>
      <c r="D3082" s="7">
        <v>44443</v>
      </c>
      <c r="E3082" s="6" t="s">
        <v>33</v>
      </c>
      <c r="F3082" s="6" t="s">
        <v>107</v>
      </c>
      <c r="G3082" s="6" t="s">
        <v>108</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c r="A3083" s="1"/>
      <c r="B3083" s="6" t="s">
        <v>14</v>
      </c>
      <c r="C3083" s="6">
        <v>1185732</v>
      </c>
      <c r="D3083" s="7">
        <v>44443</v>
      </c>
      <c r="E3083" s="6" t="s">
        <v>33</v>
      </c>
      <c r="F3083" s="6" t="s">
        <v>107</v>
      </c>
      <c r="G3083" s="6" t="s">
        <v>108</v>
      </c>
      <c r="H3083" s="6" t="s">
        <v>22</v>
      </c>
      <c r="I3083" s="8">
        <v>0.4</v>
      </c>
      <c r="J3083" s="9">
        <v>2000</v>
      </c>
      <c r="K3083" s="10">
        <f t="shared" si="24"/>
        <v>800</v>
      </c>
      <c r="L3083" s="10">
        <f t="shared" si="25"/>
        <v>320</v>
      </c>
      <c r="M3083" s="11">
        <v>0.4</v>
      </c>
      <c r="O3083" s="16"/>
      <c r="P3083" s="14"/>
      <c r="Q3083" s="12"/>
      <c r="R3083" s="13"/>
    </row>
    <row r="3084" spans="1:18" ht="15.75" customHeight="1">
      <c r="A3084" s="1"/>
      <c r="B3084" s="6" t="s">
        <v>14</v>
      </c>
      <c r="C3084" s="6">
        <v>1185732</v>
      </c>
      <c r="D3084" s="7">
        <v>44472</v>
      </c>
      <c r="E3084" s="6" t="s">
        <v>33</v>
      </c>
      <c r="F3084" s="6" t="s">
        <v>107</v>
      </c>
      <c r="G3084" s="6" t="s">
        <v>108</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c r="A3085" s="1"/>
      <c r="B3085" s="6" t="s">
        <v>14</v>
      </c>
      <c r="C3085" s="6">
        <v>1185732</v>
      </c>
      <c r="D3085" s="7">
        <v>44472</v>
      </c>
      <c r="E3085" s="6" t="s">
        <v>33</v>
      </c>
      <c r="F3085" s="6" t="s">
        <v>107</v>
      </c>
      <c r="G3085" s="6" t="s">
        <v>108</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c r="A3086" s="1"/>
      <c r="B3086" s="6" t="s">
        <v>14</v>
      </c>
      <c r="C3086" s="6">
        <v>1185732</v>
      </c>
      <c r="D3086" s="7">
        <v>44472</v>
      </c>
      <c r="E3086" s="6" t="s">
        <v>33</v>
      </c>
      <c r="F3086" s="6" t="s">
        <v>107</v>
      </c>
      <c r="G3086" s="6" t="s">
        <v>108</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c r="A3087" s="1"/>
      <c r="B3087" s="6" t="s">
        <v>14</v>
      </c>
      <c r="C3087" s="6">
        <v>1185732</v>
      </c>
      <c r="D3087" s="7">
        <v>44472</v>
      </c>
      <c r="E3087" s="6" t="s">
        <v>33</v>
      </c>
      <c r="F3087" s="6" t="s">
        <v>107</v>
      </c>
      <c r="G3087" s="6" t="s">
        <v>108</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c r="A3088" s="1"/>
      <c r="B3088" s="6" t="s">
        <v>14</v>
      </c>
      <c r="C3088" s="6">
        <v>1185732</v>
      </c>
      <c r="D3088" s="7">
        <v>44472</v>
      </c>
      <c r="E3088" s="6" t="s">
        <v>33</v>
      </c>
      <c r="F3088" s="6" t="s">
        <v>107</v>
      </c>
      <c r="G3088" s="6" t="s">
        <v>108</v>
      </c>
      <c r="H3088" s="6" t="s">
        <v>21</v>
      </c>
      <c r="I3088" s="8">
        <v>0.44999999999999996</v>
      </c>
      <c r="J3088" s="9">
        <v>1250</v>
      </c>
      <c r="K3088" s="10">
        <f t="shared" si="24"/>
        <v>562.5</v>
      </c>
      <c r="L3088" s="10">
        <f t="shared" si="25"/>
        <v>281.25</v>
      </c>
      <c r="M3088" s="11">
        <v>0.5</v>
      </c>
      <c r="O3088" s="16"/>
      <c r="P3088" s="14"/>
      <c r="Q3088" s="12"/>
      <c r="R3088" s="13"/>
    </row>
    <row r="3089" spans="1:18" ht="15.75" customHeight="1">
      <c r="A3089" s="1"/>
      <c r="B3089" s="6" t="s">
        <v>14</v>
      </c>
      <c r="C3089" s="6">
        <v>1185732</v>
      </c>
      <c r="D3089" s="7">
        <v>44472</v>
      </c>
      <c r="E3089" s="6" t="s">
        <v>33</v>
      </c>
      <c r="F3089" s="6" t="s">
        <v>107</v>
      </c>
      <c r="G3089" s="6" t="s">
        <v>108</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c r="A3090" s="1"/>
      <c r="B3090" s="6" t="s">
        <v>14</v>
      </c>
      <c r="C3090" s="6">
        <v>1185732</v>
      </c>
      <c r="D3090" s="7">
        <v>44503</v>
      </c>
      <c r="E3090" s="6" t="s">
        <v>33</v>
      </c>
      <c r="F3090" s="6" t="s">
        <v>107</v>
      </c>
      <c r="G3090" s="6" t="s">
        <v>108</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c r="A3091" s="1"/>
      <c r="B3091" s="6" t="s">
        <v>14</v>
      </c>
      <c r="C3091" s="6">
        <v>1185732</v>
      </c>
      <c r="D3091" s="7">
        <v>44503</v>
      </c>
      <c r="E3091" s="6" t="s">
        <v>33</v>
      </c>
      <c r="F3091" s="6" t="s">
        <v>107</v>
      </c>
      <c r="G3091" s="6" t="s">
        <v>108</v>
      </c>
      <c r="H3091" s="6" t="s">
        <v>18</v>
      </c>
      <c r="I3091" s="8">
        <v>0.35000000000000003</v>
      </c>
      <c r="J3091" s="9">
        <v>3000</v>
      </c>
      <c r="K3091" s="10">
        <f t="shared" si="24"/>
        <v>1050</v>
      </c>
      <c r="L3091" s="10">
        <f t="shared" si="25"/>
        <v>367.5</v>
      </c>
      <c r="M3091" s="11">
        <v>0.35</v>
      </c>
      <c r="O3091" s="16"/>
      <c r="P3091" s="14"/>
      <c r="Q3091" s="12"/>
      <c r="R3091" s="13"/>
    </row>
    <row r="3092" spans="1:18" ht="15.75" customHeight="1">
      <c r="A3092" s="1"/>
      <c r="B3092" s="6" t="s">
        <v>14</v>
      </c>
      <c r="C3092" s="6">
        <v>1185732</v>
      </c>
      <c r="D3092" s="7">
        <v>44503</v>
      </c>
      <c r="E3092" s="6" t="s">
        <v>33</v>
      </c>
      <c r="F3092" s="6" t="s">
        <v>107</v>
      </c>
      <c r="G3092" s="6" t="s">
        <v>108</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c r="A3093" s="1"/>
      <c r="B3093" s="6" t="s">
        <v>14</v>
      </c>
      <c r="C3093" s="6">
        <v>1185732</v>
      </c>
      <c r="D3093" s="7">
        <v>44503</v>
      </c>
      <c r="E3093" s="6" t="s">
        <v>33</v>
      </c>
      <c r="F3093" s="6" t="s">
        <v>107</v>
      </c>
      <c r="G3093" s="6" t="s">
        <v>108</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c r="A3094" s="1"/>
      <c r="B3094" s="6" t="s">
        <v>14</v>
      </c>
      <c r="C3094" s="6">
        <v>1185732</v>
      </c>
      <c r="D3094" s="7">
        <v>44503</v>
      </c>
      <c r="E3094" s="6" t="s">
        <v>33</v>
      </c>
      <c r="F3094" s="6" t="s">
        <v>107</v>
      </c>
      <c r="G3094" s="6" t="s">
        <v>108</v>
      </c>
      <c r="H3094" s="6" t="s">
        <v>21</v>
      </c>
      <c r="I3094" s="8">
        <v>0.6</v>
      </c>
      <c r="J3094" s="9">
        <v>2000</v>
      </c>
      <c r="K3094" s="10">
        <f t="shared" si="24"/>
        <v>1200</v>
      </c>
      <c r="L3094" s="10">
        <f t="shared" si="25"/>
        <v>600</v>
      </c>
      <c r="M3094" s="11">
        <v>0.5</v>
      </c>
      <c r="O3094" s="16"/>
      <c r="P3094" s="14"/>
      <c r="Q3094" s="12"/>
      <c r="R3094" s="13"/>
    </row>
    <row r="3095" spans="1:18" ht="15.75" customHeight="1">
      <c r="A3095" s="1"/>
      <c r="B3095" s="6" t="s">
        <v>14</v>
      </c>
      <c r="C3095" s="6">
        <v>1185732</v>
      </c>
      <c r="D3095" s="7">
        <v>44503</v>
      </c>
      <c r="E3095" s="6" t="s">
        <v>33</v>
      </c>
      <c r="F3095" s="6" t="s">
        <v>107</v>
      </c>
      <c r="G3095" s="6" t="s">
        <v>108</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c r="A3096" s="1"/>
      <c r="B3096" s="6" t="s">
        <v>14</v>
      </c>
      <c r="C3096" s="6">
        <v>1185732</v>
      </c>
      <c r="D3096" s="7">
        <v>44532</v>
      </c>
      <c r="E3096" s="6" t="s">
        <v>33</v>
      </c>
      <c r="F3096" s="6" t="s">
        <v>107</v>
      </c>
      <c r="G3096" s="6" t="s">
        <v>108</v>
      </c>
      <c r="H3096" s="6" t="s">
        <v>17</v>
      </c>
      <c r="I3096" s="8">
        <v>0.6</v>
      </c>
      <c r="J3096" s="9">
        <v>5500</v>
      </c>
      <c r="K3096" s="10">
        <f t="shared" si="24"/>
        <v>3300</v>
      </c>
      <c r="L3096" s="10">
        <f t="shared" si="25"/>
        <v>990</v>
      </c>
      <c r="M3096" s="11">
        <v>0.3</v>
      </c>
      <c r="O3096" s="16"/>
      <c r="P3096" s="14"/>
      <c r="Q3096" s="12"/>
      <c r="R3096" s="13"/>
    </row>
    <row r="3097" spans="1:18" ht="15.75" customHeight="1">
      <c r="A3097" s="1"/>
      <c r="B3097" s="6" t="s">
        <v>14</v>
      </c>
      <c r="C3097" s="6">
        <v>1185732</v>
      </c>
      <c r="D3097" s="7">
        <v>44532</v>
      </c>
      <c r="E3097" s="6" t="s">
        <v>33</v>
      </c>
      <c r="F3097" s="6" t="s">
        <v>107</v>
      </c>
      <c r="G3097" s="6" t="s">
        <v>108</v>
      </c>
      <c r="H3097" s="6" t="s">
        <v>18</v>
      </c>
      <c r="I3097" s="8">
        <v>0.5</v>
      </c>
      <c r="J3097" s="9">
        <v>3500</v>
      </c>
      <c r="K3097" s="10">
        <f t="shared" si="24"/>
        <v>1750</v>
      </c>
      <c r="L3097" s="10">
        <f t="shared" si="25"/>
        <v>612.5</v>
      </c>
      <c r="M3097" s="11">
        <v>0.35</v>
      </c>
      <c r="O3097" s="16"/>
      <c r="P3097" s="14"/>
      <c r="Q3097" s="12"/>
      <c r="R3097" s="13"/>
    </row>
    <row r="3098" spans="1:18" ht="15.75" customHeight="1">
      <c r="A3098" s="1"/>
      <c r="B3098" s="6" t="s">
        <v>14</v>
      </c>
      <c r="C3098" s="6">
        <v>1185732</v>
      </c>
      <c r="D3098" s="7">
        <v>44532</v>
      </c>
      <c r="E3098" s="6" t="s">
        <v>33</v>
      </c>
      <c r="F3098" s="6" t="s">
        <v>107</v>
      </c>
      <c r="G3098" s="6" t="s">
        <v>108</v>
      </c>
      <c r="H3098" s="6" t="s">
        <v>19</v>
      </c>
      <c r="I3098" s="8">
        <v>0.5</v>
      </c>
      <c r="J3098" s="9">
        <v>3000</v>
      </c>
      <c r="K3098" s="10">
        <f t="shared" si="24"/>
        <v>1500</v>
      </c>
      <c r="L3098" s="10">
        <f t="shared" si="25"/>
        <v>450</v>
      </c>
      <c r="M3098" s="11">
        <v>0.3</v>
      </c>
      <c r="O3098" s="16"/>
      <c r="P3098" s="14"/>
      <c r="Q3098" s="12"/>
      <c r="R3098" s="13"/>
    </row>
    <row r="3099" spans="1:18" ht="15.75" customHeight="1">
      <c r="A3099" s="1"/>
      <c r="B3099" s="6" t="s">
        <v>14</v>
      </c>
      <c r="C3099" s="6">
        <v>1185732</v>
      </c>
      <c r="D3099" s="7">
        <v>44532</v>
      </c>
      <c r="E3099" s="6" t="s">
        <v>33</v>
      </c>
      <c r="F3099" s="6" t="s">
        <v>107</v>
      </c>
      <c r="G3099" s="6" t="s">
        <v>108</v>
      </c>
      <c r="H3099" s="6" t="s">
        <v>20</v>
      </c>
      <c r="I3099" s="8">
        <v>0.5</v>
      </c>
      <c r="J3099" s="9">
        <v>2500</v>
      </c>
      <c r="K3099" s="10">
        <f t="shared" si="24"/>
        <v>1250</v>
      </c>
      <c r="L3099" s="10">
        <f t="shared" si="25"/>
        <v>375</v>
      </c>
      <c r="M3099" s="11">
        <v>0.3</v>
      </c>
      <c r="O3099" s="16"/>
      <c r="P3099" s="14"/>
      <c r="Q3099" s="12"/>
      <c r="R3099" s="13"/>
    </row>
    <row r="3100" spans="1:18" ht="15.75" customHeight="1">
      <c r="A3100" s="1"/>
      <c r="B3100" s="6" t="s">
        <v>14</v>
      </c>
      <c r="C3100" s="6">
        <v>1185732</v>
      </c>
      <c r="D3100" s="7">
        <v>44532</v>
      </c>
      <c r="E3100" s="6" t="s">
        <v>33</v>
      </c>
      <c r="F3100" s="6" t="s">
        <v>107</v>
      </c>
      <c r="G3100" s="6" t="s">
        <v>108</v>
      </c>
      <c r="H3100" s="6" t="s">
        <v>21</v>
      </c>
      <c r="I3100" s="8">
        <v>0.6</v>
      </c>
      <c r="J3100" s="9">
        <v>2500</v>
      </c>
      <c r="K3100" s="10">
        <f t="shared" si="24"/>
        <v>1500</v>
      </c>
      <c r="L3100" s="10">
        <f t="shared" si="25"/>
        <v>750</v>
      </c>
      <c r="M3100" s="11">
        <v>0.5</v>
      </c>
      <c r="O3100" s="16"/>
      <c r="P3100" s="14"/>
      <c r="Q3100" s="12"/>
      <c r="R3100" s="13"/>
    </row>
    <row r="3101" spans="1:18" ht="15.75" customHeight="1">
      <c r="A3101" s="1"/>
      <c r="B3101" s="6" t="s">
        <v>14</v>
      </c>
      <c r="C3101" s="6">
        <v>1185732</v>
      </c>
      <c r="D3101" s="7">
        <v>44532</v>
      </c>
      <c r="E3101" s="6" t="s">
        <v>33</v>
      </c>
      <c r="F3101" s="6" t="s">
        <v>107</v>
      </c>
      <c r="G3101" s="6" t="s">
        <v>108</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c r="A3102" s="1"/>
      <c r="B3102" s="6" t="s">
        <v>14</v>
      </c>
      <c r="C3102" s="6">
        <v>1185732</v>
      </c>
      <c r="D3102" s="7">
        <v>44206</v>
      </c>
      <c r="E3102" s="6" t="s">
        <v>33</v>
      </c>
      <c r="F3102" s="6" t="s">
        <v>109</v>
      </c>
      <c r="G3102" s="6" t="s">
        <v>110</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c r="A3103" s="1"/>
      <c r="B3103" s="6" t="s">
        <v>14</v>
      </c>
      <c r="C3103" s="6">
        <v>1185732</v>
      </c>
      <c r="D3103" s="7">
        <v>44206</v>
      </c>
      <c r="E3103" s="6" t="s">
        <v>33</v>
      </c>
      <c r="F3103" s="6" t="s">
        <v>109</v>
      </c>
      <c r="G3103" s="6" t="s">
        <v>110</v>
      </c>
      <c r="H3103" s="6" t="s">
        <v>18</v>
      </c>
      <c r="I3103" s="8">
        <v>0.35000000000000003</v>
      </c>
      <c r="J3103" s="9">
        <v>3000</v>
      </c>
      <c r="K3103" s="10">
        <f t="shared" si="24"/>
        <v>1050</v>
      </c>
      <c r="L3103" s="10">
        <f t="shared" si="25"/>
        <v>420</v>
      </c>
      <c r="M3103" s="11">
        <v>0.4</v>
      </c>
      <c r="O3103" s="16"/>
      <c r="P3103" s="14"/>
      <c r="Q3103" s="12"/>
      <c r="R3103" s="13"/>
    </row>
    <row r="3104" spans="1:18" ht="15.75" customHeight="1">
      <c r="A3104" s="1"/>
      <c r="B3104" s="6" t="s">
        <v>14</v>
      </c>
      <c r="C3104" s="6">
        <v>1185732</v>
      </c>
      <c r="D3104" s="7">
        <v>44206</v>
      </c>
      <c r="E3104" s="6" t="s">
        <v>33</v>
      </c>
      <c r="F3104" s="6" t="s">
        <v>109</v>
      </c>
      <c r="G3104" s="6" t="s">
        <v>110</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c r="A3105" s="1"/>
      <c r="B3105" s="6" t="s">
        <v>14</v>
      </c>
      <c r="C3105" s="6">
        <v>1185732</v>
      </c>
      <c r="D3105" s="7">
        <v>44206</v>
      </c>
      <c r="E3105" s="6" t="s">
        <v>33</v>
      </c>
      <c r="F3105" s="6" t="s">
        <v>109</v>
      </c>
      <c r="G3105" s="6" t="s">
        <v>110</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c r="A3106" s="1"/>
      <c r="B3106" s="6" t="s">
        <v>14</v>
      </c>
      <c r="C3106" s="6">
        <v>1185732</v>
      </c>
      <c r="D3106" s="7">
        <v>44206</v>
      </c>
      <c r="E3106" s="6" t="s">
        <v>33</v>
      </c>
      <c r="F3106" s="6" t="s">
        <v>109</v>
      </c>
      <c r="G3106" s="6" t="s">
        <v>110</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c r="A3107" s="1"/>
      <c r="B3107" s="6" t="s">
        <v>14</v>
      </c>
      <c r="C3107" s="6">
        <v>1185732</v>
      </c>
      <c r="D3107" s="7">
        <v>44206</v>
      </c>
      <c r="E3107" s="6" t="s">
        <v>33</v>
      </c>
      <c r="F3107" s="6" t="s">
        <v>109</v>
      </c>
      <c r="G3107" s="6" t="s">
        <v>110</v>
      </c>
      <c r="H3107" s="6" t="s">
        <v>22</v>
      </c>
      <c r="I3107" s="8">
        <v>0.35000000000000003</v>
      </c>
      <c r="J3107" s="9">
        <v>3000</v>
      </c>
      <c r="K3107" s="10">
        <f t="shared" si="24"/>
        <v>1050</v>
      </c>
      <c r="L3107" s="10">
        <f t="shared" si="25"/>
        <v>420</v>
      </c>
      <c r="M3107" s="11">
        <v>0.4</v>
      </c>
      <c r="O3107" s="16"/>
      <c r="P3107" s="14"/>
      <c r="Q3107" s="12"/>
      <c r="R3107" s="13"/>
    </row>
    <row r="3108" spans="1:18" ht="15.75" customHeight="1">
      <c r="A3108" s="1"/>
      <c r="B3108" s="6" t="s">
        <v>14</v>
      </c>
      <c r="C3108" s="6">
        <v>1185732</v>
      </c>
      <c r="D3108" s="7">
        <v>44237</v>
      </c>
      <c r="E3108" s="6" t="s">
        <v>33</v>
      </c>
      <c r="F3108" s="6" t="s">
        <v>109</v>
      </c>
      <c r="G3108" s="6" t="s">
        <v>110</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c r="A3109" s="1"/>
      <c r="B3109" s="6" t="s">
        <v>14</v>
      </c>
      <c r="C3109" s="6">
        <v>1185732</v>
      </c>
      <c r="D3109" s="7">
        <v>44237</v>
      </c>
      <c r="E3109" s="6" t="s">
        <v>33</v>
      </c>
      <c r="F3109" s="6" t="s">
        <v>109</v>
      </c>
      <c r="G3109" s="6" t="s">
        <v>110</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c r="A3110" s="1"/>
      <c r="B3110" s="6" t="s">
        <v>14</v>
      </c>
      <c r="C3110" s="6">
        <v>1185732</v>
      </c>
      <c r="D3110" s="7">
        <v>44237</v>
      </c>
      <c r="E3110" s="6" t="s">
        <v>33</v>
      </c>
      <c r="F3110" s="6" t="s">
        <v>109</v>
      </c>
      <c r="G3110" s="6" t="s">
        <v>110</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c r="A3111" s="1"/>
      <c r="B3111" s="6" t="s">
        <v>14</v>
      </c>
      <c r="C3111" s="6">
        <v>1185732</v>
      </c>
      <c r="D3111" s="7">
        <v>44237</v>
      </c>
      <c r="E3111" s="6" t="s">
        <v>33</v>
      </c>
      <c r="F3111" s="6" t="s">
        <v>109</v>
      </c>
      <c r="G3111" s="6" t="s">
        <v>110</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c r="A3112" s="1"/>
      <c r="B3112" s="6" t="s">
        <v>14</v>
      </c>
      <c r="C3112" s="6">
        <v>1185732</v>
      </c>
      <c r="D3112" s="7">
        <v>44237</v>
      </c>
      <c r="E3112" s="6" t="s">
        <v>33</v>
      </c>
      <c r="F3112" s="6" t="s">
        <v>109</v>
      </c>
      <c r="G3112" s="6" t="s">
        <v>110</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c r="A3113" s="1"/>
      <c r="B3113" s="6" t="s">
        <v>14</v>
      </c>
      <c r="C3113" s="6">
        <v>1185732</v>
      </c>
      <c r="D3113" s="7">
        <v>44237</v>
      </c>
      <c r="E3113" s="6" t="s">
        <v>33</v>
      </c>
      <c r="F3113" s="6" t="s">
        <v>109</v>
      </c>
      <c r="G3113" s="6" t="s">
        <v>110</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c r="A3114" s="1"/>
      <c r="B3114" s="6" t="s">
        <v>14</v>
      </c>
      <c r="C3114" s="6">
        <v>1185732</v>
      </c>
      <c r="D3114" s="7">
        <v>44264</v>
      </c>
      <c r="E3114" s="6" t="s">
        <v>33</v>
      </c>
      <c r="F3114" s="6" t="s">
        <v>109</v>
      </c>
      <c r="G3114" s="6" t="s">
        <v>110</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c r="A3115" s="1"/>
      <c r="B3115" s="6" t="s">
        <v>14</v>
      </c>
      <c r="C3115" s="6">
        <v>1185732</v>
      </c>
      <c r="D3115" s="7">
        <v>44264</v>
      </c>
      <c r="E3115" s="6" t="s">
        <v>33</v>
      </c>
      <c r="F3115" s="6" t="s">
        <v>109</v>
      </c>
      <c r="G3115" s="6" t="s">
        <v>110</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c r="A3116" s="1"/>
      <c r="B3116" s="6" t="s">
        <v>14</v>
      </c>
      <c r="C3116" s="6">
        <v>1185732</v>
      </c>
      <c r="D3116" s="7">
        <v>44264</v>
      </c>
      <c r="E3116" s="6" t="s">
        <v>33</v>
      </c>
      <c r="F3116" s="6" t="s">
        <v>109</v>
      </c>
      <c r="G3116" s="6" t="s">
        <v>110</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c r="A3117" s="1"/>
      <c r="B3117" s="6" t="s">
        <v>14</v>
      </c>
      <c r="C3117" s="6">
        <v>1185732</v>
      </c>
      <c r="D3117" s="7">
        <v>44264</v>
      </c>
      <c r="E3117" s="6" t="s">
        <v>33</v>
      </c>
      <c r="F3117" s="6" t="s">
        <v>109</v>
      </c>
      <c r="G3117" s="6" t="s">
        <v>110</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c r="A3118" s="1"/>
      <c r="B3118" s="6" t="s">
        <v>14</v>
      </c>
      <c r="C3118" s="6">
        <v>1185732</v>
      </c>
      <c r="D3118" s="7">
        <v>44264</v>
      </c>
      <c r="E3118" s="6" t="s">
        <v>33</v>
      </c>
      <c r="F3118" s="6" t="s">
        <v>109</v>
      </c>
      <c r="G3118" s="6" t="s">
        <v>110</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c r="A3119" s="1"/>
      <c r="B3119" s="6" t="s">
        <v>14</v>
      </c>
      <c r="C3119" s="6">
        <v>1185732</v>
      </c>
      <c r="D3119" s="7">
        <v>44264</v>
      </c>
      <c r="E3119" s="6" t="s">
        <v>33</v>
      </c>
      <c r="F3119" s="6" t="s">
        <v>109</v>
      </c>
      <c r="G3119" s="6" t="s">
        <v>110</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c r="A3120" s="1"/>
      <c r="B3120" s="6" t="s">
        <v>14</v>
      </c>
      <c r="C3120" s="6">
        <v>1185732</v>
      </c>
      <c r="D3120" s="7">
        <v>44296</v>
      </c>
      <c r="E3120" s="6" t="s">
        <v>33</v>
      </c>
      <c r="F3120" s="6" t="s">
        <v>109</v>
      </c>
      <c r="G3120" s="6" t="s">
        <v>110</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c r="A3121" s="1"/>
      <c r="B3121" s="6" t="s">
        <v>14</v>
      </c>
      <c r="C3121" s="6">
        <v>1185732</v>
      </c>
      <c r="D3121" s="7">
        <v>44296</v>
      </c>
      <c r="E3121" s="6" t="s">
        <v>33</v>
      </c>
      <c r="F3121" s="6" t="s">
        <v>109</v>
      </c>
      <c r="G3121" s="6" t="s">
        <v>110</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c r="A3122" s="1"/>
      <c r="B3122" s="6" t="s">
        <v>14</v>
      </c>
      <c r="C3122" s="6">
        <v>1185732</v>
      </c>
      <c r="D3122" s="7">
        <v>44296</v>
      </c>
      <c r="E3122" s="6" t="s">
        <v>33</v>
      </c>
      <c r="F3122" s="6" t="s">
        <v>109</v>
      </c>
      <c r="G3122" s="6" t="s">
        <v>110</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c r="A3123" s="1"/>
      <c r="B3123" s="6" t="s">
        <v>14</v>
      </c>
      <c r="C3123" s="6">
        <v>1185732</v>
      </c>
      <c r="D3123" s="7">
        <v>44296</v>
      </c>
      <c r="E3123" s="6" t="s">
        <v>33</v>
      </c>
      <c r="F3123" s="6" t="s">
        <v>109</v>
      </c>
      <c r="G3123" s="6" t="s">
        <v>110</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c r="A3124" s="1"/>
      <c r="B3124" s="6" t="s">
        <v>14</v>
      </c>
      <c r="C3124" s="6">
        <v>1185732</v>
      </c>
      <c r="D3124" s="7">
        <v>44296</v>
      </c>
      <c r="E3124" s="6" t="s">
        <v>33</v>
      </c>
      <c r="F3124" s="6" t="s">
        <v>109</v>
      </c>
      <c r="G3124" s="6" t="s">
        <v>110</v>
      </c>
      <c r="H3124" s="6" t="s">
        <v>21</v>
      </c>
      <c r="I3124" s="8">
        <v>0.65</v>
      </c>
      <c r="J3124" s="9">
        <v>1500</v>
      </c>
      <c r="K3124" s="10">
        <f t="shared" si="24"/>
        <v>975</v>
      </c>
      <c r="L3124" s="10">
        <f t="shared" si="25"/>
        <v>292.5</v>
      </c>
      <c r="M3124" s="11">
        <v>0.3</v>
      </c>
      <c r="O3124" s="16"/>
      <c r="P3124" s="14"/>
      <c r="Q3124" s="12"/>
      <c r="R3124" s="13"/>
    </row>
    <row r="3125" spans="1:18" ht="15.75" customHeight="1">
      <c r="A3125" s="1"/>
      <c r="B3125" s="6" t="s">
        <v>14</v>
      </c>
      <c r="C3125" s="6">
        <v>1185732</v>
      </c>
      <c r="D3125" s="7">
        <v>44296</v>
      </c>
      <c r="E3125" s="6" t="s">
        <v>33</v>
      </c>
      <c r="F3125" s="6" t="s">
        <v>109</v>
      </c>
      <c r="G3125" s="6" t="s">
        <v>110</v>
      </c>
      <c r="H3125" s="6" t="s">
        <v>22</v>
      </c>
      <c r="I3125" s="8">
        <v>0.5</v>
      </c>
      <c r="J3125" s="9">
        <v>2750</v>
      </c>
      <c r="K3125" s="10">
        <f t="shared" si="24"/>
        <v>1375</v>
      </c>
      <c r="L3125" s="10">
        <f t="shared" si="25"/>
        <v>550</v>
      </c>
      <c r="M3125" s="11">
        <v>0.4</v>
      </c>
      <c r="O3125" s="16"/>
      <c r="P3125" s="14"/>
      <c r="Q3125" s="12"/>
      <c r="R3125" s="13"/>
    </row>
    <row r="3126" spans="1:18" ht="15.75" customHeight="1">
      <c r="A3126" s="1"/>
      <c r="B3126" s="6" t="s">
        <v>14</v>
      </c>
      <c r="C3126" s="6">
        <v>1185732</v>
      </c>
      <c r="D3126" s="7">
        <v>44327</v>
      </c>
      <c r="E3126" s="6" t="s">
        <v>33</v>
      </c>
      <c r="F3126" s="6" t="s">
        <v>109</v>
      </c>
      <c r="G3126" s="6" t="s">
        <v>110</v>
      </c>
      <c r="H3126" s="6" t="s">
        <v>17</v>
      </c>
      <c r="I3126" s="8">
        <v>0.6</v>
      </c>
      <c r="J3126" s="9">
        <v>5450</v>
      </c>
      <c r="K3126" s="10">
        <f t="shared" si="24"/>
        <v>3270</v>
      </c>
      <c r="L3126" s="10">
        <f t="shared" si="25"/>
        <v>1308</v>
      </c>
      <c r="M3126" s="11">
        <v>0.4</v>
      </c>
      <c r="O3126" s="16"/>
      <c r="P3126" s="14"/>
      <c r="Q3126" s="12"/>
      <c r="R3126" s="13"/>
    </row>
    <row r="3127" spans="1:18" ht="15.75" customHeight="1">
      <c r="A3127" s="1"/>
      <c r="B3127" s="6" t="s">
        <v>14</v>
      </c>
      <c r="C3127" s="6">
        <v>1185732</v>
      </c>
      <c r="D3127" s="7">
        <v>44327</v>
      </c>
      <c r="E3127" s="6" t="s">
        <v>33</v>
      </c>
      <c r="F3127" s="6" t="s">
        <v>109</v>
      </c>
      <c r="G3127" s="6" t="s">
        <v>110</v>
      </c>
      <c r="H3127" s="6" t="s">
        <v>18</v>
      </c>
      <c r="I3127" s="8">
        <v>0.4</v>
      </c>
      <c r="J3127" s="9">
        <v>2500</v>
      </c>
      <c r="K3127" s="10">
        <f t="shared" si="24"/>
        <v>1000</v>
      </c>
      <c r="L3127" s="10">
        <f t="shared" si="25"/>
        <v>400</v>
      </c>
      <c r="M3127" s="11">
        <v>0.4</v>
      </c>
      <c r="O3127" s="16"/>
      <c r="P3127" s="14"/>
      <c r="Q3127" s="12"/>
      <c r="R3127" s="13"/>
    </row>
    <row r="3128" spans="1:18" ht="15.75" customHeight="1">
      <c r="A3128" s="1"/>
      <c r="B3128" s="6" t="s">
        <v>14</v>
      </c>
      <c r="C3128" s="6">
        <v>1185732</v>
      </c>
      <c r="D3128" s="7">
        <v>44327</v>
      </c>
      <c r="E3128" s="6" t="s">
        <v>33</v>
      </c>
      <c r="F3128" s="6" t="s">
        <v>109</v>
      </c>
      <c r="G3128" s="6" t="s">
        <v>110</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c r="A3129" s="1"/>
      <c r="B3129" s="6" t="s">
        <v>14</v>
      </c>
      <c r="C3129" s="6">
        <v>1185732</v>
      </c>
      <c r="D3129" s="7">
        <v>44327</v>
      </c>
      <c r="E3129" s="6" t="s">
        <v>33</v>
      </c>
      <c r="F3129" s="6" t="s">
        <v>109</v>
      </c>
      <c r="G3129" s="6" t="s">
        <v>110</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c r="A3130" s="1"/>
      <c r="B3130" s="6" t="s">
        <v>14</v>
      </c>
      <c r="C3130" s="6">
        <v>1185732</v>
      </c>
      <c r="D3130" s="7">
        <v>44327</v>
      </c>
      <c r="E3130" s="6" t="s">
        <v>33</v>
      </c>
      <c r="F3130" s="6" t="s">
        <v>109</v>
      </c>
      <c r="G3130" s="6" t="s">
        <v>110</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c r="A3131" s="1"/>
      <c r="B3131" s="6" t="s">
        <v>14</v>
      </c>
      <c r="C3131" s="6">
        <v>1185732</v>
      </c>
      <c r="D3131" s="7">
        <v>44327</v>
      </c>
      <c r="E3131" s="6" t="s">
        <v>33</v>
      </c>
      <c r="F3131" s="6" t="s">
        <v>109</v>
      </c>
      <c r="G3131" s="6" t="s">
        <v>110</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c r="A3132" s="1"/>
      <c r="B3132" s="6" t="s">
        <v>14</v>
      </c>
      <c r="C3132" s="6">
        <v>1185732</v>
      </c>
      <c r="D3132" s="7">
        <v>44357</v>
      </c>
      <c r="E3132" s="6" t="s">
        <v>33</v>
      </c>
      <c r="F3132" s="6" t="s">
        <v>109</v>
      </c>
      <c r="G3132" s="6" t="s">
        <v>110</v>
      </c>
      <c r="H3132" s="6" t="s">
        <v>17</v>
      </c>
      <c r="I3132" s="8">
        <v>0.4</v>
      </c>
      <c r="J3132" s="9">
        <v>5750</v>
      </c>
      <c r="K3132" s="10">
        <f t="shared" si="24"/>
        <v>2300</v>
      </c>
      <c r="L3132" s="10">
        <f t="shared" si="25"/>
        <v>920</v>
      </c>
      <c r="M3132" s="11">
        <v>0.4</v>
      </c>
      <c r="O3132" s="16"/>
      <c r="P3132" s="14"/>
      <c r="Q3132" s="12"/>
      <c r="R3132" s="13"/>
    </row>
    <row r="3133" spans="1:18" ht="15.75" customHeight="1">
      <c r="A3133" s="1"/>
      <c r="B3133" s="6" t="s">
        <v>14</v>
      </c>
      <c r="C3133" s="6">
        <v>1185732</v>
      </c>
      <c r="D3133" s="7">
        <v>44357</v>
      </c>
      <c r="E3133" s="6" t="s">
        <v>33</v>
      </c>
      <c r="F3133" s="6" t="s">
        <v>109</v>
      </c>
      <c r="G3133" s="6" t="s">
        <v>110</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c r="A3134" s="1"/>
      <c r="B3134" s="6" t="s">
        <v>14</v>
      </c>
      <c r="C3134" s="6">
        <v>1185732</v>
      </c>
      <c r="D3134" s="7">
        <v>44357</v>
      </c>
      <c r="E3134" s="6" t="s">
        <v>33</v>
      </c>
      <c r="F3134" s="6" t="s">
        <v>109</v>
      </c>
      <c r="G3134" s="6" t="s">
        <v>110</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c r="A3135" s="1"/>
      <c r="B3135" s="6" t="s">
        <v>14</v>
      </c>
      <c r="C3135" s="6">
        <v>1185732</v>
      </c>
      <c r="D3135" s="7">
        <v>44357</v>
      </c>
      <c r="E3135" s="6" t="s">
        <v>33</v>
      </c>
      <c r="F3135" s="6" t="s">
        <v>109</v>
      </c>
      <c r="G3135" s="6" t="s">
        <v>110</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c r="A3136" s="1"/>
      <c r="B3136" s="6" t="s">
        <v>14</v>
      </c>
      <c r="C3136" s="6">
        <v>1185732</v>
      </c>
      <c r="D3136" s="7">
        <v>44357</v>
      </c>
      <c r="E3136" s="6" t="s">
        <v>33</v>
      </c>
      <c r="F3136" s="6" t="s">
        <v>109</v>
      </c>
      <c r="G3136" s="6" t="s">
        <v>110</v>
      </c>
      <c r="H3136" s="6" t="s">
        <v>21</v>
      </c>
      <c r="I3136" s="8">
        <v>0.4</v>
      </c>
      <c r="J3136" s="9">
        <v>1750</v>
      </c>
      <c r="K3136" s="10">
        <f t="shared" si="24"/>
        <v>700</v>
      </c>
      <c r="L3136" s="10">
        <f t="shared" si="25"/>
        <v>210</v>
      </c>
      <c r="M3136" s="11">
        <v>0.3</v>
      </c>
      <c r="O3136" s="16"/>
      <c r="P3136" s="14"/>
      <c r="Q3136" s="12"/>
      <c r="R3136" s="13"/>
    </row>
    <row r="3137" spans="1:18" ht="15.75" customHeight="1">
      <c r="A3137" s="1"/>
      <c r="B3137" s="6" t="s">
        <v>14</v>
      </c>
      <c r="C3137" s="6">
        <v>1185732</v>
      </c>
      <c r="D3137" s="7">
        <v>44357</v>
      </c>
      <c r="E3137" s="6" t="s">
        <v>33</v>
      </c>
      <c r="F3137" s="6" t="s">
        <v>109</v>
      </c>
      <c r="G3137" s="6" t="s">
        <v>110</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c r="A3138" s="1"/>
      <c r="B3138" s="6" t="s">
        <v>14</v>
      </c>
      <c r="C3138" s="6">
        <v>1185732</v>
      </c>
      <c r="D3138" s="7">
        <v>44386</v>
      </c>
      <c r="E3138" s="6" t="s">
        <v>33</v>
      </c>
      <c r="F3138" s="6" t="s">
        <v>109</v>
      </c>
      <c r="G3138" s="6" t="s">
        <v>110</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c r="A3139" s="1"/>
      <c r="B3139" s="6" t="s">
        <v>14</v>
      </c>
      <c r="C3139" s="6">
        <v>1185732</v>
      </c>
      <c r="D3139" s="7">
        <v>44386</v>
      </c>
      <c r="E3139" s="6" t="s">
        <v>33</v>
      </c>
      <c r="F3139" s="6" t="s">
        <v>109</v>
      </c>
      <c r="G3139" s="6" t="s">
        <v>110</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c r="A3140" s="1"/>
      <c r="B3140" s="6" t="s">
        <v>14</v>
      </c>
      <c r="C3140" s="6">
        <v>1185732</v>
      </c>
      <c r="D3140" s="7">
        <v>44386</v>
      </c>
      <c r="E3140" s="6" t="s">
        <v>33</v>
      </c>
      <c r="F3140" s="6" t="s">
        <v>109</v>
      </c>
      <c r="G3140" s="6" t="s">
        <v>110</v>
      </c>
      <c r="H3140" s="6" t="s">
        <v>19</v>
      </c>
      <c r="I3140" s="8">
        <v>0.45</v>
      </c>
      <c r="J3140" s="9">
        <v>2250</v>
      </c>
      <c r="K3140" s="10">
        <f t="shared" si="24"/>
        <v>1012.5</v>
      </c>
      <c r="L3140" s="10">
        <f t="shared" si="25"/>
        <v>354.375</v>
      </c>
      <c r="M3140" s="11">
        <v>0.35</v>
      </c>
      <c r="O3140" s="16"/>
      <c r="P3140" s="14"/>
      <c r="Q3140" s="12"/>
      <c r="R3140" s="13"/>
    </row>
    <row r="3141" spans="1:18" ht="15.75" customHeight="1">
      <c r="A3141" s="1"/>
      <c r="B3141" s="6" t="s">
        <v>14</v>
      </c>
      <c r="C3141" s="6">
        <v>1185732</v>
      </c>
      <c r="D3141" s="7">
        <v>44386</v>
      </c>
      <c r="E3141" s="6" t="s">
        <v>33</v>
      </c>
      <c r="F3141" s="6" t="s">
        <v>109</v>
      </c>
      <c r="G3141" s="6" t="s">
        <v>110</v>
      </c>
      <c r="H3141" s="6" t="s">
        <v>20</v>
      </c>
      <c r="I3141" s="8">
        <v>0.45</v>
      </c>
      <c r="J3141" s="9">
        <v>1750</v>
      </c>
      <c r="K3141" s="10">
        <f t="shared" si="24"/>
        <v>787.5</v>
      </c>
      <c r="L3141" s="10">
        <f t="shared" si="25"/>
        <v>275.625</v>
      </c>
      <c r="M3141" s="11">
        <v>0.35</v>
      </c>
      <c r="O3141" s="16"/>
      <c r="P3141" s="14"/>
      <c r="Q3141" s="12"/>
      <c r="R3141" s="13"/>
    </row>
    <row r="3142" spans="1:18" ht="15.75" customHeight="1">
      <c r="A3142" s="1"/>
      <c r="B3142" s="6" t="s">
        <v>14</v>
      </c>
      <c r="C3142" s="6">
        <v>1185732</v>
      </c>
      <c r="D3142" s="7">
        <v>44386</v>
      </c>
      <c r="E3142" s="6" t="s">
        <v>33</v>
      </c>
      <c r="F3142" s="6" t="s">
        <v>109</v>
      </c>
      <c r="G3142" s="6" t="s">
        <v>110</v>
      </c>
      <c r="H3142" s="6" t="s">
        <v>21</v>
      </c>
      <c r="I3142" s="8">
        <v>0.55000000000000004</v>
      </c>
      <c r="J3142" s="9">
        <v>2000</v>
      </c>
      <c r="K3142" s="10">
        <f t="shared" si="24"/>
        <v>1100</v>
      </c>
      <c r="L3142" s="10">
        <f t="shared" si="25"/>
        <v>330</v>
      </c>
      <c r="M3142" s="11">
        <v>0.3</v>
      </c>
      <c r="O3142" s="16"/>
      <c r="P3142" s="14"/>
      <c r="Q3142" s="12"/>
      <c r="R3142" s="13"/>
    </row>
    <row r="3143" spans="1:18" ht="15.75" customHeight="1">
      <c r="A3143" s="1"/>
      <c r="B3143" s="6" t="s">
        <v>14</v>
      </c>
      <c r="C3143" s="6">
        <v>1185732</v>
      </c>
      <c r="D3143" s="7">
        <v>44386</v>
      </c>
      <c r="E3143" s="6" t="s">
        <v>33</v>
      </c>
      <c r="F3143" s="6" t="s">
        <v>109</v>
      </c>
      <c r="G3143" s="6" t="s">
        <v>110</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c r="A3144" s="1"/>
      <c r="B3144" s="6" t="s">
        <v>14</v>
      </c>
      <c r="C3144" s="6">
        <v>1185732</v>
      </c>
      <c r="D3144" s="7">
        <v>44418</v>
      </c>
      <c r="E3144" s="6" t="s">
        <v>33</v>
      </c>
      <c r="F3144" s="6" t="s">
        <v>109</v>
      </c>
      <c r="G3144" s="6" t="s">
        <v>110</v>
      </c>
      <c r="H3144" s="6" t="s">
        <v>17</v>
      </c>
      <c r="I3144" s="8">
        <v>0.5</v>
      </c>
      <c r="J3144" s="9">
        <v>5250</v>
      </c>
      <c r="K3144" s="10">
        <f t="shared" si="24"/>
        <v>2625</v>
      </c>
      <c r="L3144" s="10">
        <f t="shared" si="25"/>
        <v>1050</v>
      </c>
      <c r="M3144" s="11">
        <v>0.4</v>
      </c>
      <c r="O3144" s="16"/>
      <c r="P3144" s="14"/>
      <c r="Q3144" s="12"/>
      <c r="R3144" s="13"/>
    </row>
    <row r="3145" spans="1:18" ht="15.75" customHeight="1">
      <c r="A3145" s="1"/>
      <c r="B3145" s="6" t="s">
        <v>14</v>
      </c>
      <c r="C3145" s="6">
        <v>1185732</v>
      </c>
      <c r="D3145" s="7">
        <v>44418</v>
      </c>
      <c r="E3145" s="6" t="s">
        <v>33</v>
      </c>
      <c r="F3145" s="6" t="s">
        <v>109</v>
      </c>
      <c r="G3145" s="6" t="s">
        <v>110</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c r="A3146" s="1"/>
      <c r="B3146" s="6" t="s">
        <v>14</v>
      </c>
      <c r="C3146" s="6">
        <v>1185732</v>
      </c>
      <c r="D3146" s="7">
        <v>44418</v>
      </c>
      <c r="E3146" s="6" t="s">
        <v>33</v>
      </c>
      <c r="F3146" s="6" t="s">
        <v>109</v>
      </c>
      <c r="G3146" s="6" t="s">
        <v>110</v>
      </c>
      <c r="H3146" s="6" t="s">
        <v>19</v>
      </c>
      <c r="I3146" s="8">
        <v>0.4</v>
      </c>
      <c r="J3146" s="9">
        <v>2250</v>
      </c>
      <c r="K3146" s="10">
        <f t="shared" si="24"/>
        <v>900</v>
      </c>
      <c r="L3146" s="10">
        <f t="shared" si="25"/>
        <v>315</v>
      </c>
      <c r="M3146" s="11">
        <v>0.35</v>
      </c>
      <c r="O3146" s="16"/>
      <c r="P3146" s="14"/>
      <c r="Q3146" s="12"/>
      <c r="R3146" s="13"/>
    </row>
    <row r="3147" spans="1:18" ht="15.75" customHeight="1">
      <c r="A3147" s="1"/>
      <c r="B3147" s="6" t="s">
        <v>14</v>
      </c>
      <c r="C3147" s="6">
        <v>1185732</v>
      </c>
      <c r="D3147" s="7">
        <v>44418</v>
      </c>
      <c r="E3147" s="6" t="s">
        <v>33</v>
      </c>
      <c r="F3147" s="6" t="s">
        <v>109</v>
      </c>
      <c r="G3147" s="6" t="s">
        <v>110</v>
      </c>
      <c r="H3147" s="6" t="s">
        <v>20</v>
      </c>
      <c r="I3147" s="8">
        <v>0.4</v>
      </c>
      <c r="J3147" s="9">
        <v>2000</v>
      </c>
      <c r="K3147" s="10">
        <f t="shared" si="24"/>
        <v>800</v>
      </c>
      <c r="L3147" s="10">
        <f t="shared" si="25"/>
        <v>280</v>
      </c>
      <c r="M3147" s="11">
        <v>0.35</v>
      </c>
      <c r="O3147" s="16"/>
      <c r="P3147" s="14"/>
      <c r="Q3147" s="12"/>
      <c r="R3147" s="13"/>
    </row>
    <row r="3148" spans="1:18" ht="15.75" customHeight="1">
      <c r="A3148" s="1"/>
      <c r="B3148" s="6" t="s">
        <v>14</v>
      </c>
      <c r="C3148" s="6">
        <v>1185732</v>
      </c>
      <c r="D3148" s="7">
        <v>44418</v>
      </c>
      <c r="E3148" s="6" t="s">
        <v>33</v>
      </c>
      <c r="F3148" s="6" t="s">
        <v>109</v>
      </c>
      <c r="G3148" s="6" t="s">
        <v>110</v>
      </c>
      <c r="H3148" s="6" t="s">
        <v>21</v>
      </c>
      <c r="I3148" s="8">
        <v>0.5</v>
      </c>
      <c r="J3148" s="9">
        <v>1750</v>
      </c>
      <c r="K3148" s="10">
        <f t="shared" si="24"/>
        <v>875</v>
      </c>
      <c r="L3148" s="10">
        <f t="shared" si="25"/>
        <v>262.5</v>
      </c>
      <c r="M3148" s="11">
        <v>0.3</v>
      </c>
      <c r="O3148" s="16"/>
      <c r="P3148" s="14"/>
      <c r="Q3148" s="12"/>
      <c r="R3148" s="13"/>
    </row>
    <row r="3149" spans="1:18" ht="15.75" customHeight="1">
      <c r="A3149" s="1"/>
      <c r="B3149" s="6" t="s">
        <v>14</v>
      </c>
      <c r="C3149" s="6">
        <v>1185732</v>
      </c>
      <c r="D3149" s="7">
        <v>44418</v>
      </c>
      <c r="E3149" s="6" t="s">
        <v>33</v>
      </c>
      <c r="F3149" s="6" t="s">
        <v>109</v>
      </c>
      <c r="G3149" s="6" t="s">
        <v>110</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c r="A3150" s="1"/>
      <c r="B3150" s="6" t="s">
        <v>14</v>
      </c>
      <c r="C3150" s="6">
        <v>1185732</v>
      </c>
      <c r="D3150" s="7">
        <v>44450</v>
      </c>
      <c r="E3150" s="6" t="s">
        <v>33</v>
      </c>
      <c r="F3150" s="6" t="s">
        <v>109</v>
      </c>
      <c r="G3150" s="6" t="s">
        <v>110</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c r="A3151" s="1"/>
      <c r="B3151" s="6" t="s">
        <v>14</v>
      </c>
      <c r="C3151" s="6">
        <v>1185732</v>
      </c>
      <c r="D3151" s="7">
        <v>44450</v>
      </c>
      <c r="E3151" s="6" t="s">
        <v>33</v>
      </c>
      <c r="F3151" s="6" t="s">
        <v>109</v>
      </c>
      <c r="G3151" s="6" t="s">
        <v>110</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c r="A3152" s="1"/>
      <c r="B3152" s="6" t="s">
        <v>14</v>
      </c>
      <c r="C3152" s="6">
        <v>1185732</v>
      </c>
      <c r="D3152" s="7">
        <v>44450</v>
      </c>
      <c r="E3152" s="6" t="s">
        <v>33</v>
      </c>
      <c r="F3152" s="6" t="s">
        <v>109</v>
      </c>
      <c r="G3152" s="6" t="s">
        <v>110</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c r="A3153" s="1"/>
      <c r="B3153" s="6" t="s">
        <v>14</v>
      </c>
      <c r="C3153" s="6">
        <v>1185732</v>
      </c>
      <c r="D3153" s="7">
        <v>44450</v>
      </c>
      <c r="E3153" s="6" t="s">
        <v>33</v>
      </c>
      <c r="F3153" s="6" t="s">
        <v>109</v>
      </c>
      <c r="G3153" s="6" t="s">
        <v>110</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c r="A3154" s="1"/>
      <c r="B3154" s="6" t="s">
        <v>14</v>
      </c>
      <c r="C3154" s="6">
        <v>1185732</v>
      </c>
      <c r="D3154" s="7">
        <v>44450</v>
      </c>
      <c r="E3154" s="6" t="s">
        <v>33</v>
      </c>
      <c r="F3154" s="6" t="s">
        <v>109</v>
      </c>
      <c r="G3154" s="6" t="s">
        <v>110</v>
      </c>
      <c r="H3154" s="6" t="s">
        <v>21</v>
      </c>
      <c r="I3154" s="8">
        <v>0.35000000000000003</v>
      </c>
      <c r="J3154" s="9">
        <v>1500</v>
      </c>
      <c r="K3154" s="10">
        <f t="shared" si="24"/>
        <v>525</v>
      </c>
      <c r="L3154" s="10">
        <f t="shared" si="25"/>
        <v>157.5</v>
      </c>
      <c r="M3154" s="11">
        <v>0.3</v>
      </c>
      <c r="O3154" s="16"/>
      <c r="P3154" s="14"/>
      <c r="Q3154" s="12"/>
      <c r="R3154" s="13"/>
    </row>
    <row r="3155" spans="1:18" ht="15.75" customHeight="1">
      <c r="A3155" s="1"/>
      <c r="B3155" s="6" t="s">
        <v>14</v>
      </c>
      <c r="C3155" s="6">
        <v>1185732</v>
      </c>
      <c r="D3155" s="7">
        <v>44450</v>
      </c>
      <c r="E3155" s="6" t="s">
        <v>33</v>
      </c>
      <c r="F3155" s="6" t="s">
        <v>109</v>
      </c>
      <c r="G3155" s="6" t="s">
        <v>110</v>
      </c>
      <c r="H3155" s="6" t="s">
        <v>22</v>
      </c>
      <c r="I3155" s="8">
        <v>0.4</v>
      </c>
      <c r="J3155" s="9">
        <v>2250</v>
      </c>
      <c r="K3155" s="10">
        <f t="shared" si="24"/>
        <v>900</v>
      </c>
      <c r="L3155" s="10">
        <f t="shared" si="25"/>
        <v>360</v>
      </c>
      <c r="M3155" s="11">
        <v>0.4</v>
      </c>
      <c r="O3155" s="16"/>
      <c r="P3155" s="14"/>
      <c r="Q3155" s="12"/>
      <c r="R3155" s="13"/>
    </row>
    <row r="3156" spans="1:18" ht="15.75" customHeight="1">
      <c r="A3156" s="1"/>
      <c r="B3156" s="6" t="s">
        <v>14</v>
      </c>
      <c r="C3156" s="6">
        <v>1185732</v>
      </c>
      <c r="D3156" s="7">
        <v>44479</v>
      </c>
      <c r="E3156" s="6" t="s">
        <v>33</v>
      </c>
      <c r="F3156" s="6" t="s">
        <v>109</v>
      </c>
      <c r="G3156" s="6" t="s">
        <v>110</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c r="A3157" s="1"/>
      <c r="B3157" s="6" t="s">
        <v>14</v>
      </c>
      <c r="C3157" s="6">
        <v>1185732</v>
      </c>
      <c r="D3157" s="7">
        <v>44479</v>
      </c>
      <c r="E3157" s="6" t="s">
        <v>33</v>
      </c>
      <c r="F3157" s="6" t="s">
        <v>109</v>
      </c>
      <c r="G3157" s="6" t="s">
        <v>110</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c r="A3158" s="1"/>
      <c r="B3158" s="6" t="s">
        <v>14</v>
      </c>
      <c r="C3158" s="6">
        <v>1185732</v>
      </c>
      <c r="D3158" s="7">
        <v>44479</v>
      </c>
      <c r="E3158" s="6" t="s">
        <v>33</v>
      </c>
      <c r="F3158" s="6" t="s">
        <v>109</v>
      </c>
      <c r="G3158" s="6" t="s">
        <v>110</v>
      </c>
      <c r="H3158" s="6" t="s">
        <v>19</v>
      </c>
      <c r="I3158" s="8">
        <v>0.35000000000000003</v>
      </c>
      <c r="J3158" s="9">
        <v>1500</v>
      </c>
      <c r="K3158" s="10">
        <f t="shared" si="24"/>
        <v>525</v>
      </c>
      <c r="L3158" s="10">
        <f t="shared" si="25"/>
        <v>183.75</v>
      </c>
      <c r="M3158" s="11">
        <v>0.35</v>
      </c>
      <c r="O3158" s="16"/>
      <c r="P3158" s="14"/>
      <c r="Q3158" s="12"/>
      <c r="R3158" s="13"/>
    </row>
    <row r="3159" spans="1:18" ht="15.75" customHeight="1">
      <c r="A3159" s="1"/>
      <c r="B3159" s="6" t="s">
        <v>14</v>
      </c>
      <c r="C3159" s="6">
        <v>1185732</v>
      </c>
      <c r="D3159" s="7">
        <v>44479</v>
      </c>
      <c r="E3159" s="6" t="s">
        <v>33</v>
      </c>
      <c r="F3159" s="6" t="s">
        <v>109</v>
      </c>
      <c r="G3159" s="6" t="s">
        <v>110</v>
      </c>
      <c r="H3159" s="6" t="s">
        <v>20</v>
      </c>
      <c r="I3159" s="8">
        <v>0.35000000000000003</v>
      </c>
      <c r="J3159" s="9">
        <v>1500</v>
      </c>
      <c r="K3159" s="10">
        <f t="shared" si="24"/>
        <v>525</v>
      </c>
      <c r="L3159" s="10">
        <f t="shared" si="25"/>
        <v>183.75</v>
      </c>
      <c r="M3159" s="11">
        <v>0.35</v>
      </c>
      <c r="O3159" s="16"/>
      <c r="P3159" s="14"/>
      <c r="Q3159" s="12"/>
      <c r="R3159" s="13"/>
    </row>
    <row r="3160" spans="1:18" ht="15.75" customHeight="1">
      <c r="A3160" s="1"/>
      <c r="B3160" s="6" t="s">
        <v>14</v>
      </c>
      <c r="C3160" s="6">
        <v>1185732</v>
      </c>
      <c r="D3160" s="7">
        <v>44479</v>
      </c>
      <c r="E3160" s="6" t="s">
        <v>33</v>
      </c>
      <c r="F3160" s="6" t="s">
        <v>109</v>
      </c>
      <c r="G3160" s="6" t="s">
        <v>110</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c r="A3161" s="1"/>
      <c r="B3161" s="6" t="s">
        <v>14</v>
      </c>
      <c r="C3161" s="6">
        <v>1185732</v>
      </c>
      <c r="D3161" s="7">
        <v>44479</v>
      </c>
      <c r="E3161" s="6" t="s">
        <v>33</v>
      </c>
      <c r="F3161" s="6" t="s">
        <v>109</v>
      </c>
      <c r="G3161" s="6" t="s">
        <v>110</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c r="A3162" s="1"/>
      <c r="B3162" s="6" t="s">
        <v>14</v>
      </c>
      <c r="C3162" s="6">
        <v>1185732</v>
      </c>
      <c r="D3162" s="7">
        <v>44510</v>
      </c>
      <c r="E3162" s="6" t="s">
        <v>33</v>
      </c>
      <c r="F3162" s="6" t="s">
        <v>109</v>
      </c>
      <c r="G3162" s="6" t="s">
        <v>110</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c r="A3163" s="1"/>
      <c r="B3163" s="6" t="s">
        <v>14</v>
      </c>
      <c r="C3163" s="6">
        <v>1185732</v>
      </c>
      <c r="D3163" s="7">
        <v>44510</v>
      </c>
      <c r="E3163" s="6" t="s">
        <v>33</v>
      </c>
      <c r="F3163" s="6" t="s">
        <v>109</v>
      </c>
      <c r="G3163" s="6" t="s">
        <v>110</v>
      </c>
      <c r="H3163" s="6" t="s">
        <v>18</v>
      </c>
      <c r="I3163" s="8">
        <v>0.35000000000000003</v>
      </c>
      <c r="J3163" s="9">
        <v>3250</v>
      </c>
      <c r="K3163" s="10">
        <f t="shared" si="24"/>
        <v>1137.5</v>
      </c>
      <c r="L3163" s="10">
        <f t="shared" si="25"/>
        <v>455</v>
      </c>
      <c r="M3163" s="11">
        <v>0.4</v>
      </c>
      <c r="O3163" s="16"/>
      <c r="P3163" s="14"/>
      <c r="Q3163" s="12"/>
      <c r="R3163" s="13"/>
    </row>
    <row r="3164" spans="1:18" ht="15.75" customHeight="1">
      <c r="A3164" s="1"/>
      <c r="B3164" s="6" t="s">
        <v>14</v>
      </c>
      <c r="C3164" s="6">
        <v>1185732</v>
      </c>
      <c r="D3164" s="7">
        <v>44510</v>
      </c>
      <c r="E3164" s="6" t="s">
        <v>33</v>
      </c>
      <c r="F3164" s="6" t="s">
        <v>109</v>
      </c>
      <c r="G3164" s="6" t="s">
        <v>110</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c r="A3165" s="1"/>
      <c r="B3165" s="6" t="s">
        <v>14</v>
      </c>
      <c r="C3165" s="6">
        <v>1185732</v>
      </c>
      <c r="D3165" s="7">
        <v>44510</v>
      </c>
      <c r="E3165" s="6" t="s">
        <v>33</v>
      </c>
      <c r="F3165" s="6" t="s">
        <v>109</v>
      </c>
      <c r="G3165" s="6" t="s">
        <v>110</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c r="A3166" s="1"/>
      <c r="B3166" s="6" t="s">
        <v>14</v>
      </c>
      <c r="C3166" s="6">
        <v>1185732</v>
      </c>
      <c r="D3166" s="7">
        <v>44510</v>
      </c>
      <c r="E3166" s="6" t="s">
        <v>33</v>
      </c>
      <c r="F3166" s="6" t="s">
        <v>109</v>
      </c>
      <c r="G3166" s="6" t="s">
        <v>110</v>
      </c>
      <c r="H3166" s="6" t="s">
        <v>21</v>
      </c>
      <c r="I3166" s="8">
        <v>0.6</v>
      </c>
      <c r="J3166" s="9">
        <v>2500</v>
      </c>
      <c r="K3166" s="10">
        <f t="shared" si="24"/>
        <v>1500</v>
      </c>
      <c r="L3166" s="10">
        <f t="shared" si="25"/>
        <v>450</v>
      </c>
      <c r="M3166" s="11">
        <v>0.3</v>
      </c>
      <c r="O3166" s="16"/>
      <c r="P3166" s="14"/>
      <c r="Q3166" s="12"/>
      <c r="R3166" s="13"/>
    </row>
    <row r="3167" spans="1:18" ht="15.75" customHeight="1">
      <c r="A3167" s="1"/>
      <c r="B3167" s="6" t="s">
        <v>14</v>
      </c>
      <c r="C3167" s="6">
        <v>1185732</v>
      </c>
      <c r="D3167" s="7">
        <v>44510</v>
      </c>
      <c r="E3167" s="6" t="s">
        <v>33</v>
      </c>
      <c r="F3167" s="6" t="s">
        <v>109</v>
      </c>
      <c r="G3167" s="6" t="s">
        <v>110</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c r="A3168" s="1"/>
      <c r="B3168" s="6" t="s">
        <v>14</v>
      </c>
      <c r="C3168" s="6">
        <v>1185732</v>
      </c>
      <c r="D3168" s="7">
        <v>44539</v>
      </c>
      <c r="E3168" s="6" t="s">
        <v>33</v>
      </c>
      <c r="F3168" s="6" t="s">
        <v>109</v>
      </c>
      <c r="G3168" s="6" t="s">
        <v>110</v>
      </c>
      <c r="H3168" s="6" t="s">
        <v>17</v>
      </c>
      <c r="I3168" s="8">
        <v>0.6</v>
      </c>
      <c r="J3168" s="9">
        <v>6000</v>
      </c>
      <c r="K3168" s="10">
        <f t="shared" si="24"/>
        <v>3600</v>
      </c>
      <c r="L3168" s="10">
        <f t="shared" si="25"/>
        <v>1440</v>
      </c>
      <c r="M3168" s="11">
        <v>0.4</v>
      </c>
      <c r="O3168" s="16"/>
      <c r="P3168" s="14"/>
      <c r="Q3168" s="12"/>
      <c r="R3168" s="13"/>
    </row>
    <row r="3169" spans="1:18" ht="15.75" customHeight="1">
      <c r="A3169" s="1"/>
      <c r="B3169" s="6" t="s">
        <v>14</v>
      </c>
      <c r="C3169" s="6">
        <v>1185732</v>
      </c>
      <c r="D3169" s="7">
        <v>44539</v>
      </c>
      <c r="E3169" s="6" t="s">
        <v>33</v>
      </c>
      <c r="F3169" s="6" t="s">
        <v>109</v>
      </c>
      <c r="G3169" s="6" t="s">
        <v>110</v>
      </c>
      <c r="H3169" s="6" t="s">
        <v>18</v>
      </c>
      <c r="I3169" s="8">
        <v>0.5</v>
      </c>
      <c r="J3169" s="9">
        <v>4000</v>
      </c>
      <c r="K3169" s="10">
        <f t="shared" si="24"/>
        <v>2000</v>
      </c>
      <c r="L3169" s="10">
        <f t="shared" si="25"/>
        <v>800</v>
      </c>
      <c r="M3169" s="11">
        <v>0.4</v>
      </c>
      <c r="O3169" s="16"/>
      <c r="P3169" s="14"/>
      <c r="Q3169" s="12"/>
      <c r="R3169" s="13"/>
    </row>
    <row r="3170" spans="1:18" ht="15.75" customHeight="1">
      <c r="A3170" s="1"/>
      <c r="B3170" s="6" t="s">
        <v>14</v>
      </c>
      <c r="C3170" s="6">
        <v>1185732</v>
      </c>
      <c r="D3170" s="7">
        <v>44539</v>
      </c>
      <c r="E3170" s="6" t="s">
        <v>33</v>
      </c>
      <c r="F3170" s="6" t="s">
        <v>109</v>
      </c>
      <c r="G3170" s="6" t="s">
        <v>110</v>
      </c>
      <c r="H3170" s="6" t="s">
        <v>19</v>
      </c>
      <c r="I3170" s="8">
        <v>0.5</v>
      </c>
      <c r="J3170" s="9">
        <v>3500</v>
      </c>
      <c r="K3170" s="10">
        <f t="shared" si="24"/>
        <v>1750</v>
      </c>
      <c r="L3170" s="10">
        <f t="shared" si="25"/>
        <v>612.5</v>
      </c>
      <c r="M3170" s="11">
        <v>0.35</v>
      </c>
      <c r="O3170" s="16"/>
      <c r="P3170" s="14"/>
      <c r="Q3170" s="12"/>
      <c r="R3170" s="13"/>
    </row>
    <row r="3171" spans="1:18" ht="15.75" customHeight="1">
      <c r="A3171" s="1"/>
      <c r="B3171" s="6" t="s">
        <v>14</v>
      </c>
      <c r="C3171" s="6">
        <v>1185732</v>
      </c>
      <c r="D3171" s="7">
        <v>44539</v>
      </c>
      <c r="E3171" s="6" t="s">
        <v>33</v>
      </c>
      <c r="F3171" s="6" t="s">
        <v>109</v>
      </c>
      <c r="G3171" s="6" t="s">
        <v>110</v>
      </c>
      <c r="H3171" s="6" t="s">
        <v>20</v>
      </c>
      <c r="I3171" s="8">
        <v>0.5</v>
      </c>
      <c r="J3171" s="9">
        <v>3000</v>
      </c>
      <c r="K3171" s="10">
        <f t="shared" si="24"/>
        <v>1500</v>
      </c>
      <c r="L3171" s="10">
        <f t="shared" si="25"/>
        <v>525</v>
      </c>
      <c r="M3171" s="11">
        <v>0.35</v>
      </c>
      <c r="O3171" s="16"/>
      <c r="P3171" s="14"/>
      <c r="Q3171" s="12"/>
      <c r="R3171" s="13"/>
    </row>
    <row r="3172" spans="1:18" ht="15.75" customHeight="1">
      <c r="A3172" s="1"/>
      <c r="B3172" s="6" t="s">
        <v>14</v>
      </c>
      <c r="C3172" s="6">
        <v>1185732</v>
      </c>
      <c r="D3172" s="7">
        <v>44539</v>
      </c>
      <c r="E3172" s="6" t="s">
        <v>33</v>
      </c>
      <c r="F3172" s="6" t="s">
        <v>109</v>
      </c>
      <c r="G3172" s="6" t="s">
        <v>110</v>
      </c>
      <c r="H3172" s="6" t="s">
        <v>21</v>
      </c>
      <c r="I3172" s="8">
        <v>0.6</v>
      </c>
      <c r="J3172" s="9">
        <v>3000</v>
      </c>
      <c r="K3172" s="10">
        <f t="shared" si="24"/>
        <v>1800</v>
      </c>
      <c r="L3172" s="10">
        <f t="shared" si="25"/>
        <v>540</v>
      </c>
      <c r="M3172" s="11">
        <v>0.3</v>
      </c>
      <c r="O3172" s="16"/>
      <c r="P3172" s="14"/>
      <c r="Q3172" s="12"/>
      <c r="R3172" s="13"/>
    </row>
    <row r="3173" spans="1:18" ht="15.75" customHeight="1">
      <c r="A3173" s="1"/>
      <c r="B3173" s="6" t="s">
        <v>14</v>
      </c>
      <c r="C3173" s="6">
        <v>1185732</v>
      </c>
      <c r="D3173" s="7">
        <v>44539</v>
      </c>
      <c r="E3173" s="6" t="s">
        <v>33</v>
      </c>
      <c r="F3173" s="6" t="s">
        <v>109</v>
      </c>
      <c r="G3173" s="6" t="s">
        <v>110</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c r="A3174" s="1"/>
      <c r="B3174" s="6" t="s">
        <v>14</v>
      </c>
      <c r="C3174" s="6">
        <v>1185732</v>
      </c>
      <c r="D3174" s="7">
        <v>44213</v>
      </c>
      <c r="E3174" s="6" t="s">
        <v>33</v>
      </c>
      <c r="F3174" s="6" t="s">
        <v>111</v>
      </c>
      <c r="G3174" s="6" t="s">
        <v>112</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c r="A3175" s="1"/>
      <c r="B3175" s="6" t="s">
        <v>14</v>
      </c>
      <c r="C3175" s="6">
        <v>1185732</v>
      </c>
      <c r="D3175" s="7">
        <v>44213</v>
      </c>
      <c r="E3175" s="6" t="s">
        <v>33</v>
      </c>
      <c r="F3175" s="6" t="s">
        <v>111</v>
      </c>
      <c r="G3175" s="6" t="s">
        <v>112</v>
      </c>
      <c r="H3175" s="6" t="s">
        <v>18</v>
      </c>
      <c r="I3175" s="8">
        <v>0.35000000000000003</v>
      </c>
      <c r="J3175" s="9">
        <v>3000</v>
      </c>
      <c r="K3175" s="10">
        <f t="shared" si="24"/>
        <v>1050</v>
      </c>
      <c r="L3175" s="10">
        <f t="shared" si="25"/>
        <v>420</v>
      </c>
      <c r="M3175" s="11">
        <v>0.4</v>
      </c>
      <c r="O3175" s="16"/>
      <c r="P3175" s="14"/>
      <c r="Q3175" s="12"/>
      <c r="R3175" s="13"/>
    </row>
    <row r="3176" spans="1:18" ht="15.75" customHeight="1">
      <c r="A3176" s="1"/>
      <c r="B3176" s="6" t="s">
        <v>14</v>
      </c>
      <c r="C3176" s="6">
        <v>1185732</v>
      </c>
      <c r="D3176" s="7">
        <v>44213</v>
      </c>
      <c r="E3176" s="6" t="s">
        <v>33</v>
      </c>
      <c r="F3176" s="6" t="s">
        <v>111</v>
      </c>
      <c r="G3176" s="6" t="s">
        <v>112</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c r="A3177" s="1"/>
      <c r="B3177" s="6" t="s">
        <v>14</v>
      </c>
      <c r="C3177" s="6">
        <v>1185732</v>
      </c>
      <c r="D3177" s="7">
        <v>44213</v>
      </c>
      <c r="E3177" s="6" t="s">
        <v>33</v>
      </c>
      <c r="F3177" s="6" t="s">
        <v>111</v>
      </c>
      <c r="G3177" s="6" t="s">
        <v>112</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c r="A3178" s="1"/>
      <c r="B3178" s="6" t="s">
        <v>14</v>
      </c>
      <c r="C3178" s="6">
        <v>1185732</v>
      </c>
      <c r="D3178" s="7">
        <v>44213</v>
      </c>
      <c r="E3178" s="6" t="s">
        <v>33</v>
      </c>
      <c r="F3178" s="6" t="s">
        <v>111</v>
      </c>
      <c r="G3178" s="6" t="s">
        <v>112</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c r="A3179" s="1"/>
      <c r="B3179" s="6" t="s">
        <v>14</v>
      </c>
      <c r="C3179" s="6">
        <v>1185732</v>
      </c>
      <c r="D3179" s="7">
        <v>44213</v>
      </c>
      <c r="E3179" s="6" t="s">
        <v>33</v>
      </c>
      <c r="F3179" s="6" t="s">
        <v>111</v>
      </c>
      <c r="G3179" s="6" t="s">
        <v>112</v>
      </c>
      <c r="H3179" s="6" t="s">
        <v>22</v>
      </c>
      <c r="I3179" s="8">
        <v>0.35000000000000003</v>
      </c>
      <c r="J3179" s="9">
        <v>3000</v>
      </c>
      <c r="K3179" s="10">
        <f t="shared" si="24"/>
        <v>1050</v>
      </c>
      <c r="L3179" s="10">
        <f t="shared" si="25"/>
        <v>420</v>
      </c>
      <c r="M3179" s="11">
        <v>0.4</v>
      </c>
      <c r="O3179" s="16"/>
      <c r="P3179" s="14"/>
      <c r="Q3179" s="12"/>
      <c r="R3179" s="13"/>
    </row>
    <row r="3180" spans="1:18" ht="15.75" customHeight="1">
      <c r="A3180" s="1"/>
      <c r="B3180" s="6" t="s">
        <v>14</v>
      </c>
      <c r="C3180" s="6">
        <v>1185732</v>
      </c>
      <c r="D3180" s="7">
        <v>44244</v>
      </c>
      <c r="E3180" s="6" t="s">
        <v>33</v>
      </c>
      <c r="F3180" s="6" t="s">
        <v>111</v>
      </c>
      <c r="G3180" s="6" t="s">
        <v>112</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c r="A3181" s="1"/>
      <c r="B3181" s="6" t="s">
        <v>14</v>
      </c>
      <c r="C3181" s="6">
        <v>1185732</v>
      </c>
      <c r="D3181" s="7">
        <v>44244</v>
      </c>
      <c r="E3181" s="6" t="s">
        <v>33</v>
      </c>
      <c r="F3181" s="6" t="s">
        <v>111</v>
      </c>
      <c r="G3181" s="6" t="s">
        <v>112</v>
      </c>
      <c r="H3181" s="6" t="s">
        <v>18</v>
      </c>
      <c r="I3181" s="8">
        <v>0.4</v>
      </c>
      <c r="J3181" s="9">
        <v>2000</v>
      </c>
      <c r="K3181" s="10">
        <f t="shared" si="24"/>
        <v>800</v>
      </c>
      <c r="L3181" s="10">
        <f t="shared" si="25"/>
        <v>320</v>
      </c>
      <c r="M3181" s="11">
        <v>0.4</v>
      </c>
      <c r="O3181" s="16"/>
      <c r="P3181" s="14"/>
      <c r="Q3181" s="12"/>
      <c r="R3181" s="13"/>
    </row>
    <row r="3182" spans="1:18" ht="15.75" customHeight="1">
      <c r="A3182" s="1"/>
      <c r="B3182" s="6" t="s">
        <v>14</v>
      </c>
      <c r="C3182" s="6">
        <v>1185732</v>
      </c>
      <c r="D3182" s="7">
        <v>44244</v>
      </c>
      <c r="E3182" s="6" t="s">
        <v>33</v>
      </c>
      <c r="F3182" s="6" t="s">
        <v>111</v>
      </c>
      <c r="G3182" s="6" t="s">
        <v>112</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c r="A3183" s="1"/>
      <c r="B3183" s="6" t="s">
        <v>14</v>
      </c>
      <c r="C3183" s="6">
        <v>1185732</v>
      </c>
      <c r="D3183" s="7">
        <v>44244</v>
      </c>
      <c r="E3183" s="6" t="s">
        <v>33</v>
      </c>
      <c r="F3183" s="6" t="s">
        <v>111</v>
      </c>
      <c r="G3183" s="6" t="s">
        <v>112</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c r="A3184" s="1"/>
      <c r="B3184" s="6" t="s">
        <v>14</v>
      </c>
      <c r="C3184" s="6">
        <v>1185732</v>
      </c>
      <c r="D3184" s="7">
        <v>44244</v>
      </c>
      <c r="E3184" s="6" t="s">
        <v>33</v>
      </c>
      <c r="F3184" s="6" t="s">
        <v>111</v>
      </c>
      <c r="G3184" s="6" t="s">
        <v>112</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c r="A3185" s="1"/>
      <c r="B3185" s="6" t="s">
        <v>14</v>
      </c>
      <c r="C3185" s="6">
        <v>1185732</v>
      </c>
      <c r="D3185" s="7">
        <v>44244</v>
      </c>
      <c r="E3185" s="6" t="s">
        <v>33</v>
      </c>
      <c r="F3185" s="6" t="s">
        <v>111</v>
      </c>
      <c r="G3185" s="6" t="s">
        <v>112</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c r="A3186" s="1"/>
      <c r="B3186" s="6" t="s">
        <v>14</v>
      </c>
      <c r="C3186" s="6">
        <v>1185732</v>
      </c>
      <c r="D3186" s="7">
        <v>44271</v>
      </c>
      <c r="E3186" s="6" t="s">
        <v>33</v>
      </c>
      <c r="F3186" s="6" t="s">
        <v>111</v>
      </c>
      <c r="G3186" s="6" t="s">
        <v>112</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c r="A3187" s="1"/>
      <c r="B3187" s="6" t="s">
        <v>14</v>
      </c>
      <c r="C3187" s="6">
        <v>1185732</v>
      </c>
      <c r="D3187" s="7">
        <v>44271</v>
      </c>
      <c r="E3187" s="6" t="s">
        <v>33</v>
      </c>
      <c r="F3187" s="6" t="s">
        <v>111</v>
      </c>
      <c r="G3187" s="6" t="s">
        <v>112</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c r="A3188" s="1"/>
      <c r="B3188" s="6" t="s">
        <v>14</v>
      </c>
      <c r="C3188" s="6">
        <v>1185732</v>
      </c>
      <c r="D3188" s="7">
        <v>44271</v>
      </c>
      <c r="E3188" s="6" t="s">
        <v>33</v>
      </c>
      <c r="F3188" s="6" t="s">
        <v>111</v>
      </c>
      <c r="G3188" s="6" t="s">
        <v>112</v>
      </c>
      <c r="H3188" s="6" t="s">
        <v>19</v>
      </c>
      <c r="I3188" s="8">
        <v>0.2</v>
      </c>
      <c r="J3188" s="9">
        <v>3250</v>
      </c>
      <c r="K3188" s="10">
        <f t="shared" si="24"/>
        <v>650</v>
      </c>
      <c r="L3188" s="10">
        <f t="shared" si="25"/>
        <v>260</v>
      </c>
      <c r="M3188" s="11">
        <v>0.4</v>
      </c>
      <c r="O3188" s="16"/>
      <c r="P3188" s="14"/>
      <c r="Q3188" s="12"/>
      <c r="R3188" s="13"/>
    </row>
    <row r="3189" spans="1:18" ht="15.75" customHeight="1">
      <c r="A3189" s="1"/>
      <c r="B3189" s="6" t="s">
        <v>14</v>
      </c>
      <c r="C3189" s="6">
        <v>1185732</v>
      </c>
      <c r="D3189" s="7">
        <v>44271</v>
      </c>
      <c r="E3189" s="6" t="s">
        <v>33</v>
      </c>
      <c r="F3189" s="6" t="s">
        <v>111</v>
      </c>
      <c r="G3189" s="6" t="s">
        <v>112</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c r="A3190" s="1"/>
      <c r="B3190" s="6" t="s">
        <v>14</v>
      </c>
      <c r="C3190" s="6">
        <v>1185732</v>
      </c>
      <c r="D3190" s="7">
        <v>44271</v>
      </c>
      <c r="E3190" s="6" t="s">
        <v>33</v>
      </c>
      <c r="F3190" s="6" t="s">
        <v>111</v>
      </c>
      <c r="G3190" s="6" t="s">
        <v>112</v>
      </c>
      <c r="H3190" s="6" t="s">
        <v>21</v>
      </c>
      <c r="I3190" s="8">
        <v>0.4</v>
      </c>
      <c r="J3190" s="9">
        <v>2250</v>
      </c>
      <c r="K3190" s="10">
        <f t="shared" si="24"/>
        <v>900</v>
      </c>
      <c r="L3190" s="10">
        <f t="shared" si="25"/>
        <v>360</v>
      </c>
      <c r="M3190" s="11">
        <v>0.4</v>
      </c>
      <c r="O3190" s="16"/>
      <c r="P3190" s="14"/>
      <c r="Q3190" s="12"/>
      <c r="R3190" s="13"/>
    </row>
    <row r="3191" spans="1:18" ht="15.75" customHeight="1">
      <c r="A3191" s="1"/>
      <c r="B3191" s="6" t="s">
        <v>14</v>
      </c>
      <c r="C3191" s="6">
        <v>1185732</v>
      </c>
      <c r="D3191" s="7">
        <v>44271</v>
      </c>
      <c r="E3191" s="6" t="s">
        <v>33</v>
      </c>
      <c r="F3191" s="6" t="s">
        <v>111</v>
      </c>
      <c r="G3191" s="6" t="s">
        <v>112</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c r="A3192" s="1"/>
      <c r="B3192" s="6" t="s">
        <v>14</v>
      </c>
      <c r="C3192" s="6">
        <v>1185732</v>
      </c>
      <c r="D3192" s="7">
        <v>44303</v>
      </c>
      <c r="E3192" s="6" t="s">
        <v>33</v>
      </c>
      <c r="F3192" s="6" t="s">
        <v>111</v>
      </c>
      <c r="G3192" s="6" t="s">
        <v>112</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c r="A3193" s="1"/>
      <c r="B3193" s="6" t="s">
        <v>14</v>
      </c>
      <c r="C3193" s="6">
        <v>1185732</v>
      </c>
      <c r="D3193" s="7">
        <v>44303</v>
      </c>
      <c r="E3193" s="6" t="s">
        <v>33</v>
      </c>
      <c r="F3193" s="6" t="s">
        <v>111</v>
      </c>
      <c r="G3193" s="6" t="s">
        <v>112</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c r="A3194" s="1"/>
      <c r="B3194" s="6" t="s">
        <v>14</v>
      </c>
      <c r="C3194" s="6">
        <v>1185732</v>
      </c>
      <c r="D3194" s="7">
        <v>44303</v>
      </c>
      <c r="E3194" s="6" t="s">
        <v>33</v>
      </c>
      <c r="F3194" s="6" t="s">
        <v>111</v>
      </c>
      <c r="G3194" s="6" t="s">
        <v>112</v>
      </c>
      <c r="H3194" s="6" t="s">
        <v>19</v>
      </c>
      <c r="I3194" s="8">
        <v>0.2</v>
      </c>
      <c r="J3194" s="9">
        <v>2500</v>
      </c>
      <c r="K3194" s="10">
        <f t="shared" si="24"/>
        <v>500</v>
      </c>
      <c r="L3194" s="10">
        <f t="shared" si="25"/>
        <v>200</v>
      </c>
      <c r="M3194" s="11">
        <v>0.4</v>
      </c>
      <c r="O3194" s="16"/>
      <c r="P3194" s="14"/>
      <c r="Q3194" s="12"/>
      <c r="R3194" s="13"/>
    </row>
    <row r="3195" spans="1:18" ht="15.75" customHeight="1">
      <c r="A3195" s="1"/>
      <c r="B3195" s="6" t="s">
        <v>14</v>
      </c>
      <c r="C3195" s="6">
        <v>1185732</v>
      </c>
      <c r="D3195" s="7">
        <v>44303</v>
      </c>
      <c r="E3195" s="6" t="s">
        <v>33</v>
      </c>
      <c r="F3195" s="6" t="s">
        <v>111</v>
      </c>
      <c r="G3195" s="6" t="s">
        <v>112</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c r="A3196" s="1"/>
      <c r="B3196" s="6" t="s">
        <v>14</v>
      </c>
      <c r="C3196" s="6">
        <v>1185732</v>
      </c>
      <c r="D3196" s="7">
        <v>44303</v>
      </c>
      <c r="E3196" s="6" t="s">
        <v>33</v>
      </c>
      <c r="F3196" s="6" t="s">
        <v>111</v>
      </c>
      <c r="G3196" s="6" t="s">
        <v>112</v>
      </c>
      <c r="H3196" s="6" t="s">
        <v>21</v>
      </c>
      <c r="I3196" s="8">
        <v>0.65</v>
      </c>
      <c r="J3196" s="9">
        <v>2000</v>
      </c>
      <c r="K3196" s="10">
        <f t="shared" si="24"/>
        <v>1300</v>
      </c>
      <c r="L3196" s="10">
        <f t="shared" si="25"/>
        <v>520</v>
      </c>
      <c r="M3196" s="11">
        <v>0.4</v>
      </c>
      <c r="O3196" s="16"/>
      <c r="P3196" s="14"/>
      <c r="Q3196" s="12"/>
      <c r="R3196" s="13"/>
    </row>
    <row r="3197" spans="1:18" ht="15.75" customHeight="1">
      <c r="A3197" s="1"/>
      <c r="B3197" s="6" t="s">
        <v>14</v>
      </c>
      <c r="C3197" s="6">
        <v>1185732</v>
      </c>
      <c r="D3197" s="7">
        <v>44303</v>
      </c>
      <c r="E3197" s="6" t="s">
        <v>33</v>
      </c>
      <c r="F3197" s="6" t="s">
        <v>111</v>
      </c>
      <c r="G3197" s="6" t="s">
        <v>112</v>
      </c>
      <c r="H3197" s="6" t="s">
        <v>22</v>
      </c>
      <c r="I3197" s="8">
        <v>0.5</v>
      </c>
      <c r="J3197" s="9">
        <v>3250</v>
      </c>
      <c r="K3197" s="10">
        <f t="shared" si="24"/>
        <v>1625</v>
      </c>
      <c r="L3197" s="10">
        <f t="shared" si="25"/>
        <v>650</v>
      </c>
      <c r="M3197" s="11">
        <v>0.4</v>
      </c>
      <c r="O3197" s="16"/>
      <c r="P3197" s="14"/>
      <c r="Q3197" s="12"/>
      <c r="R3197" s="13"/>
    </row>
    <row r="3198" spans="1:18" ht="15.75" customHeight="1">
      <c r="A3198" s="1"/>
      <c r="B3198" s="6" t="s">
        <v>14</v>
      </c>
      <c r="C3198" s="6">
        <v>1185732</v>
      </c>
      <c r="D3198" s="7">
        <v>44334</v>
      </c>
      <c r="E3198" s="6" t="s">
        <v>33</v>
      </c>
      <c r="F3198" s="6" t="s">
        <v>111</v>
      </c>
      <c r="G3198" s="6" t="s">
        <v>112</v>
      </c>
      <c r="H3198" s="6" t="s">
        <v>17</v>
      </c>
      <c r="I3198" s="8">
        <v>0.6</v>
      </c>
      <c r="J3198" s="9">
        <v>5950</v>
      </c>
      <c r="K3198" s="10">
        <f t="shared" si="24"/>
        <v>3570</v>
      </c>
      <c r="L3198" s="10">
        <f t="shared" si="25"/>
        <v>1428</v>
      </c>
      <c r="M3198" s="11">
        <v>0.4</v>
      </c>
      <c r="O3198" s="16"/>
      <c r="P3198" s="14"/>
      <c r="Q3198" s="12"/>
      <c r="R3198" s="13"/>
    </row>
    <row r="3199" spans="1:18" ht="15.75" customHeight="1">
      <c r="A3199" s="1"/>
      <c r="B3199" s="6" t="s">
        <v>14</v>
      </c>
      <c r="C3199" s="6">
        <v>1185732</v>
      </c>
      <c r="D3199" s="7">
        <v>44334</v>
      </c>
      <c r="E3199" s="6" t="s">
        <v>33</v>
      </c>
      <c r="F3199" s="6" t="s">
        <v>111</v>
      </c>
      <c r="G3199" s="6" t="s">
        <v>112</v>
      </c>
      <c r="H3199" s="6" t="s">
        <v>18</v>
      </c>
      <c r="I3199" s="8">
        <v>0.4</v>
      </c>
      <c r="J3199" s="9">
        <v>3000</v>
      </c>
      <c r="K3199" s="10">
        <f t="shared" si="24"/>
        <v>1200</v>
      </c>
      <c r="L3199" s="10">
        <f t="shared" si="25"/>
        <v>480</v>
      </c>
      <c r="M3199" s="11">
        <v>0.4</v>
      </c>
      <c r="O3199" s="16"/>
      <c r="P3199" s="14"/>
      <c r="Q3199" s="12"/>
      <c r="R3199" s="13"/>
    </row>
    <row r="3200" spans="1:18" ht="15.75" customHeight="1">
      <c r="A3200" s="1"/>
      <c r="B3200" s="6" t="s">
        <v>14</v>
      </c>
      <c r="C3200" s="6">
        <v>1185732</v>
      </c>
      <c r="D3200" s="7">
        <v>44334</v>
      </c>
      <c r="E3200" s="6" t="s">
        <v>33</v>
      </c>
      <c r="F3200" s="6" t="s">
        <v>111</v>
      </c>
      <c r="G3200" s="6" t="s">
        <v>112</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c r="A3201" s="1"/>
      <c r="B3201" s="6" t="s">
        <v>14</v>
      </c>
      <c r="C3201" s="6">
        <v>1185732</v>
      </c>
      <c r="D3201" s="7">
        <v>44334</v>
      </c>
      <c r="E3201" s="6" t="s">
        <v>33</v>
      </c>
      <c r="F3201" s="6" t="s">
        <v>111</v>
      </c>
      <c r="G3201" s="6" t="s">
        <v>112</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c r="A3202" s="1"/>
      <c r="B3202" s="6" t="s">
        <v>14</v>
      </c>
      <c r="C3202" s="6">
        <v>1185732</v>
      </c>
      <c r="D3202" s="7">
        <v>44334</v>
      </c>
      <c r="E3202" s="6" t="s">
        <v>33</v>
      </c>
      <c r="F3202" s="6" t="s">
        <v>111</v>
      </c>
      <c r="G3202" s="6" t="s">
        <v>112</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c r="A3203" s="1"/>
      <c r="B3203" s="6" t="s">
        <v>14</v>
      </c>
      <c r="C3203" s="6">
        <v>1185732</v>
      </c>
      <c r="D3203" s="7">
        <v>44334</v>
      </c>
      <c r="E3203" s="6" t="s">
        <v>33</v>
      </c>
      <c r="F3203" s="6" t="s">
        <v>111</v>
      </c>
      <c r="G3203" s="6" t="s">
        <v>112</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c r="A3204" s="1"/>
      <c r="B3204" s="6" t="s">
        <v>14</v>
      </c>
      <c r="C3204" s="6">
        <v>1185732</v>
      </c>
      <c r="D3204" s="7">
        <v>44364</v>
      </c>
      <c r="E3204" s="6" t="s">
        <v>33</v>
      </c>
      <c r="F3204" s="6" t="s">
        <v>111</v>
      </c>
      <c r="G3204" s="6" t="s">
        <v>112</v>
      </c>
      <c r="H3204" s="6" t="s">
        <v>17</v>
      </c>
      <c r="I3204" s="8">
        <v>0.45</v>
      </c>
      <c r="J3204" s="9">
        <v>6000</v>
      </c>
      <c r="K3204" s="10">
        <f t="shared" si="24"/>
        <v>2700</v>
      </c>
      <c r="L3204" s="10">
        <f t="shared" si="25"/>
        <v>1080</v>
      </c>
      <c r="M3204" s="11">
        <v>0.4</v>
      </c>
      <c r="O3204" s="16"/>
      <c r="P3204" s="14"/>
      <c r="Q3204" s="12"/>
      <c r="R3204" s="13"/>
    </row>
    <row r="3205" spans="1:18" ht="15.75" customHeight="1">
      <c r="A3205" s="1"/>
      <c r="B3205" s="6" t="s">
        <v>14</v>
      </c>
      <c r="C3205" s="6">
        <v>1185732</v>
      </c>
      <c r="D3205" s="7">
        <v>44364</v>
      </c>
      <c r="E3205" s="6" t="s">
        <v>33</v>
      </c>
      <c r="F3205" s="6" t="s">
        <v>111</v>
      </c>
      <c r="G3205" s="6" t="s">
        <v>112</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c r="A3206" s="1"/>
      <c r="B3206" s="6" t="s">
        <v>14</v>
      </c>
      <c r="C3206" s="6">
        <v>1185732</v>
      </c>
      <c r="D3206" s="7">
        <v>44364</v>
      </c>
      <c r="E3206" s="6" t="s">
        <v>33</v>
      </c>
      <c r="F3206" s="6" t="s">
        <v>111</v>
      </c>
      <c r="G3206" s="6" t="s">
        <v>112</v>
      </c>
      <c r="H3206" s="6" t="s">
        <v>19</v>
      </c>
      <c r="I3206" s="8">
        <v>0.35000000000000003</v>
      </c>
      <c r="J3206" s="9">
        <v>3000</v>
      </c>
      <c r="K3206" s="10">
        <f t="shared" si="24"/>
        <v>1050</v>
      </c>
      <c r="L3206" s="10">
        <f t="shared" si="25"/>
        <v>420</v>
      </c>
      <c r="M3206" s="11">
        <v>0.4</v>
      </c>
      <c r="O3206" s="16"/>
      <c r="P3206" s="14"/>
      <c r="Q3206" s="12"/>
      <c r="R3206" s="13"/>
    </row>
    <row r="3207" spans="1:18" ht="15.75" customHeight="1">
      <c r="A3207" s="1"/>
      <c r="B3207" s="6" t="s">
        <v>14</v>
      </c>
      <c r="C3207" s="6">
        <v>1185732</v>
      </c>
      <c r="D3207" s="7">
        <v>44364</v>
      </c>
      <c r="E3207" s="6" t="s">
        <v>33</v>
      </c>
      <c r="F3207" s="6" t="s">
        <v>111</v>
      </c>
      <c r="G3207" s="6" t="s">
        <v>112</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c r="A3208" s="1"/>
      <c r="B3208" s="6" t="s">
        <v>14</v>
      </c>
      <c r="C3208" s="6">
        <v>1185732</v>
      </c>
      <c r="D3208" s="7">
        <v>44364</v>
      </c>
      <c r="E3208" s="6" t="s">
        <v>33</v>
      </c>
      <c r="F3208" s="6" t="s">
        <v>111</v>
      </c>
      <c r="G3208" s="6" t="s">
        <v>112</v>
      </c>
      <c r="H3208" s="6" t="s">
        <v>21</v>
      </c>
      <c r="I3208" s="8">
        <v>0.45</v>
      </c>
      <c r="J3208" s="9">
        <v>2750</v>
      </c>
      <c r="K3208" s="10">
        <f t="shared" si="24"/>
        <v>1237.5</v>
      </c>
      <c r="L3208" s="10">
        <f t="shared" si="25"/>
        <v>495</v>
      </c>
      <c r="M3208" s="11">
        <v>0.4</v>
      </c>
      <c r="O3208" s="16"/>
      <c r="P3208" s="14"/>
      <c r="Q3208" s="12"/>
      <c r="R3208" s="13"/>
    </row>
    <row r="3209" spans="1:18" ht="15.75" customHeight="1">
      <c r="A3209" s="1"/>
      <c r="B3209" s="6" t="s">
        <v>14</v>
      </c>
      <c r="C3209" s="6">
        <v>1185732</v>
      </c>
      <c r="D3209" s="7">
        <v>44364</v>
      </c>
      <c r="E3209" s="6" t="s">
        <v>33</v>
      </c>
      <c r="F3209" s="6" t="s">
        <v>111</v>
      </c>
      <c r="G3209" s="6" t="s">
        <v>112</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c r="A3210" s="1"/>
      <c r="B3210" s="6" t="s">
        <v>14</v>
      </c>
      <c r="C3210" s="6">
        <v>1185732</v>
      </c>
      <c r="D3210" s="7">
        <v>44393</v>
      </c>
      <c r="E3210" s="6" t="s">
        <v>33</v>
      </c>
      <c r="F3210" s="6" t="s">
        <v>111</v>
      </c>
      <c r="G3210" s="6" t="s">
        <v>112</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c r="A3211" s="1"/>
      <c r="B3211" s="6" t="s">
        <v>14</v>
      </c>
      <c r="C3211" s="6">
        <v>1185732</v>
      </c>
      <c r="D3211" s="7">
        <v>44393</v>
      </c>
      <c r="E3211" s="6" t="s">
        <v>33</v>
      </c>
      <c r="F3211" s="6" t="s">
        <v>111</v>
      </c>
      <c r="G3211" s="6" t="s">
        <v>112</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c r="A3212" s="1"/>
      <c r="B3212" s="6" t="s">
        <v>14</v>
      </c>
      <c r="C3212" s="6">
        <v>1185732</v>
      </c>
      <c r="D3212" s="7">
        <v>44393</v>
      </c>
      <c r="E3212" s="6" t="s">
        <v>33</v>
      </c>
      <c r="F3212" s="6" t="s">
        <v>111</v>
      </c>
      <c r="G3212" s="6" t="s">
        <v>112</v>
      </c>
      <c r="H3212" s="6" t="s">
        <v>19</v>
      </c>
      <c r="I3212" s="8">
        <v>0.5</v>
      </c>
      <c r="J3212" s="9">
        <v>3250</v>
      </c>
      <c r="K3212" s="10">
        <f t="shared" si="24"/>
        <v>1625</v>
      </c>
      <c r="L3212" s="10">
        <f t="shared" si="25"/>
        <v>650</v>
      </c>
      <c r="M3212" s="11">
        <v>0.4</v>
      </c>
      <c r="O3212" s="16"/>
      <c r="P3212" s="14"/>
      <c r="Q3212" s="12"/>
      <c r="R3212" s="13"/>
    </row>
    <row r="3213" spans="1:18" ht="15.75" customHeight="1">
      <c r="A3213" s="1"/>
      <c r="B3213" s="6" t="s">
        <v>14</v>
      </c>
      <c r="C3213" s="6">
        <v>1185732</v>
      </c>
      <c r="D3213" s="7">
        <v>44393</v>
      </c>
      <c r="E3213" s="6" t="s">
        <v>33</v>
      </c>
      <c r="F3213" s="6" t="s">
        <v>111</v>
      </c>
      <c r="G3213" s="6" t="s">
        <v>112</v>
      </c>
      <c r="H3213" s="6" t="s">
        <v>20</v>
      </c>
      <c r="I3213" s="8">
        <v>0.5</v>
      </c>
      <c r="J3213" s="9">
        <v>2750</v>
      </c>
      <c r="K3213" s="10">
        <f t="shared" si="24"/>
        <v>1375</v>
      </c>
      <c r="L3213" s="10">
        <f t="shared" si="25"/>
        <v>550</v>
      </c>
      <c r="M3213" s="11">
        <v>0.4</v>
      </c>
      <c r="O3213" s="16"/>
      <c r="P3213" s="14"/>
      <c r="Q3213" s="12"/>
      <c r="R3213" s="13"/>
    </row>
    <row r="3214" spans="1:18" ht="15.75" customHeight="1">
      <c r="A3214" s="1"/>
      <c r="B3214" s="6" t="s">
        <v>14</v>
      </c>
      <c r="C3214" s="6">
        <v>1185732</v>
      </c>
      <c r="D3214" s="7">
        <v>44393</v>
      </c>
      <c r="E3214" s="6" t="s">
        <v>33</v>
      </c>
      <c r="F3214" s="6" t="s">
        <v>111</v>
      </c>
      <c r="G3214" s="6" t="s">
        <v>112</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c r="A3215" s="1"/>
      <c r="B3215" s="6" t="s">
        <v>14</v>
      </c>
      <c r="C3215" s="6">
        <v>1185732</v>
      </c>
      <c r="D3215" s="7">
        <v>44393</v>
      </c>
      <c r="E3215" s="6" t="s">
        <v>33</v>
      </c>
      <c r="F3215" s="6" t="s">
        <v>111</v>
      </c>
      <c r="G3215" s="6" t="s">
        <v>112</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c r="A3216" s="1"/>
      <c r="B3216" s="6" t="s">
        <v>14</v>
      </c>
      <c r="C3216" s="6">
        <v>1185732</v>
      </c>
      <c r="D3216" s="7">
        <v>44425</v>
      </c>
      <c r="E3216" s="6" t="s">
        <v>33</v>
      </c>
      <c r="F3216" s="6" t="s">
        <v>111</v>
      </c>
      <c r="G3216" s="6" t="s">
        <v>112</v>
      </c>
      <c r="H3216" s="6" t="s">
        <v>17</v>
      </c>
      <c r="I3216" s="8">
        <v>0.5</v>
      </c>
      <c r="J3216" s="9">
        <v>5250</v>
      </c>
      <c r="K3216" s="10">
        <f t="shared" si="24"/>
        <v>2625</v>
      </c>
      <c r="L3216" s="10">
        <f t="shared" si="25"/>
        <v>1050</v>
      </c>
      <c r="M3216" s="11">
        <v>0.4</v>
      </c>
      <c r="O3216" s="16"/>
      <c r="P3216" s="14"/>
      <c r="Q3216" s="12"/>
      <c r="R3216" s="13"/>
    </row>
    <row r="3217" spans="1:18" ht="15.75" customHeight="1">
      <c r="A3217" s="1"/>
      <c r="B3217" s="6" t="s">
        <v>14</v>
      </c>
      <c r="C3217" s="6">
        <v>1185732</v>
      </c>
      <c r="D3217" s="7">
        <v>44425</v>
      </c>
      <c r="E3217" s="6" t="s">
        <v>33</v>
      </c>
      <c r="F3217" s="6" t="s">
        <v>111</v>
      </c>
      <c r="G3217" s="6" t="s">
        <v>112</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c r="A3218" s="1"/>
      <c r="B3218" s="6" t="s">
        <v>14</v>
      </c>
      <c r="C3218" s="6">
        <v>1185732</v>
      </c>
      <c r="D3218" s="7">
        <v>44425</v>
      </c>
      <c r="E3218" s="6" t="s">
        <v>33</v>
      </c>
      <c r="F3218" s="6" t="s">
        <v>111</v>
      </c>
      <c r="G3218" s="6" t="s">
        <v>112</v>
      </c>
      <c r="H3218" s="6" t="s">
        <v>19</v>
      </c>
      <c r="I3218" s="8">
        <v>0.4</v>
      </c>
      <c r="J3218" s="9">
        <v>3000</v>
      </c>
      <c r="K3218" s="10">
        <f t="shared" si="24"/>
        <v>1200</v>
      </c>
      <c r="L3218" s="10">
        <f t="shared" si="25"/>
        <v>480</v>
      </c>
      <c r="M3218" s="11">
        <v>0.4</v>
      </c>
      <c r="O3218" s="16"/>
      <c r="P3218" s="14"/>
      <c r="Q3218" s="12"/>
      <c r="R3218" s="13"/>
    </row>
    <row r="3219" spans="1:18" ht="15.75" customHeight="1">
      <c r="A3219" s="1"/>
      <c r="B3219" s="6" t="s">
        <v>14</v>
      </c>
      <c r="C3219" s="6">
        <v>1185732</v>
      </c>
      <c r="D3219" s="7">
        <v>44425</v>
      </c>
      <c r="E3219" s="6" t="s">
        <v>33</v>
      </c>
      <c r="F3219" s="6" t="s">
        <v>111</v>
      </c>
      <c r="G3219" s="6" t="s">
        <v>112</v>
      </c>
      <c r="H3219" s="6" t="s">
        <v>20</v>
      </c>
      <c r="I3219" s="8">
        <v>0.4</v>
      </c>
      <c r="J3219" s="9">
        <v>2750</v>
      </c>
      <c r="K3219" s="10">
        <f t="shared" si="24"/>
        <v>1100</v>
      </c>
      <c r="L3219" s="10">
        <f t="shared" si="25"/>
        <v>440</v>
      </c>
      <c r="M3219" s="11">
        <v>0.4</v>
      </c>
      <c r="O3219" s="16"/>
      <c r="P3219" s="14"/>
      <c r="Q3219" s="12"/>
      <c r="R3219" s="13"/>
    </row>
    <row r="3220" spans="1:18" ht="15.75" customHeight="1">
      <c r="A3220" s="1"/>
      <c r="B3220" s="6" t="s">
        <v>14</v>
      </c>
      <c r="C3220" s="6">
        <v>1185732</v>
      </c>
      <c r="D3220" s="7">
        <v>44425</v>
      </c>
      <c r="E3220" s="6" t="s">
        <v>33</v>
      </c>
      <c r="F3220" s="6" t="s">
        <v>111</v>
      </c>
      <c r="G3220" s="6" t="s">
        <v>112</v>
      </c>
      <c r="H3220" s="6" t="s">
        <v>21</v>
      </c>
      <c r="I3220" s="8">
        <v>0.5</v>
      </c>
      <c r="J3220" s="9">
        <v>2500</v>
      </c>
      <c r="K3220" s="10">
        <f t="shared" si="24"/>
        <v>1250</v>
      </c>
      <c r="L3220" s="10">
        <f t="shared" si="25"/>
        <v>500</v>
      </c>
      <c r="M3220" s="11">
        <v>0.4</v>
      </c>
      <c r="O3220" s="16"/>
      <c r="P3220" s="14"/>
      <c r="Q3220" s="12"/>
      <c r="R3220" s="13"/>
    </row>
    <row r="3221" spans="1:18" ht="15.75" customHeight="1">
      <c r="A3221" s="1"/>
      <c r="B3221" s="6" t="s">
        <v>14</v>
      </c>
      <c r="C3221" s="6">
        <v>1185732</v>
      </c>
      <c r="D3221" s="7">
        <v>44425</v>
      </c>
      <c r="E3221" s="6" t="s">
        <v>33</v>
      </c>
      <c r="F3221" s="6" t="s">
        <v>111</v>
      </c>
      <c r="G3221" s="6" t="s">
        <v>112</v>
      </c>
      <c r="H3221" s="6" t="s">
        <v>22</v>
      </c>
      <c r="I3221" s="8">
        <v>0.55000000000000004</v>
      </c>
      <c r="J3221" s="9">
        <v>4250</v>
      </c>
      <c r="K3221" s="10">
        <f t="shared" si="24"/>
        <v>2337.5</v>
      </c>
      <c r="L3221" s="10">
        <f t="shared" si="25"/>
        <v>935</v>
      </c>
      <c r="M3221" s="11">
        <v>0.4</v>
      </c>
      <c r="O3221" s="16"/>
      <c r="P3221" s="14"/>
      <c r="Q3221" s="12"/>
      <c r="R3221" s="13"/>
    </row>
    <row r="3222" spans="1:18" ht="15.75" customHeight="1">
      <c r="A3222" s="1"/>
      <c r="B3222" s="6" t="s">
        <v>14</v>
      </c>
      <c r="C3222" s="6">
        <v>1185732</v>
      </c>
      <c r="D3222" s="7">
        <v>44457</v>
      </c>
      <c r="E3222" s="6" t="s">
        <v>33</v>
      </c>
      <c r="F3222" s="6" t="s">
        <v>111</v>
      </c>
      <c r="G3222" s="6" t="s">
        <v>112</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c r="A3223" s="1"/>
      <c r="B3223" s="6" t="s">
        <v>14</v>
      </c>
      <c r="C3223" s="6">
        <v>1185732</v>
      </c>
      <c r="D3223" s="7">
        <v>44457</v>
      </c>
      <c r="E3223" s="6" t="s">
        <v>33</v>
      </c>
      <c r="F3223" s="6" t="s">
        <v>111</v>
      </c>
      <c r="G3223" s="6" t="s">
        <v>112</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c r="A3224" s="1"/>
      <c r="B3224" s="6" t="s">
        <v>14</v>
      </c>
      <c r="C3224" s="6">
        <v>1185732</v>
      </c>
      <c r="D3224" s="7">
        <v>44457</v>
      </c>
      <c r="E3224" s="6" t="s">
        <v>33</v>
      </c>
      <c r="F3224" s="6" t="s">
        <v>111</v>
      </c>
      <c r="G3224" s="6" t="s">
        <v>112</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c r="A3225" s="1"/>
      <c r="B3225" s="6" t="s">
        <v>14</v>
      </c>
      <c r="C3225" s="6">
        <v>1185732</v>
      </c>
      <c r="D3225" s="7">
        <v>44457</v>
      </c>
      <c r="E3225" s="6" t="s">
        <v>33</v>
      </c>
      <c r="F3225" s="6" t="s">
        <v>111</v>
      </c>
      <c r="G3225" s="6" t="s">
        <v>112</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c r="A3226" s="1"/>
      <c r="B3226" s="6" t="s">
        <v>14</v>
      </c>
      <c r="C3226" s="6">
        <v>1185732</v>
      </c>
      <c r="D3226" s="7">
        <v>44457</v>
      </c>
      <c r="E3226" s="6" t="s">
        <v>33</v>
      </c>
      <c r="F3226" s="6" t="s">
        <v>111</v>
      </c>
      <c r="G3226" s="6" t="s">
        <v>112</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c r="A3227" s="1"/>
      <c r="B3227" s="6" t="s">
        <v>14</v>
      </c>
      <c r="C3227" s="6">
        <v>1185732</v>
      </c>
      <c r="D3227" s="7">
        <v>44457</v>
      </c>
      <c r="E3227" s="6" t="s">
        <v>33</v>
      </c>
      <c r="F3227" s="6" t="s">
        <v>111</v>
      </c>
      <c r="G3227" s="6" t="s">
        <v>112</v>
      </c>
      <c r="H3227" s="6" t="s">
        <v>22</v>
      </c>
      <c r="I3227" s="8">
        <v>0.4</v>
      </c>
      <c r="J3227" s="9">
        <v>3000</v>
      </c>
      <c r="K3227" s="10">
        <f t="shared" si="24"/>
        <v>1200</v>
      </c>
      <c r="L3227" s="10">
        <f t="shared" si="25"/>
        <v>480</v>
      </c>
      <c r="M3227" s="11">
        <v>0.4</v>
      </c>
      <c r="O3227" s="16"/>
      <c r="P3227" s="14"/>
      <c r="Q3227" s="12"/>
      <c r="R3227" s="13"/>
    </row>
    <row r="3228" spans="1:18" ht="15.75" customHeight="1">
      <c r="A3228" s="1"/>
      <c r="B3228" s="6" t="s">
        <v>14</v>
      </c>
      <c r="C3228" s="6">
        <v>1185732</v>
      </c>
      <c r="D3228" s="7">
        <v>44486</v>
      </c>
      <c r="E3228" s="6" t="s">
        <v>33</v>
      </c>
      <c r="F3228" s="6" t="s">
        <v>111</v>
      </c>
      <c r="G3228" s="6" t="s">
        <v>112</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c r="A3229" s="1"/>
      <c r="B3229" s="6" t="s">
        <v>14</v>
      </c>
      <c r="C3229" s="6">
        <v>1185732</v>
      </c>
      <c r="D3229" s="7">
        <v>44486</v>
      </c>
      <c r="E3229" s="6" t="s">
        <v>33</v>
      </c>
      <c r="F3229" s="6" t="s">
        <v>111</v>
      </c>
      <c r="G3229" s="6" t="s">
        <v>112</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c r="A3230" s="1"/>
      <c r="B3230" s="6" t="s">
        <v>14</v>
      </c>
      <c r="C3230" s="6">
        <v>1185732</v>
      </c>
      <c r="D3230" s="7">
        <v>44486</v>
      </c>
      <c r="E3230" s="6" t="s">
        <v>33</v>
      </c>
      <c r="F3230" s="6" t="s">
        <v>111</v>
      </c>
      <c r="G3230" s="6" t="s">
        <v>112</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c r="A3231" s="1"/>
      <c r="B3231" s="6" t="s">
        <v>14</v>
      </c>
      <c r="C3231" s="6">
        <v>1185732</v>
      </c>
      <c r="D3231" s="7">
        <v>44486</v>
      </c>
      <c r="E3231" s="6" t="s">
        <v>33</v>
      </c>
      <c r="F3231" s="6" t="s">
        <v>111</v>
      </c>
      <c r="G3231" s="6" t="s">
        <v>112</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c r="A3232" s="1"/>
      <c r="B3232" s="6" t="s">
        <v>14</v>
      </c>
      <c r="C3232" s="6">
        <v>1185732</v>
      </c>
      <c r="D3232" s="7">
        <v>44486</v>
      </c>
      <c r="E3232" s="6" t="s">
        <v>33</v>
      </c>
      <c r="F3232" s="6" t="s">
        <v>111</v>
      </c>
      <c r="G3232" s="6" t="s">
        <v>112</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c r="A3233" s="1"/>
      <c r="B3233" s="6" t="s">
        <v>14</v>
      </c>
      <c r="C3233" s="6">
        <v>1185732</v>
      </c>
      <c r="D3233" s="7">
        <v>44486</v>
      </c>
      <c r="E3233" s="6" t="s">
        <v>33</v>
      </c>
      <c r="F3233" s="6" t="s">
        <v>111</v>
      </c>
      <c r="G3233" s="6" t="s">
        <v>112</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c r="A3234" s="1"/>
      <c r="B3234" s="6" t="s">
        <v>14</v>
      </c>
      <c r="C3234" s="6">
        <v>1185732</v>
      </c>
      <c r="D3234" s="7">
        <v>44517</v>
      </c>
      <c r="E3234" s="6" t="s">
        <v>33</v>
      </c>
      <c r="F3234" s="6" t="s">
        <v>111</v>
      </c>
      <c r="G3234" s="6" t="s">
        <v>112</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c r="A3235" s="1"/>
      <c r="B3235" s="6" t="s">
        <v>14</v>
      </c>
      <c r="C3235" s="6">
        <v>1185732</v>
      </c>
      <c r="D3235" s="7">
        <v>44517</v>
      </c>
      <c r="E3235" s="6" t="s">
        <v>33</v>
      </c>
      <c r="F3235" s="6" t="s">
        <v>111</v>
      </c>
      <c r="G3235" s="6" t="s">
        <v>112</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c r="A3236" s="1"/>
      <c r="B3236" s="6" t="s">
        <v>14</v>
      </c>
      <c r="C3236" s="6">
        <v>1185732</v>
      </c>
      <c r="D3236" s="7">
        <v>44517</v>
      </c>
      <c r="E3236" s="6" t="s">
        <v>33</v>
      </c>
      <c r="F3236" s="6" t="s">
        <v>111</v>
      </c>
      <c r="G3236" s="6" t="s">
        <v>112</v>
      </c>
      <c r="H3236" s="6" t="s">
        <v>19</v>
      </c>
      <c r="I3236" s="8">
        <v>0.35000000000000003</v>
      </c>
      <c r="J3236" s="9">
        <v>2950</v>
      </c>
      <c r="K3236" s="10">
        <f t="shared" si="24"/>
        <v>1032.5</v>
      </c>
      <c r="L3236" s="10">
        <f t="shared" si="25"/>
        <v>413</v>
      </c>
      <c r="M3236" s="11">
        <v>0.4</v>
      </c>
      <c r="O3236" s="16"/>
      <c r="P3236" s="14"/>
      <c r="Q3236" s="12"/>
      <c r="R3236" s="13"/>
    </row>
    <row r="3237" spans="1:18" ht="15.75" customHeight="1">
      <c r="A3237" s="1"/>
      <c r="B3237" s="6" t="s">
        <v>14</v>
      </c>
      <c r="C3237" s="6">
        <v>1185732</v>
      </c>
      <c r="D3237" s="7">
        <v>44517</v>
      </c>
      <c r="E3237" s="6" t="s">
        <v>33</v>
      </c>
      <c r="F3237" s="6" t="s">
        <v>111</v>
      </c>
      <c r="G3237" s="6" t="s">
        <v>112</v>
      </c>
      <c r="H3237" s="6" t="s">
        <v>20</v>
      </c>
      <c r="I3237" s="8">
        <v>0.4</v>
      </c>
      <c r="J3237" s="9">
        <v>3250</v>
      </c>
      <c r="K3237" s="10">
        <f t="shared" si="24"/>
        <v>1300</v>
      </c>
      <c r="L3237" s="10">
        <f t="shared" si="25"/>
        <v>520</v>
      </c>
      <c r="M3237" s="11">
        <v>0.4</v>
      </c>
      <c r="O3237" s="16"/>
      <c r="P3237" s="14"/>
      <c r="Q3237" s="12"/>
      <c r="R3237" s="13"/>
    </row>
    <row r="3238" spans="1:18" ht="15.75" customHeight="1">
      <c r="A3238" s="1"/>
      <c r="B3238" s="6" t="s">
        <v>14</v>
      </c>
      <c r="C3238" s="6">
        <v>1185732</v>
      </c>
      <c r="D3238" s="7">
        <v>44517</v>
      </c>
      <c r="E3238" s="6" t="s">
        <v>33</v>
      </c>
      <c r="F3238" s="6" t="s">
        <v>111</v>
      </c>
      <c r="G3238" s="6" t="s">
        <v>112</v>
      </c>
      <c r="H3238" s="6" t="s">
        <v>21</v>
      </c>
      <c r="I3238" s="8">
        <v>0.65</v>
      </c>
      <c r="J3238" s="9">
        <v>3000</v>
      </c>
      <c r="K3238" s="10">
        <f t="shared" si="24"/>
        <v>1950</v>
      </c>
      <c r="L3238" s="10">
        <f t="shared" si="25"/>
        <v>780</v>
      </c>
      <c r="M3238" s="11">
        <v>0.4</v>
      </c>
      <c r="O3238" s="16"/>
      <c r="P3238" s="14"/>
      <c r="Q3238" s="12"/>
      <c r="R3238" s="13"/>
    </row>
    <row r="3239" spans="1:18" ht="15.75" customHeight="1">
      <c r="A3239" s="1"/>
      <c r="B3239" s="6" t="s">
        <v>14</v>
      </c>
      <c r="C3239" s="6">
        <v>1185732</v>
      </c>
      <c r="D3239" s="7">
        <v>44517</v>
      </c>
      <c r="E3239" s="6" t="s">
        <v>33</v>
      </c>
      <c r="F3239" s="6" t="s">
        <v>111</v>
      </c>
      <c r="G3239" s="6" t="s">
        <v>112</v>
      </c>
      <c r="H3239" s="6" t="s">
        <v>22</v>
      </c>
      <c r="I3239" s="8">
        <v>0.7</v>
      </c>
      <c r="J3239" s="9">
        <v>4000</v>
      </c>
      <c r="K3239" s="10">
        <f t="shared" si="24"/>
        <v>2800</v>
      </c>
      <c r="L3239" s="10">
        <f t="shared" si="25"/>
        <v>1120</v>
      </c>
      <c r="M3239" s="11">
        <v>0.4</v>
      </c>
      <c r="O3239" s="16"/>
      <c r="P3239" s="14"/>
      <c r="Q3239" s="12"/>
      <c r="R3239" s="13"/>
    </row>
    <row r="3240" spans="1:18" ht="15.75" customHeight="1">
      <c r="A3240" s="1"/>
      <c r="B3240" s="6" t="s">
        <v>14</v>
      </c>
      <c r="C3240" s="6">
        <v>1185732</v>
      </c>
      <c r="D3240" s="7">
        <v>44546</v>
      </c>
      <c r="E3240" s="6" t="s">
        <v>33</v>
      </c>
      <c r="F3240" s="6" t="s">
        <v>111</v>
      </c>
      <c r="G3240" s="6" t="s">
        <v>112</v>
      </c>
      <c r="H3240" s="6" t="s">
        <v>17</v>
      </c>
      <c r="I3240" s="8">
        <v>0.65</v>
      </c>
      <c r="J3240" s="9">
        <v>6500</v>
      </c>
      <c r="K3240" s="10">
        <f t="shared" si="24"/>
        <v>4225</v>
      </c>
      <c r="L3240" s="10">
        <f t="shared" si="25"/>
        <v>1690</v>
      </c>
      <c r="M3240" s="11">
        <v>0.4</v>
      </c>
      <c r="O3240" s="16"/>
      <c r="P3240" s="14"/>
      <c r="Q3240" s="12"/>
      <c r="R3240" s="13"/>
    </row>
    <row r="3241" spans="1:18" ht="15.75" customHeight="1">
      <c r="A3241" s="1"/>
      <c r="B3241" s="6" t="s">
        <v>14</v>
      </c>
      <c r="C3241" s="6">
        <v>1185732</v>
      </c>
      <c r="D3241" s="7">
        <v>44546</v>
      </c>
      <c r="E3241" s="6" t="s">
        <v>33</v>
      </c>
      <c r="F3241" s="6" t="s">
        <v>111</v>
      </c>
      <c r="G3241" s="6" t="s">
        <v>112</v>
      </c>
      <c r="H3241" s="6" t="s">
        <v>18</v>
      </c>
      <c r="I3241" s="8">
        <v>0.55000000000000004</v>
      </c>
      <c r="J3241" s="9">
        <v>4500</v>
      </c>
      <c r="K3241" s="10">
        <f t="shared" si="24"/>
        <v>2475</v>
      </c>
      <c r="L3241" s="10">
        <f t="shared" si="25"/>
        <v>990</v>
      </c>
      <c r="M3241" s="11">
        <v>0.4</v>
      </c>
      <c r="O3241" s="16"/>
      <c r="P3241" s="14"/>
      <c r="Q3241" s="12"/>
      <c r="R3241" s="13"/>
    </row>
    <row r="3242" spans="1:18" ht="15.75" customHeight="1">
      <c r="A3242" s="1"/>
      <c r="B3242" s="6" t="s">
        <v>14</v>
      </c>
      <c r="C3242" s="6">
        <v>1185732</v>
      </c>
      <c r="D3242" s="7">
        <v>44546</v>
      </c>
      <c r="E3242" s="6" t="s">
        <v>33</v>
      </c>
      <c r="F3242" s="6" t="s">
        <v>111</v>
      </c>
      <c r="G3242" s="6" t="s">
        <v>112</v>
      </c>
      <c r="H3242" s="6" t="s">
        <v>19</v>
      </c>
      <c r="I3242" s="8">
        <v>0.55000000000000004</v>
      </c>
      <c r="J3242" s="9">
        <v>4000</v>
      </c>
      <c r="K3242" s="10">
        <f t="shared" si="24"/>
        <v>2200</v>
      </c>
      <c r="L3242" s="10">
        <f t="shared" si="25"/>
        <v>880</v>
      </c>
      <c r="M3242" s="11">
        <v>0.4</v>
      </c>
      <c r="O3242" s="16"/>
      <c r="P3242" s="14"/>
      <c r="Q3242" s="12"/>
      <c r="R3242" s="13"/>
    </row>
    <row r="3243" spans="1:18" ht="15.75" customHeight="1">
      <c r="A3243" s="1"/>
      <c r="B3243" s="6" t="s">
        <v>14</v>
      </c>
      <c r="C3243" s="6">
        <v>1185732</v>
      </c>
      <c r="D3243" s="7">
        <v>44546</v>
      </c>
      <c r="E3243" s="6" t="s">
        <v>33</v>
      </c>
      <c r="F3243" s="6" t="s">
        <v>111</v>
      </c>
      <c r="G3243" s="6" t="s">
        <v>112</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c r="A3244" s="1"/>
      <c r="B3244" s="6" t="s">
        <v>14</v>
      </c>
      <c r="C3244" s="6">
        <v>1185732</v>
      </c>
      <c r="D3244" s="7">
        <v>44546</v>
      </c>
      <c r="E3244" s="6" t="s">
        <v>33</v>
      </c>
      <c r="F3244" s="6" t="s">
        <v>111</v>
      </c>
      <c r="G3244" s="6" t="s">
        <v>112</v>
      </c>
      <c r="H3244" s="6" t="s">
        <v>21</v>
      </c>
      <c r="I3244" s="8">
        <v>0.65</v>
      </c>
      <c r="J3244" s="9">
        <v>3500</v>
      </c>
      <c r="K3244" s="10">
        <f t="shared" si="24"/>
        <v>2275</v>
      </c>
      <c r="L3244" s="10">
        <f t="shared" si="25"/>
        <v>910</v>
      </c>
      <c r="M3244" s="11">
        <v>0.4</v>
      </c>
      <c r="O3244" s="16"/>
      <c r="P3244" s="14"/>
      <c r="Q3244" s="12"/>
      <c r="R3244" s="13"/>
    </row>
    <row r="3245" spans="1:18" ht="15.75" customHeight="1">
      <c r="A3245" s="1"/>
      <c r="B3245" s="6" t="s">
        <v>14</v>
      </c>
      <c r="C3245" s="6">
        <v>1185732</v>
      </c>
      <c r="D3245" s="7">
        <v>44546</v>
      </c>
      <c r="E3245" s="6" t="s">
        <v>33</v>
      </c>
      <c r="F3245" s="6" t="s">
        <v>111</v>
      </c>
      <c r="G3245" s="6" t="s">
        <v>112</v>
      </c>
      <c r="H3245" s="6" t="s">
        <v>22</v>
      </c>
      <c r="I3245" s="8">
        <v>0.7</v>
      </c>
      <c r="J3245" s="9">
        <v>4500</v>
      </c>
      <c r="K3245" s="10">
        <f t="shared" si="24"/>
        <v>3150</v>
      </c>
      <c r="L3245" s="10">
        <f t="shared" si="25"/>
        <v>1260</v>
      </c>
      <c r="M3245" s="11">
        <v>0.4</v>
      </c>
      <c r="O3245" s="16"/>
      <c r="P3245" s="14"/>
      <c r="Q3245" s="12"/>
      <c r="R3245" s="13"/>
    </row>
    <row r="3246" spans="1:18" ht="15.75" customHeight="1">
      <c r="A3246" s="1"/>
      <c r="B3246" s="6" t="s">
        <v>14</v>
      </c>
      <c r="C3246" s="6">
        <v>1185732</v>
      </c>
      <c r="D3246" s="7">
        <v>44220</v>
      </c>
      <c r="E3246" s="6" t="s">
        <v>15</v>
      </c>
      <c r="F3246" s="6" t="s">
        <v>113</v>
      </c>
      <c r="G3246" s="6" t="s">
        <v>88</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c r="A3247" s="1"/>
      <c r="B3247" s="6" t="s">
        <v>14</v>
      </c>
      <c r="C3247" s="6">
        <v>1185732</v>
      </c>
      <c r="D3247" s="7">
        <v>44220</v>
      </c>
      <c r="E3247" s="6" t="s">
        <v>15</v>
      </c>
      <c r="F3247" s="6" t="s">
        <v>113</v>
      </c>
      <c r="G3247" s="6" t="s">
        <v>88</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c r="A3248" s="1"/>
      <c r="B3248" s="6" t="s">
        <v>14</v>
      </c>
      <c r="C3248" s="6">
        <v>1185732</v>
      </c>
      <c r="D3248" s="7">
        <v>44220</v>
      </c>
      <c r="E3248" s="6" t="s">
        <v>15</v>
      </c>
      <c r="F3248" s="6" t="s">
        <v>113</v>
      </c>
      <c r="G3248" s="6" t="s">
        <v>88</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c r="A3249" s="1"/>
      <c r="B3249" s="6" t="s">
        <v>14</v>
      </c>
      <c r="C3249" s="6">
        <v>1185732</v>
      </c>
      <c r="D3249" s="7">
        <v>44220</v>
      </c>
      <c r="E3249" s="6" t="s">
        <v>15</v>
      </c>
      <c r="F3249" s="6" t="s">
        <v>113</v>
      </c>
      <c r="G3249" s="6" t="s">
        <v>88</v>
      </c>
      <c r="H3249" s="6" t="s">
        <v>20</v>
      </c>
      <c r="I3249" s="8">
        <v>0.3</v>
      </c>
      <c r="J3249" s="9">
        <v>750</v>
      </c>
      <c r="K3249" s="10">
        <f t="shared" si="24"/>
        <v>225</v>
      </c>
      <c r="L3249" s="10">
        <f t="shared" si="25"/>
        <v>78.75</v>
      </c>
      <c r="M3249" s="11">
        <v>0.35</v>
      </c>
      <c r="O3249" s="16"/>
      <c r="P3249" s="14"/>
      <c r="Q3249" s="12"/>
      <c r="R3249" s="13"/>
    </row>
    <row r="3250" spans="1:18" ht="15.75" customHeight="1">
      <c r="A3250" s="1"/>
      <c r="B3250" s="6" t="s">
        <v>14</v>
      </c>
      <c r="C3250" s="6">
        <v>1185732</v>
      </c>
      <c r="D3250" s="7">
        <v>44220</v>
      </c>
      <c r="E3250" s="6" t="s">
        <v>15</v>
      </c>
      <c r="F3250" s="6" t="s">
        <v>113</v>
      </c>
      <c r="G3250" s="6" t="s">
        <v>88</v>
      </c>
      <c r="H3250" s="6" t="s">
        <v>21</v>
      </c>
      <c r="I3250" s="8">
        <v>0.45</v>
      </c>
      <c r="J3250" s="9">
        <v>1250</v>
      </c>
      <c r="K3250" s="10">
        <f t="shared" si="24"/>
        <v>562.5</v>
      </c>
      <c r="L3250" s="10">
        <f t="shared" si="25"/>
        <v>168.75</v>
      </c>
      <c r="M3250" s="11">
        <v>0.3</v>
      </c>
      <c r="O3250" s="16"/>
      <c r="P3250" s="14"/>
      <c r="Q3250" s="12"/>
      <c r="R3250" s="13"/>
    </row>
    <row r="3251" spans="1:18" ht="15.75" customHeight="1">
      <c r="A3251" s="1"/>
      <c r="B3251" s="6" t="s">
        <v>14</v>
      </c>
      <c r="C3251" s="6">
        <v>1185732</v>
      </c>
      <c r="D3251" s="7">
        <v>44220</v>
      </c>
      <c r="E3251" s="6" t="s">
        <v>15</v>
      </c>
      <c r="F3251" s="6" t="s">
        <v>113</v>
      </c>
      <c r="G3251" s="6" t="s">
        <v>88</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c r="A3252" s="1"/>
      <c r="B3252" s="6" t="s">
        <v>14</v>
      </c>
      <c r="C3252" s="6">
        <v>1185732</v>
      </c>
      <c r="D3252" s="7">
        <v>44249</v>
      </c>
      <c r="E3252" s="6" t="s">
        <v>15</v>
      </c>
      <c r="F3252" s="6" t="s">
        <v>113</v>
      </c>
      <c r="G3252" s="6" t="s">
        <v>88</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c r="A3253" s="1"/>
      <c r="B3253" s="6" t="s">
        <v>14</v>
      </c>
      <c r="C3253" s="6">
        <v>1185732</v>
      </c>
      <c r="D3253" s="7">
        <v>44249</v>
      </c>
      <c r="E3253" s="6" t="s">
        <v>15</v>
      </c>
      <c r="F3253" s="6" t="s">
        <v>113</v>
      </c>
      <c r="G3253" s="6" t="s">
        <v>88</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c r="A3254" s="1"/>
      <c r="B3254" s="6" t="s">
        <v>14</v>
      </c>
      <c r="C3254" s="6">
        <v>1185732</v>
      </c>
      <c r="D3254" s="7">
        <v>44249</v>
      </c>
      <c r="E3254" s="6" t="s">
        <v>15</v>
      </c>
      <c r="F3254" s="6" t="s">
        <v>113</v>
      </c>
      <c r="G3254" s="6" t="s">
        <v>88</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c r="A3255" s="1"/>
      <c r="B3255" s="6" t="s">
        <v>14</v>
      </c>
      <c r="C3255" s="6">
        <v>1185732</v>
      </c>
      <c r="D3255" s="7">
        <v>44249</v>
      </c>
      <c r="E3255" s="6" t="s">
        <v>15</v>
      </c>
      <c r="F3255" s="6" t="s">
        <v>113</v>
      </c>
      <c r="G3255" s="6" t="s">
        <v>88</v>
      </c>
      <c r="H3255" s="6" t="s">
        <v>20</v>
      </c>
      <c r="I3255" s="8">
        <v>0.3</v>
      </c>
      <c r="J3255" s="9">
        <v>500</v>
      </c>
      <c r="K3255" s="10">
        <f t="shared" si="24"/>
        <v>150</v>
      </c>
      <c r="L3255" s="10">
        <f t="shared" si="25"/>
        <v>52.5</v>
      </c>
      <c r="M3255" s="11">
        <v>0.35</v>
      </c>
      <c r="O3255" s="16"/>
      <c r="P3255" s="14"/>
      <c r="Q3255" s="12"/>
      <c r="R3255" s="13"/>
    </row>
    <row r="3256" spans="1:18" ht="15.75" customHeight="1">
      <c r="A3256" s="1"/>
      <c r="B3256" s="6" t="s">
        <v>14</v>
      </c>
      <c r="C3256" s="6">
        <v>1185732</v>
      </c>
      <c r="D3256" s="7">
        <v>44249</v>
      </c>
      <c r="E3256" s="6" t="s">
        <v>15</v>
      </c>
      <c r="F3256" s="6" t="s">
        <v>113</v>
      </c>
      <c r="G3256" s="6" t="s">
        <v>88</v>
      </c>
      <c r="H3256" s="6" t="s">
        <v>21</v>
      </c>
      <c r="I3256" s="8">
        <v>0.45</v>
      </c>
      <c r="J3256" s="9">
        <v>1250</v>
      </c>
      <c r="K3256" s="10">
        <f t="shared" si="24"/>
        <v>562.5</v>
      </c>
      <c r="L3256" s="10">
        <f t="shared" si="25"/>
        <v>168.75</v>
      </c>
      <c r="M3256" s="11">
        <v>0.3</v>
      </c>
      <c r="O3256" s="16"/>
      <c r="P3256" s="14"/>
      <c r="Q3256" s="12"/>
      <c r="R3256" s="13"/>
    </row>
    <row r="3257" spans="1:18" ht="15.75" customHeight="1">
      <c r="A3257" s="1"/>
      <c r="B3257" s="6" t="s">
        <v>14</v>
      </c>
      <c r="C3257" s="6">
        <v>1185732</v>
      </c>
      <c r="D3257" s="7">
        <v>44249</v>
      </c>
      <c r="E3257" s="6" t="s">
        <v>15</v>
      </c>
      <c r="F3257" s="6" t="s">
        <v>113</v>
      </c>
      <c r="G3257" s="6" t="s">
        <v>88</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c r="A3258" s="1"/>
      <c r="B3258" s="6" t="s">
        <v>14</v>
      </c>
      <c r="C3258" s="6">
        <v>1185732</v>
      </c>
      <c r="D3258" s="7">
        <v>44275</v>
      </c>
      <c r="E3258" s="6" t="s">
        <v>15</v>
      </c>
      <c r="F3258" s="6" t="s">
        <v>113</v>
      </c>
      <c r="G3258" s="6" t="s">
        <v>88</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c r="A3259" s="1"/>
      <c r="B3259" s="6" t="s">
        <v>14</v>
      </c>
      <c r="C3259" s="6">
        <v>1185732</v>
      </c>
      <c r="D3259" s="7">
        <v>44275</v>
      </c>
      <c r="E3259" s="6" t="s">
        <v>15</v>
      </c>
      <c r="F3259" s="6" t="s">
        <v>113</v>
      </c>
      <c r="G3259" s="6" t="s">
        <v>88</v>
      </c>
      <c r="H3259" s="6" t="s">
        <v>18</v>
      </c>
      <c r="I3259" s="8">
        <v>0.35000000000000003</v>
      </c>
      <c r="J3259" s="9">
        <v>1500</v>
      </c>
      <c r="K3259" s="10">
        <f t="shared" si="24"/>
        <v>525</v>
      </c>
      <c r="L3259" s="10">
        <f t="shared" si="25"/>
        <v>183.75</v>
      </c>
      <c r="M3259" s="11">
        <v>0.35</v>
      </c>
      <c r="O3259" s="16"/>
      <c r="P3259" s="14"/>
      <c r="Q3259" s="12"/>
      <c r="R3259" s="13"/>
    </row>
    <row r="3260" spans="1:18" ht="15.75" customHeight="1">
      <c r="A3260" s="1"/>
      <c r="B3260" s="6" t="s">
        <v>14</v>
      </c>
      <c r="C3260" s="6">
        <v>1185732</v>
      </c>
      <c r="D3260" s="7">
        <v>44275</v>
      </c>
      <c r="E3260" s="6" t="s">
        <v>15</v>
      </c>
      <c r="F3260" s="6" t="s">
        <v>113</v>
      </c>
      <c r="G3260" s="6" t="s">
        <v>88</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c r="A3261" s="1"/>
      <c r="B3261" s="6" t="s">
        <v>14</v>
      </c>
      <c r="C3261" s="6">
        <v>1185732</v>
      </c>
      <c r="D3261" s="7">
        <v>44275</v>
      </c>
      <c r="E3261" s="6" t="s">
        <v>15</v>
      </c>
      <c r="F3261" s="6" t="s">
        <v>113</v>
      </c>
      <c r="G3261" s="6" t="s">
        <v>88</v>
      </c>
      <c r="H3261" s="6" t="s">
        <v>20</v>
      </c>
      <c r="I3261" s="8">
        <v>0.3</v>
      </c>
      <c r="J3261" s="9">
        <v>250</v>
      </c>
      <c r="K3261" s="10">
        <f t="shared" si="24"/>
        <v>75</v>
      </c>
      <c r="L3261" s="10">
        <f t="shared" si="25"/>
        <v>26.25</v>
      </c>
      <c r="M3261" s="11">
        <v>0.35</v>
      </c>
      <c r="O3261" s="16"/>
      <c r="P3261" s="14"/>
      <c r="Q3261" s="12"/>
      <c r="R3261" s="13"/>
    </row>
    <row r="3262" spans="1:18" ht="15.75" customHeight="1">
      <c r="A3262" s="1"/>
      <c r="B3262" s="6" t="s">
        <v>14</v>
      </c>
      <c r="C3262" s="6">
        <v>1185732</v>
      </c>
      <c r="D3262" s="7">
        <v>44275</v>
      </c>
      <c r="E3262" s="6" t="s">
        <v>15</v>
      </c>
      <c r="F3262" s="6" t="s">
        <v>113</v>
      </c>
      <c r="G3262" s="6" t="s">
        <v>88</v>
      </c>
      <c r="H3262" s="6" t="s">
        <v>21</v>
      </c>
      <c r="I3262" s="8">
        <v>0.45</v>
      </c>
      <c r="J3262" s="9">
        <v>750</v>
      </c>
      <c r="K3262" s="10">
        <f t="shared" si="24"/>
        <v>337.5</v>
      </c>
      <c r="L3262" s="10">
        <f t="shared" si="25"/>
        <v>101.25</v>
      </c>
      <c r="M3262" s="11">
        <v>0.3</v>
      </c>
      <c r="O3262" s="16"/>
      <c r="P3262" s="14"/>
      <c r="Q3262" s="12"/>
      <c r="R3262" s="13"/>
    </row>
    <row r="3263" spans="1:18" ht="15.75" customHeight="1">
      <c r="A3263" s="1"/>
      <c r="B3263" s="6" t="s">
        <v>14</v>
      </c>
      <c r="C3263" s="6">
        <v>1185732</v>
      </c>
      <c r="D3263" s="7">
        <v>44275</v>
      </c>
      <c r="E3263" s="6" t="s">
        <v>15</v>
      </c>
      <c r="F3263" s="6" t="s">
        <v>113</v>
      </c>
      <c r="G3263" s="6" t="s">
        <v>88</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c r="A3264" s="1"/>
      <c r="B3264" s="6" t="s">
        <v>14</v>
      </c>
      <c r="C3264" s="6">
        <v>1185732</v>
      </c>
      <c r="D3264" s="7">
        <v>44307</v>
      </c>
      <c r="E3264" s="6" t="s">
        <v>15</v>
      </c>
      <c r="F3264" s="6" t="s">
        <v>113</v>
      </c>
      <c r="G3264" s="6" t="s">
        <v>88</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c r="A3265" s="1"/>
      <c r="B3265" s="6" t="s">
        <v>14</v>
      </c>
      <c r="C3265" s="6">
        <v>1185732</v>
      </c>
      <c r="D3265" s="7">
        <v>44307</v>
      </c>
      <c r="E3265" s="6" t="s">
        <v>15</v>
      </c>
      <c r="F3265" s="6" t="s">
        <v>113</v>
      </c>
      <c r="G3265" s="6" t="s">
        <v>88</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c r="A3266" s="1"/>
      <c r="B3266" s="6" t="s">
        <v>14</v>
      </c>
      <c r="C3266" s="6">
        <v>1185732</v>
      </c>
      <c r="D3266" s="7">
        <v>44307</v>
      </c>
      <c r="E3266" s="6" t="s">
        <v>15</v>
      </c>
      <c r="F3266" s="6" t="s">
        <v>113</v>
      </c>
      <c r="G3266" s="6" t="s">
        <v>88</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c r="A3267" s="1"/>
      <c r="B3267" s="6" t="s">
        <v>14</v>
      </c>
      <c r="C3267" s="6">
        <v>1185732</v>
      </c>
      <c r="D3267" s="7">
        <v>44307</v>
      </c>
      <c r="E3267" s="6" t="s">
        <v>15</v>
      </c>
      <c r="F3267" s="6" t="s">
        <v>113</v>
      </c>
      <c r="G3267" s="6" t="s">
        <v>88</v>
      </c>
      <c r="H3267" s="6" t="s">
        <v>20</v>
      </c>
      <c r="I3267" s="8">
        <v>0.3</v>
      </c>
      <c r="J3267" s="9">
        <v>500</v>
      </c>
      <c r="K3267" s="10">
        <f t="shared" si="24"/>
        <v>150</v>
      </c>
      <c r="L3267" s="10">
        <f t="shared" si="25"/>
        <v>52.5</v>
      </c>
      <c r="M3267" s="11">
        <v>0.35</v>
      </c>
      <c r="O3267" s="16"/>
      <c r="P3267" s="14"/>
      <c r="Q3267" s="12"/>
      <c r="R3267" s="13"/>
    </row>
    <row r="3268" spans="1:18" ht="15.75" customHeight="1">
      <c r="A3268" s="1"/>
      <c r="B3268" s="6" t="s">
        <v>14</v>
      </c>
      <c r="C3268" s="6">
        <v>1185732</v>
      </c>
      <c r="D3268" s="7">
        <v>44307</v>
      </c>
      <c r="E3268" s="6" t="s">
        <v>15</v>
      </c>
      <c r="F3268" s="6" t="s">
        <v>113</v>
      </c>
      <c r="G3268" s="6" t="s">
        <v>88</v>
      </c>
      <c r="H3268" s="6" t="s">
        <v>21</v>
      </c>
      <c r="I3268" s="8">
        <v>0.45</v>
      </c>
      <c r="J3268" s="9">
        <v>500</v>
      </c>
      <c r="K3268" s="10">
        <f t="shared" si="24"/>
        <v>225</v>
      </c>
      <c r="L3268" s="10">
        <f t="shared" si="25"/>
        <v>67.5</v>
      </c>
      <c r="M3268" s="11">
        <v>0.3</v>
      </c>
      <c r="O3268" s="16"/>
      <c r="P3268" s="14"/>
      <c r="Q3268" s="12"/>
      <c r="R3268" s="13"/>
    </row>
    <row r="3269" spans="1:18" ht="15.75" customHeight="1">
      <c r="A3269" s="1"/>
      <c r="B3269" s="6" t="s">
        <v>14</v>
      </c>
      <c r="C3269" s="6">
        <v>1185732</v>
      </c>
      <c r="D3269" s="7">
        <v>44307</v>
      </c>
      <c r="E3269" s="6" t="s">
        <v>15</v>
      </c>
      <c r="F3269" s="6" t="s">
        <v>113</v>
      </c>
      <c r="G3269" s="6" t="s">
        <v>88</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c r="A3270" s="1"/>
      <c r="B3270" s="6" t="s">
        <v>14</v>
      </c>
      <c r="C3270" s="6">
        <v>1185732</v>
      </c>
      <c r="D3270" s="7">
        <v>44336</v>
      </c>
      <c r="E3270" s="6" t="s">
        <v>15</v>
      </c>
      <c r="F3270" s="6" t="s">
        <v>113</v>
      </c>
      <c r="G3270" s="6" t="s">
        <v>88</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c r="A3271" s="1"/>
      <c r="B3271" s="6" t="s">
        <v>14</v>
      </c>
      <c r="C3271" s="6">
        <v>1185732</v>
      </c>
      <c r="D3271" s="7">
        <v>44336</v>
      </c>
      <c r="E3271" s="6" t="s">
        <v>15</v>
      </c>
      <c r="F3271" s="6" t="s">
        <v>113</v>
      </c>
      <c r="G3271" s="6" t="s">
        <v>88</v>
      </c>
      <c r="H3271" s="6" t="s">
        <v>18</v>
      </c>
      <c r="I3271" s="8">
        <v>0.45</v>
      </c>
      <c r="J3271" s="9">
        <v>1750</v>
      </c>
      <c r="K3271" s="10">
        <f t="shared" si="24"/>
        <v>787.5</v>
      </c>
      <c r="L3271" s="10">
        <f t="shared" si="25"/>
        <v>275.625</v>
      </c>
      <c r="M3271" s="11">
        <v>0.35</v>
      </c>
      <c r="O3271" s="16"/>
      <c r="P3271" s="14"/>
      <c r="Q3271" s="12"/>
      <c r="R3271" s="13"/>
    </row>
    <row r="3272" spans="1:18" ht="15.75" customHeight="1">
      <c r="A3272" s="1"/>
      <c r="B3272" s="6" t="s">
        <v>14</v>
      </c>
      <c r="C3272" s="6">
        <v>1185732</v>
      </c>
      <c r="D3272" s="7">
        <v>44336</v>
      </c>
      <c r="E3272" s="6" t="s">
        <v>15</v>
      </c>
      <c r="F3272" s="6" t="s">
        <v>113</v>
      </c>
      <c r="G3272" s="6" t="s">
        <v>88</v>
      </c>
      <c r="H3272" s="6" t="s">
        <v>19</v>
      </c>
      <c r="I3272" s="8">
        <v>0.4</v>
      </c>
      <c r="J3272" s="9">
        <v>1500</v>
      </c>
      <c r="K3272" s="10">
        <f t="shared" si="24"/>
        <v>600</v>
      </c>
      <c r="L3272" s="10">
        <f t="shared" si="25"/>
        <v>210</v>
      </c>
      <c r="M3272" s="11">
        <v>0.35</v>
      </c>
      <c r="O3272" s="16"/>
      <c r="P3272" s="14"/>
      <c r="Q3272" s="12"/>
      <c r="R3272" s="13"/>
    </row>
    <row r="3273" spans="1:18" ht="15.75" customHeight="1">
      <c r="A3273" s="1"/>
      <c r="B3273" s="6" t="s">
        <v>14</v>
      </c>
      <c r="C3273" s="6">
        <v>1185732</v>
      </c>
      <c r="D3273" s="7">
        <v>44336</v>
      </c>
      <c r="E3273" s="6" t="s">
        <v>15</v>
      </c>
      <c r="F3273" s="6" t="s">
        <v>113</v>
      </c>
      <c r="G3273" s="6" t="s">
        <v>88</v>
      </c>
      <c r="H3273" s="6" t="s">
        <v>20</v>
      </c>
      <c r="I3273" s="8">
        <v>0.4</v>
      </c>
      <c r="J3273" s="9">
        <v>1000</v>
      </c>
      <c r="K3273" s="10">
        <f t="shared" si="24"/>
        <v>400</v>
      </c>
      <c r="L3273" s="10">
        <f t="shared" si="25"/>
        <v>140</v>
      </c>
      <c r="M3273" s="11">
        <v>0.35</v>
      </c>
      <c r="O3273" s="16"/>
      <c r="P3273" s="14"/>
      <c r="Q3273" s="12"/>
      <c r="R3273" s="13"/>
    </row>
    <row r="3274" spans="1:18" ht="15.75" customHeight="1">
      <c r="A3274" s="1"/>
      <c r="B3274" s="6" t="s">
        <v>14</v>
      </c>
      <c r="C3274" s="6">
        <v>1185732</v>
      </c>
      <c r="D3274" s="7">
        <v>44336</v>
      </c>
      <c r="E3274" s="6" t="s">
        <v>15</v>
      </c>
      <c r="F3274" s="6" t="s">
        <v>113</v>
      </c>
      <c r="G3274" s="6" t="s">
        <v>88</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c r="A3275" s="1"/>
      <c r="B3275" s="6" t="s">
        <v>14</v>
      </c>
      <c r="C3275" s="6">
        <v>1185732</v>
      </c>
      <c r="D3275" s="7">
        <v>44336</v>
      </c>
      <c r="E3275" s="6" t="s">
        <v>15</v>
      </c>
      <c r="F3275" s="6" t="s">
        <v>113</v>
      </c>
      <c r="G3275" s="6" t="s">
        <v>88</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c r="A3276" s="1"/>
      <c r="B3276" s="6" t="s">
        <v>14</v>
      </c>
      <c r="C3276" s="6">
        <v>1185732</v>
      </c>
      <c r="D3276" s="7">
        <v>44369</v>
      </c>
      <c r="E3276" s="6" t="s">
        <v>15</v>
      </c>
      <c r="F3276" s="6" t="s">
        <v>113</v>
      </c>
      <c r="G3276" s="6" t="s">
        <v>88</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c r="A3277" s="1"/>
      <c r="B3277" s="6" t="s">
        <v>14</v>
      </c>
      <c r="C3277" s="6">
        <v>1185732</v>
      </c>
      <c r="D3277" s="7">
        <v>44369</v>
      </c>
      <c r="E3277" s="6" t="s">
        <v>15</v>
      </c>
      <c r="F3277" s="6" t="s">
        <v>113</v>
      </c>
      <c r="G3277" s="6" t="s">
        <v>88</v>
      </c>
      <c r="H3277" s="6" t="s">
        <v>18</v>
      </c>
      <c r="I3277" s="8">
        <v>0.45</v>
      </c>
      <c r="J3277" s="9">
        <v>2500</v>
      </c>
      <c r="K3277" s="10">
        <f t="shared" si="24"/>
        <v>1125</v>
      </c>
      <c r="L3277" s="10">
        <f t="shared" si="25"/>
        <v>393.75</v>
      </c>
      <c r="M3277" s="11">
        <v>0.35</v>
      </c>
      <c r="O3277" s="16"/>
      <c r="P3277" s="14"/>
      <c r="Q3277" s="12"/>
      <c r="R3277" s="13"/>
    </row>
    <row r="3278" spans="1:18" ht="15.75" customHeight="1">
      <c r="A3278" s="1"/>
      <c r="B3278" s="6" t="s">
        <v>14</v>
      </c>
      <c r="C3278" s="6">
        <v>1185732</v>
      </c>
      <c r="D3278" s="7">
        <v>44369</v>
      </c>
      <c r="E3278" s="6" t="s">
        <v>15</v>
      </c>
      <c r="F3278" s="6" t="s">
        <v>113</v>
      </c>
      <c r="G3278" s="6" t="s">
        <v>88</v>
      </c>
      <c r="H3278" s="6" t="s">
        <v>19</v>
      </c>
      <c r="I3278" s="8">
        <v>0.4</v>
      </c>
      <c r="J3278" s="9">
        <v>1750</v>
      </c>
      <c r="K3278" s="10">
        <f t="shared" si="24"/>
        <v>700</v>
      </c>
      <c r="L3278" s="10">
        <f t="shared" si="25"/>
        <v>244.99999999999997</v>
      </c>
      <c r="M3278" s="11">
        <v>0.35</v>
      </c>
      <c r="O3278" s="16"/>
      <c r="P3278" s="14"/>
      <c r="Q3278" s="12"/>
      <c r="R3278" s="13"/>
    </row>
    <row r="3279" spans="1:18" ht="15.75" customHeight="1">
      <c r="A3279" s="1"/>
      <c r="B3279" s="6" t="s">
        <v>14</v>
      </c>
      <c r="C3279" s="6">
        <v>1185732</v>
      </c>
      <c r="D3279" s="7">
        <v>44369</v>
      </c>
      <c r="E3279" s="6" t="s">
        <v>15</v>
      </c>
      <c r="F3279" s="6" t="s">
        <v>113</v>
      </c>
      <c r="G3279" s="6" t="s">
        <v>88</v>
      </c>
      <c r="H3279" s="6" t="s">
        <v>20</v>
      </c>
      <c r="I3279" s="8">
        <v>0.4</v>
      </c>
      <c r="J3279" s="9">
        <v>1500</v>
      </c>
      <c r="K3279" s="10">
        <f t="shared" si="24"/>
        <v>600</v>
      </c>
      <c r="L3279" s="10">
        <f t="shared" si="25"/>
        <v>210</v>
      </c>
      <c r="M3279" s="11">
        <v>0.35</v>
      </c>
      <c r="O3279" s="16"/>
      <c r="P3279" s="14"/>
      <c r="Q3279" s="12"/>
      <c r="R3279" s="13"/>
    </row>
    <row r="3280" spans="1:18" ht="15.75" customHeight="1">
      <c r="A3280" s="1"/>
      <c r="B3280" s="6" t="s">
        <v>14</v>
      </c>
      <c r="C3280" s="6">
        <v>1185732</v>
      </c>
      <c r="D3280" s="7">
        <v>44369</v>
      </c>
      <c r="E3280" s="6" t="s">
        <v>15</v>
      </c>
      <c r="F3280" s="6" t="s">
        <v>113</v>
      </c>
      <c r="G3280" s="6" t="s">
        <v>88</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c r="A3281" s="1"/>
      <c r="B3281" s="6" t="s">
        <v>14</v>
      </c>
      <c r="C3281" s="6">
        <v>1185732</v>
      </c>
      <c r="D3281" s="7">
        <v>44369</v>
      </c>
      <c r="E3281" s="6" t="s">
        <v>15</v>
      </c>
      <c r="F3281" s="6" t="s">
        <v>113</v>
      </c>
      <c r="G3281" s="6" t="s">
        <v>88</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c r="A3282" s="1"/>
      <c r="B3282" s="6" t="s">
        <v>14</v>
      </c>
      <c r="C3282" s="6">
        <v>1185732</v>
      </c>
      <c r="D3282" s="7">
        <v>44397</v>
      </c>
      <c r="E3282" s="6" t="s">
        <v>15</v>
      </c>
      <c r="F3282" s="6" t="s">
        <v>113</v>
      </c>
      <c r="G3282" s="6" t="s">
        <v>88</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c r="A3283" s="1"/>
      <c r="B3283" s="6" t="s">
        <v>14</v>
      </c>
      <c r="C3283" s="6">
        <v>1185732</v>
      </c>
      <c r="D3283" s="7">
        <v>44397</v>
      </c>
      <c r="E3283" s="6" t="s">
        <v>15</v>
      </c>
      <c r="F3283" s="6" t="s">
        <v>113</v>
      </c>
      <c r="G3283" s="6" t="s">
        <v>88</v>
      </c>
      <c r="H3283" s="6" t="s">
        <v>18</v>
      </c>
      <c r="I3283" s="8">
        <v>0.45</v>
      </c>
      <c r="J3283" s="9">
        <v>2750</v>
      </c>
      <c r="K3283" s="10">
        <f t="shared" si="24"/>
        <v>1237.5</v>
      </c>
      <c r="L3283" s="10">
        <f t="shared" si="25"/>
        <v>433.125</v>
      </c>
      <c r="M3283" s="11">
        <v>0.35</v>
      </c>
      <c r="O3283" s="16"/>
      <c r="P3283" s="14"/>
      <c r="Q3283" s="12"/>
      <c r="R3283" s="13"/>
    </row>
    <row r="3284" spans="1:18" ht="15.75" customHeight="1">
      <c r="A3284" s="1"/>
      <c r="B3284" s="6" t="s">
        <v>14</v>
      </c>
      <c r="C3284" s="6">
        <v>1185732</v>
      </c>
      <c r="D3284" s="7">
        <v>44397</v>
      </c>
      <c r="E3284" s="6" t="s">
        <v>15</v>
      </c>
      <c r="F3284" s="6" t="s">
        <v>113</v>
      </c>
      <c r="G3284" s="6" t="s">
        <v>88</v>
      </c>
      <c r="H3284" s="6" t="s">
        <v>19</v>
      </c>
      <c r="I3284" s="8">
        <v>0.4</v>
      </c>
      <c r="J3284" s="9">
        <v>2000</v>
      </c>
      <c r="K3284" s="10">
        <f t="shared" si="24"/>
        <v>800</v>
      </c>
      <c r="L3284" s="10">
        <f t="shared" si="25"/>
        <v>280</v>
      </c>
      <c r="M3284" s="11">
        <v>0.35</v>
      </c>
      <c r="O3284" s="16"/>
      <c r="P3284" s="14"/>
      <c r="Q3284" s="12"/>
      <c r="R3284" s="13"/>
    </row>
    <row r="3285" spans="1:18" ht="15.75" customHeight="1">
      <c r="A3285" s="1"/>
      <c r="B3285" s="6" t="s">
        <v>14</v>
      </c>
      <c r="C3285" s="6">
        <v>1185732</v>
      </c>
      <c r="D3285" s="7">
        <v>44397</v>
      </c>
      <c r="E3285" s="6" t="s">
        <v>15</v>
      </c>
      <c r="F3285" s="6" t="s">
        <v>113</v>
      </c>
      <c r="G3285" s="6" t="s">
        <v>88</v>
      </c>
      <c r="H3285" s="6" t="s">
        <v>20</v>
      </c>
      <c r="I3285" s="8">
        <v>0.4</v>
      </c>
      <c r="J3285" s="9">
        <v>1500</v>
      </c>
      <c r="K3285" s="10">
        <f t="shared" si="24"/>
        <v>600</v>
      </c>
      <c r="L3285" s="10">
        <f t="shared" si="25"/>
        <v>210</v>
      </c>
      <c r="M3285" s="11">
        <v>0.35</v>
      </c>
      <c r="O3285" s="16"/>
      <c r="P3285" s="14"/>
      <c r="Q3285" s="12"/>
      <c r="R3285" s="13"/>
    </row>
    <row r="3286" spans="1:18" ht="15.75" customHeight="1">
      <c r="A3286" s="1"/>
      <c r="B3286" s="6" t="s">
        <v>14</v>
      </c>
      <c r="C3286" s="6">
        <v>1185732</v>
      </c>
      <c r="D3286" s="7">
        <v>44397</v>
      </c>
      <c r="E3286" s="6" t="s">
        <v>15</v>
      </c>
      <c r="F3286" s="6" t="s">
        <v>113</v>
      </c>
      <c r="G3286" s="6" t="s">
        <v>88</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c r="A3287" s="1"/>
      <c r="B3287" s="6" t="s">
        <v>14</v>
      </c>
      <c r="C3287" s="6">
        <v>1185732</v>
      </c>
      <c r="D3287" s="7">
        <v>44397</v>
      </c>
      <c r="E3287" s="6" t="s">
        <v>15</v>
      </c>
      <c r="F3287" s="6" t="s">
        <v>113</v>
      </c>
      <c r="G3287" s="6" t="s">
        <v>88</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c r="A3288" s="1"/>
      <c r="B3288" s="6" t="s">
        <v>14</v>
      </c>
      <c r="C3288" s="6">
        <v>1185732</v>
      </c>
      <c r="D3288" s="7">
        <v>44429</v>
      </c>
      <c r="E3288" s="6" t="s">
        <v>15</v>
      </c>
      <c r="F3288" s="6" t="s">
        <v>113</v>
      </c>
      <c r="G3288" s="6" t="s">
        <v>88</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c r="A3289" s="1"/>
      <c r="B3289" s="6" t="s">
        <v>14</v>
      </c>
      <c r="C3289" s="6">
        <v>1185732</v>
      </c>
      <c r="D3289" s="7">
        <v>44429</v>
      </c>
      <c r="E3289" s="6" t="s">
        <v>15</v>
      </c>
      <c r="F3289" s="6" t="s">
        <v>113</v>
      </c>
      <c r="G3289" s="6" t="s">
        <v>88</v>
      </c>
      <c r="H3289" s="6" t="s">
        <v>18</v>
      </c>
      <c r="I3289" s="8">
        <v>0.45</v>
      </c>
      <c r="J3289" s="9">
        <v>2750</v>
      </c>
      <c r="K3289" s="10">
        <f t="shared" si="24"/>
        <v>1237.5</v>
      </c>
      <c r="L3289" s="10">
        <f t="shared" si="25"/>
        <v>433.125</v>
      </c>
      <c r="M3289" s="11">
        <v>0.35</v>
      </c>
      <c r="O3289" s="16"/>
      <c r="P3289" s="14"/>
      <c r="Q3289" s="12"/>
      <c r="R3289" s="13"/>
    </row>
    <row r="3290" spans="1:18" ht="15.75" customHeight="1">
      <c r="A3290" s="1"/>
      <c r="B3290" s="6" t="s">
        <v>14</v>
      </c>
      <c r="C3290" s="6">
        <v>1185732</v>
      </c>
      <c r="D3290" s="7">
        <v>44429</v>
      </c>
      <c r="E3290" s="6" t="s">
        <v>15</v>
      </c>
      <c r="F3290" s="6" t="s">
        <v>113</v>
      </c>
      <c r="G3290" s="6" t="s">
        <v>88</v>
      </c>
      <c r="H3290" s="6" t="s">
        <v>19</v>
      </c>
      <c r="I3290" s="8">
        <v>0.4</v>
      </c>
      <c r="J3290" s="9">
        <v>2000</v>
      </c>
      <c r="K3290" s="10">
        <f t="shared" si="24"/>
        <v>800</v>
      </c>
      <c r="L3290" s="10">
        <f t="shared" si="25"/>
        <v>280</v>
      </c>
      <c r="M3290" s="11">
        <v>0.35</v>
      </c>
      <c r="O3290" s="16"/>
      <c r="P3290" s="14"/>
      <c r="Q3290" s="12"/>
      <c r="R3290" s="13"/>
    </row>
    <row r="3291" spans="1:18" ht="15.75" customHeight="1">
      <c r="A3291" s="1"/>
      <c r="B3291" s="6" t="s">
        <v>14</v>
      </c>
      <c r="C3291" s="6">
        <v>1185732</v>
      </c>
      <c r="D3291" s="7">
        <v>44429</v>
      </c>
      <c r="E3291" s="6" t="s">
        <v>15</v>
      </c>
      <c r="F3291" s="6" t="s">
        <v>113</v>
      </c>
      <c r="G3291" s="6" t="s">
        <v>88</v>
      </c>
      <c r="H3291" s="6" t="s">
        <v>20</v>
      </c>
      <c r="I3291" s="8">
        <v>0.4</v>
      </c>
      <c r="J3291" s="9">
        <v>1500</v>
      </c>
      <c r="K3291" s="10">
        <f t="shared" si="24"/>
        <v>600</v>
      </c>
      <c r="L3291" s="10">
        <f t="shared" si="25"/>
        <v>210</v>
      </c>
      <c r="M3291" s="11">
        <v>0.35</v>
      </c>
      <c r="O3291" s="16"/>
      <c r="P3291" s="14"/>
      <c r="Q3291" s="12"/>
      <c r="R3291" s="13"/>
    </row>
    <row r="3292" spans="1:18" ht="15.75" customHeight="1">
      <c r="A3292" s="1"/>
      <c r="B3292" s="6" t="s">
        <v>14</v>
      </c>
      <c r="C3292" s="6">
        <v>1185732</v>
      </c>
      <c r="D3292" s="7">
        <v>44429</v>
      </c>
      <c r="E3292" s="6" t="s">
        <v>15</v>
      </c>
      <c r="F3292" s="6" t="s">
        <v>113</v>
      </c>
      <c r="G3292" s="6" t="s">
        <v>88</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c r="A3293" s="1"/>
      <c r="B3293" s="6" t="s">
        <v>14</v>
      </c>
      <c r="C3293" s="6">
        <v>1185732</v>
      </c>
      <c r="D3293" s="7">
        <v>44429</v>
      </c>
      <c r="E3293" s="6" t="s">
        <v>15</v>
      </c>
      <c r="F3293" s="6" t="s">
        <v>113</v>
      </c>
      <c r="G3293" s="6" t="s">
        <v>88</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c r="A3294" s="1"/>
      <c r="B3294" s="6" t="s">
        <v>14</v>
      </c>
      <c r="C3294" s="6">
        <v>1185732</v>
      </c>
      <c r="D3294" s="7">
        <v>44459</v>
      </c>
      <c r="E3294" s="6" t="s">
        <v>15</v>
      </c>
      <c r="F3294" s="6" t="s">
        <v>113</v>
      </c>
      <c r="G3294" s="6" t="s">
        <v>88</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c r="A3295" s="1"/>
      <c r="B3295" s="6" t="s">
        <v>14</v>
      </c>
      <c r="C3295" s="6">
        <v>1185732</v>
      </c>
      <c r="D3295" s="7">
        <v>44459</v>
      </c>
      <c r="E3295" s="6" t="s">
        <v>15</v>
      </c>
      <c r="F3295" s="6" t="s">
        <v>113</v>
      </c>
      <c r="G3295" s="6" t="s">
        <v>88</v>
      </c>
      <c r="H3295" s="6" t="s">
        <v>18</v>
      </c>
      <c r="I3295" s="8">
        <v>0.45</v>
      </c>
      <c r="J3295" s="9">
        <v>2250</v>
      </c>
      <c r="K3295" s="10">
        <f t="shared" si="24"/>
        <v>1012.5</v>
      </c>
      <c r="L3295" s="10">
        <f t="shared" si="25"/>
        <v>354.375</v>
      </c>
      <c r="M3295" s="11">
        <v>0.35</v>
      </c>
      <c r="O3295" s="16"/>
      <c r="P3295" s="14"/>
      <c r="Q3295" s="12"/>
      <c r="R3295" s="13"/>
    </row>
    <row r="3296" spans="1:18" ht="15.75" customHeight="1">
      <c r="A3296" s="1"/>
      <c r="B3296" s="6" t="s">
        <v>14</v>
      </c>
      <c r="C3296" s="6">
        <v>1185732</v>
      </c>
      <c r="D3296" s="7">
        <v>44459</v>
      </c>
      <c r="E3296" s="6" t="s">
        <v>15</v>
      </c>
      <c r="F3296" s="6" t="s">
        <v>113</v>
      </c>
      <c r="G3296" s="6" t="s">
        <v>88</v>
      </c>
      <c r="H3296" s="6" t="s">
        <v>19</v>
      </c>
      <c r="I3296" s="8">
        <v>0.4</v>
      </c>
      <c r="J3296" s="9">
        <v>1250</v>
      </c>
      <c r="K3296" s="10">
        <f t="shared" si="24"/>
        <v>500</v>
      </c>
      <c r="L3296" s="10">
        <f t="shared" si="25"/>
        <v>175</v>
      </c>
      <c r="M3296" s="11">
        <v>0.35</v>
      </c>
      <c r="O3296" s="16"/>
      <c r="P3296" s="14"/>
      <c r="Q3296" s="12"/>
      <c r="R3296" s="13"/>
    </row>
    <row r="3297" spans="1:18" ht="15.75" customHeight="1">
      <c r="A3297" s="1"/>
      <c r="B3297" s="6" t="s">
        <v>14</v>
      </c>
      <c r="C3297" s="6">
        <v>1185732</v>
      </c>
      <c r="D3297" s="7">
        <v>44459</v>
      </c>
      <c r="E3297" s="6" t="s">
        <v>15</v>
      </c>
      <c r="F3297" s="6" t="s">
        <v>113</v>
      </c>
      <c r="G3297" s="6" t="s">
        <v>88</v>
      </c>
      <c r="H3297" s="6" t="s">
        <v>20</v>
      </c>
      <c r="I3297" s="8">
        <v>0.4</v>
      </c>
      <c r="J3297" s="9">
        <v>1000</v>
      </c>
      <c r="K3297" s="10">
        <f t="shared" si="24"/>
        <v>400</v>
      </c>
      <c r="L3297" s="10">
        <f t="shared" si="25"/>
        <v>140</v>
      </c>
      <c r="M3297" s="11">
        <v>0.35</v>
      </c>
      <c r="O3297" s="16"/>
      <c r="P3297" s="14"/>
      <c r="Q3297" s="12"/>
      <c r="R3297" s="13"/>
    </row>
    <row r="3298" spans="1:18" ht="15.75" customHeight="1">
      <c r="A3298" s="1"/>
      <c r="B3298" s="6" t="s">
        <v>14</v>
      </c>
      <c r="C3298" s="6">
        <v>1185732</v>
      </c>
      <c r="D3298" s="7">
        <v>44459</v>
      </c>
      <c r="E3298" s="6" t="s">
        <v>15</v>
      </c>
      <c r="F3298" s="6" t="s">
        <v>113</v>
      </c>
      <c r="G3298" s="6" t="s">
        <v>88</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c r="A3299" s="1"/>
      <c r="B3299" s="6" t="s">
        <v>14</v>
      </c>
      <c r="C3299" s="6">
        <v>1185732</v>
      </c>
      <c r="D3299" s="7">
        <v>44459</v>
      </c>
      <c r="E3299" s="6" t="s">
        <v>15</v>
      </c>
      <c r="F3299" s="6" t="s">
        <v>113</v>
      </c>
      <c r="G3299" s="6" t="s">
        <v>88</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c r="A3300" s="1"/>
      <c r="B3300" s="6" t="s">
        <v>14</v>
      </c>
      <c r="C3300" s="6">
        <v>1185732</v>
      </c>
      <c r="D3300" s="7">
        <v>44491</v>
      </c>
      <c r="E3300" s="6" t="s">
        <v>15</v>
      </c>
      <c r="F3300" s="6" t="s">
        <v>113</v>
      </c>
      <c r="G3300" s="6" t="s">
        <v>88</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c r="A3301" s="1"/>
      <c r="B3301" s="6" t="s">
        <v>14</v>
      </c>
      <c r="C3301" s="6">
        <v>1185732</v>
      </c>
      <c r="D3301" s="7">
        <v>44491</v>
      </c>
      <c r="E3301" s="6" t="s">
        <v>15</v>
      </c>
      <c r="F3301" s="6" t="s">
        <v>113</v>
      </c>
      <c r="G3301" s="6" t="s">
        <v>88</v>
      </c>
      <c r="H3301" s="6" t="s">
        <v>18</v>
      </c>
      <c r="I3301" s="8">
        <v>0.5</v>
      </c>
      <c r="J3301" s="9">
        <v>2000</v>
      </c>
      <c r="K3301" s="10">
        <f t="shared" si="24"/>
        <v>1000</v>
      </c>
      <c r="L3301" s="10">
        <f t="shared" si="25"/>
        <v>350</v>
      </c>
      <c r="M3301" s="11">
        <v>0.35</v>
      </c>
      <c r="O3301" s="16"/>
      <c r="P3301" s="14"/>
      <c r="Q3301" s="12"/>
      <c r="R3301" s="13"/>
    </row>
    <row r="3302" spans="1:18" ht="15.75" customHeight="1">
      <c r="A3302" s="1"/>
      <c r="B3302" s="6" t="s">
        <v>14</v>
      </c>
      <c r="C3302" s="6">
        <v>1185732</v>
      </c>
      <c r="D3302" s="7">
        <v>44491</v>
      </c>
      <c r="E3302" s="6" t="s">
        <v>15</v>
      </c>
      <c r="F3302" s="6" t="s">
        <v>113</v>
      </c>
      <c r="G3302" s="6" t="s">
        <v>88</v>
      </c>
      <c r="H3302" s="6" t="s">
        <v>19</v>
      </c>
      <c r="I3302" s="8">
        <v>0.5</v>
      </c>
      <c r="J3302" s="9">
        <v>1000</v>
      </c>
      <c r="K3302" s="10">
        <f t="shared" si="24"/>
        <v>500</v>
      </c>
      <c r="L3302" s="10">
        <f t="shared" si="25"/>
        <v>175</v>
      </c>
      <c r="M3302" s="11">
        <v>0.35</v>
      </c>
      <c r="O3302" s="16"/>
      <c r="P3302" s="14"/>
      <c r="Q3302" s="12"/>
      <c r="R3302" s="13"/>
    </row>
    <row r="3303" spans="1:18" ht="15.75" customHeight="1">
      <c r="A3303" s="1"/>
      <c r="B3303" s="6" t="s">
        <v>14</v>
      </c>
      <c r="C3303" s="6">
        <v>1185732</v>
      </c>
      <c r="D3303" s="7">
        <v>44491</v>
      </c>
      <c r="E3303" s="6" t="s">
        <v>15</v>
      </c>
      <c r="F3303" s="6" t="s">
        <v>113</v>
      </c>
      <c r="G3303" s="6" t="s">
        <v>88</v>
      </c>
      <c r="H3303" s="6" t="s">
        <v>20</v>
      </c>
      <c r="I3303" s="8">
        <v>0.5</v>
      </c>
      <c r="J3303" s="9">
        <v>750</v>
      </c>
      <c r="K3303" s="10">
        <f t="shared" si="24"/>
        <v>375</v>
      </c>
      <c r="L3303" s="10">
        <f t="shared" si="25"/>
        <v>131.25</v>
      </c>
      <c r="M3303" s="11">
        <v>0.35</v>
      </c>
      <c r="O3303" s="16"/>
      <c r="P3303" s="14"/>
      <c r="Q3303" s="12"/>
      <c r="R3303" s="13"/>
    </row>
    <row r="3304" spans="1:18" ht="15.75" customHeight="1">
      <c r="A3304" s="1"/>
      <c r="B3304" s="6" t="s">
        <v>14</v>
      </c>
      <c r="C3304" s="6">
        <v>1185732</v>
      </c>
      <c r="D3304" s="7">
        <v>44491</v>
      </c>
      <c r="E3304" s="6" t="s">
        <v>15</v>
      </c>
      <c r="F3304" s="6" t="s">
        <v>113</v>
      </c>
      <c r="G3304" s="6" t="s">
        <v>88</v>
      </c>
      <c r="H3304" s="6" t="s">
        <v>21</v>
      </c>
      <c r="I3304" s="8">
        <v>0.6</v>
      </c>
      <c r="J3304" s="9">
        <v>750</v>
      </c>
      <c r="K3304" s="10">
        <f t="shared" si="24"/>
        <v>450</v>
      </c>
      <c r="L3304" s="10">
        <f t="shared" si="25"/>
        <v>135</v>
      </c>
      <c r="M3304" s="11">
        <v>0.3</v>
      </c>
      <c r="O3304" s="16"/>
      <c r="P3304" s="14"/>
      <c r="Q3304" s="12"/>
      <c r="R3304" s="13"/>
    </row>
    <row r="3305" spans="1:18" ht="15.75" customHeight="1">
      <c r="A3305" s="1"/>
      <c r="B3305" s="6" t="s">
        <v>14</v>
      </c>
      <c r="C3305" s="6">
        <v>1185732</v>
      </c>
      <c r="D3305" s="7">
        <v>44491</v>
      </c>
      <c r="E3305" s="6" t="s">
        <v>15</v>
      </c>
      <c r="F3305" s="6" t="s">
        <v>113</v>
      </c>
      <c r="G3305" s="6" t="s">
        <v>88</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c r="A3306" s="1"/>
      <c r="B3306" s="6" t="s">
        <v>14</v>
      </c>
      <c r="C3306" s="6">
        <v>1185732</v>
      </c>
      <c r="D3306" s="7">
        <v>44521</v>
      </c>
      <c r="E3306" s="6" t="s">
        <v>15</v>
      </c>
      <c r="F3306" s="6" t="s">
        <v>113</v>
      </c>
      <c r="G3306" s="6" t="s">
        <v>88</v>
      </c>
      <c r="H3306" s="6" t="s">
        <v>17</v>
      </c>
      <c r="I3306" s="8">
        <v>0.6</v>
      </c>
      <c r="J3306" s="9">
        <v>3500</v>
      </c>
      <c r="K3306" s="10">
        <f t="shared" si="24"/>
        <v>2100</v>
      </c>
      <c r="L3306" s="10">
        <f t="shared" si="25"/>
        <v>840</v>
      </c>
      <c r="M3306" s="11">
        <v>0.4</v>
      </c>
      <c r="O3306" s="16"/>
      <c r="P3306" s="14"/>
      <c r="Q3306" s="12"/>
      <c r="R3306" s="13"/>
    </row>
    <row r="3307" spans="1:18" ht="15.75" customHeight="1">
      <c r="A3307" s="1"/>
      <c r="B3307" s="6" t="s">
        <v>14</v>
      </c>
      <c r="C3307" s="6">
        <v>1185732</v>
      </c>
      <c r="D3307" s="7">
        <v>44521</v>
      </c>
      <c r="E3307" s="6" t="s">
        <v>15</v>
      </c>
      <c r="F3307" s="6" t="s">
        <v>113</v>
      </c>
      <c r="G3307" s="6" t="s">
        <v>88</v>
      </c>
      <c r="H3307" s="6" t="s">
        <v>18</v>
      </c>
      <c r="I3307" s="8">
        <v>0.5</v>
      </c>
      <c r="J3307" s="9">
        <v>1750</v>
      </c>
      <c r="K3307" s="10">
        <f t="shared" si="24"/>
        <v>875</v>
      </c>
      <c r="L3307" s="10">
        <f t="shared" si="25"/>
        <v>306.25</v>
      </c>
      <c r="M3307" s="11">
        <v>0.35</v>
      </c>
      <c r="O3307" s="16"/>
      <c r="P3307" s="14"/>
      <c r="Q3307" s="12"/>
      <c r="R3307" s="13"/>
    </row>
    <row r="3308" spans="1:18" ht="15.75" customHeight="1">
      <c r="A3308" s="1"/>
      <c r="B3308" s="6" t="s">
        <v>14</v>
      </c>
      <c r="C3308" s="6">
        <v>1185732</v>
      </c>
      <c r="D3308" s="7">
        <v>44521</v>
      </c>
      <c r="E3308" s="6" t="s">
        <v>15</v>
      </c>
      <c r="F3308" s="6" t="s">
        <v>113</v>
      </c>
      <c r="G3308" s="6" t="s">
        <v>88</v>
      </c>
      <c r="H3308" s="6" t="s">
        <v>19</v>
      </c>
      <c r="I3308" s="8">
        <v>0.5</v>
      </c>
      <c r="J3308" s="9">
        <v>1700</v>
      </c>
      <c r="K3308" s="10">
        <f t="shared" si="24"/>
        <v>850</v>
      </c>
      <c r="L3308" s="10">
        <f t="shared" si="25"/>
        <v>297.5</v>
      </c>
      <c r="M3308" s="11">
        <v>0.35</v>
      </c>
      <c r="O3308" s="16"/>
      <c r="P3308" s="14"/>
      <c r="Q3308" s="12"/>
      <c r="R3308" s="13"/>
    </row>
    <row r="3309" spans="1:18" ht="15.75" customHeight="1">
      <c r="A3309" s="1"/>
      <c r="B3309" s="6" t="s">
        <v>14</v>
      </c>
      <c r="C3309" s="6">
        <v>1185732</v>
      </c>
      <c r="D3309" s="7">
        <v>44521</v>
      </c>
      <c r="E3309" s="6" t="s">
        <v>15</v>
      </c>
      <c r="F3309" s="6" t="s">
        <v>113</v>
      </c>
      <c r="G3309" s="6" t="s">
        <v>88</v>
      </c>
      <c r="H3309" s="6" t="s">
        <v>20</v>
      </c>
      <c r="I3309" s="8">
        <v>0.5</v>
      </c>
      <c r="J3309" s="9">
        <v>1500</v>
      </c>
      <c r="K3309" s="10">
        <f t="shared" si="24"/>
        <v>750</v>
      </c>
      <c r="L3309" s="10">
        <f t="shared" si="25"/>
        <v>262.5</v>
      </c>
      <c r="M3309" s="11">
        <v>0.35</v>
      </c>
      <c r="O3309" s="16"/>
      <c r="P3309" s="14"/>
      <c r="Q3309" s="12"/>
      <c r="R3309" s="13"/>
    </row>
    <row r="3310" spans="1:18" ht="15.75" customHeight="1">
      <c r="A3310" s="1"/>
      <c r="B3310" s="6" t="s">
        <v>14</v>
      </c>
      <c r="C3310" s="6">
        <v>1185732</v>
      </c>
      <c r="D3310" s="7">
        <v>44521</v>
      </c>
      <c r="E3310" s="6" t="s">
        <v>15</v>
      </c>
      <c r="F3310" s="6" t="s">
        <v>113</v>
      </c>
      <c r="G3310" s="6" t="s">
        <v>88</v>
      </c>
      <c r="H3310" s="6" t="s">
        <v>21</v>
      </c>
      <c r="I3310" s="8">
        <v>0.6</v>
      </c>
      <c r="J3310" s="9">
        <v>1250</v>
      </c>
      <c r="K3310" s="10">
        <f t="shared" si="24"/>
        <v>750</v>
      </c>
      <c r="L3310" s="10">
        <f t="shared" si="25"/>
        <v>225</v>
      </c>
      <c r="M3310" s="11">
        <v>0.3</v>
      </c>
      <c r="O3310" s="16"/>
      <c r="P3310" s="14"/>
      <c r="Q3310" s="12"/>
      <c r="R3310" s="13"/>
    </row>
    <row r="3311" spans="1:18" ht="15.75" customHeight="1">
      <c r="A3311" s="1"/>
      <c r="B3311" s="6" t="s">
        <v>14</v>
      </c>
      <c r="C3311" s="6">
        <v>1185732</v>
      </c>
      <c r="D3311" s="7">
        <v>44521</v>
      </c>
      <c r="E3311" s="6" t="s">
        <v>15</v>
      </c>
      <c r="F3311" s="6" t="s">
        <v>113</v>
      </c>
      <c r="G3311" s="6" t="s">
        <v>88</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c r="A3312" s="1"/>
      <c r="B3312" s="6" t="s">
        <v>14</v>
      </c>
      <c r="C3312" s="6">
        <v>1185732</v>
      </c>
      <c r="D3312" s="7">
        <v>44550</v>
      </c>
      <c r="E3312" s="6" t="s">
        <v>15</v>
      </c>
      <c r="F3312" s="6" t="s">
        <v>113</v>
      </c>
      <c r="G3312" s="6" t="s">
        <v>88</v>
      </c>
      <c r="H3312" s="6" t="s">
        <v>17</v>
      </c>
      <c r="I3312" s="8">
        <v>0.6</v>
      </c>
      <c r="J3312" s="9">
        <v>4500</v>
      </c>
      <c r="K3312" s="10">
        <f t="shared" si="24"/>
        <v>2700</v>
      </c>
      <c r="L3312" s="10">
        <f t="shared" si="25"/>
        <v>1080</v>
      </c>
      <c r="M3312" s="11">
        <v>0.4</v>
      </c>
      <c r="O3312" s="16"/>
      <c r="P3312" s="14"/>
      <c r="Q3312" s="12"/>
      <c r="R3312" s="13"/>
    </row>
    <row r="3313" spans="1:18" ht="15.75" customHeight="1">
      <c r="A3313" s="1"/>
      <c r="B3313" s="6" t="s">
        <v>14</v>
      </c>
      <c r="C3313" s="6">
        <v>1185732</v>
      </c>
      <c r="D3313" s="7">
        <v>44550</v>
      </c>
      <c r="E3313" s="6" t="s">
        <v>15</v>
      </c>
      <c r="F3313" s="6" t="s">
        <v>113</v>
      </c>
      <c r="G3313" s="6" t="s">
        <v>88</v>
      </c>
      <c r="H3313" s="6" t="s">
        <v>18</v>
      </c>
      <c r="I3313" s="8">
        <v>0.5</v>
      </c>
      <c r="J3313" s="9">
        <v>2500</v>
      </c>
      <c r="K3313" s="10">
        <f t="shared" si="24"/>
        <v>1250</v>
      </c>
      <c r="L3313" s="10">
        <f t="shared" si="25"/>
        <v>437.5</v>
      </c>
      <c r="M3313" s="11">
        <v>0.35</v>
      </c>
      <c r="O3313" s="16"/>
      <c r="P3313" s="14"/>
      <c r="Q3313" s="12"/>
      <c r="R3313" s="13"/>
    </row>
    <row r="3314" spans="1:18" ht="15.75" customHeight="1">
      <c r="A3314" s="1"/>
      <c r="B3314" s="6" t="s">
        <v>14</v>
      </c>
      <c r="C3314" s="6">
        <v>1185732</v>
      </c>
      <c r="D3314" s="7">
        <v>44550</v>
      </c>
      <c r="E3314" s="6" t="s">
        <v>15</v>
      </c>
      <c r="F3314" s="6" t="s">
        <v>113</v>
      </c>
      <c r="G3314" s="6" t="s">
        <v>88</v>
      </c>
      <c r="H3314" s="6" t="s">
        <v>19</v>
      </c>
      <c r="I3314" s="8">
        <v>0.5</v>
      </c>
      <c r="J3314" s="9">
        <v>2250</v>
      </c>
      <c r="K3314" s="10">
        <f t="shared" si="24"/>
        <v>1125</v>
      </c>
      <c r="L3314" s="10">
        <f t="shared" si="25"/>
        <v>393.75</v>
      </c>
      <c r="M3314" s="11">
        <v>0.35</v>
      </c>
      <c r="O3314" s="16"/>
      <c r="P3314" s="14"/>
      <c r="Q3314" s="12"/>
      <c r="R3314" s="13"/>
    </row>
    <row r="3315" spans="1:18" ht="15.75" customHeight="1">
      <c r="A3315" s="1"/>
      <c r="B3315" s="6" t="s">
        <v>14</v>
      </c>
      <c r="C3315" s="6">
        <v>1185732</v>
      </c>
      <c r="D3315" s="7">
        <v>44550</v>
      </c>
      <c r="E3315" s="6" t="s">
        <v>15</v>
      </c>
      <c r="F3315" s="6" t="s">
        <v>113</v>
      </c>
      <c r="G3315" s="6" t="s">
        <v>88</v>
      </c>
      <c r="H3315" s="6" t="s">
        <v>20</v>
      </c>
      <c r="I3315" s="8">
        <v>0.5</v>
      </c>
      <c r="J3315" s="9">
        <v>1750</v>
      </c>
      <c r="K3315" s="10">
        <f t="shared" si="24"/>
        <v>875</v>
      </c>
      <c r="L3315" s="10">
        <f t="shared" si="25"/>
        <v>306.25</v>
      </c>
      <c r="M3315" s="11">
        <v>0.35</v>
      </c>
      <c r="O3315" s="16"/>
      <c r="P3315" s="14"/>
      <c r="Q3315" s="12"/>
      <c r="R3315" s="13"/>
    </row>
    <row r="3316" spans="1:18" ht="15.75" customHeight="1">
      <c r="A3316" s="1"/>
      <c r="B3316" s="6" t="s">
        <v>14</v>
      </c>
      <c r="C3316" s="6">
        <v>1185732</v>
      </c>
      <c r="D3316" s="7">
        <v>44550</v>
      </c>
      <c r="E3316" s="6" t="s">
        <v>15</v>
      </c>
      <c r="F3316" s="6" t="s">
        <v>113</v>
      </c>
      <c r="G3316" s="6" t="s">
        <v>88</v>
      </c>
      <c r="H3316" s="6" t="s">
        <v>21</v>
      </c>
      <c r="I3316" s="8">
        <v>0.6</v>
      </c>
      <c r="J3316" s="9">
        <v>1750</v>
      </c>
      <c r="K3316" s="10">
        <f t="shared" si="24"/>
        <v>1050</v>
      </c>
      <c r="L3316" s="10">
        <f t="shared" si="25"/>
        <v>315</v>
      </c>
      <c r="M3316" s="11">
        <v>0.3</v>
      </c>
      <c r="O3316" s="16"/>
      <c r="P3316" s="14"/>
      <c r="Q3316" s="12"/>
      <c r="R3316" s="13"/>
    </row>
    <row r="3317" spans="1:18" ht="15.75" customHeight="1">
      <c r="A3317" s="1"/>
      <c r="B3317" s="6" t="s">
        <v>14</v>
      </c>
      <c r="C3317" s="6">
        <v>1185732</v>
      </c>
      <c r="D3317" s="7">
        <v>44550</v>
      </c>
      <c r="E3317" s="6" t="s">
        <v>15</v>
      </c>
      <c r="F3317" s="6" t="s">
        <v>113</v>
      </c>
      <c r="G3317" s="6" t="s">
        <v>88</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c r="A3318" s="1"/>
      <c r="B3318" s="6" t="s">
        <v>14</v>
      </c>
      <c r="C3318" s="6">
        <v>1185732</v>
      </c>
      <c r="D3318" s="7">
        <v>44213</v>
      </c>
      <c r="E3318" s="6" t="s">
        <v>15</v>
      </c>
      <c r="F3318" s="6" t="s">
        <v>114</v>
      </c>
      <c r="G3318" s="6" t="s">
        <v>115</v>
      </c>
      <c r="H3318" s="6" t="s">
        <v>17</v>
      </c>
      <c r="I3318" s="8">
        <v>0.4</v>
      </c>
      <c r="J3318" s="9">
        <v>5250</v>
      </c>
      <c r="K3318" s="10">
        <f t="shared" si="24"/>
        <v>2100</v>
      </c>
      <c r="L3318" s="10">
        <f t="shared" si="25"/>
        <v>735</v>
      </c>
      <c r="M3318" s="11">
        <v>0.35</v>
      </c>
      <c r="O3318" s="16"/>
      <c r="P3318" s="14"/>
      <c r="Q3318" s="12"/>
      <c r="R3318" s="13"/>
    </row>
    <row r="3319" spans="1:18" ht="15.75" customHeight="1">
      <c r="A3319" s="1"/>
      <c r="B3319" s="6" t="s">
        <v>14</v>
      </c>
      <c r="C3319" s="6">
        <v>1185732</v>
      </c>
      <c r="D3319" s="7">
        <v>44213</v>
      </c>
      <c r="E3319" s="6" t="s">
        <v>15</v>
      </c>
      <c r="F3319" s="6" t="s">
        <v>114</v>
      </c>
      <c r="G3319" s="6" t="s">
        <v>115</v>
      </c>
      <c r="H3319" s="6" t="s">
        <v>18</v>
      </c>
      <c r="I3319" s="8">
        <v>0.4</v>
      </c>
      <c r="J3319" s="9">
        <v>3250</v>
      </c>
      <c r="K3319" s="10">
        <f t="shared" si="24"/>
        <v>1300</v>
      </c>
      <c r="L3319" s="10">
        <f t="shared" si="25"/>
        <v>454.99999999999994</v>
      </c>
      <c r="M3319" s="11">
        <v>0.35</v>
      </c>
      <c r="O3319" s="16"/>
      <c r="P3319" s="14"/>
      <c r="Q3319" s="12"/>
      <c r="R3319" s="13"/>
    </row>
    <row r="3320" spans="1:18" ht="15.75" customHeight="1">
      <c r="A3320" s="1"/>
      <c r="B3320" s="6" t="s">
        <v>14</v>
      </c>
      <c r="C3320" s="6">
        <v>1185732</v>
      </c>
      <c r="D3320" s="7">
        <v>44213</v>
      </c>
      <c r="E3320" s="6" t="s">
        <v>15</v>
      </c>
      <c r="F3320" s="6" t="s">
        <v>114</v>
      </c>
      <c r="G3320" s="6" t="s">
        <v>115</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c r="A3321" s="1"/>
      <c r="B3321" s="6" t="s">
        <v>14</v>
      </c>
      <c r="C3321" s="6">
        <v>1185732</v>
      </c>
      <c r="D3321" s="7">
        <v>44213</v>
      </c>
      <c r="E3321" s="6" t="s">
        <v>15</v>
      </c>
      <c r="F3321" s="6" t="s">
        <v>114</v>
      </c>
      <c r="G3321" s="6" t="s">
        <v>115</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c r="A3322" s="1"/>
      <c r="B3322" s="6" t="s">
        <v>14</v>
      </c>
      <c r="C3322" s="6">
        <v>1185732</v>
      </c>
      <c r="D3322" s="7">
        <v>44213</v>
      </c>
      <c r="E3322" s="6" t="s">
        <v>15</v>
      </c>
      <c r="F3322" s="6" t="s">
        <v>114</v>
      </c>
      <c r="G3322" s="6" t="s">
        <v>115</v>
      </c>
      <c r="H3322" s="6" t="s">
        <v>21</v>
      </c>
      <c r="I3322" s="8">
        <v>0.5</v>
      </c>
      <c r="J3322" s="9">
        <v>2250</v>
      </c>
      <c r="K3322" s="10">
        <f t="shared" si="26"/>
        <v>1125</v>
      </c>
      <c r="L3322" s="10">
        <f t="shared" si="27"/>
        <v>337.5</v>
      </c>
      <c r="M3322" s="11">
        <v>0.3</v>
      </c>
      <c r="O3322" s="16"/>
      <c r="P3322" s="14"/>
      <c r="Q3322" s="12"/>
      <c r="R3322" s="13"/>
    </row>
    <row r="3323" spans="1:18" ht="15.75" customHeight="1">
      <c r="A3323" s="1"/>
      <c r="B3323" s="6" t="s">
        <v>14</v>
      </c>
      <c r="C3323" s="6">
        <v>1185732</v>
      </c>
      <c r="D3323" s="7">
        <v>44213</v>
      </c>
      <c r="E3323" s="6" t="s">
        <v>15</v>
      </c>
      <c r="F3323" s="6" t="s">
        <v>114</v>
      </c>
      <c r="G3323" s="6" t="s">
        <v>115</v>
      </c>
      <c r="H3323" s="6" t="s">
        <v>22</v>
      </c>
      <c r="I3323" s="8">
        <v>0.4</v>
      </c>
      <c r="J3323" s="9">
        <v>3250</v>
      </c>
      <c r="K3323" s="10">
        <f t="shared" si="26"/>
        <v>1300</v>
      </c>
      <c r="L3323" s="10">
        <f t="shared" si="27"/>
        <v>520</v>
      </c>
      <c r="M3323" s="11">
        <v>0.4</v>
      </c>
      <c r="O3323" s="16"/>
      <c r="P3323" s="14"/>
      <c r="Q3323" s="12"/>
      <c r="R3323" s="13"/>
    </row>
    <row r="3324" spans="1:18" ht="15.75" customHeight="1">
      <c r="A3324" s="1"/>
      <c r="B3324" s="6" t="s">
        <v>14</v>
      </c>
      <c r="C3324" s="6">
        <v>1185732</v>
      </c>
      <c r="D3324" s="7">
        <v>44242</v>
      </c>
      <c r="E3324" s="6" t="s">
        <v>15</v>
      </c>
      <c r="F3324" s="6" t="s">
        <v>114</v>
      </c>
      <c r="G3324" s="6" t="s">
        <v>115</v>
      </c>
      <c r="H3324" s="6" t="s">
        <v>17</v>
      </c>
      <c r="I3324" s="8">
        <v>0.4</v>
      </c>
      <c r="J3324" s="9">
        <v>5750</v>
      </c>
      <c r="K3324" s="10">
        <f t="shared" si="26"/>
        <v>2300</v>
      </c>
      <c r="L3324" s="10">
        <f t="shared" si="27"/>
        <v>805</v>
      </c>
      <c r="M3324" s="11">
        <v>0.35</v>
      </c>
      <c r="O3324" s="16"/>
      <c r="P3324" s="14"/>
      <c r="Q3324" s="12"/>
      <c r="R3324" s="13"/>
    </row>
    <row r="3325" spans="1:18" ht="15.75" customHeight="1">
      <c r="A3325" s="1"/>
      <c r="B3325" s="6" t="s">
        <v>14</v>
      </c>
      <c r="C3325" s="6">
        <v>1185732</v>
      </c>
      <c r="D3325" s="7">
        <v>44242</v>
      </c>
      <c r="E3325" s="6" t="s">
        <v>15</v>
      </c>
      <c r="F3325" s="6" t="s">
        <v>114</v>
      </c>
      <c r="G3325" s="6" t="s">
        <v>115</v>
      </c>
      <c r="H3325" s="6" t="s">
        <v>18</v>
      </c>
      <c r="I3325" s="8">
        <v>0.4</v>
      </c>
      <c r="J3325" s="9">
        <v>2250</v>
      </c>
      <c r="K3325" s="10">
        <f t="shared" si="26"/>
        <v>900</v>
      </c>
      <c r="L3325" s="10">
        <f t="shared" si="27"/>
        <v>315</v>
      </c>
      <c r="M3325" s="11">
        <v>0.35</v>
      </c>
      <c r="O3325" s="16"/>
      <c r="P3325" s="14"/>
      <c r="Q3325" s="12"/>
      <c r="R3325" s="13"/>
    </row>
    <row r="3326" spans="1:18" ht="15.75" customHeight="1">
      <c r="A3326" s="1"/>
      <c r="B3326" s="6" t="s">
        <v>14</v>
      </c>
      <c r="C3326" s="6">
        <v>1185732</v>
      </c>
      <c r="D3326" s="7">
        <v>44242</v>
      </c>
      <c r="E3326" s="6" t="s">
        <v>15</v>
      </c>
      <c r="F3326" s="6" t="s">
        <v>114</v>
      </c>
      <c r="G3326" s="6" t="s">
        <v>115</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c r="A3327" s="1"/>
      <c r="B3327" s="6" t="s">
        <v>14</v>
      </c>
      <c r="C3327" s="6">
        <v>1185732</v>
      </c>
      <c r="D3327" s="7">
        <v>44242</v>
      </c>
      <c r="E3327" s="6" t="s">
        <v>15</v>
      </c>
      <c r="F3327" s="6" t="s">
        <v>114</v>
      </c>
      <c r="G3327" s="6" t="s">
        <v>115</v>
      </c>
      <c r="H3327" s="6" t="s">
        <v>20</v>
      </c>
      <c r="I3327" s="8">
        <v>0.35</v>
      </c>
      <c r="J3327" s="9">
        <v>1500</v>
      </c>
      <c r="K3327" s="10">
        <f t="shared" si="26"/>
        <v>525</v>
      </c>
      <c r="L3327" s="10">
        <f t="shared" si="27"/>
        <v>210</v>
      </c>
      <c r="M3327" s="11">
        <v>0.4</v>
      </c>
      <c r="O3327" s="16"/>
      <c r="P3327" s="14"/>
      <c r="Q3327" s="12"/>
      <c r="R3327" s="13"/>
    </row>
    <row r="3328" spans="1:18" ht="15.75" customHeight="1">
      <c r="A3328" s="1"/>
      <c r="B3328" s="6" t="s">
        <v>14</v>
      </c>
      <c r="C3328" s="6">
        <v>1185732</v>
      </c>
      <c r="D3328" s="7">
        <v>44242</v>
      </c>
      <c r="E3328" s="6" t="s">
        <v>15</v>
      </c>
      <c r="F3328" s="6" t="s">
        <v>114</v>
      </c>
      <c r="G3328" s="6" t="s">
        <v>115</v>
      </c>
      <c r="H3328" s="6" t="s">
        <v>21</v>
      </c>
      <c r="I3328" s="8">
        <v>0.5</v>
      </c>
      <c r="J3328" s="9">
        <v>2250</v>
      </c>
      <c r="K3328" s="10">
        <f t="shared" si="26"/>
        <v>1125</v>
      </c>
      <c r="L3328" s="10">
        <f t="shared" si="27"/>
        <v>337.5</v>
      </c>
      <c r="M3328" s="11">
        <v>0.3</v>
      </c>
      <c r="O3328" s="16"/>
      <c r="P3328" s="14"/>
      <c r="Q3328" s="12"/>
      <c r="R3328" s="13"/>
    </row>
    <row r="3329" spans="1:18" ht="15.75" customHeight="1">
      <c r="A3329" s="1"/>
      <c r="B3329" s="6" t="s">
        <v>14</v>
      </c>
      <c r="C3329" s="6">
        <v>1185732</v>
      </c>
      <c r="D3329" s="7">
        <v>44242</v>
      </c>
      <c r="E3329" s="6" t="s">
        <v>15</v>
      </c>
      <c r="F3329" s="6" t="s">
        <v>114</v>
      </c>
      <c r="G3329" s="6" t="s">
        <v>115</v>
      </c>
      <c r="H3329" s="6" t="s">
        <v>22</v>
      </c>
      <c r="I3329" s="8">
        <v>0.4</v>
      </c>
      <c r="J3329" s="9">
        <v>3250</v>
      </c>
      <c r="K3329" s="10">
        <f t="shared" si="26"/>
        <v>1300</v>
      </c>
      <c r="L3329" s="10">
        <f t="shared" si="27"/>
        <v>520</v>
      </c>
      <c r="M3329" s="11">
        <v>0.4</v>
      </c>
      <c r="O3329" s="16"/>
      <c r="P3329" s="14"/>
      <c r="Q3329" s="12"/>
      <c r="R3329" s="13"/>
    </row>
    <row r="3330" spans="1:18" ht="15.75" customHeight="1">
      <c r="A3330" s="1"/>
      <c r="B3330" s="6" t="s">
        <v>14</v>
      </c>
      <c r="C3330" s="6">
        <v>1185732</v>
      </c>
      <c r="D3330" s="7">
        <v>44268</v>
      </c>
      <c r="E3330" s="6" t="s">
        <v>15</v>
      </c>
      <c r="F3330" s="6" t="s">
        <v>114</v>
      </c>
      <c r="G3330" s="6" t="s">
        <v>115</v>
      </c>
      <c r="H3330" s="6" t="s">
        <v>17</v>
      </c>
      <c r="I3330" s="8">
        <v>0.4</v>
      </c>
      <c r="J3330" s="9">
        <v>5450</v>
      </c>
      <c r="K3330" s="10">
        <f t="shared" si="26"/>
        <v>2180</v>
      </c>
      <c r="L3330" s="10">
        <f t="shared" si="27"/>
        <v>763</v>
      </c>
      <c r="M3330" s="11">
        <v>0.35</v>
      </c>
      <c r="O3330" s="16"/>
      <c r="P3330" s="14"/>
      <c r="Q3330" s="12"/>
      <c r="R3330" s="13"/>
    </row>
    <row r="3331" spans="1:18" ht="15.75" customHeight="1">
      <c r="A3331" s="1"/>
      <c r="B3331" s="6" t="s">
        <v>14</v>
      </c>
      <c r="C3331" s="6">
        <v>1185732</v>
      </c>
      <c r="D3331" s="7">
        <v>44268</v>
      </c>
      <c r="E3331" s="6" t="s">
        <v>15</v>
      </c>
      <c r="F3331" s="6" t="s">
        <v>114</v>
      </c>
      <c r="G3331" s="6" t="s">
        <v>115</v>
      </c>
      <c r="H3331" s="6" t="s">
        <v>18</v>
      </c>
      <c r="I3331" s="8">
        <v>0.4</v>
      </c>
      <c r="J3331" s="9">
        <v>2500</v>
      </c>
      <c r="K3331" s="10">
        <f t="shared" si="26"/>
        <v>1000</v>
      </c>
      <c r="L3331" s="10">
        <f t="shared" si="27"/>
        <v>350</v>
      </c>
      <c r="M3331" s="11">
        <v>0.35</v>
      </c>
      <c r="O3331" s="16"/>
      <c r="P3331" s="14"/>
      <c r="Q3331" s="12"/>
      <c r="R3331" s="13"/>
    </row>
    <row r="3332" spans="1:18" ht="15.75" customHeight="1">
      <c r="A3332" s="1"/>
      <c r="B3332" s="6" t="s">
        <v>14</v>
      </c>
      <c r="C3332" s="6">
        <v>1185732</v>
      </c>
      <c r="D3332" s="7">
        <v>44268</v>
      </c>
      <c r="E3332" s="6" t="s">
        <v>15</v>
      </c>
      <c r="F3332" s="6" t="s">
        <v>114</v>
      </c>
      <c r="G3332" s="6" t="s">
        <v>115</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c r="A3333" s="1"/>
      <c r="B3333" s="6" t="s">
        <v>14</v>
      </c>
      <c r="C3333" s="6">
        <v>1185732</v>
      </c>
      <c r="D3333" s="7">
        <v>44268</v>
      </c>
      <c r="E3333" s="6" t="s">
        <v>15</v>
      </c>
      <c r="F3333" s="6" t="s">
        <v>114</v>
      </c>
      <c r="G3333" s="6" t="s">
        <v>115</v>
      </c>
      <c r="H3333" s="6" t="s">
        <v>20</v>
      </c>
      <c r="I3333" s="8">
        <v>0.35</v>
      </c>
      <c r="J3333" s="9">
        <v>1250</v>
      </c>
      <c r="K3333" s="10">
        <f t="shared" si="26"/>
        <v>437.5</v>
      </c>
      <c r="L3333" s="10">
        <f t="shared" si="27"/>
        <v>175</v>
      </c>
      <c r="M3333" s="11">
        <v>0.4</v>
      </c>
      <c r="O3333" s="16"/>
      <c r="P3333" s="14"/>
      <c r="Q3333" s="12"/>
      <c r="R3333" s="13"/>
    </row>
    <row r="3334" spans="1:18" ht="15.75" customHeight="1">
      <c r="A3334" s="1"/>
      <c r="B3334" s="6" t="s">
        <v>14</v>
      </c>
      <c r="C3334" s="6">
        <v>1185732</v>
      </c>
      <c r="D3334" s="7">
        <v>44268</v>
      </c>
      <c r="E3334" s="6" t="s">
        <v>15</v>
      </c>
      <c r="F3334" s="6" t="s">
        <v>114</v>
      </c>
      <c r="G3334" s="6" t="s">
        <v>115</v>
      </c>
      <c r="H3334" s="6" t="s">
        <v>21</v>
      </c>
      <c r="I3334" s="8">
        <v>0.5</v>
      </c>
      <c r="J3334" s="9">
        <v>1750</v>
      </c>
      <c r="K3334" s="10">
        <f t="shared" si="26"/>
        <v>875</v>
      </c>
      <c r="L3334" s="10">
        <f t="shared" si="27"/>
        <v>262.5</v>
      </c>
      <c r="M3334" s="11">
        <v>0.3</v>
      </c>
      <c r="O3334" s="16"/>
      <c r="P3334" s="14"/>
      <c r="Q3334" s="12"/>
      <c r="R3334" s="13"/>
    </row>
    <row r="3335" spans="1:18" ht="15.75" customHeight="1">
      <c r="A3335" s="1"/>
      <c r="B3335" s="6" t="s">
        <v>14</v>
      </c>
      <c r="C3335" s="6">
        <v>1185732</v>
      </c>
      <c r="D3335" s="7">
        <v>44268</v>
      </c>
      <c r="E3335" s="6" t="s">
        <v>15</v>
      </c>
      <c r="F3335" s="6" t="s">
        <v>114</v>
      </c>
      <c r="G3335" s="6" t="s">
        <v>115</v>
      </c>
      <c r="H3335" s="6" t="s">
        <v>22</v>
      </c>
      <c r="I3335" s="8">
        <v>0.4</v>
      </c>
      <c r="J3335" s="9">
        <v>2750</v>
      </c>
      <c r="K3335" s="10">
        <f t="shared" si="26"/>
        <v>1100</v>
      </c>
      <c r="L3335" s="10">
        <f t="shared" si="27"/>
        <v>440</v>
      </c>
      <c r="M3335" s="11">
        <v>0.4</v>
      </c>
      <c r="O3335" s="16"/>
      <c r="P3335" s="14"/>
      <c r="Q3335" s="12"/>
      <c r="R3335" s="13"/>
    </row>
    <row r="3336" spans="1:18" ht="15.75" customHeight="1">
      <c r="A3336" s="1"/>
      <c r="B3336" s="6" t="s">
        <v>14</v>
      </c>
      <c r="C3336" s="6">
        <v>1185732</v>
      </c>
      <c r="D3336" s="7">
        <v>44300</v>
      </c>
      <c r="E3336" s="6" t="s">
        <v>15</v>
      </c>
      <c r="F3336" s="6" t="s">
        <v>114</v>
      </c>
      <c r="G3336" s="6" t="s">
        <v>115</v>
      </c>
      <c r="H3336" s="6" t="s">
        <v>17</v>
      </c>
      <c r="I3336" s="8">
        <v>0.4</v>
      </c>
      <c r="J3336" s="9">
        <v>5250</v>
      </c>
      <c r="K3336" s="10">
        <f t="shared" si="26"/>
        <v>2100</v>
      </c>
      <c r="L3336" s="10">
        <f t="shared" si="27"/>
        <v>735</v>
      </c>
      <c r="M3336" s="11">
        <v>0.35</v>
      </c>
      <c r="O3336" s="16"/>
      <c r="P3336" s="14"/>
      <c r="Q3336" s="12"/>
      <c r="R3336" s="13"/>
    </row>
    <row r="3337" spans="1:18" ht="15.75" customHeight="1">
      <c r="A3337" s="1"/>
      <c r="B3337" s="6" t="s">
        <v>14</v>
      </c>
      <c r="C3337" s="6">
        <v>1185732</v>
      </c>
      <c r="D3337" s="7">
        <v>44300</v>
      </c>
      <c r="E3337" s="6" t="s">
        <v>15</v>
      </c>
      <c r="F3337" s="6" t="s">
        <v>114</v>
      </c>
      <c r="G3337" s="6" t="s">
        <v>115</v>
      </c>
      <c r="H3337" s="6" t="s">
        <v>18</v>
      </c>
      <c r="I3337" s="8">
        <v>0.4</v>
      </c>
      <c r="J3337" s="9">
        <v>2250</v>
      </c>
      <c r="K3337" s="10">
        <f t="shared" si="26"/>
        <v>900</v>
      </c>
      <c r="L3337" s="10">
        <f t="shared" si="27"/>
        <v>315</v>
      </c>
      <c r="M3337" s="11">
        <v>0.35</v>
      </c>
      <c r="O3337" s="16"/>
      <c r="P3337" s="14"/>
      <c r="Q3337" s="12"/>
      <c r="R3337" s="13"/>
    </row>
    <row r="3338" spans="1:18" ht="15.75" customHeight="1">
      <c r="A3338" s="1"/>
      <c r="B3338" s="6" t="s">
        <v>14</v>
      </c>
      <c r="C3338" s="6">
        <v>1185732</v>
      </c>
      <c r="D3338" s="7">
        <v>44300</v>
      </c>
      <c r="E3338" s="6" t="s">
        <v>15</v>
      </c>
      <c r="F3338" s="6" t="s">
        <v>114</v>
      </c>
      <c r="G3338" s="6" t="s">
        <v>115</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c r="A3339" s="1"/>
      <c r="B3339" s="6" t="s">
        <v>14</v>
      </c>
      <c r="C3339" s="6">
        <v>1185732</v>
      </c>
      <c r="D3339" s="7">
        <v>44300</v>
      </c>
      <c r="E3339" s="6" t="s">
        <v>15</v>
      </c>
      <c r="F3339" s="6" t="s">
        <v>114</v>
      </c>
      <c r="G3339" s="6" t="s">
        <v>115</v>
      </c>
      <c r="H3339" s="6" t="s">
        <v>20</v>
      </c>
      <c r="I3339" s="8">
        <v>0.35</v>
      </c>
      <c r="J3339" s="9">
        <v>1500</v>
      </c>
      <c r="K3339" s="10">
        <f t="shared" si="26"/>
        <v>525</v>
      </c>
      <c r="L3339" s="10">
        <f t="shared" si="27"/>
        <v>210</v>
      </c>
      <c r="M3339" s="11">
        <v>0.4</v>
      </c>
      <c r="O3339" s="16"/>
      <c r="P3339" s="14"/>
      <c r="Q3339" s="12"/>
      <c r="R3339" s="13"/>
    </row>
    <row r="3340" spans="1:18" ht="15.75" customHeight="1">
      <c r="A3340" s="1"/>
      <c r="B3340" s="6" t="s">
        <v>14</v>
      </c>
      <c r="C3340" s="6">
        <v>1185732</v>
      </c>
      <c r="D3340" s="7">
        <v>44300</v>
      </c>
      <c r="E3340" s="6" t="s">
        <v>15</v>
      </c>
      <c r="F3340" s="6" t="s">
        <v>114</v>
      </c>
      <c r="G3340" s="6" t="s">
        <v>115</v>
      </c>
      <c r="H3340" s="6" t="s">
        <v>21</v>
      </c>
      <c r="I3340" s="8">
        <v>0.5</v>
      </c>
      <c r="J3340" s="9">
        <v>1500</v>
      </c>
      <c r="K3340" s="10">
        <f t="shared" si="26"/>
        <v>750</v>
      </c>
      <c r="L3340" s="10">
        <f t="shared" si="27"/>
        <v>225</v>
      </c>
      <c r="M3340" s="11">
        <v>0.3</v>
      </c>
      <c r="O3340" s="16"/>
      <c r="P3340" s="14"/>
      <c r="Q3340" s="12"/>
      <c r="R3340" s="13"/>
    </row>
    <row r="3341" spans="1:18" ht="15.75" customHeight="1">
      <c r="A3341" s="1"/>
      <c r="B3341" s="6" t="s">
        <v>14</v>
      </c>
      <c r="C3341" s="6">
        <v>1185732</v>
      </c>
      <c r="D3341" s="7">
        <v>44300</v>
      </c>
      <c r="E3341" s="6" t="s">
        <v>15</v>
      </c>
      <c r="F3341" s="6" t="s">
        <v>114</v>
      </c>
      <c r="G3341" s="6" t="s">
        <v>115</v>
      </c>
      <c r="H3341" s="6" t="s">
        <v>22</v>
      </c>
      <c r="I3341" s="8">
        <v>0.4</v>
      </c>
      <c r="J3341" s="9">
        <v>3000</v>
      </c>
      <c r="K3341" s="10">
        <f t="shared" si="26"/>
        <v>1200</v>
      </c>
      <c r="L3341" s="10">
        <f t="shared" si="27"/>
        <v>480</v>
      </c>
      <c r="M3341" s="11">
        <v>0.4</v>
      </c>
      <c r="O3341" s="16"/>
      <c r="P3341" s="14"/>
      <c r="Q3341" s="12"/>
      <c r="R3341" s="13"/>
    </row>
    <row r="3342" spans="1:18" ht="15.75" customHeight="1">
      <c r="A3342" s="1"/>
      <c r="B3342" s="6" t="s">
        <v>14</v>
      </c>
      <c r="C3342" s="6">
        <v>1185732</v>
      </c>
      <c r="D3342" s="7">
        <v>44329</v>
      </c>
      <c r="E3342" s="6" t="s">
        <v>15</v>
      </c>
      <c r="F3342" s="6" t="s">
        <v>114</v>
      </c>
      <c r="G3342" s="6" t="s">
        <v>115</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c r="A3343" s="1"/>
      <c r="B3343" s="6" t="s">
        <v>14</v>
      </c>
      <c r="C3343" s="6">
        <v>1185732</v>
      </c>
      <c r="D3343" s="7">
        <v>44329</v>
      </c>
      <c r="E3343" s="6" t="s">
        <v>15</v>
      </c>
      <c r="F3343" s="6" t="s">
        <v>114</v>
      </c>
      <c r="G3343" s="6" t="s">
        <v>115</v>
      </c>
      <c r="H3343" s="6" t="s">
        <v>18</v>
      </c>
      <c r="I3343" s="8">
        <v>0.5</v>
      </c>
      <c r="J3343" s="9">
        <v>2750</v>
      </c>
      <c r="K3343" s="10">
        <f t="shared" si="26"/>
        <v>1375</v>
      </c>
      <c r="L3343" s="10">
        <f t="shared" si="27"/>
        <v>481.24999999999994</v>
      </c>
      <c r="M3343" s="11">
        <v>0.35</v>
      </c>
      <c r="O3343" s="16"/>
      <c r="P3343" s="14"/>
      <c r="Q3343" s="12"/>
      <c r="R3343" s="13"/>
    </row>
    <row r="3344" spans="1:18" ht="15.75" customHeight="1">
      <c r="A3344" s="1"/>
      <c r="B3344" s="6" t="s">
        <v>14</v>
      </c>
      <c r="C3344" s="6">
        <v>1185732</v>
      </c>
      <c r="D3344" s="7">
        <v>44329</v>
      </c>
      <c r="E3344" s="6" t="s">
        <v>15</v>
      </c>
      <c r="F3344" s="6" t="s">
        <v>114</v>
      </c>
      <c r="G3344" s="6" t="s">
        <v>115</v>
      </c>
      <c r="H3344" s="6" t="s">
        <v>19</v>
      </c>
      <c r="I3344" s="8">
        <v>0.45</v>
      </c>
      <c r="J3344" s="9">
        <v>3000</v>
      </c>
      <c r="K3344" s="10">
        <f t="shared" si="26"/>
        <v>1350</v>
      </c>
      <c r="L3344" s="10">
        <f t="shared" si="27"/>
        <v>540</v>
      </c>
      <c r="M3344" s="11">
        <v>0.4</v>
      </c>
      <c r="O3344" s="16"/>
      <c r="P3344" s="14"/>
      <c r="Q3344" s="12"/>
      <c r="R3344" s="13"/>
    </row>
    <row r="3345" spans="1:18" ht="15.75" customHeight="1">
      <c r="A3345" s="1"/>
      <c r="B3345" s="6" t="s">
        <v>14</v>
      </c>
      <c r="C3345" s="6">
        <v>1185732</v>
      </c>
      <c r="D3345" s="7">
        <v>44329</v>
      </c>
      <c r="E3345" s="6" t="s">
        <v>15</v>
      </c>
      <c r="F3345" s="6" t="s">
        <v>114</v>
      </c>
      <c r="G3345" s="6" t="s">
        <v>115</v>
      </c>
      <c r="H3345" s="6" t="s">
        <v>20</v>
      </c>
      <c r="I3345" s="8">
        <v>0.45</v>
      </c>
      <c r="J3345" s="9">
        <v>2500</v>
      </c>
      <c r="K3345" s="10">
        <f t="shared" si="26"/>
        <v>1125</v>
      </c>
      <c r="L3345" s="10">
        <f t="shared" si="27"/>
        <v>450</v>
      </c>
      <c r="M3345" s="11">
        <v>0.4</v>
      </c>
      <c r="O3345" s="16"/>
      <c r="P3345" s="14"/>
      <c r="Q3345" s="12"/>
      <c r="R3345" s="13"/>
    </row>
    <row r="3346" spans="1:18" ht="15.75" customHeight="1">
      <c r="A3346" s="1"/>
      <c r="B3346" s="6" t="s">
        <v>14</v>
      </c>
      <c r="C3346" s="6">
        <v>1185732</v>
      </c>
      <c r="D3346" s="7">
        <v>44329</v>
      </c>
      <c r="E3346" s="6" t="s">
        <v>15</v>
      </c>
      <c r="F3346" s="6" t="s">
        <v>114</v>
      </c>
      <c r="G3346" s="6" t="s">
        <v>115</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c r="A3347" s="1"/>
      <c r="B3347" s="6" t="s">
        <v>14</v>
      </c>
      <c r="C3347" s="6">
        <v>1185732</v>
      </c>
      <c r="D3347" s="7">
        <v>44329</v>
      </c>
      <c r="E3347" s="6" t="s">
        <v>15</v>
      </c>
      <c r="F3347" s="6" t="s">
        <v>114</v>
      </c>
      <c r="G3347" s="6" t="s">
        <v>115</v>
      </c>
      <c r="H3347" s="6" t="s">
        <v>22</v>
      </c>
      <c r="I3347" s="8">
        <v>0.6</v>
      </c>
      <c r="J3347" s="9">
        <v>4000</v>
      </c>
      <c r="K3347" s="10">
        <f t="shared" si="26"/>
        <v>2400</v>
      </c>
      <c r="L3347" s="10">
        <f t="shared" si="27"/>
        <v>960</v>
      </c>
      <c r="M3347" s="11">
        <v>0.4</v>
      </c>
      <c r="O3347" s="16"/>
      <c r="P3347" s="14"/>
      <c r="Q3347" s="12"/>
      <c r="R3347" s="13"/>
    </row>
    <row r="3348" spans="1:18" ht="15.75" customHeight="1">
      <c r="A3348" s="1"/>
      <c r="B3348" s="6" t="s">
        <v>14</v>
      </c>
      <c r="C3348" s="6">
        <v>1185732</v>
      </c>
      <c r="D3348" s="7">
        <v>44362</v>
      </c>
      <c r="E3348" s="6" t="s">
        <v>15</v>
      </c>
      <c r="F3348" s="6" t="s">
        <v>114</v>
      </c>
      <c r="G3348" s="6" t="s">
        <v>115</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c r="A3349" s="1"/>
      <c r="B3349" s="6" t="s">
        <v>14</v>
      </c>
      <c r="C3349" s="6">
        <v>1185732</v>
      </c>
      <c r="D3349" s="7">
        <v>44362</v>
      </c>
      <c r="E3349" s="6" t="s">
        <v>15</v>
      </c>
      <c r="F3349" s="6" t="s">
        <v>114</v>
      </c>
      <c r="G3349" s="6" t="s">
        <v>115</v>
      </c>
      <c r="H3349" s="6" t="s">
        <v>18</v>
      </c>
      <c r="I3349" s="8">
        <v>0.5</v>
      </c>
      <c r="J3349" s="9">
        <v>4000</v>
      </c>
      <c r="K3349" s="10">
        <f t="shared" si="26"/>
        <v>2000</v>
      </c>
      <c r="L3349" s="10">
        <f t="shared" si="27"/>
        <v>700</v>
      </c>
      <c r="M3349" s="11">
        <v>0.35</v>
      </c>
      <c r="O3349" s="16"/>
      <c r="P3349" s="14"/>
      <c r="Q3349" s="12"/>
      <c r="R3349" s="13"/>
    </row>
    <row r="3350" spans="1:18" ht="15.75" customHeight="1">
      <c r="A3350" s="1"/>
      <c r="B3350" s="6" t="s">
        <v>14</v>
      </c>
      <c r="C3350" s="6">
        <v>1185732</v>
      </c>
      <c r="D3350" s="7">
        <v>44362</v>
      </c>
      <c r="E3350" s="6" t="s">
        <v>15</v>
      </c>
      <c r="F3350" s="6" t="s">
        <v>114</v>
      </c>
      <c r="G3350" s="6" t="s">
        <v>115</v>
      </c>
      <c r="H3350" s="6" t="s">
        <v>19</v>
      </c>
      <c r="I3350" s="8">
        <v>0.45</v>
      </c>
      <c r="J3350" s="9">
        <v>3250</v>
      </c>
      <c r="K3350" s="10">
        <f t="shared" si="26"/>
        <v>1462.5</v>
      </c>
      <c r="L3350" s="10">
        <f t="shared" si="27"/>
        <v>585</v>
      </c>
      <c r="M3350" s="11">
        <v>0.4</v>
      </c>
      <c r="O3350" s="16"/>
      <c r="P3350" s="14"/>
      <c r="Q3350" s="12"/>
      <c r="R3350" s="13"/>
    </row>
    <row r="3351" spans="1:18" ht="15.75" customHeight="1">
      <c r="A3351" s="1"/>
      <c r="B3351" s="6" t="s">
        <v>14</v>
      </c>
      <c r="C3351" s="6">
        <v>1185732</v>
      </c>
      <c r="D3351" s="7">
        <v>44362</v>
      </c>
      <c r="E3351" s="6" t="s">
        <v>15</v>
      </c>
      <c r="F3351" s="6" t="s">
        <v>114</v>
      </c>
      <c r="G3351" s="6" t="s">
        <v>115</v>
      </c>
      <c r="H3351" s="6" t="s">
        <v>20</v>
      </c>
      <c r="I3351" s="8">
        <v>0.45</v>
      </c>
      <c r="J3351" s="9">
        <v>3000</v>
      </c>
      <c r="K3351" s="10">
        <f t="shared" si="26"/>
        <v>1350</v>
      </c>
      <c r="L3351" s="10">
        <f t="shared" si="27"/>
        <v>540</v>
      </c>
      <c r="M3351" s="11">
        <v>0.4</v>
      </c>
      <c r="O3351" s="16"/>
      <c r="P3351" s="14"/>
      <c r="Q3351" s="12"/>
      <c r="R3351" s="13"/>
    </row>
    <row r="3352" spans="1:18" ht="15.75" customHeight="1">
      <c r="A3352" s="1"/>
      <c r="B3352" s="6" t="s">
        <v>14</v>
      </c>
      <c r="C3352" s="6">
        <v>1185732</v>
      </c>
      <c r="D3352" s="7">
        <v>44362</v>
      </c>
      <c r="E3352" s="6" t="s">
        <v>15</v>
      </c>
      <c r="F3352" s="6" t="s">
        <v>114</v>
      </c>
      <c r="G3352" s="6" t="s">
        <v>115</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c r="A3353" s="1"/>
      <c r="B3353" s="6" t="s">
        <v>14</v>
      </c>
      <c r="C3353" s="6">
        <v>1185732</v>
      </c>
      <c r="D3353" s="7">
        <v>44362</v>
      </c>
      <c r="E3353" s="6" t="s">
        <v>15</v>
      </c>
      <c r="F3353" s="6" t="s">
        <v>114</v>
      </c>
      <c r="G3353" s="6" t="s">
        <v>115</v>
      </c>
      <c r="H3353" s="6" t="s">
        <v>22</v>
      </c>
      <c r="I3353" s="8">
        <v>0.6</v>
      </c>
      <c r="J3353" s="9">
        <v>4500</v>
      </c>
      <c r="K3353" s="10">
        <f t="shared" si="26"/>
        <v>2700</v>
      </c>
      <c r="L3353" s="10">
        <f t="shared" si="27"/>
        <v>1080</v>
      </c>
      <c r="M3353" s="11">
        <v>0.4</v>
      </c>
      <c r="O3353" s="16"/>
      <c r="P3353" s="14"/>
      <c r="Q3353" s="12"/>
      <c r="R3353" s="13"/>
    </row>
    <row r="3354" spans="1:18" ht="15.75" customHeight="1">
      <c r="A3354" s="1"/>
      <c r="B3354" s="6" t="s">
        <v>14</v>
      </c>
      <c r="C3354" s="6">
        <v>1185732</v>
      </c>
      <c r="D3354" s="7">
        <v>44390</v>
      </c>
      <c r="E3354" s="6" t="s">
        <v>15</v>
      </c>
      <c r="F3354" s="6" t="s">
        <v>114</v>
      </c>
      <c r="G3354" s="6" t="s">
        <v>115</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c r="A3355" s="1"/>
      <c r="B3355" s="6" t="s">
        <v>14</v>
      </c>
      <c r="C3355" s="6">
        <v>1185732</v>
      </c>
      <c r="D3355" s="7">
        <v>44390</v>
      </c>
      <c r="E3355" s="6" t="s">
        <v>15</v>
      </c>
      <c r="F3355" s="6" t="s">
        <v>114</v>
      </c>
      <c r="G3355" s="6" t="s">
        <v>115</v>
      </c>
      <c r="H3355" s="6" t="s">
        <v>18</v>
      </c>
      <c r="I3355" s="8">
        <v>0.5</v>
      </c>
      <c r="J3355" s="9">
        <v>4250</v>
      </c>
      <c r="K3355" s="10">
        <f t="shared" si="26"/>
        <v>2125</v>
      </c>
      <c r="L3355" s="10">
        <f t="shared" si="27"/>
        <v>743.75</v>
      </c>
      <c r="M3355" s="11">
        <v>0.35</v>
      </c>
      <c r="O3355" s="16"/>
      <c r="P3355" s="14"/>
      <c r="Q3355" s="12"/>
      <c r="R3355" s="13"/>
    </row>
    <row r="3356" spans="1:18" ht="15.75" customHeight="1">
      <c r="A3356" s="1"/>
      <c r="B3356" s="6" t="s">
        <v>14</v>
      </c>
      <c r="C3356" s="6">
        <v>1185732</v>
      </c>
      <c r="D3356" s="7">
        <v>44390</v>
      </c>
      <c r="E3356" s="6" t="s">
        <v>15</v>
      </c>
      <c r="F3356" s="6" t="s">
        <v>114</v>
      </c>
      <c r="G3356" s="6" t="s">
        <v>115</v>
      </c>
      <c r="H3356" s="6" t="s">
        <v>19</v>
      </c>
      <c r="I3356" s="8">
        <v>0.45</v>
      </c>
      <c r="J3356" s="9">
        <v>3500</v>
      </c>
      <c r="K3356" s="10">
        <f t="shared" si="26"/>
        <v>1575</v>
      </c>
      <c r="L3356" s="10">
        <f t="shared" si="27"/>
        <v>630</v>
      </c>
      <c r="M3356" s="11">
        <v>0.4</v>
      </c>
      <c r="O3356" s="16"/>
      <c r="P3356" s="14"/>
      <c r="Q3356" s="12"/>
      <c r="R3356" s="13"/>
    </row>
    <row r="3357" spans="1:18" ht="15.75" customHeight="1">
      <c r="A3357" s="1"/>
      <c r="B3357" s="6" t="s">
        <v>14</v>
      </c>
      <c r="C3357" s="6">
        <v>1185732</v>
      </c>
      <c r="D3357" s="7">
        <v>44390</v>
      </c>
      <c r="E3357" s="6" t="s">
        <v>15</v>
      </c>
      <c r="F3357" s="6" t="s">
        <v>114</v>
      </c>
      <c r="G3357" s="6" t="s">
        <v>115</v>
      </c>
      <c r="H3357" s="6" t="s">
        <v>20</v>
      </c>
      <c r="I3357" s="8">
        <v>0.45</v>
      </c>
      <c r="J3357" s="9">
        <v>3000</v>
      </c>
      <c r="K3357" s="10">
        <f t="shared" si="26"/>
        <v>1350</v>
      </c>
      <c r="L3357" s="10">
        <f t="shared" si="27"/>
        <v>540</v>
      </c>
      <c r="M3357" s="11">
        <v>0.4</v>
      </c>
      <c r="O3357" s="16"/>
      <c r="P3357" s="14"/>
      <c r="Q3357" s="12"/>
      <c r="R3357" s="13"/>
    </row>
    <row r="3358" spans="1:18" ht="15.75" customHeight="1">
      <c r="A3358" s="1"/>
      <c r="B3358" s="6" t="s">
        <v>14</v>
      </c>
      <c r="C3358" s="6">
        <v>1185732</v>
      </c>
      <c r="D3358" s="7">
        <v>44390</v>
      </c>
      <c r="E3358" s="6" t="s">
        <v>15</v>
      </c>
      <c r="F3358" s="6" t="s">
        <v>114</v>
      </c>
      <c r="G3358" s="6" t="s">
        <v>115</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c r="A3359" s="1"/>
      <c r="B3359" s="6" t="s">
        <v>14</v>
      </c>
      <c r="C3359" s="6">
        <v>1185732</v>
      </c>
      <c r="D3359" s="7">
        <v>44390</v>
      </c>
      <c r="E3359" s="6" t="s">
        <v>15</v>
      </c>
      <c r="F3359" s="6" t="s">
        <v>114</v>
      </c>
      <c r="G3359" s="6" t="s">
        <v>115</v>
      </c>
      <c r="H3359" s="6" t="s">
        <v>22</v>
      </c>
      <c r="I3359" s="8">
        <v>0.6</v>
      </c>
      <c r="J3359" s="9">
        <v>5000</v>
      </c>
      <c r="K3359" s="10">
        <f t="shared" si="26"/>
        <v>3000</v>
      </c>
      <c r="L3359" s="10">
        <f t="shared" si="27"/>
        <v>1200</v>
      </c>
      <c r="M3359" s="11">
        <v>0.4</v>
      </c>
      <c r="O3359" s="16"/>
      <c r="P3359" s="14"/>
      <c r="Q3359" s="12"/>
      <c r="R3359" s="13"/>
    </row>
    <row r="3360" spans="1:18" ht="15.75" customHeight="1">
      <c r="A3360" s="1"/>
      <c r="B3360" s="6" t="s">
        <v>14</v>
      </c>
      <c r="C3360" s="6">
        <v>1185732</v>
      </c>
      <c r="D3360" s="7">
        <v>44422</v>
      </c>
      <c r="E3360" s="6" t="s">
        <v>15</v>
      </c>
      <c r="F3360" s="6" t="s">
        <v>114</v>
      </c>
      <c r="G3360" s="6" t="s">
        <v>115</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c r="A3361" s="1"/>
      <c r="B3361" s="6" t="s">
        <v>14</v>
      </c>
      <c r="C3361" s="6">
        <v>1185732</v>
      </c>
      <c r="D3361" s="7">
        <v>44422</v>
      </c>
      <c r="E3361" s="6" t="s">
        <v>15</v>
      </c>
      <c r="F3361" s="6" t="s">
        <v>114</v>
      </c>
      <c r="G3361" s="6" t="s">
        <v>115</v>
      </c>
      <c r="H3361" s="6" t="s">
        <v>18</v>
      </c>
      <c r="I3361" s="8">
        <v>0.5</v>
      </c>
      <c r="J3361" s="9">
        <v>4250</v>
      </c>
      <c r="K3361" s="10">
        <f t="shared" si="26"/>
        <v>2125</v>
      </c>
      <c r="L3361" s="10">
        <f t="shared" si="27"/>
        <v>743.75</v>
      </c>
      <c r="M3361" s="11">
        <v>0.35</v>
      </c>
      <c r="O3361" s="16"/>
      <c r="P3361" s="14"/>
      <c r="Q3361" s="12"/>
      <c r="R3361" s="13"/>
    </row>
    <row r="3362" spans="1:18" ht="15.75" customHeight="1">
      <c r="A3362" s="1"/>
      <c r="B3362" s="6" t="s">
        <v>14</v>
      </c>
      <c r="C3362" s="6">
        <v>1185732</v>
      </c>
      <c r="D3362" s="7">
        <v>44422</v>
      </c>
      <c r="E3362" s="6" t="s">
        <v>15</v>
      </c>
      <c r="F3362" s="6" t="s">
        <v>114</v>
      </c>
      <c r="G3362" s="6" t="s">
        <v>115</v>
      </c>
      <c r="H3362" s="6" t="s">
        <v>19</v>
      </c>
      <c r="I3362" s="8">
        <v>0.45</v>
      </c>
      <c r="J3362" s="9">
        <v>3500</v>
      </c>
      <c r="K3362" s="10">
        <f t="shared" si="26"/>
        <v>1575</v>
      </c>
      <c r="L3362" s="10">
        <f t="shared" si="27"/>
        <v>630</v>
      </c>
      <c r="M3362" s="11">
        <v>0.4</v>
      </c>
      <c r="O3362" s="16"/>
      <c r="P3362" s="14"/>
      <c r="Q3362" s="12"/>
      <c r="R3362" s="13"/>
    </row>
    <row r="3363" spans="1:18" ht="15.75" customHeight="1">
      <c r="A3363" s="1"/>
      <c r="B3363" s="6" t="s">
        <v>14</v>
      </c>
      <c r="C3363" s="6">
        <v>1185732</v>
      </c>
      <c r="D3363" s="7">
        <v>44422</v>
      </c>
      <c r="E3363" s="6" t="s">
        <v>15</v>
      </c>
      <c r="F3363" s="6" t="s">
        <v>114</v>
      </c>
      <c r="G3363" s="6" t="s">
        <v>115</v>
      </c>
      <c r="H3363" s="6" t="s">
        <v>20</v>
      </c>
      <c r="I3363" s="8">
        <v>0.45</v>
      </c>
      <c r="J3363" s="9">
        <v>2500</v>
      </c>
      <c r="K3363" s="10">
        <f t="shared" si="26"/>
        <v>1125</v>
      </c>
      <c r="L3363" s="10">
        <f t="shared" si="27"/>
        <v>450</v>
      </c>
      <c r="M3363" s="11">
        <v>0.4</v>
      </c>
      <c r="O3363" s="16"/>
      <c r="P3363" s="14"/>
      <c r="Q3363" s="12"/>
      <c r="R3363" s="13"/>
    </row>
    <row r="3364" spans="1:18" ht="15.75" customHeight="1">
      <c r="A3364" s="1"/>
      <c r="B3364" s="6" t="s">
        <v>14</v>
      </c>
      <c r="C3364" s="6">
        <v>1185732</v>
      </c>
      <c r="D3364" s="7">
        <v>44422</v>
      </c>
      <c r="E3364" s="6" t="s">
        <v>15</v>
      </c>
      <c r="F3364" s="6" t="s">
        <v>114</v>
      </c>
      <c r="G3364" s="6" t="s">
        <v>115</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c r="A3365" s="1"/>
      <c r="B3365" s="6" t="s">
        <v>14</v>
      </c>
      <c r="C3365" s="6">
        <v>1185732</v>
      </c>
      <c r="D3365" s="7">
        <v>44422</v>
      </c>
      <c r="E3365" s="6" t="s">
        <v>15</v>
      </c>
      <c r="F3365" s="6" t="s">
        <v>114</v>
      </c>
      <c r="G3365" s="6" t="s">
        <v>115</v>
      </c>
      <c r="H3365" s="6" t="s">
        <v>22</v>
      </c>
      <c r="I3365" s="8">
        <v>0.6</v>
      </c>
      <c r="J3365" s="9">
        <v>4000</v>
      </c>
      <c r="K3365" s="10">
        <f t="shared" si="26"/>
        <v>2400</v>
      </c>
      <c r="L3365" s="10">
        <f t="shared" si="27"/>
        <v>960</v>
      </c>
      <c r="M3365" s="11">
        <v>0.4</v>
      </c>
      <c r="O3365" s="16"/>
      <c r="P3365" s="14"/>
      <c r="Q3365" s="12"/>
      <c r="R3365" s="13"/>
    </row>
    <row r="3366" spans="1:18" ht="15.75" customHeight="1">
      <c r="A3366" s="1"/>
      <c r="B3366" s="6" t="s">
        <v>14</v>
      </c>
      <c r="C3366" s="6">
        <v>1185732</v>
      </c>
      <c r="D3366" s="7">
        <v>44452</v>
      </c>
      <c r="E3366" s="6" t="s">
        <v>15</v>
      </c>
      <c r="F3366" s="6" t="s">
        <v>114</v>
      </c>
      <c r="G3366" s="6" t="s">
        <v>115</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c r="A3367" s="1"/>
      <c r="B3367" s="6" t="s">
        <v>14</v>
      </c>
      <c r="C3367" s="6">
        <v>1185732</v>
      </c>
      <c r="D3367" s="7">
        <v>44452</v>
      </c>
      <c r="E3367" s="6" t="s">
        <v>15</v>
      </c>
      <c r="F3367" s="6" t="s">
        <v>114</v>
      </c>
      <c r="G3367" s="6" t="s">
        <v>115</v>
      </c>
      <c r="H3367" s="6" t="s">
        <v>18</v>
      </c>
      <c r="I3367" s="8">
        <v>0.5</v>
      </c>
      <c r="J3367" s="9">
        <v>3250</v>
      </c>
      <c r="K3367" s="10">
        <f t="shared" si="26"/>
        <v>1625</v>
      </c>
      <c r="L3367" s="10">
        <f t="shared" si="27"/>
        <v>568.75</v>
      </c>
      <c r="M3367" s="11">
        <v>0.35</v>
      </c>
      <c r="O3367" s="16"/>
      <c r="P3367" s="14"/>
      <c r="Q3367" s="12"/>
      <c r="R3367" s="13"/>
    </row>
    <row r="3368" spans="1:18" ht="15.75" customHeight="1">
      <c r="A3368" s="1"/>
      <c r="B3368" s="6" t="s">
        <v>14</v>
      </c>
      <c r="C3368" s="6">
        <v>1185732</v>
      </c>
      <c r="D3368" s="7">
        <v>44452</v>
      </c>
      <c r="E3368" s="6" t="s">
        <v>15</v>
      </c>
      <c r="F3368" s="6" t="s">
        <v>114</v>
      </c>
      <c r="G3368" s="6" t="s">
        <v>115</v>
      </c>
      <c r="H3368" s="6" t="s">
        <v>19</v>
      </c>
      <c r="I3368" s="8">
        <v>0.45</v>
      </c>
      <c r="J3368" s="9">
        <v>2250</v>
      </c>
      <c r="K3368" s="10">
        <f t="shared" si="26"/>
        <v>1012.5</v>
      </c>
      <c r="L3368" s="10">
        <f t="shared" si="27"/>
        <v>405</v>
      </c>
      <c r="M3368" s="11">
        <v>0.4</v>
      </c>
      <c r="O3368" s="16"/>
      <c r="P3368" s="14"/>
      <c r="Q3368" s="12"/>
      <c r="R3368" s="13"/>
    </row>
    <row r="3369" spans="1:18" ht="15.75" customHeight="1">
      <c r="A3369" s="1"/>
      <c r="B3369" s="6" t="s">
        <v>14</v>
      </c>
      <c r="C3369" s="6">
        <v>1185732</v>
      </c>
      <c r="D3369" s="7">
        <v>44452</v>
      </c>
      <c r="E3369" s="6" t="s">
        <v>15</v>
      </c>
      <c r="F3369" s="6" t="s">
        <v>114</v>
      </c>
      <c r="G3369" s="6" t="s">
        <v>115</v>
      </c>
      <c r="H3369" s="6" t="s">
        <v>20</v>
      </c>
      <c r="I3369" s="8">
        <v>0.45</v>
      </c>
      <c r="J3369" s="9">
        <v>2000</v>
      </c>
      <c r="K3369" s="10">
        <f t="shared" si="26"/>
        <v>900</v>
      </c>
      <c r="L3369" s="10">
        <f t="shared" si="27"/>
        <v>360</v>
      </c>
      <c r="M3369" s="11">
        <v>0.4</v>
      </c>
      <c r="O3369" s="16"/>
      <c r="P3369" s="14"/>
      <c r="Q3369" s="12"/>
      <c r="R3369" s="13"/>
    </row>
    <row r="3370" spans="1:18" ht="15.75" customHeight="1">
      <c r="A3370" s="1"/>
      <c r="B3370" s="6" t="s">
        <v>14</v>
      </c>
      <c r="C3370" s="6">
        <v>1185732</v>
      </c>
      <c r="D3370" s="7">
        <v>44452</v>
      </c>
      <c r="E3370" s="6" t="s">
        <v>15</v>
      </c>
      <c r="F3370" s="6" t="s">
        <v>114</v>
      </c>
      <c r="G3370" s="6" t="s">
        <v>115</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c r="A3371" s="1"/>
      <c r="B3371" s="6" t="s">
        <v>14</v>
      </c>
      <c r="C3371" s="6">
        <v>1185732</v>
      </c>
      <c r="D3371" s="7">
        <v>44452</v>
      </c>
      <c r="E3371" s="6" t="s">
        <v>15</v>
      </c>
      <c r="F3371" s="6" t="s">
        <v>114</v>
      </c>
      <c r="G3371" s="6" t="s">
        <v>115</v>
      </c>
      <c r="H3371" s="6" t="s">
        <v>22</v>
      </c>
      <c r="I3371" s="8">
        <v>0.6</v>
      </c>
      <c r="J3371" s="9">
        <v>3000</v>
      </c>
      <c r="K3371" s="10">
        <f t="shared" si="26"/>
        <v>1800</v>
      </c>
      <c r="L3371" s="10">
        <f t="shared" si="27"/>
        <v>720</v>
      </c>
      <c r="M3371" s="11">
        <v>0.4</v>
      </c>
      <c r="O3371" s="16"/>
      <c r="P3371" s="14"/>
      <c r="Q3371" s="12"/>
      <c r="R3371" s="13"/>
    </row>
    <row r="3372" spans="1:18" ht="15.75" customHeight="1">
      <c r="A3372" s="1"/>
      <c r="B3372" s="6" t="s">
        <v>14</v>
      </c>
      <c r="C3372" s="6">
        <v>1185732</v>
      </c>
      <c r="D3372" s="7">
        <v>44484</v>
      </c>
      <c r="E3372" s="6" t="s">
        <v>15</v>
      </c>
      <c r="F3372" s="6" t="s">
        <v>114</v>
      </c>
      <c r="G3372" s="6" t="s">
        <v>115</v>
      </c>
      <c r="H3372" s="6" t="s">
        <v>17</v>
      </c>
      <c r="I3372" s="8">
        <v>0.6</v>
      </c>
      <c r="J3372" s="9">
        <v>4750</v>
      </c>
      <c r="K3372" s="10">
        <f t="shared" si="26"/>
        <v>2850</v>
      </c>
      <c r="L3372" s="10">
        <f t="shared" si="27"/>
        <v>997.49999999999989</v>
      </c>
      <c r="M3372" s="11">
        <v>0.35</v>
      </c>
      <c r="O3372" s="16"/>
      <c r="P3372" s="14"/>
      <c r="Q3372" s="12"/>
      <c r="R3372" s="13"/>
    </row>
    <row r="3373" spans="1:18" ht="15.75" customHeight="1">
      <c r="A3373" s="1"/>
      <c r="B3373" s="6" t="s">
        <v>14</v>
      </c>
      <c r="C3373" s="6">
        <v>1185732</v>
      </c>
      <c r="D3373" s="7">
        <v>44484</v>
      </c>
      <c r="E3373" s="6" t="s">
        <v>15</v>
      </c>
      <c r="F3373" s="6" t="s">
        <v>114</v>
      </c>
      <c r="G3373" s="6" t="s">
        <v>115</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c r="A3374" s="1"/>
      <c r="B3374" s="6" t="s">
        <v>14</v>
      </c>
      <c r="C3374" s="6">
        <v>1185732</v>
      </c>
      <c r="D3374" s="7">
        <v>44484</v>
      </c>
      <c r="E3374" s="6" t="s">
        <v>15</v>
      </c>
      <c r="F3374" s="6" t="s">
        <v>114</v>
      </c>
      <c r="G3374" s="6" t="s">
        <v>115</v>
      </c>
      <c r="H3374" s="6" t="s">
        <v>19</v>
      </c>
      <c r="I3374" s="8">
        <v>0.55000000000000004</v>
      </c>
      <c r="J3374" s="9">
        <v>2000</v>
      </c>
      <c r="K3374" s="10">
        <f t="shared" si="26"/>
        <v>1100</v>
      </c>
      <c r="L3374" s="10">
        <f t="shared" si="27"/>
        <v>440</v>
      </c>
      <c r="M3374" s="11">
        <v>0.4</v>
      </c>
      <c r="O3374" s="16"/>
      <c r="P3374" s="14"/>
      <c r="Q3374" s="12"/>
      <c r="R3374" s="13"/>
    </row>
    <row r="3375" spans="1:18" ht="15.75" customHeight="1">
      <c r="A3375" s="1"/>
      <c r="B3375" s="6" t="s">
        <v>14</v>
      </c>
      <c r="C3375" s="6">
        <v>1185732</v>
      </c>
      <c r="D3375" s="7">
        <v>44484</v>
      </c>
      <c r="E3375" s="6" t="s">
        <v>15</v>
      </c>
      <c r="F3375" s="6" t="s">
        <v>114</v>
      </c>
      <c r="G3375" s="6" t="s">
        <v>115</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c r="A3376" s="1"/>
      <c r="B3376" s="6" t="s">
        <v>14</v>
      </c>
      <c r="C3376" s="6">
        <v>1185732</v>
      </c>
      <c r="D3376" s="7">
        <v>44484</v>
      </c>
      <c r="E3376" s="6" t="s">
        <v>15</v>
      </c>
      <c r="F3376" s="6" t="s">
        <v>114</v>
      </c>
      <c r="G3376" s="6" t="s">
        <v>115</v>
      </c>
      <c r="H3376" s="6" t="s">
        <v>21</v>
      </c>
      <c r="I3376" s="8">
        <v>0.65</v>
      </c>
      <c r="J3376" s="9">
        <v>1750</v>
      </c>
      <c r="K3376" s="10">
        <f t="shared" si="26"/>
        <v>1137.5</v>
      </c>
      <c r="L3376" s="10">
        <f t="shared" si="27"/>
        <v>341.25</v>
      </c>
      <c r="M3376" s="11">
        <v>0.3</v>
      </c>
      <c r="O3376" s="16"/>
      <c r="P3376" s="14"/>
      <c r="Q3376" s="12"/>
      <c r="R3376" s="13"/>
    </row>
    <row r="3377" spans="1:18" ht="15.75" customHeight="1">
      <c r="A3377" s="1"/>
      <c r="B3377" s="6" t="s">
        <v>14</v>
      </c>
      <c r="C3377" s="6">
        <v>1185732</v>
      </c>
      <c r="D3377" s="7">
        <v>44484</v>
      </c>
      <c r="E3377" s="6" t="s">
        <v>15</v>
      </c>
      <c r="F3377" s="6" t="s">
        <v>114</v>
      </c>
      <c r="G3377" s="6" t="s">
        <v>115</v>
      </c>
      <c r="H3377" s="6" t="s">
        <v>22</v>
      </c>
      <c r="I3377" s="8">
        <v>0.7</v>
      </c>
      <c r="J3377" s="9">
        <v>3000</v>
      </c>
      <c r="K3377" s="10">
        <f t="shared" si="26"/>
        <v>2100</v>
      </c>
      <c r="L3377" s="10">
        <f t="shared" si="27"/>
        <v>840</v>
      </c>
      <c r="M3377" s="11">
        <v>0.4</v>
      </c>
      <c r="O3377" s="16"/>
      <c r="P3377" s="14"/>
      <c r="Q3377" s="12"/>
      <c r="R3377" s="13"/>
    </row>
    <row r="3378" spans="1:18" ht="15.75" customHeight="1">
      <c r="A3378" s="1"/>
      <c r="B3378" s="6" t="s">
        <v>14</v>
      </c>
      <c r="C3378" s="6">
        <v>1185732</v>
      </c>
      <c r="D3378" s="7">
        <v>44514</v>
      </c>
      <c r="E3378" s="6" t="s">
        <v>15</v>
      </c>
      <c r="F3378" s="6" t="s">
        <v>114</v>
      </c>
      <c r="G3378" s="6" t="s">
        <v>115</v>
      </c>
      <c r="H3378" s="6" t="s">
        <v>17</v>
      </c>
      <c r="I3378" s="8">
        <v>0.65</v>
      </c>
      <c r="J3378" s="9">
        <v>4500</v>
      </c>
      <c r="K3378" s="10">
        <f t="shared" si="26"/>
        <v>2925</v>
      </c>
      <c r="L3378" s="10">
        <f t="shared" si="27"/>
        <v>1023.7499999999999</v>
      </c>
      <c r="M3378" s="11">
        <v>0.35</v>
      </c>
      <c r="O3378" s="16"/>
      <c r="P3378" s="14"/>
      <c r="Q3378" s="12"/>
      <c r="R3378" s="13"/>
    </row>
    <row r="3379" spans="1:18" ht="15.75" customHeight="1">
      <c r="A3379" s="1"/>
      <c r="B3379" s="6" t="s">
        <v>14</v>
      </c>
      <c r="C3379" s="6">
        <v>1185732</v>
      </c>
      <c r="D3379" s="7">
        <v>44514</v>
      </c>
      <c r="E3379" s="6" t="s">
        <v>15</v>
      </c>
      <c r="F3379" s="6" t="s">
        <v>114</v>
      </c>
      <c r="G3379" s="6" t="s">
        <v>115</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c r="A3380" s="1"/>
      <c r="B3380" s="6" t="s">
        <v>14</v>
      </c>
      <c r="C3380" s="6">
        <v>1185732</v>
      </c>
      <c r="D3380" s="7">
        <v>44514</v>
      </c>
      <c r="E3380" s="6" t="s">
        <v>15</v>
      </c>
      <c r="F3380" s="6" t="s">
        <v>114</v>
      </c>
      <c r="G3380" s="6" t="s">
        <v>115</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c r="A3381" s="1"/>
      <c r="B3381" s="6" t="s">
        <v>14</v>
      </c>
      <c r="C3381" s="6">
        <v>1185732</v>
      </c>
      <c r="D3381" s="7">
        <v>44514</v>
      </c>
      <c r="E3381" s="6" t="s">
        <v>15</v>
      </c>
      <c r="F3381" s="6" t="s">
        <v>114</v>
      </c>
      <c r="G3381" s="6" t="s">
        <v>115</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c r="A3382" s="1"/>
      <c r="B3382" s="6" t="s">
        <v>14</v>
      </c>
      <c r="C3382" s="6">
        <v>1185732</v>
      </c>
      <c r="D3382" s="7">
        <v>44514</v>
      </c>
      <c r="E3382" s="6" t="s">
        <v>15</v>
      </c>
      <c r="F3382" s="6" t="s">
        <v>114</v>
      </c>
      <c r="G3382" s="6" t="s">
        <v>115</v>
      </c>
      <c r="H3382" s="6" t="s">
        <v>21</v>
      </c>
      <c r="I3382" s="8">
        <v>0.65</v>
      </c>
      <c r="J3382" s="9">
        <v>2750</v>
      </c>
      <c r="K3382" s="10">
        <f t="shared" si="26"/>
        <v>1787.5</v>
      </c>
      <c r="L3382" s="10">
        <f t="shared" si="27"/>
        <v>536.25</v>
      </c>
      <c r="M3382" s="11">
        <v>0.3</v>
      </c>
      <c r="O3382" s="16"/>
      <c r="P3382" s="14"/>
      <c r="Q3382" s="12"/>
      <c r="R3382" s="13"/>
    </row>
    <row r="3383" spans="1:18" ht="15.75" customHeight="1">
      <c r="A3383" s="1"/>
      <c r="B3383" s="6" t="s">
        <v>14</v>
      </c>
      <c r="C3383" s="6">
        <v>1185732</v>
      </c>
      <c r="D3383" s="7">
        <v>44514</v>
      </c>
      <c r="E3383" s="6" t="s">
        <v>15</v>
      </c>
      <c r="F3383" s="6" t="s">
        <v>114</v>
      </c>
      <c r="G3383" s="6" t="s">
        <v>115</v>
      </c>
      <c r="H3383" s="6" t="s">
        <v>22</v>
      </c>
      <c r="I3383" s="8">
        <v>0.7</v>
      </c>
      <c r="J3383" s="9">
        <v>3750</v>
      </c>
      <c r="K3383" s="10">
        <f t="shared" si="26"/>
        <v>2625</v>
      </c>
      <c r="L3383" s="10">
        <f t="shared" si="27"/>
        <v>1050</v>
      </c>
      <c r="M3383" s="11">
        <v>0.4</v>
      </c>
      <c r="O3383" s="16"/>
      <c r="P3383" s="14"/>
      <c r="Q3383" s="12"/>
      <c r="R3383" s="13"/>
    </row>
    <row r="3384" spans="1:18" ht="15.75" customHeight="1">
      <c r="A3384" s="1"/>
      <c r="B3384" s="6" t="s">
        <v>14</v>
      </c>
      <c r="C3384" s="6">
        <v>1185732</v>
      </c>
      <c r="D3384" s="7">
        <v>44543</v>
      </c>
      <c r="E3384" s="6" t="s">
        <v>15</v>
      </c>
      <c r="F3384" s="6" t="s">
        <v>114</v>
      </c>
      <c r="G3384" s="6" t="s">
        <v>115</v>
      </c>
      <c r="H3384" s="6" t="s">
        <v>17</v>
      </c>
      <c r="I3384" s="8">
        <v>0.65</v>
      </c>
      <c r="J3384" s="9">
        <v>6000</v>
      </c>
      <c r="K3384" s="10">
        <f t="shared" si="26"/>
        <v>3900</v>
      </c>
      <c r="L3384" s="10">
        <f t="shared" si="27"/>
        <v>1365</v>
      </c>
      <c r="M3384" s="11">
        <v>0.35</v>
      </c>
      <c r="O3384" s="16"/>
      <c r="P3384" s="14"/>
      <c r="Q3384" s="12"/>
      <c r="R3384" s="13"/>
    </row>
    <row r="3385" spans="1:18" ht="15.75" customHeight="1">
      <c r="A3385" s="1"/>
      <c r="B3385" s="6" t="s">
        <v>14</v>
      </c>
      <c r="C3385" s="6">
        <v>1185732</v>
      </c>
      <c r="D3385" s="7">
        <v>44543</v>
      </c>
      <c r="E3385" s="6" t="s">
        <v>15</v>
      </c>
      <c r="F3385" s="6" t="s">
        <v>114</v>
      </c>
      <c r="G3385" s="6" t="s">
        <v>115</v>
      </c>
      <c r="H3385" s="6" t="s">
        <v>18</v>
      </c>
      <c r="I3385" s="8">
        <v>0.55000000000000004</v>
      </c>
      <c r="J3385" s="9">
        <v>4000</v>
      </c>
      <c r="K3385" s="10">
        <f t="shared" si="26"/>
        <v>2200</v>
      </c>
      <c r="L3385" s="10">
        <f t="shared" si="27"/>
        <v>770</v>
      </c>
      <c r="M3385" s="11">
        <v>0.35</v>
      </c>
      <c r="O3385" s="16"/>
      <c r="P3385" s="14"/>
      <c r="Q3385" s="12"/>
      <c r="R3385" s="13"/>
    </row>
    <row r="3386" spans="1:18" ht="15.75" customHeight="1">
      <c r="A3386" s="1"/>
      <c r="B3386" s="6" t="s">
        <v>14</v>
      </c>
      <c r="C3386" s="6">
        <v>1185732</v>
      </c>
      <c r="D3386" s="7">
        <v>44543</v>
      </c>
      <c r="E3386" s="6" t="s">
        <v>15</v>
      </c>
      <c r="F3386" s="6" t="s">
        <v>114</v>
      </c>
      <c r="G3386" s="6" t="s">
        <v>115</v>
      </c>
      <c r="H3386" s="6" t="s">
        <v>19</v>
      </c>
      <c r="I3386" s="8">
        <v>0.55000000000000004</v>
      </c>
      <c r="J3386" s="9">
        <v>3750</v>
      </c>
      <c r="K3386" s="10">
        <f t="shared" si="26"/>
        <v>2062.5</v>
      </c>
      <c r="L3386" s="10">
        <f t="shared" si="27"/>
        <v>825</v>
      </c>
      <c r="M3386" s="11">
        <v>0.4</v>
      </c>
      <c r="O3386" s="16"/>
      <c r="P3386" s="14"/>
      <c r="Q3386" s="12"/>
      <c r="R3386" s="13"/>
    </row>
    <row r="3387" spans="1:18" ht="15.75" customHeight="1">
      <c r="A3387" s="1"/>
      <c r="B3387" s="6" t="s">
        <v>14</v>
      </c>
      <c r="C3387" s="6">
        <v>1185732</v>
      </c>
      <c r="D3387" s="7">
        <v>44543</v>
      </c>
      <c r="E3387" s="6" t="s">
        <v>15</v>
      </c>
      <c r="F3387" s="6" t="s">
        <v>114</v>
      </c>
      <c r="G3387" s="6" t="s">
        <v>115</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c r="A3388" s="1"/>
      <c r="B3388" s="6" t="s">
        <v>14</v>
      </c>
      <c r="C3388" s="6">
        <v>1185732</v>
      </c>
      <c r="D3388" s="7">
        <v>44543</v>
      </c>
      <c r="E3388" s="6" t="s">
        <v>15</v>
      </c>
      <c r="F3388" s="6" t="s">
        <v>114</v>
      </c>
      <c r="G3388" s="6" t="s">
        <v>115</v>
      </c>
      <c r="H3388" s="6" t="s">
        <v>21</v>
      </c>
      <c r="I3388" s="8">
        <v>0.65</v>
      </c>
      <c r="J3388" s="9">
        <v>3250</v>
      </c>
      <c r="K3388" s="10">
        <f t="shared" si="26"/>
        <v>2112.5</v>
      </c>
      <c r="L3388" s="10">
        <f t="shared" si="27"/>
        <v>633.75</v>
      </c>
      <c r="M3388" s="11">
        <v>0.3</v>
      </c>
      <c r="O3388" s="16"/>
      <c r="P3388" s="14"/>
      <c r="Q3388" s="12"/>
      <c r="R3388" s="13"/>
    </row>
    <row r="3389" spans="1:18" ht="15.75" customHeight="1">
      <c r="A3389" s="1"/>
      <c r="B3389" s="6" t="s">
        <v>14</v>
      </c>
      <c r="C3389" s="6">
        <v>1185732</v>
      </c>
      <c r="D3389" s="7">
        <v>44543</v>
      </c>
      <c r="E3389" s="6" t="s">
        <v>15</v>
      </c>
      <c r="F3389" s="6" t="s">
        <v>114</v>
      </c>
      <c r="G3389" s="6" t="s">
        <v>115</v>
      </c>
      <c r="H3389" s="6" t="s">
        <v>22</v>
      </c>
      <c r="I3389" s="8">
        <v>0.7</v>
      </c>
      <c r="J3389" s="9">
        <v>4250</v>
      </c>
      <c r="K3389" s="10">
        <f t="shared" si="26"/>
        <v>2975</v>
      </c>
      <c r="L3389" s="10">
        <f t="shared" si="27"/>
        <v>1190</v>
      </c>
      <c r="M3389" s="11">
        <v>0.4</v>
      </c>
      <c r="O3389" s="16"/>
      <c r="P3389" s="14"/>
      <c r="Q3389" s="12"/>
      <c r="R3389" s="13"/>
    </row>
    <row r="3390" spans="1:18" ht="15.75" customHeight="1">
      <c r="A3390" s="1"/>
      <c r="B3390" s="6" t="s">
        <v>14</v>
      </c>
      <c r="C3390" s="6">
        <v>1185732</v>
      </c>
      <c r="D3390" s="7">
        <v>44206</v>
      </c>
      <c r="E3390" s="6" t="s">
        <v>15</v>
      </c>
      <c r="F3390" s="6" t="s">
        <v>116</v>
      </c>
      <c r="G3390" s="6" t="s">
        <v>117</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c r="A3391" s="1"/>
      <c r="B3391" s="6" t="s">
        <v>14</v>
      </c>
      <c r="C3391" s="6">
        <v>1185732</v>
      </c>
      <c r="D3391" s="7">
        <v>44206</v>
      </c>
      <c r="E3391" s="6" t="s">
        <v>15</v>
      </c>
      <c r="F3391" s="6" t="s">
        <v>116</v>
      </c>
      <c r="G3391" s="6" t="s">
        <v>117</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c r="A3392" s="1"/>
      <c r="B3392" s="6" t="s">
        <v>14</v>
      </c>
      <c r="C3392" s="6">
        <v>1185732</v>
      </c>
      <c r="D3392" s="7">
        <v>44206</v>
      </c>
      <c r="E3392" s="6" t="s">
        <v>15</v>
      </c>
      <c r="F3392" s="6" t="s">
        <v>116</v>
      </c>
      <c r="G3392" s="6" t="s">
        <v>117</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c r="A3393" s="1"/>
      <c r="B3393" s="6" t="s">
        <v>14</v>
      </c>
      <c r="C3393" s="6">
        <v>1185732</v>
      </c>
      <c r="D3393" s="7">
        <v>44206</v>
      </c>
      <c r="E3393" s="6" t="s">
        <v>15</v>
      </c>
      <c r="F3393" s="6" t="s">
        <v>116</v>
      </c>
      <c r="G3393" s="6" t="s">
        <v>117</v>
      </c>
      <c r="H3393" s="6" t="s">
        <v>20</v>
      </c>
      <c r="I3393" s="8">
        <v>0.3</v>
      </c>
      <c r="J3393" s="9">
        <v>1250</v>
      </c>
      <c r="K3393" s="10">
        <f t="shared" si="26"/>
        <v>375</v>
      </c>
      <c r="L3393" s="10">
        <f t="shared" si="27"/>
        <v>150</v>
      </c>
      <c r="M3393" s="11">
        <v>0.4</v>
      </c>
      <c r="O3393" s="16"/>
      <c r="P3393" s="14"/>
      <c r="Q3393" s="12"/>
      <c r="R3393" s="13"/>
    </row>
    <row r="3394" spans="1:18" ht="15.75" customHeight="1">
      <c r="A3394" s="1"/>
      <c r="B3394" s="6" t="s">
        <v>14</v>
      </c>
      <c r="C3394" s="6">
        <v>1185732</v>
      </c>
      <c r="D3394" s="7">
        <v>44206</v>
      </c>
      <c r="E3394" s="6" t="s">
        <v>15</v>
      </c>
      <c r="F3394" s="6" t="s">
        <v>116</v>
      </c>
      <c r="G3394" s="6" t="s">
        <v>117</v>
      </c>
      <c r="H3394" s="6" t="s">
        <v>21</v>
      </c>
      <c r="I3394" s="8">
        <v>0.45</v>
      </c>
      <c r="J3394" s="9">
        <v>1750</v>
      </c>
      <c r="K3394" s="10">
        <f t="shared" si="26"/>
        <v>787.5</v>
      </c>
      <c r="L3394" s="10">
        <f t="shared" si="27"/>
        <v>236.25</v>
      </c>
      <c r="M3394" s="11">
        <v>0.3</v>
      </c>
      <c r="O3394" s="16"/>
      <c r="P3394" s="14"/>
      <c r="Q3394" s="12"/>
      <c r="R3394" s="13"/>
    </row>
    <row r="3395" spans="1:18" ht="15.75" customHeight="1">
      <c r="A3395" s="1"/>
      <c r="B3395" s="6" t="s">
        <v>14</v>
      </c>
      <c r="C3395" s="6">
        <v>1185732</v>
      </c>
      <c r="D3395" s="7">
        <v>44206</v>
      </c>
      <c r="E3395" s="6" t="s">
        <v>15</v>
      </c>
      <c r="F3395" s="6" t="s">
        <v>116</v>
      </c>
      <c r="G3395" s="6" t="s">
        <v>117</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c r="A3396" s="1"/>
      <c r="B3396" s="6" t="s">
        <v>14</v>
      </c>
      <c r="C3396" s="6">
        <v>1185732</v>
      </c>
      <c r="D3396" s="7">
        <v>44235</v>
      </c>
      <c r="E3396" s="6" t="s">
        <v>15</v>
      </c>
      <c r="F3396" s="6" t="s">
        <v>116</v>
      </c>
      <c r="G3396" s="6" t="s">
        <v>117</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c r="A3397" s="1"/>
      <c r="B3397" s="6" t="s">
        <v>14</v>
      </c>
      <c r="C3397" s="6">
        <v>1185732</v>
      </c>
      <c r="D3397" s="7">
        <v>44235</v>
      </c>
      <c r="E3397" s="6" t="s">
        <v>15</v>
      </c>
      <c r="F3397" s="6" t="s">
        <v>116</v>
      </c>
      <c r="G3397" s="6" t="s">
        <v>117</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c r="A3398" s="1"/>
      <c r="B3398" s="6" t="s">
        <v>14</v>
      </c>
      <c r="C3398" s="6">
        <v>1185732</v>
      </c>
      <c r="D3398" s="7">
        <v>44235</v>
      </c>
      <c r="E3398" s="6" t="s">
        <v>15</v>
      </c>
      <c r="F3398" s="6" t="s">
        <v>116</v>
      </c>
      <c r="G3398" s="6" t="s">
        <v>117</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c r="A3399" s="1"/>
      <c r="B3399" s="6" t="s">
        <v>14</v>
      </c>
      <c r="C3399" s="6">
        <v>1185732</v>
      </c>
      <c r="D3399" s="7">
        <v>44235</v>
      </c>
      <c r="E3399" s="6" t="s">
        <v>15</v>
      </c>
      <c r="F3399" s="6" t="s">
        <v>116</v>
      </c>
      <c r="G3399" s="6" t="s">
        <v>117</v>
      </c>
      <c r="H3399" s="6" t="s">
        <v>20</v>
      </c>
      <c r="I3399" s="8">
        <v>0.3</v>
      </c>
      <c r="J3399" s="9">
        <v>1000</v>
      </c>
      <c r="K3399" s="10">
        <f t="shared" si="26"/>
        <v>300</v>
      </c>
      <c r="L3399" s="10">
        <f t="shared" si="27"/>
        <v>120</v>
      </c>
      <c r="M3399" s="11">
        <v>0.4</v>
      </c>
      <c r="O3399" s="16"/>
      <c r="P3399" s="14"/>
      <c r="Q3399" s="12"/>
      <c r="R3399" s="13"/>
    </row>
    <row r="3400" spans="1:18" ht="15.75" customHeight="1">
      <c r="A3400" s="1"/>
      <c r="B3400" s="6" t="s">
        <v>14</v>
      </c>
      <c r="C3400" s="6">
        <v>1185732</v>
      </c>
      <c r="D3400" s="7">
        <v>44235</v>
      </c>
      <c r="E3400" s="6" t="s">
        <v>15</v>
      </c>
      <c r="F3400" s="6" t="s">
        <v>116</v>
      </c>
      <c r="G3400" s="6" t="s">
        <v>117</v>
      </c>
      <c r="H3400" s="6" t="s">
        <v>21</v>
      </c>
      <c r="I3400" s="8">
        <v>0.45</v>
      </c>
      <c r="J3400" s="9">
        <v>1750</v>
      </c>
      <c r="K3400" s="10">
        <f t="shared" si="26"/>
        <v>787.5</v>
      </c>
      <c r="L3400" s="10">
        <f t="shared" si="27"/>
        <v>236.25</v>
      </c>
      <c r="M3400" s="11">
        <v>0.3</v>
      </c>
      <c r="O3400" s="16"/>
      <c r="P3400" s="14"/>
      <c r="Q3400" s="12"/>
      <c r="R3400" s="13"/>
    </row>
    <row r="3401" spans="1:18" ht="15.75" customHeight="1">
      <c r="A3401" s="1"/>
      <c r="B3401" s="6" t="s">
        <v>14</v>
      </c>
      <c r="C3401" s="6">
        <v>1185732</v>
      </c>
      <c r="D3401" s="7">
        <v>44235</v>
      </c>
      <c r="E3401" s="6" t="s">
        <v>15</v>
      </c>
      <c r="F3401" s="6" t="s">
        <v>116</v>
      </c>
      <c r="G3401" s="6" t="s">
        <v>117</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c r="A3402" s="1"/>
      <c r="B3402" s="6" t="s">
        <v>14</v>
      </c>
      <c r="C3402" s="6">
        <v>1185732</v>
      </c>
      <c r="D3402" s="7">
        <v>44261</v>
      </c>
      <c r="E3402" s="6" t="s">
        <v>15</v>
      </c>
      <c r="F3402" s="6" t="s">
        <v>116</v>
      </c>
      <c r="G3402" s="6" t="s">
        <v>117</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c r="A3403" s="1"/>
      <c r="B3403" s="6" t="s">
        <v>14</v>
      </c>
      <c r="C3403" s="6">
        <v>1185732</v>
      </c>
      <c r="D3403" s="7">
        <v>44261</v>
      </c>
      <c r="E3403" s="6" t="s">
        <v>15</v>
      </c>
      <c r="F3403" s="6" t="s">
        <v>116</v>
      </c>
      <c r="G3403" s="6" t="s">
        <v>117</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c r="A3404" s="1"/>
      <c r="B3404" s="6" t="s">
        <v>14</v>
      </c>
      <c r="C3404" s="6">
        <v>1185732</v>
      </c>
      <c r="D3404" s="7">
        <v>44261</v>
      </c>
      <c r="E3404" s="6" t="s">
        <v>15</v>
      </c>
      <c r="F3404" s="6" t="s">
        <v>116</v>
      </c>
      <c r="G3404" s="6" t="s">
        <v>117</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c r="A3405" s="1"/>
      <c r="B3405" s="6" t="s">
        <v>14</v>
      </c>
      <c r="C3405" s="6">
        <v>1185732</v>
      </c>
      <c r="D3405" s="7">
        <v>44261</v>
      </c>
      <c r="E3405" s="6" t="s">
        <v>15</v>
      </c>
      <c r="F3405" s="6" t="s">
        <v>116</v>
      </c>
      <c r="G3405" s="6" t="s">
        <v>117</v>
      </c>
      <c r="H3405" s="6" t="s">
        <v>20</v>
      </c>
      <c r="I3405" s="8">
        <v>0.3</v>
      </c>
      <c r="J3405" s="9">
        <v>750</v>
      </c>
      <c r="K3405" s="10">
        <f t="shared" si="26"/>
        <v>225</v>
      </c>
      <c r="L3405" s="10">
        <f t="shared" si="27"/>
        <v>90</v>
      </c>
      <c r="M3405" s="11">
        <v>0.4</v>
      </c>
      <c r="O3405" s="16"/>
      <c r="P3405" s="14"/>
      <c r="Q3405" s="12"/>
      <c r="R3405" s="13"/>
    </row>
    <row r="3406" spans="1:18" ht="15.75" customHeight="1">
      <c r="A3406" s="1"/>
      <c r="B3406" s="6" t="s">
        <v>14</v>
      </c>
      <c r="C3406" s="6">
        <v>1185732</v>
      </c>
      <c r="D3406" s="7">
        <v>44261</v>
      </c>
      <c r="E3406" s="6" t="s">
        <v>15</v>
      </c>
      <c r="F3406" s="6" t="s">
        <v>116</v>
      </c>
      <c r="G3406" s="6" t="s">
        <v>117</v>
      </c>
      <c r="H3406" s="6" t="s">
        <v>21</v>
      </c>
      <c r="I3406" s="8">
        <v>0.45</v>
      </c>
      <c r="J3406" s="9">
        <v>1250</v>
      </c>
      <c r="K3406" s="10">
        <f t="shared" si="26"/>
        <v>562.5</v>
      </c>
      <c r="L3406" s="10">
        <f t="shared" si="27"/>
        <v>168.75</v>
      </c>
      <c r="M3406" s="11">
        <v>0.3</v>
      </c>
      <c r="O3406" s="16"/>
      <c r="P3406" s="14"/>
      <c r="Q3406" s="12"/>
      <c r="R3406" s="13"/>
    </row>
    <row r="3407" spans="1:18" ht="15.75" customHeight="1">
      <c r="A3407" s="1"/>
      <c r="B3407" s="6" t="s">
        <v>14</v>
      </c>
      <c r="C3407" s="6">
        <v>1185732</v>
      </c>
      <c r="D3407" s="7">
        <v>44261</v>
      </c>
      <c r="E3407" s="6" t="s">
        <v>15</v>
      </c>
      <c r="F3407" s="6" t="s">
        <v>116</v>
      </c>
      <c r="G3407" s="6" t="s">
        <v>117</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c r="A3408" s="1"/>
      <c r="B3408" s="6" t="s">
        <v>14</v>
      </c>
      <c r="C3408" s="6">
        <v>1185732</v>
      </c>
      <c r="D3408" s="7">
        <v>44293</v>
      </c>
      <c r="E3408" s="6" t="s">
        <v>15</v>
      </c>
      <c r="F3408" s="6" t="s">
        <v>116</v>
      </c>
      <c r="G3408" s="6" t="s">
        <v>117</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c r="A3409" s="1"/>
      <c r="B3409" s="6" t="s">
        <v>14</v>
      </c>
      <c r="C3409" s="6">
        <v>1185732</v>
      </c>
      <c r="D3409" s="7">
        <v>44293</v>
      </c>
      <c r="E3409" s="6" t="s">
        <v>15</v>
      </c>
      <c r="F3409" s="6" t="s">
        <v>116</v>
      </c>
      <c r="G3409" s="6" t="s">
        <v>117</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c r="A3410" s="1"/>
      <c r="B3410" s="6" t="s">
        <v>14</v>
      </c>
      <c r="C3410" s="6">
        <v>1185732</v>
      </c>
      <c r="D3410" s="7">
        <v>44293</v>
      </c>
      <c r="E3410" s="6" t="s">
        <v>15</v>
      </c>
      <c r="F3410" s="6" t="s">
        <v>116</v>
      </c>
      <c r="G3410" s="6" t="s">
        <v>117</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c r="A3411" s="1"/>
      <c r="B3411" s="6" t="s">
        <v>14</v>
      </c>
      <c r="C3411" s="6">
        <v>1185732</v>
      </c>
      <c r="D3411" s="7">
        <v>44293</v>
      </c>
      <c r="E3411" s="6" t="s">
        <v>15</v>
      </c>
      <c r="F3411" s="6" t="s">
        <v>116</v>
      </c>
      <c r="G3411" s="6" t="s">
        <v>117</v>
      </c>
      <c r="H3411" s="6" t="s">
        <v>20</v>
      </c>
      <c r="I3411" s="8">
        <v>0.3</v>
      </c>
      <c r="J3411" s="9">
        <v>1000</v>
      </c>
      <c r="K3411" s="10">
        <f t="shared" si="26"/>
        <v>300</v>
      </c>
      <c r="L3411" s="10">
        <f t="shared" si="27"/>
        <v>120</v>
      </c>
      <c r="M3411" s="11">
        <v>0.4</v>
      </c>
      <c r="O3411" s="16"/>
      <c r="P3411" s="14"/>
      <c r="Q3411" s="12"/>
      <c r="R3411" s="13"/>
    </row>
    <row r="3412" spans="1:18" ht="15.75" customHeight="1">
      <c r="A3412" s="1"/>
      <c r="B3412" s="6" t="s">
        <v>14</v>
      </c>
      <c r="C3412" s="6">
        <v>1185732</v>
      </c>
      <c r="D3412" s="7">
        <v>44293</v>
      </c>
      <c r="E3412" s="6" t="s">
        <v>15</v>
      </c>
      <c r="F3412" s="6" t="s">
        <v>116</v>
      </c>
      <c r="G3412" s="6" t="s">
        <v>117</v>
      </c>
      <c r="H3412" s="6" t="s">
        <v>21</v>
      </c>
      <c r="I3412" s="8">
        <v>0.45</v>
      </c>
      <c r="J3412" s="9">
        <v>1000</v>
      </c>
      <c r="K3412" s="10">
        <f t="shared" si="26"/>
        <v>450</v>
      </c>
      <c r="L3412" s="10">
        <f t="shared" si="27"/>
        <v>135</v>
      </c>
      <c r="M3412" s="11">
        <v>0.3</v>
      </c>
      <c r="O3412" s="16"/>
      <c r="P3412" s="14"/>
      <c r="Q3412" s="12"/>
      <c r="R3412" s="13"/>
    </row>
    <row r="3413" spans="1:18" ht="15.75" customHeight="1">
      <c r="A3413" s="1"/>
      <c r="B3413" s="6" t="s">
        <v>14</v>
      </c>
      <c r="C3413" s="6">
        <v>1185732</v>
      </c>
      <c r="D3413" s="7">
        <v>44293</v>
      </c>
      <c r="E3413" s="6" t="s">
        <v>15</v>
      </c>
      <c r="F3413" s="6" t="s">
        <v>116</v>
      </c>
      <c r="G3413" s="6" t="s">
        <v>117</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c r="A3414" s="1"/>
      <c r="B3414" s="6" t="s">
        <v>14</v>
      </c>
      <c r="C3414" s="6">
        <v>1185732</v>
      </c>
      <c r="D3414" s="7">
        <v>44322</v>
      </c>
      <c r="E3414" s="6" t="s">
        <v>15</v>
      </c>
      <c r="F3414" s="6" t="s">
        <v>116</v>
      </c>
      <c r="G3414" s="6" t="s">
        <v>117</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c r="A3415" s="1"/>
      <c r="B3415" s="6" t="s">
        <v>14</v>
      </c>
      <c r="C3415" s="6">
        <v>1185732</v>
      </c>
      <c r="D3415" s="7">
        <v>44322</v>
      </c>
      <c r="E3415" s="6" t="s">
        <v>15</v>
      </c>
      <c r="F3415" s="6" t="s">
        <v>116</v>
      </c>
      <c r="G3415" s="6" t="s">
        <v>117</v>
      </c>
      <c r="H3415" s="6" t="s">
        <v>18</v>
      </c>
      <c r="I3415" s="8">
        <v>0.45</v>
      </c>
      <c r="J3415" s="9">
        <v>2250</v>
      </c>
      <c r="K3415" s="10">
        <f t="shared" si="26"/>
        <v>1012.5</v>
      </c>
      <c r="L3415" s="10">
        <f t="shared" si="27"/>
        <v>354.375</v>
      </c>
      <c r="M3415" s="11">
        <v>0.35</v>
      </c>
      <c r="O3415" s="16"/>
      <c r="P3415" s="14"/>
      <c r="Q3415" s="12"/>
      <c r="R3415" s="13"/>
    </row>
    <row r="3416" spans="1:18" ht="15.75" customHeight="1">
      <c r="A3416" s="1"/>
      <c r="B3416" s="6" t="s">
        <v>14</v>
      </c>
      <c r="C3416" s="6">
        <v>1185732</v>
      </c>
      <c r="D3416" s="7">
        <v>44322</v>
      </c>
      <c r="E3416" s="6" t="s">
        <v>15</v>
      </c>
      <c r="F3416" s="6" t="s">
        <v>116</v>
      </c>
      <c r="G3416" s="6" t="s">
        <v>117</v>
      </c>
      <c r="H3416" s="6" t="s">
        <v>19</v>
      </c>
      <c r="I3416" s="8">
        <v>0.4</v>
      </c>
      <c r="J3416" s="9">
        <v>2500</v>
      </c>
      <c r="K3416" s="10">
        <f t="shared" si="26"/>
        <v>1000</v>
      </c>
      <c r="L3416" s="10">
        <f t="shared" si="27"/>
        <v>400</v>
      </c>
      <c r="M3416" s="11">
        <v>0.4</v>
      </c>
      <c r="O3416" s="16"/>
      <c r="P3416" s="14"/>
      <c r="Q3416" s="12"/>
      <c r="R3416" s="13"/>
    </row>
    <row r="3417" spans="1:18" ht="15.75" customHeight="1">
      <c r="A3417" s="1"/>
      <c r="B3417" s="6" t="s">
        <v>14</v>
      </c>
      <c r="C3417" s="6">
        <v>1185732</v>
      </c>
      <c r="D3417" s="7">
        <v>44322</v>
      </c>
      <c r="E3417" s="6" t="s">
        <v>15</v>
      </c>
      <c r="F3417" s="6" t="s">
        <v>116</v>
      </c>
      <c r="G3417" s="6" t="s">
        <v>117</v>
      </c>
      <c r="H3417" s="6" t="s">
        <v>20</v>
      </c>
      <c r="I3417" s="8">
        <v>0.4</v>
      </c>
      <c r="J3417" s="9">
        <v>2000</v>
      </c>
      <c r="K3417" s="10">
        <f t="shared" si="26"/>
        <v>800</v>
      </c>
      <c r="L3417" s="10">
        <f t="shared" si="27"/>
        <v>320</v>
      </c>
      <c r="M3417" s="11">
        <v>0.4</v>
      </c>
      <c r="O3417" s="16"/>
      <c r="P3417" s="14"/>
      <c r="Q3417" s="12"/>
      <c r="R3417" s="13"/>
    </row>
    <row r="3418" spans="1:18" ht="15.75" customHeight="1">
      <c r="A3418" s="1"/>
      <c r="B3418" s="6" t="s">
        <v>14</v>
      </c>
      <c r="C3418" s="6">
        <v>1185732</v>
      </c>
      <c r="D3418" s="7">
        <v>44322</v>
      </c>
      <c r="E3418" s="6" t="s">
        <v>15</v>
      </c>
      <c r="F3418" s="6" t="s">
        <v>116</v>
      </c>
      <c r="G3418" s="6" t="s">
        <v>117</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c r="A3419" s="1"/>
      <c r="B3419" s="6" t="s">
        <v>14</v>
      </c>
      <c r="C3419" s="6">
        <v>1185732</v>
      </c>
      <c r="D3419" s="7">
        <v>44322</v>
      </c>
      <c r="E3419" s="6" t="s">
        <v>15</v>
      </c>
      <c r="F3419" s="6" t="s">
        <v>116</v>
      </c>
      <c r="G3419" s="6" t="s">
        <v>117</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c r="A3420" s="1"/>
      <c r="B3420" s="6" t="s">
        <v>14</v>
      </c>
      <c r="C3420" s="6">
        <v>1185732</v>
      </c>
      <c r="D3420" s="7">
        <v>44355</v>
      </c>
      <c r="E3420" s="6" t="s">
        <v>15</v>
      </c>
      <c r="F3420" s="6" t="s">
        <v>116</v>
      </c>
      <c r="G3420" s="6" t="s">
        <v>117</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c r="A3421" s="1"/>
      <c r="B3421" s="6" t="s">
        <v>14</v>
      </c>
      <c r="C3421" s="6">
        <v>1185732</v>
      </c>
      <c r="D3421" s="7">
        <v>44355</v>
      </c>
      <c r="E3421" s="6" t="s">
        <v>15</v>
      </c>
      <c r="F3421" s="6" t="s">
        <v>116</v>
      </c>
      <c r="G3421" s="6" t="s">
        <v>117</v>
      </c>
      <c r="H3421" s="6" t="s">
        <v>18</v>
      </c>
      <c r="I3421" s="8">
        <v>0.45</v>
      </c>
      <c r="J3421" s="9">
        <v>3500</v>
      </c>
      <c r="K3421" s="10">
        <f t="shared" si="26"/>
        <v>1575</v>
      </c>
      <c r="L3421" s="10">
        <f t="shared" si="27"/>
        <v>551.25</v>
      </c>
      <c r="M3421" s="11">
        <v>0.35</v>
      </c>
      <c r="O3421" s="16"/>
      <c r="P3421" s="14"/>
      <c r="Q3421" s="12"/>
      <c r="R3421" s="13"/>
    </row>
    <row r="3422" spans="1:18" ht="15.75" customHeight="1">
      <c r="A3422" s="1"/>
      <c r="B3422" s="6" t="s">
        <v>14</v>
      </c>
      <c r="C3422" s="6">
        <v>1185732</v>
      </c>
      <c r="D3422" s="7">
        <v>44355</v>
      </c>
      <c r="E3422" s="6" t="s">
        <v>15</v>
      </c>
      <c r="F3422" s="6" t="s">
        <v>116</v>
      </c>
      <c r="G3422" s="6" t="s">
        <v>117</v>
      </c>
      <c r="H3422" s="6" t="s">
        <v>19</v>
      </c>
      <c r="I3422" s="8">
        <v>0.4</v>
      </c>
      <c r="J3422" s="9">
        <v>2750</v>
      </c>
      <c r="K3422" s="10">
        <f t="shared" si="26"/>
        <v>1100</v>
      </c>
      <c r="L3422" s="10">
        <f t="shared" si="27"/>
        <v>440</v>
      </c>
      <c r="M3422" s="11">
        <v>0.4</v>
      </c>
      <c r="O3422" s="16"/>
      <c r="P3422" s="14"/>
      <c r="Q3422" s="12"/>
      <c r="R3422" s="13"/>
    </row>
    <row r="3423" spans="1:18" ht="15.75" customHeight="1">
      <c r="A3423" s="1"/>
      <c r="B3423" s="6" t="s">
        <v>14</v>
      </c>
      <c r="C3423" s="6">
        <v>1185732</v>
      </c>
      <c r="D3423" s="7">
        <v>44355</v>
      </c>
      <c r="E3423" s="6" t="s">
        <v>15</v>
      </c>
      <c r="F3423" s="6" t="s">
        <v>116</v>
      </c>
      <c r="G3423" s="6" t="s">
        <v>117</v>
      </c>
      <c r="H3423" s="6" t="s">
        <v>20</v>
      </c>
      <c r="I3423" s="8">
        <v>0.4</v>
      </c>
      <c r="J3423" s="9">
        <v>2500</v>
      </c>
      <c r="K3423" s="10">
        <f t="shared" si="26"/>
        <v>1000</v>
      </c>
      <c r="L3423" s="10">
        <f t="shared" si="27"/>
        <v>400</v>
      </c>
      <c r="M3423" s="11">
        <v>0.4</v>
      </c>
      <c r="O3423" s="16"/>
      <c r="P3423" s="14"/>
      <c r="Q3423" s="12"/>
      <c r="R3423" s="13"/>
    </row>
    <row r="3424" spans="1:18" ht="15.75" customHeight="1">
      <c r="A3424" s="1"/>
      <c r="B3424" s="6" t="s">
        <v>14</v>
      </c>
      <c r="C3424" s="6">
        <v>1185732</v>
      </c>
      <c r="D3424" s="7">
        <v>44355</v>
      </c>
      <c r="E3424" s="6" t="s">
        <v>15</v>
      </c>
      <c r="F3424" s="6" t="s">
        <v>116</v>
      </c>
      <c r="G3424" s="6" t="s">
        <v>117</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c r="A3425" s="1"/>
      <c r="B3425" s="6" t="s">
        <v>14</v>
      </c>
      <c r="C3425" s="6">
        <v>1185732</v>
      </c>
      <c r="D3425" s="7">
        <v>44355</v>
      </c>
      <c r="E3425" s="6" t="s">
        <v>15</v>
      </c>
      <c r="F3425" s="6" t="s">
        <v>116</v>
      </c>
      <c r="G3425" s="6" t="s">
        <v>117</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c r="A3426" s="1"/>
      <c r="B3426" s="6" t="s">
        <v>14</v>
      </c>
      <c r="C3426" s="6">
        <v>1185732</v>
      </c>
      <c r="D3426" s="7">
        <v>44383</v>
      </c>
      <c r="E3426" s="6" t="s">
        <v>15</v>
      </c>
      <c r="F3426" s="6" t="s">
        <v>116</v>
      </c>
      <c r="G3426" s="6" t="s">
        <v>117</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c r="A3427" s="1"/>
      <c r="B3427" s="6" t="s">
        <v>14</v>
      </c>
      <c r="C3427" s="6">
        <v>1185732</v>
      </c>
      <c r="D3427" s="7">
        <v>44383</v>
      </c>
      <c r="E3427" s="6" t="s">
        <v>15</v>
      </c>
      <c r="F3427" s="6" t="s">
        <v>116</v>
      </c>
      <c r="G3427" s="6" t="s">
        <v>117</v>
      </c>
      <c r="H3427" s="6" t="s">
        <v>18</v>
      </c>
      <c r="I3427" s="8">
        <v>0.45</v>
      </c>
      <c r="J3427" s="9">
        <v>3750</v>
      </c>
      <c r="K3427" s="10">
        <f t="shared" si="26"/>
        <v>1687.5</v>
      </c>
      <c r="L3427" s="10">
        <f t="shared" si="27"/>
        <v>590.625</v>
      </c>
      <c r="M3427" s="11">
        <v>0.35</v>
      </c>
      <c r="O3427" s="16"/>
      <c r="P3427" s="14"/>
      <c r="Q3427" s="12"/>
      <c r="R3427" s="13"/>
    </row>
    <row r="3428" spans="1:18" ht="15.75" customHeight="1">
      <c r="A3428" s="1"/>
      <c r="B3428" s="6" t="s">
        <v>14</v>
      </c>
      <c r="C3428" s="6">
        <v>1185732</v>
      </c>
      <c r="D3428" s="7">
        <v>44383</v>
      </c>
      <c r="E3428" s="6" t="s">
        <v>15</v>
      </c>
      <c r="F3428" s="6" t="s">
        <v>116</v>
      </c>
      <c r="G3428" s="6" t="s">
        <v>117</v>
      </c>
      <c r="H3428" s="6" t="s">
        <v>19</v>
      </c>
      <c r="I3428" s="8">
        <v>0.4</v>
      </c>
      <c r="J3428" s="9">
        <v>3000</v>
      </c>
      <c r="K3428" s="10">
        <f t="shared" si="26"/>
        <v>1200</v>
      </c>
      <c r="L3428" s="10">
        <f t="shared" si="27"/>
        <v>480</v>
      </c>
      <c r="M3428" s="11">
        <v>0.4</v>
      </c>
      <c r="O3428" s="16"/>
      <c r="P3428" s="14"/>
      <c r="Q3428" s="12"/>
      <c r="R3428" s="13"/>
    </row>
    <row r="3429" spans="1:18" ht="15.75" customHeight="1">
      <c r="A3429" s="1"/>
      <c r="B3429" s="6" t="s">
        <v>14</v>
      </c>
      <c r="C3429" s="6">
        <v>1185732</v>
      </c>
      <c r="D3429" s="7">
        <v>44383</v>
      </c>
      <c r="E3429" s="6" t="s">
        <v>15</v>
      </c>
      <c r="F3429" s="6" t="s">
        <v>116</v>
      </c>
      <c r="G3429" s="6" t="s">
        <v>117</v>
      </c>
      <c r="H3429" s="6" t="s">
        <v>20</v>
      </c>
      <c r="I3429" s="8">
        <v>0.4</v>
      </c>
      <c r="J3429" s="9">
        <v>2500</v>
      </c>
      <c r="K3429" s="10">
        <f t="shared" si="26"/>
        <v>1000</v>
      </c>
      <c r="L3429" s="10">
        <f t="shared" si="27"/>
        <v>400</v>
      </c>
      <c r="M3429" s="11">
        <v>0.4</v>
      </c>
      <c r="O3429" s="16"/>
      <c r="P3429" s="14"/>
      <c r="Q3429" s="12"/>
      <c r="R3429" s="13"/>
    </row>
    <row r="3430" spans="1:18" ht="15.75" customHeight="1">
      <c r="A3430" s="1"/>
      <c r="B3430" s="6" t="s">
        <v>14</v>
      </c>
      <c r="C3430" s="6">
        <v>1185732</v>
      </c>
      <c r="D3430" s="7">
        <v>44383</v>
      </c>
      <c r="E3430" s="6" t="s">
        <v>15</v>
      </c>
      <c r="F3430" s="6" t="s">
        <v>116</v>
      </c>
      <c r="G3430" s="6" t="s">
        <v>117</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c r="A3431" s="1"/>
      <c r="B3431" s="6" t="s">
        <v>14</v>
      </c>
      <c r="C3431" s="6">
        <v>1185732</v>
      </c>
      <c r="D3431" s="7">
        <v>44383</v>
      </c>
      <c r="E3431" s="6" t="s">
        <v>15</v>
      </c>
      <c r="F3431" s="6" t="s">
        <v>116</v>
      </c>
      <c r="G3431" s="6" t="s">
        <v>117</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c r="A3432" s="1"/>
      <c r="B3432" s="6" t="s">
        <v>14</v>
      </c>
      <c r="C3432" s="6">
        <v>1185732</v>
      </c>
      <c r="D3432" s="7">
        <v>44415</v>
      </c>
      <c r="E3432" s="6" t="s">
        <v>15</v>
      </c>
      <c r="F3432" s="6" t="s">
        <v>116</v>
      </c>
      <c r="G3432" s="6" t="s">
        <v>117</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c r="A3433" s="1"/>
      <c r="B3433" s="6" t="s">
        <v>14</v>
      </c>
      <c r="C3433" s="6">
        <v>1185732</v>
      </c>
      <c r="D3433" s="7">
        <v>44415</v>
      </c>
      <c r="E3433" s="6" t="s">
        <v>15</v>
      </c>
      <c r="F3433" s="6" t="s">
        <v>116</v>
      </c>
      <c r="G3433" s="6" t="s">
        <v>117</v>
      </c>
      <c r="H3433" s="6" t="s">
        <v>18</v>
      </c>
      <c r="I3433" s="8">
        <v>0.45</v>
      </c>
      <c r="J3433" s="9">
        <v>3750</v>
      </c>
      <c r="K3433" s="10">
        <f t="shared" si="26"/>
        <v>1687.5</v>
      </c>
      <c r="L3433" s="10">
        <f t="shared" si="27"/>
        <v>590.625</v>
      </c>
      <c r="M3433" s="11">
        <v>0.35</v>
      </c>
      <c r="O3433" s="16"/>
      <c r="P3433" s="14"/>
      <c r="Q3433" s="12"/>
      <c r="R3433" s="13"/>
    </row>
    <row r="3434" spans="1:18" ht="15.75" customHeight="1">
      <c r="A3434" s="1"/>
      <c r="B3434" s="6" t="s">
        <v>14</v>
      </c>
      <c r="C3434" s="6">
        <v>1185732</v>
      </c>
      <c r="D3434" s="7">
        <v>44415</v>
      </c>
      <c r="E3434" s="6" t="s">
        <v>15</v>
      </c>
      <c r="F3434" s="6" t="s">
        <v>116</v>
      </c>
      <c r="G3434" s="6" t="s">
        <v>117</v>
      </c>
      <c r="H3434" s="6" t="s">
        <v>19</v>
      </c>
      <c r="I3434" s="8">
        <v>0.4</v>
      </c>
      <c r="J3434" s="9">
        <v>3000</v>
      </c>
      <c r="K3434" s="10">
        <f t="shared" si="26"/>
        <v>1200</v>
      </c>
      <c r="L3434" s="10">
        <f t="shared" si="27"/>
        <v>480</v>
      </c>
      <c r="M3434" s="11">
        <v>0.4</v>
      </c>
      <c r="O3434" s="16"/>
      <c r="P3434" s="14"/>
      <c r="Q3434" s="12"/>
      <c r="R3434" s="13"/>
    </row>
    <row r="3435" spans="1:18" ht="15.75" customHeight="1">
      <c r="A3435" s="1"/>
      <c r="B3435" s="6" t="s">
        <v>14</v>
      </c>
      <c r="C3435" s="6">
        <v>1185732</v>
      </c>
      <c r="D3435" s="7">
        <v>44415</v>
      </c>
      <c r="E3435" s="6" t="s">
        <v>15</v>
      </c>
      <c r="F3435" s="6" t="s">
        <v>116</v>
      </c>
      <c r="G3435" s="6" t="s">
        <v>117</v>
      </c>
      <c r="H3435" s="6" t="s">
        <v>20</v>
      </c>
      <c r="I3435" s="8">
        <v>0.4</v>
      </c>
      <c r="J3435" s="9">
        <v>2000</v>
      </c>
      <c r="K3435" s="10">
        <f t="shared" si="26"/>
        <v>800</v>
      </c>
      <c r="L3435" s="10">
        <f t="shared" si="27"/>
        <v>320</v>
      </c>
      <c r="M3435" s="11">
        <v>0.4</v>
      </c>
      <c r="O3435" s="16"/>
      <c r="P3435" s="14"/>
      <c r="Q3435" s="12"/>
      <c r="R3435" s="13"/>
    </row>
    <row r="3436" spans="1:18" ht="15.75" customHeight="1">
      <c r="A3436" s="1"/>
      <c r="B3436" s="6" t="s">
        <v>14</v>
      </c>
      <c r="C3436" s="6">
        <v>1185732</v>
      </c>
      <c r="D3436" s="7">
        <v>44415</v>
      </c>
      <c r="E3436" s="6" t="s">
        <v>15</v>
      </c>
      <c r="F3436" s="6" t="s">
        <v>116</v>
      </c>
      <c r="G3436" s="6" t="s">
        <v>117</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c r="A3437" s="1"/>
      <c r="B3437" s="6" t="s">
        <v>14</v>
      </c>
      <c r="C3437" s="6">
        <v>1185732</v>
      </c>
      <c r="D3437" s="7">
        <v>44415</v>
      </c>
      <c r="E3437" s="6" t="s">
        <v>15</v>
      </c>
      <c r="F3437" s="6" t="s">
        <v>116</v>
      </c>
      <c r="G3437" s="6" t="s">
        <v>117</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c r="A3438" s="1"/>
      <c r="B3438" s="6" t="s">
        <v>14</v>
      </c>
      <c r="C3438" s="6">
        <v>1185732</v>
      </c>
      <c r="D3438" s="7">
        <v>44445</v>
      </c>
      <c r="E3438" s="6" t="s">
        <v>15</v>
      </c>
      <c r="F3438" s="6" t="s">
        <v>116</v>
      </c>
      <c r="G3438" s="6" t="s">
        <v>117</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c r="A3439" s="1"/>
      <c r="B3439" s="6" t="s">
        <v>14</v>
      </c>
      <c r="C3439" s="6">
        <v>1185732</v>
      </c>
      <c r="D3439" s="7">
        <v>44445</v>
      </c>
      <c r="E3439" s="6" t="s">
        <v>15</v>
      </c>
      <c r="F3439" s="6" t="s">
        <v>116</v>
      </c>
      <c r="G3439" s="6" t="s">
        <v>117</v>
      </c>
      <c r="H3439" s="6" t="s">
        <v>18</v>
      </c>
      <c r="I3439" s="8">
        <v>0.45</v>
      </c>
      <c r="J3439" s="9">
        <v>2750</v>
      </c>
      <c r="K3439" s="10">
        <f t="shared" si="26"/>
        <v>1237.5</v>
      </c>
      <c r="L3439" s="10">
        <f t="shared" si="27"/>
        <v>433.125</v>
      </c>
      <c r="M3439" s="11">
        <v>0.35</v>
      </c>
      <c r="O3439" s="16"/>
      <c r="P3439" s="14"/>
      <c r="Q3439" s="12"/>
      <c r="R3439" s="13"/>
    </row>
    <row r="3440" spans="1:18" ht="15.75" customHeight="1">
      <c r="A3440" s="1"/>
      <c r="B3440" s="6" t="s">
        <v>14</v>
      </c>
      <c r="C3440" s="6">
        <v>1185732</v>
      </c>
      <c r="D3440" s="7">
        <v>44445</v>
      </c>
      <c r="E3440" s="6" t="s">
        <v>15</v>
      </c>
      <c r="F3440" s="6" t="s">
        <v>116</v>
      </c>
      <c r="G3440" s="6" t="s">
        <v>117</v>
      </c>
      <c r="H3440" s="6" t="s">
        <v>19</v>
      </c>
      <c r="I3440" s="8">
        <v>0.4</v>
      </c>
      <c r="J3440" s="9">
        <v>1750</v>
      </c>
      <c r="K3440" s="10">
        <f t="shared" si="26"/>
        <v>700</v>
      </c>
      <c r="L3440" s="10">
        <f t="shared" si="27"/>
        <v>280</v>
      </c>
      <c r="M3440" s="11">
        <v>0.4</v>
      </c>
      <c r="O3440" s="16"/>
      <c r="P3440" s="14"/>
      <c r="Q3440" s="12"/>
      <c r="R3440" s="13"/>
    </row>
    <row r="3441" spans="1:18" ht="15.75" customHeight="1">
      <c r="A3441" s="1"/>
      <c r="B3441" s="6" t="s">
        <v>14</v>
      </c>
      <c r="C3441" s="6">
        <v>1185732</v>
      </c>
      <c r="D3441" s="7">
        <v>44445</v>
      </c>
      <c r="E3441" s="6" t="s">
        <v>15</v>
      </c>
      <c r="F3441" s="6" t="s">
        <v>116</v>
      </c>
      <c r="G3441" s="6" t="s">
        <v>117</v>
      </c>
      <c r="H3441" s="6" t="s">
        <v>20</v>
      </c>
      <c r="I3441" s="8">
        <v>0.4</v>
      </c>
      <c r="J3441" s="9">
        <v>1500</v>
      </c>
      <c r="K3441" s="10">
        <f t="shared" si="26"/>
        <v>600</v>
      </c>
      <c r="L3441" s="10">
        <f t="shared" si="27"/>
        <v>240</v>
      </c>
      <c r="M3441" s="11">
        <v>0.4</v>
      </c>
      <c r="O3441" s="16"/>
      <c r="P3441" s="14"/>
      <c r="Q3441" s="12"/>
      <c r="R3441" s="13"/>
    </row>
    <row r="3442" spans="1:18" ht="15.75" customHeight="1">
      <c r="A3442" s="1"/>
      <c r="B3442" s="6" t="s">
        <v>14</v>
      </c>
      <c r="C3442" s="6">
        <v>1185732</v>
      </c>
      <c r="D3442" s="7">
        <v>44445</v>
      </c>
      <c r="E3442" s="6" t="s">
        <v>15</v>
      </c>
      <c r="F3442" s="6" t="s">
        <v>116</v>
      </c>
      <c r="G3442" s="6" t="s">
        <v>117</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c r="A3443" s="1"/>
      <c r="B3443" s="6" t="s">
        <v>14</v>
      </c>
      <c r="C3443" s="6">
        <v>1185732</v>
      </c>
      <c r="D3443" s="7">
        <v>44445</v>
      </c>
      <c r="E3443" s="6" t="s">
        <v>15</v>
      </c>
      <c r="F3443" s="6" t="s">
        <v>116</v>
      </c>
      <c r="G3443" s="6" t="s">
        <v>117</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c r="A3444" s="1"/>
      <c r="B3444" s="6" t="s">
        <v>14</v>
      </c>
      <c r="C3444" s="6">
        <v>1185732</v>
      </c>
      <c r="D3444" s="7">
        <v>44477</v>
      </c>
      <c r="E3444" s="6" t="s">
        <v>15</v>
      </c>
      <c r="F3444" s="6" t="s">
        <v>116</v>
      </c>
      <c r="G3444" s="6" t="s">
        <v>117</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c r="A3445" s="1"/>
      <c r="B3445" s="6" t="s">
        <v>14</v>
      </c>
      <c r="C3445" s="6">
        <v>1185732</v>
      </c>
      <c r="D3445" s="7">
        <v>44477</v>
      </c>
      <c r="E3445" s="6" t="s">
        <v>15</v>
      </c>
      <c r="F3445" s="6" t="s">
        <v>116</v>
      </c>
      <c r="G3445" s="6" t="s">
        <v>117</v>
      </c>
      <c r="H3445" s="6" t="s">
        <v>18</v>
      </c>
      <c r="I3445" s="8">
        <v>0.5</v>
      </c>
      <c r="J3445" s="9">
        <v>2500</v>
      </c>
      <c r="K3445" s="10">
        <f t="shared" si="26"/>
        <v>1250</v>
      </c>
      <c r="L3445" s="10">
        <f t="shared" si="27"/>
        <v>437.5</v>
      </c>
      <c r="M3445" s="11">
        <v>0.35</v>
      </c>
      <c r="O3445" s="16"/>
      <c r="P3445" s="14"/>
      <c r="Q3445" s="12"/>
      <c r="R3445" s="13"/>
    </row>
    <row r="3446" spans="1:18" ht="15.75" customHeight="1">
      <c r="A3446" s="1"/>
      <c r="B3446" s="6" t="s">
        <v>14</v>
      </c>
      <c r="C3446" s="6">
        <v>1185732</v>
      </c>
      <c r="D3446" s="7">
        <v>44477</v>
      </c>
      <c r="E3446" s="6" t="s">
        <v>15</v>
      </c>
      <c r="F3446" s="6" t="s">
        <v>116</v>
      </c>
      <c r="G3446" s="6" t="s">
        <v>117</v>
      </c>
      <c r="H3446" s="6" t="s">
        <v>19</v>
      </c>
      <c r="I3446" s="8">
        <v>0.5</v>
      </c>
      <c r="J3446" s="9">
        <v>1500</v>
      </c>
      <c r="K3446" s="10">
        <f t="shared" si="26"/>
        <v>750</v>
      </c>
      <c r="L3446" s="10">
        <f t="shared" si="27"/>
        <v>300</v>
      </c>
      <c r="M3446" s="11">
        <v>0.4</v>
      </c>
      <c r="O3446" s="16"/>
      <c r="P3446" s="14"/>
      <c r="Q3446" s="12"/>
      <c r="R3446" s="13"/>
    </row>
    <row r="3447" spans="1:18" ht="15.75" customHeight="1">
      <c r="A3447" s="1"/>
      <c r="B3447" s="6" t="s">
        <v>14</v>
      </c>
      <c r="C3447" s="6">
        <v>1185732</v>
      </c>
      <c r="D3447" s="7">
        <v>44477</v>
      </c>
      <c r="E3447" s="6" t="s">
        <v>15</v>
      </c>
      <c r="F3447" s="6" t="s">
        <v>116</v>
      </c>
      <c r="G3447" s="6" t="s">
        <v>117</v>
      </c>
      <c r="H3447" s="6" t="s">
        <v>20</v>
      </c>
      <c r="I3447" s="8">
        <v>0.5</v>
      </c>
      <c r="J3447" s="9">
        <v>1250</v>
      </c>
      <c r="K3447" s="10">
        <f t="shared" si="26"/>
        <v>625</v>
      </c>
      <c r="L3447" s="10">
        <f t="shared" si="27"/>
        <v>250</v>
      </c>
      <c r="M3447" s="11">
        <v>0.4</v>
      </c>
      <c r="O3447" s="16"/>
      <c r="P3447" s="14"/>
      <c r="Q3447" s="12"/>
      <c r="R3447" s="13"/>
    </row>
    <row r="3448" spans="1:18" ht="15.75" customHeight="1">
      <c r="A3448" s="1"/>
      <c r="B3448" s="6" t="s">
        <v>14</v>
      </c>
      <c r="C3448" s="6">
        <v>1185732</v>
      </c>
      <c r="D3448" s="7">
        <v>44477</v>
      </c>
      <c r="E3448" s="6" t="s">
        <v>15</v>
      </c>
      <c r="F3448" s="6" t="s">
        <v>116</v>
      </c>
      <c r="G3448" s="6" t="s">
        <v>117</v>
      </c>
      <c r="H3448" s="6" t="s">
        <v>21</v>
      </c>
      <c r="I3448" s="8">
        <v>0.6</v>
      </c>
      <c r="J3448" s="9">
        <v>1250</v>
      </c>
      <c r="K3448" s="10">
        <f t="shared" si="26"/>
        <v>750</v>
      </c>
      <c r="L3448" s="10">
        <f t="shared" si="27"/>
        <v>225</v>
      </c>
      <c r="M3448" s="11">
        <v>0.3</v>
      </c>
      <c r="O3448" s="16"/>
      <c r="P3448" s="14"/>
      <c r="Q3448" s="12"/>
      <c r="R3448" s="13"/>
    </row>
    <row r="3449" spans="1:18" ht="15.75" customHeight="1">
      <c r="A3449" s="1"/>
      <c r="B3449" s="6" t="s">
        <v>14</v>
      </c>
      <c r="C3449" s="6">
        <v>1185732</v>
      </c>
      <c r="D3449" s="7">
        <v>44477</v>
      </c>
      <c r="E3449" s="6" t="s">
        <v>15</v>
      </c>
      <c r="F3449" s="6" t="s">
        <v>116</v>
      </c>
      <c r="G3449" s="6" t="s">
        <v>117</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c r="A3450" s="1"/>
      <c r="B3450" s="6" t="s">
        <v>14</v>
      </c>
      <c r="C3450" s="6">
        <v>1185732</v>
      </c>
      <c r="D3450" s="7">
        <v>44507</v>
      </c>
      <c r="E3450" s="6" t="s">
        <v>15</v>
      </c>
      <c r="F3450" s="6" t="s">
        <v>116</v>
      </c>
      <c r="G3450" s="6" t="s">
        <v>117</v>
      </c>
      <c r="H3450" s="6" t="s">
        <v>17</v>
      </c>
      <c r="I3450" s="8">
        <v>0.6</v>
      </c>
      <c r="J3450" s="9">
        <v>4000</v>
      </c>
      <c r="K3450" s="10">
        <f t="shared" si="26"/>
        <v>2400</v>
      </c>
      <c r="L3450" s="10">
        <f t="shared" si="27"/>
        <v>840</v>
      </c>
      <c r="M3450" s="11">
        <v>0.35</v>
      </c>
      <c r="O3450" s="16"/>
      <c r="P3450" s="14"/>
      <c r="Q3450" s="12"/>
      <c r="R3450" s="13"/>
    </row>
    <row r="3451" spans="1:18" ht="15.75" customHeight="1">
      <c r="A3451" s="1"/>
      <c r="B3451" s="6" t="s">
        <v>14</v>
      </c>
      <c r="C3451" s="6">
        <v>1185732</v>
      </c>
      <c r="D3451" s="7">
        <v>44507</v>
      </c>
      <c r="E3451" s="6" t="s">
        <v>15</v>
      </c>
      <c r="F3451" s="6" t="s">
        <v>116</v>
      </c>
      <c r="G3451" s="6" t="s">
        <v>117</v>
      </c>
      <c r="H3451" s="6" t="s">
        <v>18</v>
      </c>
      <c r="I3451" s="8">
        <v>0.5</v>
      </c>
      <c r="J3451" s="9">
        <v>2750</v>
      </c>
      <c r="K3451" s="10">
        <f t="shared" si="26"/>
        <v>1375</v>
      </c>
      <c r="L3451" s="10">
        <f t="shared" si="27"/>
        <v>481.24999999999994</v>
      </c>
      <c r="M3451" s="11">
        <v>0.35</v>
      </c>
      <c r="O3451" s="16"/>
      <c r="P3451" s="14"/>
      <c r="Q3451" s="12"/>
      <c r="R3451" s="13"/>
    </row>
    <row r="3452" spans="1:18" ht="15.75" customHeight="1">
      <c r="A3452" s="1"/>
      <c r="B3452" s="6" t="s">
        <v>14</v>
      </c>
      <c r="C3452" s="6">
        <v>1185732</v>
      </c>
      <c r="D3452" s="7">
        <v>44507</v>
      </c>
      <c r="E3452" s="6" t="s">
        <v>15</v>
      </c>
      <c r="F3452" s="6" t="s">
        <v>116</v>
      </c>
      <c r="G3452" s="6" t="s">
        <v>117</v>
      </c>
      <c r="H3452" s="6" t="s">
        <v>19</v>
      </c>
      <c r="I3452" s="8">
        <v>0.5</v>
      </c>
      <c r="J3452" s="9">
        <v>2700</v>
      </c>
      <c r="K3452" s="10">
        <f t="shared" si="26"/>
        <v>1350</v>
      </c>
      <c r="L3452" s="10">
        <f t="shared" si="27"/>
        <v>540</v>
      </c>
      <c r="M3452" s="11">
        <v>0.4</v>
      </c>
      <c r="O3452" s="16"/>
      <c r="P3452" s="14"/>
      <c r="Q3452" s="12"/>
      <c r="R3452" s="13"/>
    </row>
    <row r="3453" spans="1:18" ht="15.75" customHeight="1">
      <c r="A3453" s="1"/>
      <c r="B3453" s="6" t="s">
        <v>14</v>
      </c>
      <c r="C3453" s="6">
        <v>1185732</v>
      </c>
      <c r="D3453" s="7">
        <v>44507</v>
      </c>
      <c r="E3453" s="6" t="s">
        <v>15</v>
      </c>
      <c r="F3453" s="6" t="s">
        <v>116</v>
      </c>
      <c r="G3453" s="6" t="s">
        <v>117</v>
      </c>
      <c r="H3453" s="6" t="s">
        <v>20</v>
      </c>
      <c r="I3453" s="8">
        <v>0.5</v>
      </c>
      <c r="J3453" s="9">
        <v>2500</v>
      </c>
      <c r="K3453" s="10">
        <f t="shared" si="26"/>
        <v>1250</v>
      </c>
      <c r="L3453" s="10">
        <f t="shared" si="27"/>
        <v>500</v>
      </c>
      <c r="M3453" s="11">
        <v>0.4</v>
      </c>
      <c r="O3453" s="16"/>
      <c r="P3453" s="14"/>
      <c r="Q3453" s="12"/>
      <c r="R3453" s="13"/>
    </row>
    <row r="3454" spans="1:18" ht="15.75" customHeight="1">
      <c r="A3454" s="1"/>
      <c r="B3454" s="6" t="s">
        <v>14</v>
      </c>
      <c r="C3454" s="6">
        <v>1185732</v>
      </c>
      <c r="D3454" s="7">
        <v>44507</v>
      </c>
      <c r="E3454" s="6" t="s">
        <v>15</v>
      </c>
      <c r="F3454" s="6" t="s">
        <v>116</v>
      </c>
      <c r="G3454" s="6" t="s">
        <v>117</v>
      </c>
      <c r="H3454" s="6" t="s">
        <v>21</v>
      </c>
      <c r="I3454" s="8">
        <v>0.6</v>
      </c>
      <c r="J3454" s="9">
        <v>2250</v>
      </c>
      <c r="K3454" s="10">
        <f t="shared" si="26"/>
        <v>1350</v>
      </c>
      <c r="L3454" s="10">
        <f t="shared" si="27"/>
        <v>405</v>
      </c>
      <c r="M3454" s="11">
        <v>0.3</v>
      </c>
      <c r="O3454" s="16"/>
      <c r="P3454" s="14"/>
      <c r="Q3454" s="12"/>
      <c r="R3454" s="13"/>
    </row>
    <row r="3455" spans="1:18" ht="15.75" customHeight="1">
      <c r="A3455" s="1"/>
      <c r="B3455" s="6" t="s">
        <v>14</v>
      </c>
      <c r="C3455" s="6">
        <v>1185732</v>
      </c>
      <c r="D3455" s="7">
        <v>44507</v>
      </c>
      <c r="E3455" s="6" t="s">
        <v>15</v>
      </c>
      <c r="F3455" s="6" t="s">
        <v>116</v>
      </c>
      <c r="G3455" s="6" t="s">
        <v>117</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c r="A3456" s="1"/>
      <c r="B3456" s="6" t="s">
        <v>14</v>
      </c>
      <c r="C3456" s="6">
        <v>1185732</v>
      </c>
      <c r="D3456" s="7">
        <v>44536</v>
      </c>
      <c r="E3456" s="6" t="s">
        <v>15</v>
      </c>
      <c r="F3456" s="6" t="s">
        <v>116</v>
      </c>
      <c r="G3456" s="6" t="s">
        <v>117</v>
      </c>
      <c r="H3456" s="6" t="s">
        <v>17</v>
      </c>
      <c r="I3456" s="8">
        <v>0.6</v>
      </c>
      <c r="J3456" s="9">
        <v>5500</v>
      </c>
      <c r="K3456" s="10">
        <f t="shared" si="26"/>
        <v>3300</v>
      </c>
      <c r="L3456" s="10">
        <f t="shared" si="27"/>
        <v>1155</v>
      </c>
      <c r="M3456" s="11">
        <v>0.35</v>
      </c>
      <c r="O3456" s="16"/>
      <c r="P3456" s="14"/>
      <c r="Q3456" s="12"/>
      <c r="R3456" s="13"/>
    </row>
    <row r="3457" spans="1:18" ht="15.75" customHeight="1">
      <c r="A3457" s="1"/>
      <c r="B3457" s="6" t="s">
        <v>14</v>
      </c>
      <c r="C3457" s="6">
        <v>1185732</v>
      </c>
      <c r="D3457" s="7">
        <v>44536</v>
      </c>
      <c r="E3457" s="6" t="s">
        <v>15</v>
      </c>
      <c r="F3457" s="6" t="s">
        <v>116</v>
      </c>
      <c r="G3457" s="6" t="s">
        <v>117</v>
      </c>
      <c r="H3457" s="6" t="s">
        <v>18</v>
      </c>
      <c r="I3457" s="8">
        <v>0.5</v>
      </c>
      <c r="J3457" s="9">
        <v>3500</v>
      </c>
      <c r="K3457" s="10">
        <f t="shared" si="26"/>
        <v>1750</v>
      </c>
      <c r="L3457" s="10">
        <f t="shared" si="27"/>
        <v>612.5</v>
      </c>
      <c r="M3457" s="11">
        <v>0.35</v>
      </c>
      <c r="O3457" s="16"/>
      <c r="P3457" s="14"/>
      <c r="Q3457" s="12"/>
      <c r="R3457" s="13"/>
    </row>
    <row r="3458" spans="1:18" ht="15.75" customHeight="1">
      <c r="A3458" s="1"/>
      <c r="B3458" s="6" t="s">
        <v>14</v>
      </c>
      <c r="C3458" s="6">
        <v>1185732</v>
      </c>
      <c r="D3458" s="7">
        <v>44536</v>
      </c>
      <c r="E3458" s="6" t="s">
        <v>15</v>
      </c>
      <c r="F3458" s="6" t="s">
        <v>116</v>
      </c>
      <c r="G3458" s="6" t="s">
        <v>117</v>
      </c>
      <c r="H3458" s="6" t="s">
        <v>19</v>
      </c>
      <c r="I3458" s="8">
        <v>0.5</v>
      </c>
      <c r="J3458" s="9">
        <v>3250</v>
      </c>
      <c r="K3458" s="10">
        <f t="shared" si="26"/>
        <v>1625</v>
      </c>
      <c r="L3458" s="10">
        <f t="shared" si="27"/>
        <v>650</v>
      </c>
      <c r="M3458" s="11">
        <v>0.4</v>
      </c>
      <c r="O3458" s="16"/>
      <c r="P3458" s="14"/>
      <c r="Q3458" s="12"/>
      <c r="R3458" s="13"/>
    </row>
    <row r="3459" spans="1:18" ht="15.75" customHeight="1">
      <c r="A3459" s="1"/>
      <c r="B3459" s="6" t="s">
        <v>14</v>
      </c>
      <c r="C3459" s="6">
        <v>1185732</v>
      </c>
      <c r="D3459" s="7">
        <v>44536</v>
      </c>
      <c r="E3459" s="6" t="s">
        <v>15</v>
      </c>
      <c r="F3459" s="6" t="s">
        <v>116</v>
      </c>
      <c r="G3459" s="6" t="s">
        <v>117</v>
      </c>
      <c r="H3459" s="6" t="s">
        <v>20</v>
      </c>
      <c r="I3459" s="8">
        <v>0.5</v>
      </c>
      <c r="J3459" s="9">
        <v>2750</v>
      </c>
      <c r="K3459" s="10">
        <f t="shared" si="26"/>
        <v>1375</v>
      </c>
      <c r="L3459" s="10">
        <f t="shared" si="27"/>
        <v>550</v>
      </c>
      <c r="M3459" s="11">
        <v>0.4</v>
      </c>
      <c r="O3459" s="16"/>
      <c r="P3459" s="14"/>
      <c r="Q3459" s="12"/>
      <c r="R3459" s="13"/>
    </row>
    <row r="3460" spans="1:18" ht="15.75" customHeight="1">
      <c r="A3460" s="1"/>
      <c r="B3460" s="6" t="s">
        <v>14</v>
      </c>
      <c r="C3460" s="6">
        <v>1185732</v>
      </c>
      <c r="D3460" s="7">
        <v>44536</v>
      </c>
      <c r="E3460" s="6" t="s">
        <v>15</v>
      </c>
      <c r="F3460" s="6" t="s">
        <v>116</v>
      </c>
      <c r="G3460" s="6" t="s">
        <v>117</v>
      </c>
      <c r="H3460" s="6" t="s">
        <v>21</v>
      </c>
      <c r="I3460" s="8">
        <v>0.6</v>
      </c>
      <c r="J3460" s="9">
        <v>2750</v>
      </c>
      <c r="K3460" s="10">
        <f t="shared" si="26"/>
        <v>1650</v>
      </c>
      <c r="L3460" s="10">
        <f t="shared" si="27"/>
        <v>495</v>
      </c>
      <c r="M3460" s="11">
        <v>0.3</v>
      </c>
      <c r="O3460" s="16"/>
      <c r="P3460" s="14"/>
      <c r="Q3460" s="12"/>
      <c r="R3460" s="13"/>
    </row>
    <row r="3461" spans="1:18" ht="15.75" customHeight="1">
      <c r="A3461" s="1"/>
      <c r="B3461" s="6" t="s">
        <v>14</v>
      </c>
      <c r="C3461" s="6">
        <v>1185732</v>
      </c>
      <c r="D3461" s="7">
        <v>44536</v>
      </c>
      <c r="E3461" s="6" t="s">
        <v>15</v>
      </c>
      <c r="F3461" s="6" t="s">
        <v>116</v>
      </c>
      <c r="G3461" s="6" t="s">
        <v>117</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c r="A3462" s="1"/>
      <c r="B3462" s="6" t="s">
        <v>14</v>
      </c>
      <c r="C3462" s="6">
        <v>1185732</v>
      </c>
      <c r="D3462" s="7">
        <v>44203</v>
      </c>
      <c r="E3462" s="6" t="s">
        <v>15</v>
      </c>
      <c r="F3462" s="6" t="s">
        <v>118</v>
      </c>
      <c r="G3462" s="6" t="s">
        <v>119</v>
      </c>
      <c r="H3462" s="6" t="s">
        <v>17</v>
      </c>
      <c r="I3462" s="8">
        <v>0.4</v>
      </c>
      <c r="J3462" s="9">
        <v>5000</v>
      </c>
      <c r="K3462" s="10">
        <f t="shared" si="26"/>
        <v>2000</v>
      </c>
      <c r="L3462" s="10">
        <f t="shared" si="27"/>
        <v>800</v>
      </c>
      <c r="M3462" s="11">
        <v>0.4</v>
      </c>
      <c r="O3462" s="16"/>
      <c r="P3462" s="14"/>
      <c r="Q3462" s="12"/>
      <c r="R3462" s="13"/>
    </row>
    <row r="3463" spans="1:18" ht="15.75" customHeight="1">
      <c r="A3463" s="1"/>
      <c r="B3463" s="6" t="s">
        <v>14</v>
      </c>
      <c r="C3463" s="6">
        <v>1185732</v>
      </c>
      <c r="D3463" s="7">
        <v>44203</v>
      </c>
      <c r="E3463" s="6" t="s">
        <v>15</v>
      </c>
      <c r="F3463" s="6" t="s">
        <v>118</v>
      </c>
      <c r="G3463" s="6" t="s">
        <v>119</v>
      </c>
      <c r="H3463" s="6" t="s">
        <v>18</v>
      </c>
      <c r="I3463" s="8">
        <v>0.4</v>
      </c>
      <c r="J3463" s="9">
        <v>3000</v>
      </c>
      <c r="K3463" s="10">
        <f t="shared" si="26"/>
        <v>1200</v>
      </c>
      <c r="L3463" s="10">
        <f t="shared" si="27"/>
        <v>480</v>
      </c>
      <c r="M3463" s="11">
        <v>0.4</v>
      </c>
      <c r="O3463" s="16"/>
      <c r="P3463" s="14"/>
      <c r="Q3463" s="12"/>
      <c r="R3463" s="13"/>
    </row>
    <row r="3464" spans="1:18" ht="15.75" customHeight="1">
      <c r="A3464" s="1"/>
      <c r="B3464" s="6" t="s">
        <v>14</v>
      </c>
      <c r="C3464" s="6">
        <v>1185732</v>
      </c>
      <c r="D3464" s="7">
        <v>44203</v>
      </c>
      <c r="E3464" s="6" t="s">
        <v>15</v>
      </c>
      <c r="F3464" s="6" t="s">
        <v>118</v>
      </c>
      <c r="G3464" s="6" t="s">
        <v>119</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c r="A3465" s="1"/>
      <c r="B3465" s="6" t="s">
        <v>14</v>
      </c>
      <c r="C3465" s="6">
        <v>1185732</v>
      </c>
      <c r="D3465" s="7">
        <v>44203</v>
      </c>
      <c r="E3465" s="6" t="s">
        <v>15</v>
      </c>
      <c r="F3465" s="6" t="s">
        <v>118</v>
      </c>
      <c r="G3465" s="6" t="s">
        <v>119</v>
      </c>
      <c r="H3465" s="6" t="s">
        <v>20</v>
      </c>
      <c r="I3465" s="8">
        <v>0.35</v>
      </c>
      <c r="J3465" s="9">
        <v>1500</v>
      </c>
      <c r="K3465" s="10">
        <f t="shared" si="26"/>
        <v>525</v>
      </c>
      <c r="L3465" s="10">
        <f t="shared" si="27"/>
        <v>157.5</v>
      </c>
      <c r="M3465" s="11">
        <v>0.3</v>
      </c>
      <c r="O3465" s="16"/>
      <c r="P3465" s="14"/>
      <c r="Q3465" s="12"/>
      <c r="R3465" s="13"/>
    </row>
    <row r="3466" spans="1:18" ht="15.75" customHeight="1">
      <c r="A3466" s="1"/>
      <c r="B3466" s="6" t="s">
        <v>14</v>
      </c>
      <c r="C3466" s="6">
        <v>1185732</v>
      </c>
      <c r="D3466" s="7">
        <v>44203</v>
      </c>
      <c r="E3466" s="6" t="s">
        <v>15</v>
      </c>
      <c r="F3466" s="6" t="s">
        <v>118</v>
      </c>
      <c r="G3466" s="6" t="s">
        <v>119</v>
      </c>
      <c r="H3466" s="6" t="s">
        <v>21</v>
      </c>
      <c r="I3466" s="8">
        <v>0.5</v>
      </c>
      <c r="J3466" s="9">
        <v>2000</v>
      </c>
      <c r="K3466" s="10">
        <f t="shared" si="26"/>
        <v>1000</v>
      </c>
      <c r="L3466" s="10">
        <f t="shared" si="27"/>
        <v>300</v>
      </c>
      <c r="M3466" s="11">
        <v>0.3</v>
      </c>
      <c r="O3466" s="16"/>
      <c r="P3466" s="14"/>
      <c r="Q3466" s="12"/>
      <c r="R3466" s="13"/>
    </row>
    <row r="3467" spans="1:18" ht="15.75" customHeight="1">
      <c r="A3467" s="1"/>
      <c r="B3467" s="6" t="s">
        <v>14</v>
      </c>
      <c r="C3467" s="6">
        <v>1185732</v>
      </c>
      <c r="D3467" s="7">
        <v>44203</v>
      </c>
      <c r="E3467" s="6" t="s">
        <v>15</v>
      </c>
      <c r="F3467" s="6" t="s">
        <v>118</v>
      </c>
      <c r="G3467" s="6" t="s">
        <v>119</v>
      </c>
      <c r="H3467" s="6" t="s">
        <v>22</v>
      </c>
      <c r="I3467" s="8">
        <v>0.4</v>
      </c>
      <c r="J3467" s="9">
        <v>3000</v>
      </c>
      <c r="K3467" s="10">
        <f t="shared" si="26"/>
        <v>1200</v>
      </c>
      <c r="L3467" s="10">
        <f t="shared" si="27"/>
        <v>420</v>
      </c>
      <c r="M3467" s="11">
        <v>0.35</v>
      </c>
      <c r="O3467" s="16"/>
      <c r="P3467" s="14"/>
      <c r="Q3467" s="12"/>
      <c r="R3467" s="13"/>
    </row>
    <row r="3468" spans="1:18" ht="15.75" customHeight="1">
      <c r="A3468" s="1"/>
      <c r="B3468" s="6" t="s">
        <v>14</v>
      </c>
      <c r="C3468" s="6">
        <v>1185732</v>
      </c>
      <c r="D3468" s="7">
        <v>44232</v>
      </c>
      <c r="E3468" s="6" t="s">
        <v>15</v>
      </c>
      <c r="F3468" s="6" t="s">
        <v>118</v>
      </c>
      <c r="G3468" s="6" t="s">
        <v>119</v>
      </c>
      <c r="H3468" s="6" t="s">
        <v>17</v>
      </c>
      <c r="I3468" s="8">
        <v>0.4</v>
      </c>
      <c r="J3468" s="9">
        <v>5500</v>
      </c>
      <c r="K3468" s="10">
        <f t="shared" si="26"/>
        <v>2200</v>
      </c>
      <c r="L3468" s="10">
        <f t="shared" si="27"/>
        <v>880</v>
      </c>
      <c r="M3468" s="11">
        <v>0.4</v>
      </c>
      <c r="O3468" s="16"/>
      <c r="P3468" s="14"/>
      <c r="Q3468" s="12"/>
      <c r="R3468" s="13"/>
    </row>
    <row r="3469" spans="1:18" ht="15.75" customHeight="1">
      <c r="A3469" s="1"/>
      <c r="B3469" s="6" t="s">
        <v>14</v>
      </c>
      <c r="C3469" s="6">
        <v>1185732</v>
      </c>
      <c r="D3469" s="7">
        <v>44232</v>
      </c>
      <c r="E3469" s="6" t="s">
        <v>15</v>
      </c>
      <c r="F3469" s="6" t="s">
        <v>118</v>
      </c>
      <c r="G3469" s="6" t="s">
        <v>119</v>
      </c>
      <c r="H3469" s="6" t="s">
        <v>18</v>
      </c>
      <c r="I3469" s="8">
        <v>0.4</v>
      </c>
      <c r="J3469" s="9">
        <v>2000</v>
      </c>
      <c r="K3469" s="10">
        <f t="shared" si="26"/>
        <v>800</v>
      </c>
      <c r="L3469" s="10">
        <f t="shared" si="27"/>
        <v>320</v>
      </c>
      <c r="M3469" s="11">
        <v>0.4</v>
      </c>
      <c r="O3469" s="16"/>
      <c r="P3469" s="14"/>
      <c r="Q3469" s="12"/>
      <c r="R3469" s="13"/>
    </row>
    <row r="3470" spans="1:18" ht="15.75" customHeight="1">
      <c r="A3470" s="1"/>
      <c r="B3470" s="6" t="s">
        <v>14</v>
      </c>
      <c r="C3470" s="6">
        <v>1185732</v>
      </c>
      <c r="D3470" s="7">
        <v>44232</v>
      </c>
      <c r="E3470" s="6" t="s">
        <v>15</v>
      </c>
      <c r="F3470" s="6" t="s">
        <v>118</v>
      </c>
      <c r="G3470" s="6" t="s">
        <v>119</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c r="A3471" s="1"/>
      <c r="B3471" s="6" t="s">
        <v>14</v>
      </c>
      <c r="C3471" s="6">
        <v>1185732</v>
      </c>
      <c r="D3471" s="7">
        <v>44232</v>
      </c>
      <c r="E3471" s="6" t="s">
        <v>15</v>
      </c>
      <c r="F3471" s="6" t="s">
        <v>118</v>
      </c>
      <c r="G3471" s="6" t="s">
        <v>119</v>
      </c>
      <c r="H3471" s="6" t="s">
        <v>20</v>
      </c>
      <c r="I3471" s="8">
        <v>0.35</v>
      </c>
      <c r="J3471" s="9">
        <v>1250</v>
      </c>
      <c r="K3471" s="10">
        <f t="shared" si="26"/>
        <v>437.5</v>
      </c>
      <c r="L3471" s="10">
        <f t="shared" si="27"/>
        <v>131.25</v>
      </c>
      <c r="M3471" s="11">
        <v>0.3</v>
      </c>
      <c r="O3471" s="16"/>
      <c r="P3471" s="14"/>
      <c r="Q3471" s="12"/>
      <c r="R3471" s="13"/>
    </row>
    <row r="3472" spans="1:18" ht="15.75" customHeight="1">
      <c r="A3472" s="1"/>
      <c r="B3472" s="6" t="s">
        <v>14</v>
      </c>
      <c r="C3472" s="6">
        <v>1185732</v>
      </c>
      <c r="D3472" s="7">
        <v>44232</v>
      </c>
      <c r="E3472" s="6" t="s">
        <v>15</v>
      </c>
      <c r="F3472" s="6" t="s">
        <v>118</v>
      </c>
      <c r="G3472" s="6" t="s">
        <v>119</v>
      </c>
      <c r="H3472" s="6" t="s">
        <v>21</v>
      </c>
      <c r="I3472" s="8">
        <v>0.5</v>
      </c>
      <c r="J3472" s="9">
        <v>2000</v>
      </c>
      <c r="K3472" s="10">
        <f t="shared" si="26"/>
        <v>1000</v>
      </c>
      <c r="L3472" s="10">
        <f t="shared" si="27"/>
        <v>300</v>
      </c>
      <c r="M3472" s="11">
        <v>0.3</v>
      </c>
      <c r="O3472" s="16"/>
      <c r="P3472" s="14"/>
      <c r="Q3472" s="12"/>
      <c r="R3472" s="13"/>
    </row>
    <row r="3473" spans="1:18" ht="15.75" customHeight="1">
      <c r="A3473" s="1"/>
      <c r="B3473" s="6" t="s">
        <v>14</v>
      </c>
      <c r="C3473" s="6">
        <v>1185732</v>
      </c>
      <c r="D3473" s="7">
        <v>44232</v>
      </c>
      <c r="E3473" s="6" t="s">
        <v>15</v>
      </c>
      <c r="F3473" s="6" t="s">
        <v>118</v>
      </c>
      <c r="G3473" s="6" t="s">
        <v>119</v>
      </c>
      <c r="H3473" s="6" t="s">
        <v>22</v>
      </c>
      <c r="I3473" s="8">
        <v>0.4</v>
      </c>
      <c r="J3473" s="9">
        <v>3000</v>
      </c>
      <c r="K3473" s="10">
        <f t="shared" si="26"/>
        <v>1200</v>
      </c>
      <c r="L3473" s="10">
        <f t="shared" si="27"/>
        <v>420</v>
      </c>
      <c r="M3473" s="11">
        <v>0.35</v>
      </c>
      <c r="O3473" s="16"/>
      <c r="P3473" s="14"/>
      <c r="Q3473" s="12"/>
      <c r="R3473" s="13"/>
    </row>
    <row r="3474" spans="1:18" ht="15.75" customHeight="1">
      <c r="A3474" s="1"/>
      <c r="B3474" s="6" t="s">
        <v>14</v>
      </c>
      <c r="C3474" s="6">
        <v>1185732</v>
      </c>
      <c r="D3474" s="7">
        <v>44258</v>
      </c>
      <c r="E3474" s="6" t="s">
        <v>15</v>
      </c>
      <c r="F3474" s="6" t="s">
        <v>118</v>
      </c>
      <c r="G3474" s="6" t="s">
        <v>119</v>
      </c>
      <c r="H3474" s="6" t="s">
        <v>17</v>
      </c>
      <c r="I3474" s="8">
        <v>0.4</v>
      </c>
      <c r="J3474" s="9">
        <v>5200</v>
      </c>
      <c r="K3474" s="10">
        <f t="shared" si="26"/>
        <v>2080</v>
      </c>
      <c r="L3474" s="10">
        <f t="shared" si="27"/>
        <v>832</v>
      </c>
      <c r="M3474" s="11">
        <v>0.4</v>
      </c>
      <c r="O3474" s="16"/>
      <c r="P3474" s="14"/>
      <c r="Q3474" s="12"/>
      <c r="R3474" s="13"/>
    </row>
    <row r="3475" spans="1:18" ht="15.75" customHeight="1">
      <c r="A3475" s="1"/>
      <c r="B3475" s="6" t="s">
        <v>14</v>
      </c>
      <c r="C3475" s="6">
        <v>1185732</v>
      </c>
      <c r="D3475" s="7">
        <v>44258</v>
      </c>
      <c r="E3475" s="6" t="s">
        <v>15</v>
      </c>
      <c r="F3475" s="6" t="s">
        <v>118</v>
      </c>
      <c r="G3475" s="6" t="s">
        <v>119</v>
      </c>
      <c r="H3475" s="6" t="s">
        <v>18</v>
      </c>
      <c r="I3475" s="8">
        <v>0.4</v>
      </c>
      <c r="J3475" s="9">
        <v>2250</v>
      </c>
      <c r="K3475" s="10">
        <f t="shared" si="26"/>
        <v>900</v>
      </c>
      <c r="L3475" s="10">
        <f t="shared" si="27"/>
        <v>360</v>
      </c>
      <c r="M3475" s="11">
        <v>0.4</v>
      </c>
      <c r="O3475" s="16"/>
      <c r="P3475" s="14"/>
      <c r="Q3475" s="12"/>
      <c r="R3475" s="13"/>
    </row>
    <row r="3476" spans="1:18" ht="15.75" customHeight="1">
      <c r="A3476" s="1"/>
      <c r="B3476" s="6" t="s">
        <v>14</v>
      </c>
      <c r="C3476" s="6">
        <v>1185732</v>
      </c>
      <c r="D3476" s="7">
        <v>44258</v>
      </c>
      <c r="E3476" s="6" t="s">
        <v>15</v>
      </c>
      <c r="F3476" s="6" t="s">
        <v>118</v>
      </c>
      <c r="G3476" s="6" t="s">
        <v>119</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c r="A3477" s="1"/>
      <c r="B3477" s="6" t="s">
        <v>14</v>
      </c>
      <c r="C3477" s="6">
        <v>1185732</v>
      </c>
      <c r="D3477" s="7">
        <v>44258</v>
      </c>
      <c r="E3477" s="6" t="s">
        <v>15</v>
      </c>
      <c r="F3477" s="6" t="s">
        <v>118</v>
      </c>
      <c r="G3477" s="6" t="s">
        <v>119</v>
      </c>
      <c r="H3477" s="6" t="s">
        <v>20</v>
      </c>
      <c r="I3477" s="8">
        <v>0.35</v>
      </c>
      <c r="J3477" s="9">
        <v>1000</v>
      </c>
      <c r="K3477" s="10">
        <f t="shared" si="26"/>
        <v>350</v>
      </c>
      <c r="L3477" s="10">
        <f t="shared" si="27"/>
        <v>105</v>
      </c>
      <c r="M3477" s="11">
        <v>0.3</v>
      </c>
      <c r="O3477" s="16"/>
      <c r="P3477" s="14"/>
      <c r="Q3477" s="12"/>
      <c r="R3477" s="13"/>
    </row>
    <row r="3478" spans="1:18" ht="15.75" customHeight="1">
      <c r="A3478" s="1"/>
      <c r="B3478" s="6" t="s">
        <v>14</v>
      </c>
      <c r="C3478" s="6">
        <v>1185732</v>
      </c>
      <c r="D3478" s="7">
        <v>44258</v>
      </c>
      <c r="E3478" s="6" t="s">
        <v>15</v>
      </c>
      <c r="F3478" s="6" t="s">
        <v>118</v>
      </c>
      <c r="G3478" s="6" t="s">
        <v>119</v>
      </c>
      <c r="H3478" s="6" t="s">
        <v>21</v>
      </c>
      <c r="I3478" s="8">
        <v>0.5</v>
      </c>
      <c r="J3478" s="9">
        <v>1500</v>
      </c>
      <c r="K3478" s="10">
        <f t="shared" si="26"/>
        <v>750</v>
      </c>
      <c r="L3478" s="10">
        <f t="shared" si="27"/>
        <v>225</v>
      </c>
      <c r="M3478" s="11">
        <v>0.3</v>
      </c>
      <c r="O3478" s="16"/>
      <c r="P3478" s="14"/>
      <c r="Q3478" s="12"/>
      <c r="R3478" s="13"/>
    </row>
    <row r="3479" spans="1:18" ht="15.75" customHeight="1">
      <c r="A3479" s="1"/>
      <c r="B3479" s="6" t="s">
        <v>14</v>
      </c>
      <c r="C3479" s="6">
        <v>1185732</v>
      </c>
      <c r="D3479" s="7">
        <v>44258</v>
      </c>
      <c r="E3479" s="6" t="s">
        <v>15</v>
      </c>
      <c r="F3479" s="6" t="s">
        <v>118</v>
      </c>
      <c r="G3479" s="6" t="s">
        <v>119</v>
      </c>
      <c r="H3479" s="6" t="s">
        <v>22</v>
      </c>
      <c r="I3479" s="8">
        <v>0.4</v>
      </c>
      <c r="J3479" s="9">
        <v>2500</v>
      </c>
      <c r="K3479" s="10">
        <f t="shared" si="26"/>
        <v>1000</v>
      </c>
      <c r="L3479" s="10">
        <f t="shared" si="27"/>
        <v>350</v>
      </c>
      <c r="M3479" s="11">
        <v>0.35</v>
      </c>
      <c r="O3479" s="16"/>
      <c r="P3479" s="14"/>
      <c r="Q3479" s="12"/>
      <c r="R3479" s="13"/>
    </row>
    <row r="3480" spans="1:18" ht="15.75" customHeight="1">
      <c r="A3480" s="1"/>
      <c r="B3480" s="6" t="s">
        <v>14</v>
      </c>
      <c r="C3480" s="6">
        <v>1185732</v>
      </c>
      <c r="D3480" s="7">
        <v>44290</v>
      </c>
      <c r="E3480" s="6" t="s">
        <v>15</v>
      </c>
      <c r="F3480" s="6" t="s">
        <v>118</v>
      </c>
      <c r="G3480" s="6" t="s">
        <v>119</v>
      </c>
      <c r="H3480" s="6" t="s">
        <v>17</v>
      </c>
      <c r="I3480" s="8">
        <v>0.4</v>
      </c>
      <c r="J3480" s="9">
        <v>5000</v>
      </c>
      <c r="K3480" s="10">
        <f t="shared" si="26"/>
        <v>2000</v>
      </c>
      <c r="L3480" s="10">
        <f t="shared" si="27"/>
        <v>800</v>
      </c>
      <c r="M3480" s="11">
        <v>0.4</v>
      </c>
      <c r="O3480" s="16"/>
      <c r="P3480" s="14"/>
      <c r="Q3480" s="12"/>
      <c r="R3480" s="13"/>
    </row>
    <row r="3481" spans="1:18" ht="15.75" customHeight="1">
      <c r="A3481" s="1"/>
      <c r="B3481" s="6" t="s">
        <v>14</v>
      </c>
      <c r="C3481" s="6">
        <v>1185732</v>
      </c>
      <c r="D3481" s="7">
        <v>44290</v>
      </c>
      <c r="E3481" s="6" t="s">
        <v>15</v>
      </c>
      <c r="F3481" s="6" t="s">
        <v>118</v>
      </c>
      <c r="G3481" s="6" t="s">
        <v>119</v>
      </c>
      <c r="H3481" s="6" t="s">
        <v>18</v>
      </c>
      <c r="I3481" s="8">
        <v>0.4</v>
      </c>
      <c r="J3481" s="9">
        <v>2000</v>
      </c>
      <c r="K3481" s="10">
        <f t="shared" si="26"/>
        <v>800</v>
      </c>
      <c r="L3481" s="10">
        <f t="shared" si="27"/>
        <v>320</v>
      </c>
      <c r="M3481" s="11">
        <v>0.4</v>
      </c>
      <c r="O3481" s="16"/>
      <c r="P3481" s="14"/>
      <c r="Q3481" s="12"/>
      <c r="R3481" s="13"/>
    </row>
    <row r="3482" spans="1:18" ht="15.75" customHeight="1">
      <c r="A3482" s="1"/>
      <c r="B3482" s="6" t="s">
        <v>14</v>
      </c>
      <c r="C3482" s="6">
        <v>1185732</v>
      </c>
      <c r="D3482" s="7">
        <v>44290</v>
      </c>
      <c r="E3482" s="6" t="s">
        <v>15</v>
      </c>
      <c r="F3482" s="6" t="s">
        <v>118</v>
      </c>
      <c r="G3482" s="6" t="s">
        <v>119</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c r="A3483" s="1"/>
      <c r="B3483" s="6" t="s">
        <v>14</v>
      </c>
      <c r="C3483" s="6">
        <v>1185732</v>
      </c>
      <c r="D3483" s="7">
        <v>44290</v>
      </c>
      <c r="E3483" s="6" t="s">
        <v>15</v>
      </c>
      <c r="F3483" s="6" t="s">
        <v>118</v>
      </c>
      <c r="G3483" s="6" t="s">
        <v>119</v>
      </c>
      <c r="H3483" s="6" t="s">
        <v>20</v>
      </c>
      <c r="I3483" s="8">
        <v>0.35</v>
      </c>
      <c r="J3483" s="9">
        <v>1250</v>
      </c>
      <c r="K3483" s="10">
        <f t="shared" si="26"/>
        <v>437.5</v>
      </c>
      <c r="L3483" s="10">
        <f t="shared" si="27"/>
        <v>131.25</v>
      </c>
      <c r="M3483" s="11">
        <v>0.3</v>
      </c>
      <c r="O3483" s="16"/>
      <c r="P3483" s="14"/>
      <c r="Q3483" s="12"/>
      <c r="R3483" s="13"/>
    </row>
    <row r="3484" spans="1:18" ht="15.75" customHeight="1">
      <c r="A3484" s="1"/>
      <c r="B3484" s="6" t="s">
        <v>14</v>
      </c>
      <c r="C3484" s="6">
        <v>1185732</v>
      </c>
      <c r="D3484" s="7">
        <v>44290</v>
      </c>
      <c r="E3484" s="6" t="s">
        <v>15</v>
      </c>
      <c r="F3484" s="6" t="s">
        <v>118</v>
      </c>
      <c r="G3484" s="6" t="s">
        <v>119</v>
      </c>
      <c r="H3484" s="6" t="s">
        <v>21</v>
      </c>
      <c r="I3484" s="8">
        <v>0.5</v>
      </c>
      <c r="J3484" s="9">
        <v>1250</v>
      </c>
      <c r="K3484" s="10">
        <f t="shared" si="26"/>
        <v>625</v>
      </c>
      <c r="L3484" s="10">
        <f t="shared" si="27"/>
        <v>187.5</v>
      </c>
      <c r="M3484" s="11">
        <v>0.3</v>
      </c>
      <c r="O3484" s="16"/>
      <c r="P3484" s="14"/>
      <c r="Q3484" s="12"/>
      <c r="R3484" s="13"/>
    </row>
    <row r="3485" spans="1:18" ht="15.75" customHeight="1">
      <c r="A3485" s="1"/>
      <c r="B3485" s="6" t="s">
        <v>14</v>
      </c>
      <c r="C3485" s="6">
        <v>1185732</v>
      </c>
      <c r="D3485" s="7">
        <v>44290</v>
      </c>
      <c r="E3485" s="6" t="s">
        <v>15</v>
      </c>
      <c r="F3485" s="6" t="s">
        <v>118</v>
      </c>
      <c r="G3485" s="6" t="s">
        <v>119</v>
      </c>
      <c r="H3485" s="6" t="s">
        <v>22</v>
      </c>
      <c r="I3485" s="8">
        <v>0.4</v>
      </c>
      <c r="J3485" s="9">
        <v>2750</v>
      </c>
      <c r="K3485" s="10">
        <f t="shared" si="26"/>
        <v>1100</v>
      </c>
      <c r="L3485" s="10">
        <f t="shared" si="27"/>
        <v>385</v>
      </c>
      <c r="M3485" s="11">
        <v>0.35</v>
      </c>
      <c r="O3485" s="16"/>
      <c r="P3485" s="14"/>
      <c r="Q3485" s="12"/>
      <c r="R3485" s="13"/>
    </row>
    <row r="3486" spans="1:18" ht="15.75" customHeight="1">
      <c r="A3486" s="1"/>
      <c r="B3486" s="6" t="s">
        <v>14</v>
      </c>
      <c r="C3486" s="6">
        <v>1185732</v>
      </c>
      <c r="D3486" s="7">
        <v>44319</v>
      </c>
      <c r="E3486" s="6" t="s">
        <v>15</v>
      </c>
      <c r="F3486" s="6" t="s">
        <v>118</v>
      </c>
      <c r="G3486" s="6" t="s">
        <v>119</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c r="A3487" s="1"/>
      <c r="B3487" s="6" t="s">
        <v>14</v>
      </c>
      <c r="C3487" s="6">
        <v>1185732</v>
      </c>
      <c r="D3487" s="7">
        <v>44319</v>
      </c>
      <c r="E3487" s="6" t="s">
        <v>15</v>
      </c>
      <c r="F3487" s="6" t="s">
        <v>118</v>
      </c>
      <c r="G3487" s="6" t="s">
        <v>119</v>
      </c>
      <c r="H3487" s="6" t="s">
        <v>18</v>
      </c>
      <c r="I3487" s="8">
        <v>0.5</v>
      </c>
      <c r="J3487" s="9">
        <v>2500</v>
      </c>
      <c r="K3487" s="10">
        <f t="shared" si="26"/>
        <v>1250</v>
      </c>
      <c r="L3487" s="10">
        <f t="shared" si="27"/>
        <v>500</v>
      </c>
      <c r="M3487" s="11">
        <v>0.4</v>
      </c>
      <c r="O3487" s="16"/>
      <c r="P3487" s="14"/>
      <c r="Q3487" s="12"/>
      <c r="R3487" s="13"/>
    </row>
    <row r="3488" spans="1:18" ht="15.75" customHeight="1">
      <c r="A3488" s="1"/>
      <c r="B3488" s="6" t="s">
        <v>14</v>
      </c>
      <c r="C3488" s="6">
        <v>1185732</v>
      </c>
      <c r="D3488" s="7">
        <v>44319</v>
      </c>
      <c r="E3488" s="6" t="s">
        <v>15</v>
      </c>
      <c r="F3488" s="6" t="s">
        <v>118</v>
      </c>
      <c r="G3488" s="6" t="s">
        <v>119</v>
      </c>
      <c r="H3488" s="6" t="s">
        <v>19</v>
      </c>
      <c r="I3488" s="8">
        <v>0.45</v>
      </c>
      <c r="J3488" s="9">
        <v>2750</v>
      </c>
      <c r="K3488" s="10">
        <f t="shared" si="26"/>
        <v>1237.5</v>
      </c>
      <c r="L3488" s="10">
        <f t="shared" si="27"/>
        <v>371.25</v>
      </c>
      <c r="M3488" s="11">
        <v>0.3</v>
      </c>
      <c r="O3488" s="16"/>
      <c r="P3488" s="14"/>
      <c r="Q3488" s="12"/>
      <c r="R3488" s="13"/>
    </row>
    <row r="3489" spans="1:18" ht="15.75" customHeight="1">
      <c r="A3489" s="1"/>
      <c r="B3489" s="6" t="s">
        <v>14</v>
      </c>
      <c r="C3489" s="6">
        <v>1185732</v>
      </c>
      <c r="D3489" s="7">
        <v>44319</v>
      </c>
      <c r="E3489" s="6" t="s">
        <v>15</v>
      </c>
      <c r="F3489" s="6" t="s">
        <v>118</v>
      </c>
      <c r="G3489" s="6" t="s">
        <v>119</v>
      </c>
      <c r="H3489" s="6" t="s">
        <v>20</v>
      </c>
      <c r="I3489" s="8">
        <v>0.45</v>
      </c>
      <c r="J3489" s="9">
        <v>2250</v>
      </c>
      <c r="K3489" s="10">
        <f t="shared" si="26"/>
        <v>1012.5</v>
      </c>
      <c r="L3489" s="10">
        <f t="shared" si="27"/>
        <v>303.75</v>
      </c>
      <c r="M3489" s="11">
        <v>0.3</v>
      </c>
      <c r="O3489" s="16"/>
      <c r="P3489" s="14"/>
      <c r="Q3489" s="12"/>
      <c r="R3489" s="13"/>
    </row>
    <row r="3490" spans="1:18" ht="15.75" customHeight="1">
      <c r="A3490" s="1"/>
      <c r="B3490" s="6" t="s">
        <v>14</v>
      </c>
      <c r="C3490" s="6">
        <v>1185732</v>
      </c>
      <c r="D3490" s="7">
        <v>44319</v>
      </c>
      <c r="E3490" s="6" t="s">
        <v>15</v>
      </c>
      <c r="F3490" s="6" t="s">
        <v>118</v>
      </c>
      <c r="G3490" s="6" t="s">
        <v>119</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c r="A3491" s="1"/>
      <c r="B3491" s="6" t="s">
        <v>14</v>
      </c>
      <c r="C3491" s="6">
        <v>1185732</v>
      </c>
      <c r="D3491" s="7">
        <v>44319</v>
      </c>
      <c r="E3491" s="6" t="s">
        <v>15</v>
      </c>
      <c r="F3491" s="6" t="s">
        <v>118</v>
      </c>
      <c r="G3491" s="6" t="s">
        <v>119</v>
      </c>
      <c r="H3491" s="6" t="s">
        <v>22</v>
      </c>
      <c r="I3491" s="8">
        <v>0.6</v>
      </c>
      <c r="J3491" s="9">
        <v>3750</v>
      </c>
      <c r="K3491" s="10">
        <f t="shared" si="26"/>
        <v>2250</v>
      </c>
      <c r="L3491" s="10">
        <f t="shared" si="27"/>
        <v>787.5</v>
      </c>
      <c r="M3491" s="11">
        <v>0.35</v>
      </c>
      <c r="O3491" s="16"/>
      <c r="P3491" s="14"/>
      <c r="Q3491" s="12"/>
      <c r="R3491" s="13"/>
    </row>
    <row r="3492" spans="1:18" ht="15.75" customHeight="1">
      <c r="A3492" s="1"/>
      <c r="B3492" s="6" t="s">
        <v>14</v>
      </c>
      <c r="C3492" s="6">
        <v>1185732</v>
      </c>
      <c r="D3492" s="7">
        <v>44352</v>
      </c>
      <c r="E3492" s="6" t="s">
        <v>15</v>
      </c>
      <c r="F3492" s="6" t="s">
        <v>118</v>
      </c>
      <c r="G3492" s="6" t="s">
        <v>119</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c r="A3493" s="1"/>
      <c r="B3493" s="6" t="s">
        <v>14</v>
      </c>
      <c r="C3493" s="6">
        <v>1185732</v>
      </c>
      <c r="D3493" s="7">
        <v>44352</v>
      </c>
      <c r="E3493" s="6" t="s">
        <v>15</v>
      </c>
      <c r="F3493" s="6" t="s">
        <v>118</v>
      </c>
      <c r="G3493" s="6" t="s">
        <v>119</v>
      </c>
      <c r="H3493" s="6" t="s">
        <v>18</v>
      </c>
      <c r="I3493" s="8">
        <v>0.5</v>
      </c>
      <c r="J3493" s="9">
        <v>3750</v>
      </c>
      <c r="K3493" s="10">
        <f t="shared" si="26"/>
        <v>1875</v>
      </c>
      <c r="L3493" s="10">
        <f t="shared" si="27"/>
        <v>750</v>
      </c>
      <c r="M3493" s="11">
        <v>0.4</v>
      </c>
      <c r="O3493" s="16"/>
      <c r="P3493" s="14"/>
      <c r="Q3493" s="12"/>
      <c r="R3493" s="13"/>
    </row>
    <row r="3494" spans="1:18" ht="15.75" customHeight="1">
      <c r="A3494" s="1"/>
      <c r="B3494" s="6" t="s">
        <v>14</v>
      </c>
      <c r="C3494" s="6">
        <v>1185732</v>
      </c>
      <c r="D3494" s="7">
        <v>44352</v>
      </c>
      <c r="E3494" s="6" t="s">
        <v>15</v>
      </c>
      <c r="F3494" s="6" t="s">
        <v>118</v>
      </c>
      <c r="G3494" s="6" t="s">
        <v>119</v>
      </c>
      <c r="H3494" s="6" t="s">
        <v>19</v>
      </c>
      <c r="I3494" s="8">
        <v>0.45</v>
      </c>
      <c r="J3494" s="9">
        <v>3000</v>
      </c>
      <c r="K3494" s="10">
        <f t="shared" si="26"/>
        <v>1350</v>
      </c>
      <c r="L3494" s="10">
        <f t="shared" si="27"/>
        <v>405</v>
      </c>
      <c r="M3494" s="11">
        <v>0.3</v>
      </c>
      <c r="O3494" s="16"/>
      <c r="P3494" s="14"/>
      <c r="Q3494" s="12"/>
      <c r="R3494" s="13"/>
    </row>
    <row r="3495" spans="1:18" ht="15.75" customHeight="1">
      <c r="A3495" s="1"/>
      <c r="B3495" s="6" t="s">
        <v>14</v>
      </c>
      <c r="C3495" s="6">
        <v>1185732</v>
      </c>
      <c r="D3495" s="7">
        <v>44352</v>
      </c>
      <c r="E3495" s="6" t="s">
        <v>15</v>
      </c>
      <c r="F3495" s="6" t="s">
        <v>118</v>
      </c>
      <c r="G3495" s="6" t="s">
        <v>119</v>
      </c>
      <c r="H3495" s="6" t="s">
        <v>20</v>
      </c>
      <c r="I3495" s="8">
        <v>0.45</v>
      </c>
      <c r="J3495" s="9">
        <v>2750</v>
      </c>
      <c r="K3495" s="10">
        <f t="shared" si="26"/>
        <v>1237.5</v>
      </c>
      <c r="L3495" s="10">
        <f t="shared" si="27"/>
        <v>371.25</v>
      </c>
      <c r="M3495" s="11">
        <v>0.3</v>
      </c>
      <c r="O3495" s="16"/>
      <c r="P3495" s="14"/>
      <c r="Q3495" s="12"/>
      <c r="R3495" s="13"/>
    </row>
    <row r="3496" spans="1:18" ht="15.75" customHeight="1">
      <c r="A3496" s="1"/>
      <c r="B3496" s="6" t="s">
        <v>14</v>
      </c>
      <c r="C3496" s="6">
        <v>1185732</v>
      </c>
      <c r="D3496" s="7">
        <v>44352</v>
      </c>
      <c r="E3496" s="6" t="s">
        <v>15</v>
      </c>
      <c r="F3496" s="6" t="s">
        <v>118</v>
      </c>
      <c r="G3496" s="6" t="s">
        <v>119</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c r="A3497" s="1"/>
      <c r="B3497" s="6" t="s">
        <v>14</v>
      </c>
      <c r="C3497" s="6">
        <v>1185732</v>
      </c>
      <c r="D3497" s="7">
        <v>44352</v>
      </c>
      <c r="E3497" s="6" t="s">
        <v>15</v>
      </c>
      <c r="F3497" s="6" t="s">
        <v>118</v>
      </c>
      <c r="G3497" s="6" t="s">
        <v>119</v>
      </c>
      <c r="H3497" s="6" t="s">
        <v>22</v>
      </c>
      <c r="I3497" s="8">
        <v>0.6</v>
      </c>
      <c r="J3497" s="9">
        <v>4250</v>
      </c>
      <c r="K3497" s="10">
        <f t="shared" si="26"/>
        <v>2550</v>
      </c>
      <c r="L3497" s="10">
        <f t="shared" si="27"/>
        <v>892.5</v>
      </c>
      <c r="M3497" s="11">
        <v>0.35</v>
      </c>
      <c r="O3497" s="16"/>
      <c r="P3497" s="14"/>
      <c r="Q3497" s="12"/>
      <c r="R3497" s="13"/>
    </row>
    <row r="3498" spans="1:18" ht="15.75" customHeight="1">
      <c r="A3498" s="1"/>
      <c r="B3498" s="6" t="s">
        <v>14</v>
      </c>
      <c r="C3498" s="6">
        <v>1185732</v>
      </c>
      <c r="D3498" s="7">
        <v>44380</v>
      </c>
      <c r="E3498" s="6" t="s">
        <v>15</v>
      </c>
      <c r="F3498" s="6" t="s">
        <v>118</v>
      </c>
      <c r="G3498" s="6" t="s">
        <v>119</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c r="A3499" s="1"/>
      <c r="B3499" s="6" t="s">
        <v>14</v>
      </c>
      <c r="C3499" s="6">
        <v>1185732</v>
      </c>
      <c r="D3499" s="7">
        <v>44380</v>
      </c>
      <c r="E3499" s="6" t="s">
        <v>15</v>
      </c>
      <c r="F3499" s="6" t="s">
        <v>118</v>
      </c>
      <c r="G3499" s="6" t="s">
        <v>119</v>
      </c>
      <c r="H3499" s="6" t="s">
        <v>18</v>
      </c>
      <c r="I3499" s="8">
        <v>0.5</v>
      </c>
      <c r="J3499" s="9">
        <v>4000</v>
      </c>
      <c r="K3499" s="10">
        <f t="shared" si="26"/>
        <v>2000</v>
      </c>
      <c r="L3499" s="10">
        <f t="shared" si="27"/>
        <v>800</v>
      </c>
      <c r="M3499" s="11">
        <v>0.4</v>
      </c>
      <c r="O3499" s="16"/>
      <c r="P3499" s="14"/>
      <c r="Q3499" s="12"/>
      <c r="R3499" s="13"/>
    </row>
    <row r="3500" spans="1:18" ht="15.75" customHeight="1">
      <c r="A3500" s="1"/>
      <c r="B3500" s="6" t="s">
        <v>14</v>
      </c>
      <c r="C3500" s="6">
        <v>1185732</v>
      </c>
      <c r="D3500" s="7">
        <v>44380</v>
      </c>
      <c r="E3500" s="6" t="s">
        <v>15</v>
      </c>
      <c r="F3500" s="6" t="s">
        <v>118</v>
      </c>
      <c r="G3500" s="6" t="s">
        <v>119</v>
      </c>
      <c r="H3500" s="6" t="s">
        <v>19</v>
      </c>
      <c r="I3500" s="8">
        <v>0.45</v>
      </c>
      <c r="J3500" s="9">
        <v>3250</v>
      </c>
      <c r="K3500" s="10">
        <f t="shared" si="26"/>
        <v>1462.5</v>
      </c>
      <c r="L3500" s="10">
        <f t="shared" si="27"/>
        <v>438.75</v>
      </c>
      <c r="M3500" s="11">
        <v>0.3</v>
      </c>
      <c r="O3500" s="16"/>
      <c r="P3500" s="14"/>
      <c r="Q3500" s="12"/>
      <c r="R3500" s="13"/>
    </row>
    <row r="3501" spans="1:18" ht="15.75" customHeight="1">
      <c r="A3501" s="1"/>
      <c r="B3501" s="6" t="s">
        <v>14</v>
      </c>
      <c r="C3501" s="6">
        <v>1185732</v>
      </c>
      <c r="D3501" s="7">
        <v>44380</v>
      </c>
      <c r="E3501" s="6" t="s">
        <v>15</v>
      </c>
      <c r="F3501" s="6" t="s">
        <v>118</v>
      </c>
      <c r="G3501" s="6" t="s">
        <v>119</v>
      </c>
      <c r="H3501" s="6" t="s">
        <v>20</v>
      </c>
      <c r="I3501" s="8">
        <v>0.45</v>
      </c>
      <c r="J3501" s="9">
        <v>2750</v>
      </c>
      <c r="K3501" s="10">
        <f t="shared" si="26"/>
        <v>1237.5</v>
      </c>
      <c r="L3501" s="10">
        <f t="shared" si="27"/>
        <v>371.25</v>
      </c>
      <c r="M3501" s="11">
        <v>0.3</v>
      </c>
      <c r="O3501" s="16"/>
      <c r="P3501" s="14"/>
      <c r="Q3501" s="12"/>
      <c r="R3501" s="13"/>
    </row>
    <row r="3502" spans="1:18" ht="15.75" customHeight="1">
      <c r="A3502" s="1"/>
      <c r="B3502" s="6" t="s">
        <v>14</v>
      </c>
      <c r="C3502" s="6">
        <v>1185732</v>
      </c>
      <c r="D3502" s="7">
        <v>44380</v>
      </c>
      <c r="E3502" s="6" t="s">
        <v>15</v>
      </c>
      <c r="F3502" s="6" t="s">
        <v>118</v>
      </c>
      <c r="G3502" s="6" t="s">
        <v>119</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c r="A3503" s="1"/>
      <c r="B3503" s="6" t="s">
        <v>14</v>
      </c>
      <c r="C3503" s="6">
        <v>1185732</v>
      </c>
      <c r="D3503" s="7">
        <v>44380</v>
      </c>
      <c r="E3503" s="6" t="s">
        <v>15</v>
      </c>
      <c r="F3503" s="6" t="s">
        <v>118</v>
      </c>
      <c r="G3503" s="6" t="s">
        <v>119</v>
      </c>
      <c r="H3503" s="6" t="s">
        <v>22</v>
      </c>
      <c r="I3503" s="8">
        <v>0.6</v>
      </c>
      <c r="J3503" s="9">
        <v>4750</v>
      </c>
      <c r="K3503" s="10">
        <f t="shared" si="26"/>
        <v>2850</v>
      </c>
      <c r="L3503" s="10">
        <f t="shared" si="27"/>
        <v>997.49999999999989</v>
      </c>
      <c r="M3503" s="11">
        <v>0.35</v>
      </c>
      <c r="O3503" s="16"/>
      <c r="P3503" s="14"/>
      <c r="Q3503" s="12"/>
      <c r="R3503" s="13"/>
    </row>
    <row r="3504" spans="1:18" ht="15.75" customHeight="1">
      <c r="A3504" s="1"/>
      <c r="B3504" s="6" t="s">
        <v>14</v>
      </c>
      <c r="C3504" s="6">
        <v>1185732</v>
      </c>
      <c r="D3504" s="7">
        <v>44412</v>
      </c>
      <c r="E3504" s="6" t="s">
        <v>15</v>
      </c>
      <c r="F3504" s="6" t="s">
        <v>118</v>
      </c>
      <c r="G3504" s="6" t="s">
        <v>119</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c r="A3505" s="1"/>
      <c r="B3505" s="6" t="s">
        <v>14</v>
      </c>
      <c r="C3505" s="6">
        <v>1185732</v>
      </c>
      <c r="D3505" s="7">
        <v>44412</v>
      </c>
      <c r="E3505" s="6" t="s">
        <v>15</v>
      </c>
      <c r="F3505" s="6" t="s">
        <v>118</v>
      </c>
      <c r="G3505" s="6" t="s">
        <v>119</v>
      </c>
      <c r="H3505" s="6" t="s">
        <v>18</v>
      </c>
      <c r="I3505" s="8">
        <v>0.5</v>
      </c>
      <c r="J3505" s="9">
        <v>4000</v>
      </c>
      <c r="K3505" s="10">
        <f t="shared" si="26"/>
        <v>2000</v>
      </c>
      <c r="L3505" s="10">
        <f t="shared" si="27"/>
        <v>800</v>
      </c>
      <c r="M3505" s="11">
        <v>0.4</v>
      </c>
      <c r="O3505" s="16"/>
      <c r="P3505" s="14"/>
      <c r="Q3505" s="12"/>
      <c r="R3505" s="13"/>
    </row>
    <row r="3506" spans="1:18" ht="15.75" customHeight="1">
      <c r="A3506" s="1"/>
      <c r="B3506" s="6" t="s">
        <v>14</v>
      </c>
      <c r="C3506" s="6">
        <v>1185732</v>
      </c>
      <c r="D3506" s="7">
        <v>44412</v>
      </c>
      <c r="E3506" s="6" t="s">
        <v>15</v>
      </c>
      <c r="F3506" s="6" t="s">
        <v>118</v>
      </c>
      <c r="G3506" s="6" t="s">
        <v>119</v>
      </c>
      <c r="H3506" s="6" t="s">
        <v>19</v>
      </c>
      <c r="I3506" s="8">
        <v>0.45</v>
      </c>
      <c r="J3506" s="9">
        <v>3250</v>
      </c>
      <c r="K3506" s="10">
        <f t="shared" si="26"/>
        <v>1462.5</v>
      </c>
      <c r="L3506" s="10">
        <f t="shared" si="27"/>
        <v>438.75</v>
      </c>
      <c r="M3506" s="11">
        <v>0.3</v>
      </c>
      <c r="O3506" s="16"/>
      <c r="P3506" s="14"/>
      <c r="Q3506" s="12"/>
      <c r="R3506" s="13"/>
    </row>
    <row r="3507" spans="1:18" ht="15.75" customHeight="1">
      <c r="A3507" s="1"/>
      <c r="B3507" s="6" t="s">
        <v>14</v>
      </c>
      <c r="C3507" s="6">
        <v>1185732</v>
      </c>
      <c r="D3507" s="7">
        <v>44412</v>
      </c>
      <c r="E3507" s="6" t="s">
        <v>15</v>
      </c>
      <c r="F3507" s="6" t="s">
        <v>118</v>
      </c>
      <c r="G3507" s="6" t="s">
        <v>119</v>
      </c>
      <c r="H3507" s="6" t="s">
        <v>20</v>
      </c>
      <c r="I3507" s="8">
        <v>0.45</v>
      </c>
      <c r="J3507" s="9">
        <v>2250</v>
      </c>
      <c r="K3507" s="10">
        <f t="shared" si="26"/>
        <v>1012.5</v>
      </c>
      <c r="L3507" s="10">
        <f t="shared" si="27"/>
        <v>303.75</v>
      </c>
      <c r="M3507" s="11">
        <v>0.3</v>
      </c>
      <c r="O3507" s="16"/>
      <c r="P3507" s="14"/>
      <c r="Q3507" s="12"/>
      <c r="R3507" s="13"/>
    </row>
    <row r="3508" spans="1:18" ht="15.75" customHeight="1">
      <c r="A3508" s="1"/>
      <c r="B3508" s="6" t="s">
        <v>14</v>
      </c>
      <c r="C3508" s="6">
        <v>1185732</v>
      </c>
      <c r="D3508" s="7">
        <v>44412</v>
      </c>
      <c r="E3508" s="6" t="s">
        <v>15</v>
      </c>
      <c r="F3508" s="6" t="s">
        <v>118</v>
      </c>
      <c r="G3508" s="6" t="s">
        <v>119</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c r="A3509" s="1"/>
      <c r="B3509" s="6" t="s">
        <v>14</v>
      </c>
      <c r="C3509" s="6">
        <v>1185732</v>
      </c>
      <c r="D3509" s="7">
        <v>44412</v>
      </c>
      <c r="E3509" s="6" t="s">
        <v>15</v>
      </c>
      <c r="F3509" s="6" t="s">
        <v>118</v>
      </c>
      <c r="G3509" s="6" t="s">
        <v>119</v>
      </c>
      <c r="H3509" s="6" t="s">
        <v>22</v>
      </c>
      <c r="I3509" s="8">
        <v>0.6</v>
      </c>
      <c r="J3509" s="9">
        <v>3750</v>
      </c>
      <c r="K3509" s="10">
        <f t="shared" si="26"/>
        <v>2250</v>
      </c>
      <c r="L3509" s="10">
        <f t="shared" si="27"/>
        <v>787.5</v>
      </c>
      <c r="M3509" s="11">
        <v>0.35</v>
      </c>
      <c r="O3509" s="16"/>
      <c r="P3509" s="14"/>
      <c r="Q3509" s="12"/>
      <c r="R3509" s="13"/>
    </row>
    <row r="3510" spans="1:18" ht="15.75" customHeight="1">
      <c r="A3510" s="1"/>
      <c r="B3510" s="6" t="s">
        <v>14</v>
      </c>
      <c r="C3510" s="6">
        <v>1185732</v>
      </c>
      <c r="D3510" s="7">
        <v>44442</v>
      </c>
      <c r="E3510" s="6" t="s">
        <v>15</v>
      </c>
      <c r="F3510" s="6" t="s">
        <v>118</v>
      </c>
      <c r="G3510" s="6" t="s">
        <v>119</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c r="A3511" s="1"/>
      <c r="B3511" s="6" t="s">
        <v>14</v>
      </c>
      <c r="C3511" s="6">
        <v>1185732</v>
      </c>
      <c r="D3511" s="7">
        <v>44442</v>
      </c>
      <c r="E3511" s="6" t="s">
        <v>15</v>
      </c>
      <c r="F3511" s="6" t="s">
        <v>118</v>
      </c>
      <c r="G3511" s="6" t="s">
        <v>119</v>
      </c>
      <c r="H3511" s="6" t="s">
        <v>18</v>
      </c>
      <c r="I3511" s="8">
        <v>0.5</v>
      </c>
      <c r="J3511" s="9">
        <v>3000</v>
      </c>
      <c r="K3511" s="10">
        <f t="shared" si="26"/>
        <v>1500</v>
      </c>
      <c r="L3511" s="10">
        <f t="shared" si="27"/>
        <v>600</v>
      </c>
      <c r="M3511" s="11">
        <v>0.4</v>
      </c>
      <c r="O3511" s="16"/>
      <c r="P3511" s="14"/>
      <c r="Q3511" s="12"/>
      <c r="R3511" s="13"/>
    </row>
    <row r="3512" spans="1:18" ht="15.75" customHeight="1">
      <c r="A3512" s="1"/>
      <c r="B3512" s="6" t="s">
        <v>14</v>
      </c>
      <c r="C3512" s="6">
        <v>1185732</v>
      </c>
      <c r="D3512" s="7">
        <v>44442</v>
      </c>
      <c r="E3512" s="6" t="s">
        <v>15</v>
      </c>
      <c r="F3512" s="6" t="s">
        <v>118</v>
      </c>
      <c r="G3512" s="6" t="s">
        <v>119</v>
      </c>
      <c r="H3512" s="6" t="s">
        <v>19</v>
      </c>
      <c r="I3512" s="8">
        <v>0.45</v>
      </c>
      <c r="J3512" s="9">
        <v>2000</v>
      </c>
      <c r="K3512" s="10">
        <f t="shared" si="26"/>
        <v>900</v>
      </c>
      <c r="L3512" s="10">
        <f t="shared" si="27"/>
        <v>270</v>
      </c>
      <c r="M3512" s="11">
        <v>0.3</v>
      </c>
      <c r="O3512" s="16"/>
      <c r="P3512" s="14"/>
      <c r="Q3512" s="12"/>
      <c r="R3512" s="13"/>
    </row>
    <row r="3513" spans="1:18" ht="15.75" customHeight="1">
      <c r="A3513" s="1"/>
      <c r="B3513" s="6" t="s">
        <v>14</v>
      </c>
      <c r="C3513" s="6">
        <v>1185732</v>
      </c>
      <c r="D3513" s="7">
        <v>44442</v>
      </c>
      <c r="E3513" s="6" t="s">
        <v>15</v>
      </c>
      <c r="F3513" s="6" t="s">
        <v>118</v>
      </c>
      <c r="G3513" s="6" t="s">
        <v>119</v>
      </c>
      <c r="H3513" s="6" t="s">
        <v>20</v>
      </c>
      <c r="I3513" s="8">
        <v>0.45</v>
      </c>
      <c r="J3513" s="9">
        <v>1750</v>
      </c>
      <c r="K3513" s="10">
        <f t="shared" si="26"/>
        <v>787.5</v>
      </c>
      <c r="L3513" s="10">
        <f t="shared" si="27"/>
        <v>236.25</v>
      </c>
      <c r="M3513" s="11">
        <v>0.3</v>
      </c>
      <c r="O3513" s="16"/>
      <c r="P3513" s="14"/>
      <c r="Q3513" s="12"/>
      <c r="R3513" s="13"/>
    </row>
    <row r="3514" spans="1:18" ht="15.75" customHeight="1">
      <c r="A3514" s="1"/>
      <c r="B3514" s="6" t="s">
        <v>14</v>
      </c>
      <c r="C3514" s="6">
        <v>1185732</v>
      </c>
      <c r="D3514" s="7">
        <v>44442</v>
      </c>
      <c r="E3514" s="6" t="s">
        <v>15</v>
      </c>
      <c r="F3514" s="6" t="s">
        <v>118</v>
      </c>
      <c r="G3514" s="6" t="s">
        <v>119</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c r="A3515" s="1"/>
      <c r="B3515" s="6" t="s">
        <v>14</v>
      </c>
      <c r="C3515" s="6">
        <v>1185732</v>
      </c>
      <c r="D3515" s="7">
        <v>44442</v>
      </c>
      <c r="E3515" s="6" t="s">
        <v>15</v>
      </c>
      <c r="F3515" s="6" t="s">
        <v>118</v>
      </c>
      <c r="G3515" s="6" t="s">
        <v>119</v>
      </c>
      <c r="H3515" s="6" t="s">
        <v>22</v>
      </c>
      <c r="I3515" s="8">
        <v>0.6</v>
      </c>
      <c r="J3515" s="9">
        <v>2750</v>
      </c>
      <c r="K3515" s="10">
        <f t="shared" si="26"/>
        <v>1650</v>
      </c>
      <c r="L3515" s="10">
        <f t="shared" si="27"/>
        <v>577.5</v>
      </c>
      <c r="M3515" s="11">
        <v>0.35</v>
      </c>
      <c r="O3515" s="16"/>
      <c r="P3515" s="14"/>
      <c r="Q3515" s="12"/>
      <c r="R3515" s="13"/>
    </row>
    <row r="3516" spans="1:18" ht="15.75" customHeight="1">
      <c r="A3516" s="1"/>
      <c r="B3516" s="6" t="s">
        <v>14</v>
      </c>
      <c r="C3516" s="6">
        <v>1185732</v>
      </c>
      <c r="D3516" s="7">
        <v>44474</v>
      </c>
      <c r="E3516" s="6" t="s">
        <v>15</v>
      </c>
      <c r="F3516" s="6" t="s">
        <v>118</v>
      </c>
      <c r="G3516" s="6" t="s">
        <v>119</v>
      </c>
      <c r="H3516" s="6" t="s">
        <v>17</v>
      </c>
      <c r="I3516" s="8">
        <v>0.6</v>
      </c>
      <c r="J3516" s="9">
        <v>4500</v>
      </c>
      <c r="K3516" s="10">
        <f t="shared" si="26"/>
        <v>2700</v>
      </c>
      <c r="L3516" s="10">
        <f t="shared" si="27"/>
        <v>1080</v>
      </c>
      <c r="M3516" s="11">
        <v>0.4</v>
      </c>
      <c r="O3516" s="16"/>
      <c r="P3516" s="14"/>
      <c r="Q3516" s="12"/>
      <c r="R3516" s="13"/>
    </row>
    <row r="3517" spans="1:18" ht="15.75" customHeight="1">
      <c r="A3517" s="1"/>
      <c r="B3517" s="6" t="s">
        <v>14</v>
      </c>
      <c r="C3517" s="6">
        <v>1185732</v>
      </c>
      <c r="D3517" s="7">
        <v>44474</v>
      </c>
      <c r="E3517" s="6" t="s">
        <v>15</v>
      </c>
      <c r="F3517" s="6" t="s">
        <v>118</v>
      </c>
      <c r="G3517" s="6" t="s">
        <v>119</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c r="A3518" s="1"/>
      <c r="B3518" s="6" t="s">
        <v>14</v>
      </c>
      <c r="C3518" s="6">
        <v>1185732</v>
      </c>
      <c r="D3518" s="7">
        <v>44474</v>
      </c>
      <c r="E3518" s="6" t="s">
        <v>15</v>
      </c>
      <c r="F3518" s="6" t="s">
        <v>118</v>
      </c>
      <c r="G3518" s="6" t="s">
        <v>119</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c r="A3519" s="1"/>
      <c r="B3519" s="6" t="s">
        <v>14</v>
      </c>
      <c r="C3519" s="6">
        <v>1185732</v>
      </c>
      <c r="D3519" s="7">
        <v>44474</v>
      </c>
      <c r="E3519" s="6" t="s">
        <v>15</v>
      </c>
      <c r="F3519" s="6" t="s">
        <v>118</v>
      </c>
      <c r="G3519" s="6" t="s">
        <v>119</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c r="A3520" s="1"/>
      <c r="B3520" s="6" t="s">
        <v>14</v>
      </c>
      <c r="C3520" s="6">
        <v>1185732</v>
      </c>
      <c r="D3520" s="7">
        <v>44474</v>
      </c>
      <c r="E3520" s="6" t="s">
        <v>15</v>
      </c>
      <c r="F3520" s="6" t="s">
        <v>118</v>
      </c>
      <c r="G3520" s="6" t="s">
        <v>119</v>
      </c>
      <c r="H3520" s="6" t="s">
        <v>21</v>
      </c>
      <c r="I3520" s="8">
        <v>0.65</v>
      </c>
      <c r="J3520" s="9">
        <v>1500</v>
      </c>
      <c r="K3520" s="10">
        <f t="shared" si="26"/>
        <v>975</v>
      </c>
      <c r="L3520" s="10">
        <f t="shared" si="27"/>
        <v>292.5</v>
      </c>
      <c r="M3520" s="11">
        <v>0.3</v>
      </c>
      <c r="O3520" s="16"/>
      <c r="P3520" s="14"/>
      <c r="Q3520" s="12"/>
      <c r="R3520" s="13"/>
    </row>
    <row r="3521" spans="1:18" ht="15.75" customHeight="1">
      <c r="A3521" s="1"/>
      <c r="B3521" s="6" t="s">
        <v>14</v>
      </c>
      <c r="C3521" s="6">
        <v>1185732</v>
      </c>
      <c r="D3521" s="7">
        <v>44474</v>
      </c>
      <c r="E3521" s="6" t="s">
        <v>15</v>
      </c>
      <c r="F3521" s="6" t="s">
        <v>118</v>
      </c>
      <c r="G3521" s="6" t="s">
        <v>119</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c r="A3522" s="1"/>
      <c r="B3522" s="6" t="s">
        <v>14</v>
      </c>
      <c r="C3522" s="6">
        <v>1185732</v>
      </c>
      <c r="D3522" s="7">
        <v>44504</v>
      </c>
      <c r="E3522" s="6" t="s">
        <v>15</v>
      </c>
      <c r="F3522" s="6" t="s">
        <v>118</v>
      </c>
      <c r="G3522" s="6" t="s">
        <v>119</v>
      </c>
      <c r="H3522" s="6" t="s">
        <v>17</v>
      </c>
      <c r="I3522" s="8">
        <v>0.65</v>
      </c>
      <c r="J3522" s="9">
        <v>4250</v>
      </c>
      <c r="K3522" s="10">
        <f t="shared" si="26"/>
        <v>2762.5</v>
      </c>
      <c r="L3522" s="10">
        <f t="shared" si="27"/>
        <v>1105</v>
      </c>
      <c r="M3522" s="11">
        <v>0.4</v>
      </c>
      <c r="O3522" s="16"/>
      <c r="P3522" s="14"/>
      <c r="Q3522" s="12"/>
      <c r="R3522" s="13"/>
    </row>
    <row r="3523" spans="1:18" ht="15.75" customHeight="1">
      <c r="A3523" s="1"/>
      <c r="B3523" s="6" t="s">
        <v>14</v>
      </c>
      <c r="C3523" s="6">
        <v>1185732</v>
      </c>
      <c r="D3523" s="7">
        <v>44504</v>
      </c>
      <c r="E3523" s="6" t="s">
        <v>15</v>
      </c>
      <c r="F3523" s="6" t="s">
        <v>118</v>
      </c>
      <c r="G3523" s="6" t="s">
        <v>119</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c r="A3524" s="1"/>
      <c r="B3524" s="6" t="s">
        <v>14</v>
      </c>
      <c r="C3524" s="6">
        <v>1185732</v>
      </c>
      <c r="D3524" s="7">
        <v>44504</v>
      </c>
      <c r="E3524" s="6" t="s">
        <v>15</v>
      </c>
      <c r="F3524" s="6" t="s">
        <v>118</v>
      </c>
      <c r="G3524" s="6" t="s">
        <v>119</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c r="A3525" s="1"/>
      <c r="B3525" s="6" t="s">
        <v>14</v>
      </c>
      <c r="C3525" s="6">
        <v>1185732</v>
      </c>
      <c r="D3525" s="7">
        <v>44504</v>
      </c>
      <c r="E3525" s="6" t="s">
        <v>15</v>
      </c>
      <c r="F3525" s="6" t="s">
        <v>118</v>
      </c>
      <c r="G3525" s="6" t="s">
        <v>119</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c r="A3526" s="1"/>
      <c r="B3526" s="6" t="s">
        <v>14</v>
      </c>
      <c r="C3526" s="6">
        <v>1185732</v>
      </c>
      <c r="D3526" s="7">
        <v>44504</v>
      </c>
      <c r="E3526" s="6" t="s">
        <v>15</v>
      </c>
      <c r="F3526" s="6" t="s">
        <v>118</v>
      </c>
      <c r="G3526" s="6" t="s">
        <v>119</v>
      </c>
      <c r="H3526" s="6" t="s">
        <v>21</v>
      </c>
      <c r="I3526" s="8">
        <v>0.65</v>
      </c>
      <c r="J3526" s="9">
        <v>2500</v>
      </c>
      <c r="K3526" s="10">
        <f t="shared" si="26"/>
        <v>1625</v>
      </c>
      <c r="L3526" s="10">
        <f t="shared" si="27"/>
        <v>487.5</v>
      </c>
      <c r="M3526" s="11">
        <v>0.3</v>
      </c>
      <c r="O3526" s="16"/>
      <c r="P3526" s="14"/>
      <c r="Q3526" s="12"/>
      <c r="R3526" s="13"/>
    </row>
    <row r="3527" spans="1:18" ht="15.75" customHeight="1">
      <c r="A3527" s="1"/>
      <c r="B3527" s="6" t="s">
        <v>14</v>
      </c>
      <c r="C3527" s="6">
        <v>1185732</v>
      </c>
      <c r="D3527" s="7">
        <v>44504</v>
      </c>
      <c r="E3527" s="6" t="s">
        <v>15</v>
      </c>
      <c r="F3527" s="6" t="s">
        <v>118</v>
      </c>
      <c r="G3527" s="6" t="s">
        <v>119</v>
      </c>
      <c r="H3527" s="6" t="s">
        <v>22</v>
      </c>
      <c r="I3527" s="8">
        <v>0.7</v>
      </c>
      <c r="J3527" s="9">
        <v>3500</v>
      </c>
      <c r="K3527" s="10">
        <f t="shared" si="26"/>
        <v>2450</v>
      </c>
      <c r="L3527" s="10">
        <f t="shared" si="27"/>
        <v>857.5</v>
      </c>
      <c r="M3527" s="11">
        <v>0.35</v>
      </c>
      <c r="O3527" s="16"/>
      <c r="P3527" s="14"/>
      <c r="Q3527" s="12"/>
      <c r="R3527" s="13"/>
    </row>
    <row r="3528" spans="1:18" ht="15.75" customHeight="1">
      <c r="A3528" s="1"/>
      <c r="B3528" s="6" t="s">
        <v>14</v>
      </c>
      <c r="C3528" s="6">
        <v>1185732</v>
      </c>
      <c r="D3528" s="7">
        <v>44533</v>
      </c>
      <c r="E3528" s="6" t="s">
        <v>15</v>
      </c>
      <c r="F3528" s="6" t="s">
        <v>118</v>
      </c>
      <c r="G3528" s="6" t="s">
        <v>119</v>
      </c>
      <c r="H3528" s="6" t="s">
        <v>17</v>
      </c>
      <c r="I3528" s="8">
        <v>0.65</v>
      </c>
      <c r="J3528" s="9">
        <v>5750</v>
      </c>
      <c r="K3528" s="10">
        <f t="shared" si="26"/>
        <v>3737.5</v>
      </c>
      <c r="L3528" s="10">
        <f t="shared" si="27"/>
        <v>1495</v>
      </c>
      <c r="M3528" s="11">
        <v>0.4</v>
      </c>
      <c r="O3528" s="16"/>
      <c r="P3528" s="14"/>
      <c r="Q3528" s="12"/>
      <c r="R3528" s="13"/>
    </row>
    <row r="3529" spans="1:18" ht="15.75" customHeight="1">
      <c r="A3529" s="1"/>
      <c r="B3529" s="6" t="s">
        <v>14</v>
      </c>
      <c r="C3529" s="6">
        <v>1185732</v>
      </c>
      <c r="D3529" s="7">
        <v>44533</v>
      </c>
      <c r="E3529" s="6" t="s">
        <v>15</v>
      </c>
      <c r="F3529" s="6" t="s">
        <v>118</v>
      </c>
      <c r="G3529" s="6" t="s">
        <v>119</v>
      </c>
      <c r="H3529" s="6" t="s">
        <v>18</v>
      </c>
      <c r="I3529" s="8">
        <v>0.55000000000000004</v>
      </c>
      <c r="J3529" s="9">
        <v>3750</v>
      </c>
      <c r="K3529" s="10">
        <f t="shared" si="26"/>
        <v>2062.5</v>
      </c>
      <c r="L3529" s="10">
        <f t="shared" si="27"/>
        <v>825</v>
      </c>
      <c r="M3529" s="11">
        <v>0.4</v>
      </c>
      <c r="O3529" s="16"/>
      <c r="P3529" s="14"/>
      <c r="Q3529" s="12"/>
      <c r="R3529" s="13"/>
    </row>
    <row r="3530" spans="1:18" ht="15.75" customHeight="1">
      <c r="A3530" s="1"/>
      <c r="B3530" s="6" t="s">
        <v>14</v>
      </c>
      <c r="C3530" s="6">
        <v>1185732</v>
      </c>
      <c r="D3530" s="7">
        <v>44533</v>
      </c>
      <c r="E3530" s="6" t="s">
        <v>15</v>
      </c>
      <c r="F3530" s="6" t="s">
        <v>118</v>
      </c>
      <c r="G3530" s="6" t="s">
        <v>119</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c r="A3531" s="1"/>
      <c r="B3531" s="6" t="s">
        <v>14</v>
      </c>
      <c r="C3531" s="6">
        <v>1185732</v>
      </c>
      <c r="D3531" s="7">
        <v>44533</v>
      </c>
      <c r="E3531" s="6" t="s">
        <v>15</v>
      </c>
      <c r="F3531" s="6" t="s">
        <v>118</v>
      </c>
      <c r="G3531" s="6" t="s">
        <v>119</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c r="A3532" s="1"/>
      <c r="B3532" s="6" t="s">
        <v>14</v>
      </c>
      <c r="C3532" s="6">
        <v>1185732</v>
      </c>
      <c r="D3532" s="7">
        <v>44533</v>
      </c>
      <c r="E3532" s="6" t="s">
        <v>15</v>
      </c>
      <c r="F3532" s="6" t="s">
        <v>118</v>
      </c>
      <c r="G3532" s="6" t="s">
        <v>119</v>
      </c>
      <c r="H3532" s="6" t="s">
        <v>21</v>
      </c>
      <c r="I3532" s="8">
        <v>0.65</v>
      </c>
      <c r="J3532" s="9">
        <v>3000</v>
      </c>
      <c r="K3532" s="10">
        <f t="shared" si="26"/>
        <v>1950</v>
      </c>
      <c r="L3532" s="10">
        <f t="shared" si="27"/>
        <v>585</v>
      </c>
      <c r="M3532" s="11">
        <v>0.3</v>
      </c>
      <c r="O3532" s="16"/>
      <c r="P3532" s="14"/>
      <c r="Q3532" s="12"/>
      <c r="R3532" s="13"/>
    </row>
    <row r="3533" spans="1:18" ht="15.75" customHeight="1">
      <c r="A3533" s="1"/>
      <c r="B3533" s="6" t="s">
        <v>14</v>
      </c>
      <c r="C3533" s="6">
        <v>1185732</v>
      </c>
      <c r="D3533" s="7">
        <v>44533</v>
      </c>
      <c r="E3533" s="6" t="s">
        <v>15</v>
      </c>
      <c r="F3533" s="6" t="s">
        <v>118</v>
      </c>
      <c r="G3533" s="6" t="s">
        <v>119</v>
      </c>
      <c r="H3533" s="6" t="s">
        <v>22</v>
      </c>
      <c r="I3533" s="8">
        <v>0.7</v>
      </c>
      <c r="J3533" s="9">
        <v>4000</v>
      </c>
      <c r="K3533" s="10">
        <f t="shared" si="26"/>
        <v>2800</v>
      </c>
      <c r="L3533" s="10">
        <f t="shared" si="27"/>
        <v>979.99999999999989</v>
      </c>
      <c r="M3533" s="11">
        <v>0.35</v>
      </c>
      <c r="O3533" s="16"/>
      <c r="P3533" s="14"/>
      <c r="Q3533" s="12"/>
      <c r="R3533" s="13"/>
    </row>
    <row r="3534" spans="1:18" ht="15.75" customHeight="1">
      <c r="A3534" s="1"/>
      <c r="B3534" s="6" t="s">
        <v>14</v>
      </c>
      <c r="C3534" s="6">
        <v>1185732</v>
      </c>
      <c r="D3534" s="7">
        <v>44206</v>
      </c>
      <c r="E3534" s="6" t="s">
        <v>15</v>
      </c>
      <c r="F3534" s="6" t="s">
        <v>120</v>
      </c>
      <c r="G3534" s="6" t="s">
        <v>121</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c r="A3535" s="1"/>
      <c r="B3535" s="6" t="s">
        <v>14</v>
      </c>
      <c r="C3535" s="6">
        <v>1185732</v>
      </c>
      <c r="D3535" s="7">
        <v>44206</v>
      </c>
      <c r="E3535" s="6" t="s">
        <v>15</v>
      </c>
      <c r="F3535" s="6" t="s">
        <v>120</v>
      </c>
      <c r="G3535" s="6" t="s">
        <v>121</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c r="A3536" s="1"/>
      <c r="B3536" s="6" t="s">
        <v>14</v>
      </c>
      <c r="C3536" s="6">
        <v>1185732</v>
      </c>
      <c r="D3536" s="7">
        <v>44206</v>
      </c>
      <c r="E3536" s="6" t="s">
        <v>15</v>
      </c>
      <c r="F3536" s="6" t="s">
        <v>120</v>
      </c>
      <c r="G3536" s="6" t="s">
        <v>121</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c r="A3537" s="1"/>
      <c r="B3537" s="6" t="s">
        <v>14</v>
      </c>
      <c r="C3537" s="6">
        <v>1185732</v>
      </c>
      <c r="D3537" s="7">
        <v>44206</v>
      </c>
      <c r="E3537" s="6" t="s">
        <v>15</v>
      </c>
      <c r="F3537" s="6" t="s">
        <v>120</v>
      </c>
      <c r="G3537" s="6" t="s">
        <v>121</v>
      </c>
      <c r="H3537" s="6" t="s">
        <v>20</v>
      </c>
      <c r="I3537" s="8">
        <v>0.3</v>
      </c>
      <c r="J3537" s="9">
        <v>750</v>
      </c>
      <c r="K3537" s="10">
        <f t="shared" si="26"/>
        <v>225</v>
      </c>
      <c r="L3537" s="10">
        <f t="shared" si="27"/>
        <v>90</v>
      </c>
      <c r="M3537" s="11">
        <v>0.4</v>
      </c>
      <c r="O3537" s="16"/>
      <c r="P3537" s="14"/>
      <c r="Q3537" s="12"/>
      <c r="R3537" s="13"/>
    </row>
    <row r="3538" spans="1:18" ht="15.75" customHeight="1">
      <c r="A3538" s="1"/>
      <c r="B3538" s="6" t="s">
        <v>14</v>
      </c>
      <c r="C3538" s="6">
        <v>1185732</v>
      </c>
      <c r="D3538" s="7">
        <v>44206</v>
      </c>
      <c r="E3538" s="6" t="s">
        <v>15</v>
      </c>
      <c r="F3538" s="6" t="s">
        <v>120</v>
      </c>
      <c r="G3538" s="6" t="s">
        <v>121</v>
      </c>
      <c r="H3538" s="6" t="s">
        <v>21</v>
      </c>
      <c r="I3538" s="8">
        <v>0.45</v>
      </c>
      <c r="J3538" s="9">
        <v>1250</v>
      </c>
      <c r="K3538" s="10">
        <f t="shared" si="26"/>
        <v>562.5</v>
      </c>
      <c r="L3538" s="10">
        <f t="shared" si="27"/>
        <v>168.75</v>
      </c>
      <c r="M3538" s="11">
        <v>0.3</v>
      </c>
      <c r="O3538" s="16"/>
      <c r="P3538" s="14"/>
      <c r="Q3538" s="12"/>
      <c r="R3538" s="13"/>
    </row>
    <row r="3539" spans="1:18" ht="15.75" customHeight="1">
      <c r="A3539" s="1"/>
      <c r="B3539" s="6" t="s">
        <v>14</v>
      </c>
      <c r="C3539" s="6">
        <v>1185732</v>
      </c>
      <c r="D3539" s="7">
        <v>44206</v>
      </c>
      <c r="E3539" s="6" t="s">
        <v>15</v>
      </c>
      <c r="F3539" s="6" t="s">
        <v>120</v>
      </c>
      <c r="G3539" s="6" t="s">
        <v>121</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c r="A3540" s="1"/>
      <c r="B3540" s="6" t="s">
        <v>14</v>
      </c>
      <c r="C3540" s="6">
        <v>1185732</v>
      </c>
      <c r="D3540" s="7">
        <v>44235</v>
      </c>
      <c r="E3540" s="6" t="s">
        <v>15</v>
      </c>
      <c r="F3540" s="6" t="s">
        <v>120</v>
      </c>
      <c r="G3540" s="6" t="s">
        <v>121</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c r="A3541" s="1"/>
      <c r="B3541" s="6" t="s">
        <v>14</v>
      </c>
      <c r="C3541" s="6">
        <v>1185732</v>
      </c>
      <c r="D3541" s="7">
        <v>44235</v>
      </c>
      <c r="E3541" s="6" t="s">
        <v>15</v>
      </c>
      <c r="F3541" s="6" t="s">
        <v>120</v>
      </c>
      <c r="G3541" s="6" t="s">
        <v>121</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c r="A3542" s="1"/>
      <c r="B3542" s="6" t="s">
        <v>14</v>
      </c>
      <c r="C3542" s="6">
        <v>1185732</v>
      </c>
      <c r="D3542" s="7">
        <v>44235</v>
      </c>
      <c r="E3542" s="6" t="s">
        <v>15</v>
      </c>
      <c r="F3542" s="6" t="s">
        <v>120</v>
      </c>
      <c r="G3542" s="6" t="s">
        <v>121</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c r="A3543" s="1"/>
      <c r="B3543" s="6" t="s">
        <v>14</v>
      </c>
      <c r="C3543" s="6">
        <v>1185732</v>
      </c>
      <c r="D3543" s="7">
        <v>44235</v>
      </c>
      <c r="E3543" s="6" t="s">
        <v>15</v>
      </c>
      <c r="F3543" s="6" t="s">
        <v>120</v>
      </c>
      <c r="G3543" s="6" t="s">
        <v>121</v>
      </c>
      <c r="H3543" s="6" t="s">
        <v>20</v>
      </c>
      <c r="I3543" s="8">
        <v>0.3</v>
      </c>
      <c r="J3543" s="9">
        <v>500</v>
      </c>
      <c r="K3543" s="10">
        <f t="shared" si="26"/>
        <v>150</v>
      </c>
      <c r="L3543" s="10">
        <f t="shared" si="27"/>
        <v>60</v>
      </c>
      <c r="M3543" s="11">
        <v>0.4</v>
      </c>
      <c r="O3543" s="16"/>
      <c r="P3543" s="14"/>
      <c r="Q3543" s="12"/>
      <c r="R3543" s="13"/>
    </row>
    <row r="3544" spans="1:18" ht="15.75" customHeight="1">
      <c r="A3544" s="1"/>
      <c r="B3544" s="6" t="s">
        <v>14</v>
      </c>
      <c r="C3544" s="6">
        <v>1185732</v>
      </c>
      <c r="D3544" s="7">
        <v>44235</v>
      </c>
      <c r="E3544" s="6" t="s">
        <v>15</v>
      </c>
      <c r="F3544" s="6" t="s">
        <v>120</v>
      </c>
      <c r="G3544" s="6" t="s">
        <v>121</v>
      </c>
      <c r="H3544" s="6" t="s">
        <v>21</v>
      </c>
      <c r="I3544" s="8">
        <v>0.45</v>
      </c>
      <c r="J3544" s="9">
        <v>1250</v>
      </c>
      <c r="K3544" s="10">
        <f t="shared" si="26"/>
        <v>562.5</v>
      </c>
      <c r="L3544" s="10">
        <f t="shared" si="27"/>
        <v>168.75</v>
      </c>
      <c r="M3544" s="11">
        <v>0.3</v>
      </c>
      <c r="O3544" s="16"/>
      <c r="P3544" s="14"/>
      <c r="Q3544" s="12"/>
      <c r="R3544" s="13"/>
    </row>
    <row r="3545" spans="1:18" ht="15.75" customHeight="1">
      <c r="A3545" s="1"/>
      <c r="B3545" s="6" t="s">
        <v>14</v>
      </c>
      <c r="C3545" s="6">
        <v>1185732</v>
      </c>
      <c r="D3545" s="7">
        <v>44235</v>
      </c>
      <c r="E3545" s="6" t="s">
        <v>15</v>
      </c>
      <c r="F3545" s="6" t="s">
        <v>120</v>
      </c>
      <c r="G3545" s="6" t="s">
        <v>121</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c r="A3546" s="1"/>
      <c r="B3546" s="6" t="s">
        <v>14</v>
      </c>
      <c r="C3546" s="6">
        <v>1185732</v>
      </c>
      <c r="D3546" s="7">
        <v>44261</v>
      </c>
      <c r="E3546" s="6" t="s">
        <v>15</v>
      </c>
      <c r="F3546" s="6" t="s">
        <v>120</v>
      </c>
      <c r="G3546" s="6" t="s">
        <v>121</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c r="A3547" s="1"/>
      <c r="B3547" s="6" t="s">
        <v>14</v>
      </c>
      <c r="C3547" s="6">
        <v>1185732</v>
      </c>
      <c r="D3547" s="7">
        <v>44261</v>
      </c>
      <c r="E3547" s="6" t="s">
        <v>15</v>
      </c>
      <c r="F3547" s="6" t="s">
        <v>120</v>
      </c>
      <c r="G3547" s="6" t="s">
        <v>121</v>
      </c>
      <c r="H3547" s="6" t="s">
        <v>18</v>
      </c>
      <c r="I3547" s="8">
        <v>0.35000000000000003</v>
      </c>
      <c r="J3547" s="9">
        <v>1500</v>
      </c>
      <c r="K3547" s="10">
        <f t="shared" si="26"/>
        <v>525</v>
      </c>
      <c r="L3547" s="10">
        <f t="shared" si="27"/>
        <v>183.75</v>
      </c>
      <c r="M3547" s="11">
        <v>0.35</v>
      </c>
      <c r="O3547" s="16"/>
      <c r="P3547" s="14"/>
      <c r="Q3547" s="12"/>
      <c r="R3547" s="13"/>
    </row>
    <row r="3548" spans="1:18" ht="15.75" customHeight="1">
      <c r="A3548" s="1"/>
      <c r="B3548" s="6" t="s">
        <v>14</v>
      </c>
      <c r="C3548" s="6">
        <v>1185732</v>
      </c>
      <c r="D3548" s="7">
        <v>44261</v>
      </c>
      <c r="E3548" s="6" t="s">
        <v>15</v>
      </c>
      <c r="F3548" s="6" t="s">
        <v>120</v>
      </c>
      <c r="G3548" s="6" t="s">
        <v>121</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c r="A3549" s="1"/>
      <c r="B3549" s="6" t="s">
        <v>14</v>
      </c>
      <c r="C3549" s="6">
        <v>1185732</v>
      </c>
      <c r="D3549" s="7">
        <v>44261</v>
      </c>
      <c r="E3549" s="6" t="s">
        <v>15</v>
      </c>
      <c r="F3549" s="6" t="s">
        <v>120</v>
      </c>
      <c r="G3549" s="6" t="s">
        <v>121</v>
      </c>
      <c r="H3549" s="6" t="s">
        <v>20</v>
      </c>
      <c r="I3549" s="8">
        <v>0.3</v>
      </c>
      <c r="J3549" s="9">
        <v>250</v>
      </c>
      <c r="K3549" s="10">
        <f t="shared" si="26"/>
        <v>75</v>
      </c>
      <c r="L3549" s="10">
        <f t="shared" si="27"/>
        <v>30</v>
      </c>
      <c r="M3549" s="11">
        <v>0.4</v>
      </c>
      <c r="O3549" s="16"/>
      <c r="P3549" s="14"/>
      <c r="Q3549" s="12"/>
      <c r="R3549" s="13"/>
    </row>
    <row r="3550" spans="1:18" ht="15.75" customHeight="1">
      <c r="A3550" s="1"/>
      <c r="B3550" s="6" t="s">
        <v>14</v>
      </c>
      <c r="C3550" s="6">
        <v>1185732</v>
      </c>
      <c r="D3550" s="7">
        <v>44261</v>
      </c>
      <c r="E3550" s="6" t="s">
        <v>15</v>
      </c>
      <c r="F3550" s="6" t="s">
        <v>120</v>
      </c>
      <c r="G3550" s="6" t="s">
        <v>121</v>
      </c>
      <c r="H3550" s="6" t="s">
        <v>21</v>
      </c>
      <c r="I3550" s="8">
        <v>0.45</v>
      </c>
      <c r="J3550" s="9">
        <v>750</v>
      </c>
      <c r="K3550" s="10">
        <f t="shared" si="26"/>
        <v>337.5</v>
      </c>
      <c r="L3550" s="10">
        <f t="shared" si="27"/>
        <v>101.25</v>
      </c>
      <c r="M3550" s="11">
        <v>0.3</v>
      </c>
      <c r="O3550" s="16"/>
      <c r="P3550" s="14"/>
      <c r="Q3550" s="12"/>
      <c r="R3550" s="13"/>
    </row>
    <row r="3551" spans="1:18" ht="15.75" customHeight="1">
      <c r="A3551" s="1"/>
      <c r="B3551" s="6" t="s">
        <v>14</v>
      </c>
      <c r="C3551" s="6">
        <v>1185732</v>
      </c>
      <c r="D3551" s="7">
        <v>44261</v>
      </c>
      <c r="E3551" s="6" t="s">
        <v>15</v>
      </c>
      <c r="F3551" s="6" t="s">
        <v>120</v>
      </c>
      <c r="G3551" s="6" t="s">
        <v>121</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c r="A3552" s="1"/>
      <c r="B3552" s="6" t="s">
        <v>14</v>
      </c>
      <c r="C3552" s="6">
        <v>1185732</v>
      </c>
      <c r="D3552" s="7">
        <v>44293</v>
      </c>
      <c r="E3552" s="6" t="s">
        <v>15</v>
      </c>
      <c r="F3552" s="6" t="s">
        <v>120</v>
      </c>
      <c r="G3552" s="6" t="s">
        <v>121</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c r="A3553" s="1"/>
      <c r="B3553" s="6" t="s">
        <v>14</v>
      </c>
      <c r="C3553" s="6">
        <v>1185732</v>
      </c>
      <c r="D3553" s="7">
        <v>44293</v>
      </c>
      <c r="E3553" s="6" t="s">
        <v>15</v>
      </c>
      <c r="F3553" s="6" t="s">
        <v>120</v>
      </c>
      <c r="G3553" s="6" t="s">
        <v>121</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c r="A3554" s="1"/>
      <c r="B3554" s="6" t="s">
        <v>14</v>
      </c>
      <c r="C3554" s="6">
        <v>1185732</v>
      </c>
      <c r="D3554" s="7">
        <v>44293</v>
      </c>
      <c r="E3554" s="6" t="s">
        <v>15</v>
      </c>
      <c r="F3554" s="6" t="s">
        <v>120</v>
      </c>
      <c r="G3554" s="6" t="s">
        <v>121</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c r="A3555" s="1"/>
      <c r="B3555" s="6" t="s">
        <v>14</v>
      </c>
      <c r="C3555" s="6">
        <v>1185732</v>
      </c>
      <c r="D3555" s="7">
        <v>44293</v>
      </c>
      <c r="E3555" s="6" t="s">
        <v>15</v>
      </c>
      <c r="F3555" s="6" t="s">
        <v>120</v>
      </c>
      <c r="G3555" s="6" t="s">
        <v>121</v>
      </c>
      <c r="H3555" s="6" t="s">
        <v>20</v>
      </c>
      <c r="I3555" s="8">
        <v>0.3</v>
      </c>
      <c r="J3555" s="9">
        <v>500</v>
      </c>
      <c r="K3555" s="10">
        <f t="shared" si="26"/>
        <v>150</v>
      </c>
      <c r="L3555" s="10">
        <f t="shared" si="27"/>
        <v>60</v>
      </c>
      <c r="M3555" s="11">
        <v>0.4</v>
      </c>
      <c r="O3555" s="16"/>
      <c r="P3555" s="14"/>
      <c r="Q3555" s="12"/>
      <c r="R3555" s="13"/>
    </row>
    <row r="3556" spans="1:18" ht="15.75" customHeight="1">
      <c r="A3556" s="1"/>
      <c r="B3556" s="6" t="s">
        <v>14</v>
      </c>
      <c r="C3556" s="6">
        <v>1185732</v>
      </c>
      <c r="D3556" s="7">
        <v>44293</v>
      </c>
      <c r="E3556" s="6" t="s">
        <v>15</v>
      </c>
      <c r="F3556" s="6" t="s">
        <v>120</v>
      </c>
      <c r="G3556" s="6" t="s">
        <v>121</v>
      </c>
      <c r="H3556" s="6" t="s">
        <v>21</v>
      </c>
      <c r="I3556" s="8">
        <v>0.45</v>
      </c>
      <c r="J3556" s="9">
        <v>500</v>
      </c>
      <c r="K3556" s="10">
        <f t="shared" si="26"/>
        <v>225</v>
      </c>
      <c r="L3556" s="10">
        <f t="shared" si="27"/>
        <v>67.5</v>
      </c>
      <c r="M3556" s="11">
        <v>0.3</v>
      </c>
      <c r="O3556" s="16"/>
      <c r="P3556" s="14"/>
      <c r="Q3556" s="12"/>
      <c r="R3556" s="13"/>
    </row>
    <row r="3557" spans="1:18" ht="15.75" customHeight="1">
      <c r="A3557" s="1"/>
      <c r="B3557" s="6" t="s">
        <v>14</v>
      </c>
      <c r="C3557" s="6">
        <v>1185732</v>
      </c>
      <c r="D3557" s="7">
        <v>44293</v>
      </c>
      <c r="E3557" s="6" t="s">
        <v>15</v>
      </c>
      <c r="F3557" s="6" t="s">
        <v>120</v>
      </c>
      <c r="G3557" s="6" t="s">
        <v>121</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c r="A3558" s="1"/>
      <c r="B3558" s="6" t="s">
        <v>14</v>
      </c>
      <c r="C3558" s="6">
        <v>1185732</v>
      </c>
      <c r="D3558" s="7">
        <v>44322</v>
      </c>
      <c r="E3558" s="6" t="s">
        <v>15</v>
      </c>
      <c r="F3558" s="6" t="s">
        <v>120</v>
      </c>
      <c r="G3558" s="6" t="s">
        <v>121</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c r="A3559" s="1"/>
      <c r="B3559" s="6" t="s">
        <v>14</v>
      </c>
      <c r="C3559" s="6">
        <v>1185732</v>
      </c>
      <c r="D3559" s="7">
        <v>44322</v>
      </c>
      <c r="E3559" s="6" t="s">
        <v>15</v>
      </c>
      <c r="F3559" s="6" t="s">
        <v>120</v>
      </c>
      <c r="G3559" s="6" t="s">
        <v>121</v>
      </c>
      <c r="H3559" s="6" t="s">
        <v>18</v>
      </c>
      <c r="I3559" s="8">
        <v>0.45</v>
      </c>
      <c r="J3559" s="9">
        <v>1750</v>
      </c>
      <c r="K3559" s="10">
        <f t="shared" si="26"/>
        <v>787.5</v>
      </c>
      <c r="L3559" s="10">
        <f t="shared" si="27"/>
        <v>275.625</v>
      </c>
      <c r="M3559" s="11">
        <v>0.35</v>
      </c>
      <c r="O3559" s="16"/>
      <c r="P3559" s="14"/>
      <c r="Q3559" s="12"/>
      <c r="R3559" s="13"/>
    </row>
    <row r="3560" spans="1:18" ht="15.75" customHeight="1">
      <c r="A3560" s="1"/>
      <c r="B3560" s="6" t="s">
        <v>14</v>
      </c>
      <c r="C3560" s="6">
        <v>1185732</v>
      </c>
      <c r="D3560" s="7">
        <v>44322</v>
      </c>
      <c r="E3560" s="6" t="s">
        <v>15</v>
      </c>
      <c r="F3560" s="6" t="s">
        <v>120</v>
      </c>
      <c r="G3560" s="6" t="s">
        <v>121</v>
      </c>
      <c r="H3560" s="6" t="s">
        <v>19</v>
      </c>
      <c r="I3560" s="8">
        <v>0.4</v>
      </c>
      <c r="J3560" s="9">
        <v>2000</v>
      </c>
      <c r="K3560" s="10">
        <f t="shared" si="26"/>
        <v>800</v>
      </c>
      <c r="L3560" s="10">
        <f t="shared" si="27"/>
        <v>320</v>
      </c>
      <c r="M3560" s="11">
        <v>0.4</v>
      </c>
      <c r="O3560" s="16"/>
      <c r="P3560" s="14"/>
      <c r="Q3560" s="12"/>
      <c r="R3560" s="13"/>
    </row>
    <row r="3561" spans="1:18" ht="15.75" customHeight="1">
      <c r="A3561" s="1"/>
      <c r="B3561" s="6" t="s">
        <v>14</v>
      </c>
      <c r="C3561" s="6">
        <v>1185732</v>
      </c>
      <c r="D3561" s="7">
        <v>44322</v>
      </c>
      <c r="E3561" s="6" t="s">
        <v>15</v>
      </c>
      <c r="F3561" s="6" t="s">
        <v>120</v>
      </c>
      <c r="G3561" s="6" t="s">
        <v>121</v>
      </c>
      <c r="H3561" s="6" t="s">
        <v>20</v>
      </c>
      <c r="I3561" s="8">
        <v>0.4</v>
      </c>
      <c r="J3561" s="9">
        <v>1500</v>
      </c>
      <c r="K3561" s="10">
        <f t="shared" si="26"/>
        <v>600</v>
      </c>
      <c r="L3561" s="10">
        <f t="shared" si="27"/>
        <v>240</v>
      </c>
      <c r="M3561" s="11">
        <v>0.4</v>
      </c>
      <c r="O3561" s="16"/>
      <c r="P3561" s="14"/>
      <c r="Q3561" s="12"/>
      <c r="R3561" s="13"/>
    </row>
    <row r="3562" spans="1:18" ht="15.75" customHeight="1">
      <c r="A3562" s="1"/>
      <c r="B3562" s="6" t="s">
        <v>14</v>
      </c>
      <c r="C3562" s="6">
        <v>1185732</v>
      </c>
      <c r="D3562" s="7">
        <v>44322</v>
      </c>
      <c r="E3562" s="6" t="s">
        <v>15</v>
      </c>
      <c r="F3562" s="6" t="s">
        <v>120</v>
      </c>
      <c r="G3562" s="6" t="s">
        <v>121</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c r="A3563" s="1"/>
      <c r="B3563" s="6" t="s">
        <v>14</v>
      </c>
      <c r="C3563" s="6">
        <v>1185732</v>
      </c>
      <c r="D3563" s="7">
        <v>44322</v>
      </c>
      <c r="E3563" s="6" t="s">
        <v>15</v>
      </c>
      <c r="F3563" s="6" t="s">
        <v>120</v>
      </c>
      <c r="G3563" s="6" t="s">
        <v>121</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c r="A3564" s="1"/>
      <c r="B3564" s="6" t="s">
        <v>14</v>
      </c>
      <c r="C3564" s="6">
        <v>1185732</v>
      </c>
      <c r="D3564" s="7">
        <v>44355</v>
      </c>
      <c r="E3564" s="6" t="s">
        <v>15</v>
      </c>
      <c r="F3564" s="6" t="s">
        <v>120</v>
      </c>
      <c r="G3564" s="6" t="s">
        <v>121</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c r="A3565" s="1"/>
      <c r="B3565" s="6" t="s">
        <v>14</v>
      </c>
      <c r="C3565" s="6">
        <v>1185732</v>
      </c>
      <c r="D3565" s="7">
        <v>44355</v>
      </c>
      <c r="E3565" s="6" t="s">
        <v>15</v>
      </c>
      <c r="F3565" s="6" t="s">
        <v>120</v>
      </c>
      <c r="G3565" s="6" t="s">
        <v>121</v>
      </c>
      <c r="H3565" s="6" t="s">
        <v>18</v>
      </c>
      <c r="I3565" s="8">
        <v>0.45</v>
      </c>
      <c r="J3565" s="9">
        <v>3000</v>
      </c>
      <c r="K3565" s="10">
        <f t="shared" si="26"/>
        <v>1350</v>
      </c>
      <c r="L3565" s="10">
        <f t="shared" si="27"/>
        <v>472.49999999999994</v>
      </c>
      <c r="M3565" s="11">
        <v>0.35</v>
      </c>
      <c r="O3565" s="16"/>
      <c r="P3565" s="14"/>
      <c r="Q3565" s="12"/>
      <c r="R3565" s="13"/>
    </row>
    <row r="3566" spans="1:18" ht="15.75" customHeight="1">
      <c r="A3566" s="1"/>
      <c r="B3566" s="6" t="s">
        <v>14</v>
      </c>
      <c r="C3566" s="6">
        <v>1185732</v>
      </c>
      <c r="D3566" s="7">
        <v>44355</v>
      </c>
      <c r="E3566" s="6" t="s">
        <v>15</v>
      </c>
      <c r="F3566" s="6" t="s">
        <v>120</v>
      </c>
      <c r="G3566" s="6" t="s">
        <v>121</v>
      </c>
      <c r="H3566" s="6" t="s">
        <v>19</v>
      </c>
      <c r="I3566" s="8">
        <v>0.4</v>
      </c>
      <c r="J3566" s="9">
        <v>2250</v>
      </c>
      <c r="K3566" s="10">
        <f t="shared" si="26"/>
        <v>900</v>
      </c>
      <c r="L3566" s="10">
        <f t="shared" si="27"/>
        <v>360</v>
      </c>
      <c r="M3566" s="11">
        <v>0.4</v>
      </c>
      <c r="O3566" s="16"/>
      <c r="P3566" s="14"/>
      <c r="Q3566" s="12"/>
      <c r="R3566" s="13"/>
    </row>
    <row r="3567" spans="1:18" ht="15.75" customHeight="1">
      <c r="A3567" s="1"/>
      <c r="B3567" s="6" t="s">
        <v>14</v>
      </c>
      <c r="C3567" s="6">
        <v>1185732</v>
      </c>
      <c r="D3567" s="7">
        <v>44355</v>
      </c>
      <c r="E3567" s="6" t="s">
        <v>15</v>
      </c>
      <c r="F3567" s="6" t="s">
        <v>120</v>
      </c>
      <c r="G3567" s="6" t="s">
        <v>121</v>
      </c>
      <c r="H3567" s="6" t="s">
        <v>20</v>
      </c>
      <c r="I3567" s="8">
        <v>0.4</v>
      </c>
      <c r="J3567" s="9">
        <v>2000</v>
      </c>
      <c r="K3567" s="10">
        <f t="shared" si="26"/>
        <v>800</v>
      </c>
      <c r="L3567" s="10">
        <f t="shared" si="27"/>
        <v>320</v>
      </c>
      <c r="M3567" s="11">
        <v>0.4</v>
      </c>
      <c r="O3567" s="16"/>
      <c r="P3567" s="14"/>
      <c r="Q3567" s="12"/>
      <c r="R3567" s="13"/>
    </row>
    <row r="3568" spans="1:18" ht="15.75" customHeight="1">
      <c r="A3568" s="1"/>
      <c r="B3568" s="6" t="s">
        <v>14</v>
      </c>
      <c r="C3568" s="6">
        <v>1185732</v>
      </c>
      <c r="D3568" s="7">
        <v>44355</v>
      </c>
      <c r="E3568" s="6" t="s">
        <v>15</v>
      </c>
      <c r="F3568" s="6" t="s">
        <v>120</v>
      </c>
      <c r="G3568" s="6" t="s">
        <v>121</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c r="A3569" s="1"/>
      <c r="B3569" s="6" t="s">
        <v>14</v>
      </c>
      <c r="C3569" s="6">
        <v>1185732</v>
      </c>
      <c r="D3569" s="7">
        <v>44355</v>
      </c>
      <c r="E3569" s="6" t="s">
        <v>15</v>
      </c>
      <c r="F3569" s="6" t="s">
        <v>120</v>
      </c>
      <c r="G3569" s="6" t="s">
        <v>121</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c r="A3570" s="1"/>
      <c r="B3570" s="6" t="s">
        <v>14</v>
      </c>
      <c r="C3570" s="6">
        <v>1185732</v>
      </c>
      <c r="D3570" s="7">
        <v>44383</v>
      </c>
      <c r="E3570" s="6" t="s">
        <v>15</v>
      </c>
      <c r="F3570" s="6" t="s">
        <v>120</v>
      </c>
      <c r="G3570" s="6" t="s">
        <v>121</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c r="A3571" s="1"/>
      <c r="B3571" s="6" t="s">
        <v>14</v>
      </c>
      <c r="C3571" s="6">
        <v>1185732</v>
      </c>
      <c r="D3571" s="7">
        <v>44383</v>
      </c>
      <c r="E3571" s="6" t="s">
        <v>15</v>
      </c>
      <c r="F3571" s="6" t="s">
        <v>120</v>
      </c>
      <c r="G3571" s="6" t="s">
        <v>121</v>
      </c>
      <c r="H3571" s="6" t="s">
        <v>18</v>
      </c>
      <c r="I3571" s="8">
        <v>0.45</v>
      </c>
      <c r="J3571" s="9">
        <v>3250</v>
      </c>
      <c r="K3571" s="10">
        <f t="shared" si="26"/>
        <v>1462.5</v>
      </c>
      <c r="L3571" s="10">
        <f t="shared" si="27"/>
        <v>511.87499999999994</v>
      </c>
      <c r="M3571" s="11">
        <v>0.35</v>
      </c>
      <c r="O3571" s="16"/>
      <c r="P3571" s="14"/>
      <c r="Q3571" s="12"/>
      <c r="R3571" s="13"/>
    </row>
    <row r="3572" spans="1:18" ht="15.75" customHeight="1">
      <c r="A3572" s="1"/>
      <c r="B3572" s="6" t="s">
        <v>14</v>
      </c>
      <c r="C3572" s="6">
        <v>1185732</v>
      </c>
      <c r="D3572" s="7">
        <v>44383</v>
      </c>
      <c r="E3572" s="6" t="s">
        <v>15</v>
      </c>
      <c r="F3572" s="6" t="s">
        <v>120</v>
      </c>
      <c r="G3572" s="6" t="s">
        <v>121</v>
      </c>
      <c r="H3572" s="6" t="s">
        <v>19</v>
      </c>
      <c r="I3572" s="8">
        <v>0.4</v>
      </c>
      <c r="J3572" s="9">
        <v>2500</v>
      </c>
      <c r="K3572" s="10">
        <f t="shared" si="26"/>
        <v>1000</v>
      </c>
      <c r="L3572" s="10">
        <f t="shared" si="27"/>
        <v>400</v>
      </c>
      <c r="M3572" s="11">
        <v>0.4</v>
      </c>
      <c r="O3572" s="16"/>
      <c r="P3572" s="14"/>
      <c r="Q3572" s="12"/>
      <c r="R3572" s="13"/>
    </row>
    <row r="3573" spans="1:18" ht="15.75" customHeight="1">
      <c r="A3573" s="1"/>
      <c r="B3573" s="6" t="s">
        <v>14</v>
      </c>
      <c r="C3573" s="6">
        <v>1185732</v>
      </c>
      <c r="D3573" s="7">
        <v>44383</v>
      </c>
      <c r="E3573" s="6" t="s">
        <v>15</v>
      </c>
      <c r="F3573" s="6" t="s">
        <v>120</v>
      </c>
      <c r="G3573" s="6" t="s">
        <v>121</v>
      </c>
      <c r="H3573" s="6" t="s">
        <v>20</v>
      </c>
      <c r="I3573" s="8">
        <v>0.4</v>
      </c>
      <c r="J3573" s="9">
        <v>2000</v>
      </c>
      <c r="K3573" s="10">
        <f t="shared" si="26"/>
        <v>800</v>
      </c>
      <c r="L3573" s="10">
        <f t="shared" si="27"/>
        <v>320</v>
      </c>
      <c r="M3573" s="11">
        <v>0.4</v>
      </c>
      <c r="O3573" s="16"/>
      <c r="P3573" s="14"/>
      <c r="Q3573" s="12"/>
      <c r="R3573" s="13"/>
    </row>
    <row r="3574" spans="1:18" ht="15.75" customHeight="1">
      <c r="A3574" s="1"/>
      <c r="B3574" s="6" t="s">
        <v>14</v>
      </c>
      <c r="C3574" s="6">
        <v>1185732</v>
      </c>
      <c r="D3574" s="7">
        <v>44383</v>
      </c>
      <c r="E3574" s="6" t="s">
        <v>15</v>
      </c>
      <c r="F3574" s="6" t="s">
        <v>120</v>
      </c>
      <c r="G3574" s="6" t="s">
        <v>121</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c r="A3575" s="1"/>
      <c r="B3575" s="6" t="s">
        <v>14</v>
      </c>
      <c r="C3575" s="6">
        <v>1185732</v>
      </c>
      <c r="D3575" s="7">
        <v>44383</v>
      </c>
      <c r="E3575" s="6" t="s">
        <v>15</v>
      </c>
      <c r="F3575" s="6" t="s">
        <v>120</v>
      </c>
      <c r="G3575" s="6" t="s">
        <v>121</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c r="A3576" s="1"/>
      <c r="B3576" s="6" t="s">
        <v>14</v>
      </c>
      <c r="C3576" s="6">
        <v>1185732</v>
      </c>
      <c r="D3576" s="7">
        <v>44415</v>
      </c>
      <c r="E3576" s="6" t="s">
        <v>15</v>
      </c>
      <c r="F3576" s="6" t="s">
        <v>120</v>
      </c>
      <c r="G3576" s="6" t="s">
        <v>121</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c r="A3577" s="1"/>
      <c r="B3577" s="6" t="s">
        <v>14</v>
      </c>
      <c r="C3577" s="6">
        <v>1185732</v>
      </c>
      <c r="D3577" s="7">
        <v>44415</v>
      </c>
      <c r="E3577" s="6" t="s">
        <v>15</v>
      </c>
      <c r="F3577" s="6" t="s">
        <v>120</v>
      </c>
      <c r="G3577" s="6" t="s">
        <v>121</v>
      </c>
      <c r="H3577" s="6" t="s">
        <v>18</v>
      </c>
      <c r="I3577" s="8">
        <v>0.45</v>
      </c>
      <c r="J3577" s="9">
        <v>3250</v>
      </c>
      <c r="K3577" s="10">
        <f t="shared" si="28"/>
        <v>1462.5</v>
      </c>
      <c r="L3577" s="10">
        <f t="shared" si="29"/>
        <v>511.87499999999994</v>
      </c>
      <c r="M3577" s="11">
        <v>0.35</v>
      </c>
      <c r="O3577" s="16"/>
      <c r="P3577" s="14"/>
      <c r="Q3577" s="12"/>
      <c r="R3577" s="13"/>
    </row>
    <row r="3578" spans="1:18" ht="15.75" customHeight="1">
      <c r="A3578" s="1"/>
      <c r="B3578" s="6" t="s">
        <v>14</v>
      </c>
      <c r="C3578" s="6">
        <v>1185732</v>
      </c>
      <c r="D3578" s="7">
        <v>44415</v>
      </c>
      <c r="E3578" s="6" t="s">
        <v>15</v>
      </c>
      <c r="F3578" s="6" t="s">
        <v>120</v>
      </c>
      <c r="G3578" s="6" t="s">
        <v>121</v>
      </c>
      <c r="H3578" s="6" t="s">
        <v>19</v>
      </c>
      <c r="I3578" s="8">
        <v>0.4</v>
      </c>
      <c r="J3578" s="9">
        <v>2500</v>
      </c>
      <c r="K3578" s="10">
        <f t="shared" si="28"/>
        <v>1000</v>
      </c>
      <c r="L3578" s="10">
        <f t="shared" si="29"/>
        <v>400</v>
      </c>
      <c r="M3578" s="11">
        <v>0.4</v>
      </c>
      <c r="O3578" s="16"/>
      <c r="P3578" s="14"/>
      <c r="Q3578" s="12"/>
      <c r="R3578" s="13"/>
    </row>
    <row r="3579" spans="1:18" ht="15.75" customHeight="1">
      <c r="A3579" s="1"/>
      <c r="B3579" s="6" t="s">
        <v>14</v>
      </c>
      <c r="C3579" s="6">
        <v>1185732</v>
      </c>
      <c r="D3579" s="7">
        <v>44415</v>
      </c>
      <c r="E3579" s="6" t="s">
        <v>15</v>
      </c>
      <c r="F3579" s="6" t="s">
        <v>120</v>
      </c>
      <c r="G3579" s="6" t="s">
        <v>121</v>
      </c>
      <c r="H3579" s="6" t="s">
        <v>20</v>
      </c>
      <c r="I3579" s="8">
        <v>0.4</v>
      </c>
      <c r="J3579" s="9">
        <v>1500</v>
      </c>
      <c r="K3579" s="10">
        <f t="shared" si="28"/>
        <v>600</v>
      </c>
      <c r="L3579" s="10">
        <f t="shared" si="29"/>
        <v>240</v>
      </c>
      <c r="M3579" s="11">
        <v>0.4</v>
      </c>
      <c r="O3579" s="16"/>
      <c r="P3579" s="14"/>
      <c r="Q3579" s="12"/>
      <c r="R3579" s="13"/>
    </row>
    <row r="3580" spans="1:18" ht="15.75" customHeight="1">
      <c r="A3580" s="1"/>
      <c r="B3580" s="6" t="s">
        <v>14</v>
      </c>
      <c r="C3580" s="6">
        <v>1185732</v>
      </c>
      <c r="D3580" s="7">
        <v>44415</v>
      </c>
      <c r="E3580" s="6" t="s">
        <v>15</v>
      </c>
      <c r="F3580" s="6" t="s">
        <v>120</v>
      </c>
      <c r="G3580" s="6" t="s">
        <v>121</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c r="A3581" s="1"/>
      <c r="B3581" s="6" t="s">
        <v>14</v>
      </c>
      <c r="C3581" s="6">
        <v>1185732</v>
      </c>
      <c r="D3581" s="7">
        <v>44415</v>
      </c>
      <c r="E3581" s="6" t="s">
        <v>15</v>
      </c>
      <c r="F3581" s="6" t="s">
        <v>120</v>
      </c>
      <c r="G3581" s="6" t="s">
        <v>121</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c r="A3582" s="1"/>
      <c r="B3582" s="6" t="s">
        <v>14</v>
      </c>
      <c r="C3582" s="6">
        <v>1185732</v>
      </c>
      <c r="D3582" s="7">
        <v>44445</v>
      </c>
      <c r="E3582" s="6" t="s">
        <v>15</v>
      </c>
      <c r="F3582" s="6" t="s">
        <v>120</v>
      </c>
      <c r="G3582" s="6" t="s">
        <v>121</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c r="A3583" s="1"/>
      <c r="B3583" s="6" t="s">
        <v>14</v>
      </c>
      <c r="C3583" s="6">
        <v>1185732</v>
      </c>
      <c r="D3583" s="7">
        <v>44445</v>
      </c>
      <c r="E3583" s="6" t="s">
        <v>15</v>
      </c>
      <c r="F3583" s="6" t="s">
        <v>120</v>
      </c>
      <c r="G3583" s="6" t="s">
        <v>121</v>
      </c>
      <c r="H3583" s="6" t="s">
        <v>18</v>
      </c>
      <c r="I3583" s="8">
        <v>0.45</v>
      </c>
      <c r="J3583" s="9">
        <v>2250</v>
      </c>
      <c r="K3583" s="10">
        <f t="shared" si="28"/>
        <v>1012.5</v>
      </c>
      <c r="L3583" s="10">
        <f t="shared" si="29"/>
        <v>354.375</v>
      </c>
      <c r="M3583" s="11">
        <v>0.35</v>
      </c>
      <c r="O3583" s="16"/>
      <c r="P3583" s="14"/>
      <c r="Q3583" s="12"/>
      <c r="R3583" s="13"/>
    </row>
    <row r="3584" spans="1:18" ht="15.75" customHeight="1">
      <c r="A3584" s="1"/>
      <c r="B3584" s="6" t="s">
        <v>14</v>
      </c>
      <c r="C3584" s="6">
        <v>1185732</v>
      </c>
      <c r="D3584" s="7">
        <v>44445</v>
      </c>
      <c r="E3584" s="6" t="s">
        <v>15</v>
      </c>
      <c r="F3584" s="6" t="s">
        <v>120</v>
      </c>
      <c r="G3584" s="6" t="s">
        <v>121</v>
      </c>
      <c r="H3584" s="6" t="s">
        <v>19</v>
      </c>
      <c r="I3584" s="8">
        <v>0.4</v>
      </c>
      <c r="J3584" s="9">
        <v>1250</v>
      </c>
      <c r="K3584" s="10">
        <f t="shared" si="28"/>
        <v>500</v>
      </c>
      <c r="L3584" s="10">
        <f t="shared" si="29"/>
        <v>200</v>
      </c>
      <c r="M3584" s="11">
        <v>0.4</v>
      </c>
      <c r="O3584" s="16"/>
      <c r="P3584" s="14"/>
      <c r="Q3584" s="12"/>
      <c r="R3584" s="13"/>
    </row>
    <row r="3585" spans="1:18" ht="15.75" customHeight="1">
      <c r="A3585" s="1"/>
      <c r="B3585" s="6" t="s">
        <v>14</v>
      </c>
      <c r="C3585" s="6">
        <v>1185732</v>
      </c>
      <c r="D3585" s="7">
        <v>44445</v>
      </c>
      <c r="E3585" s="6" t="s">
        <v>15</v>
      </c>
      <c r="F3585" s="6" t="s">
        <v>120</v>
      </c>
      <c r="G3585" s="6" t="s">
        <v>121</v>
      </c>
      <c r="H3585" s="6" t="s">
        <v>20</v>
      </c>
      <c r="I3585" s="8">
        <v>0.4</v>
      </c>
      <c r="J3585" s="9">
        <v>1000</v>
      </c>
      <c r="K3585" s="10">
        <f t="shared" si="28"/>
        <v>400</v>
      </c>
      <c r="L3585" s="10">
        <f t="shared" si="29"/>
        <v>160</v>
      </c>
      <c r="M3585" s="11">
        <v>0.4</v>
      </c>
      <c r="O3585" s="16"/>
      <c r="P3585" s="14"/>
      <c r="Q3585" s="12"/>
      <c r="R3585" s="13"/>
    </row>
    <row r="3586" spans="1:18" ht="15.75" customHeight="1">
      <c r="A3586" s="1"/>
      <c r="B3586" s="6" t="s">
        <v>14</v>
      </c>
      <c r="C3586" s="6">
        <v>1185732</v>
      </c>
      <c r="D3586" s="7">
        <v>44445</v>
      </c>
      <c r="E3586" s="6" t="s">
        <v>15</v>
      </c>
      <c r="F3586" s="6" t="s">
        <v>120</v>
      </c>
      <c r="G3586" s="6" t="s">
        <v>121</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c r="A3587" s="1"/>
      <c r="B3587" s="6" t="s">
        <v>14</v>
      </c>
      <c r="C3587" s="6">
        <v>1185732</v>
      </c>
      <c r="D3587" s="7">
        <v>44445</v>
      </c>
      <c r="E3587" s="6" t="s">
        <v>15</v>
      </c>
      <c r="F3587" s="6" t="s">
        <v>120</v>
      </c>
      <c r="G3587" s="6" t="s">
        <v>121</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c r="A3588" s="1"/>
      <c r="B3588" s="6" t="s">
        <v>14</v>
      </c>
      <c r="C3588" s="6">
        <v>1185732</v>
      </c>
      <c r="D3588" s="7">
        <v>44477</v>
      </c>
      <c r="E3588" s="6" t="s">
        <v>15</v>
      </c>
      <c r="F3588" s="6" t="s">
        <v>120</v>
      </c>
      <c r="G3588" s="6" t="s">
        <v>121</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c r="A3589" s="1"/>
      <c r="B3589" s="6" t="s">
        <v>14</v>
      </c>
      <c r="C3589" s="6">
        <v>1185732</v>
      </c>
      <c r="D3589" s="7">
        <v>44477</v>
      </c>
      <c r="E3589" s="6" t="s">
        <v>15</v>
      </c>
      <c r="F3589" s="6" t="s">
        <v>120</v>
      </c>
      <c r="G3589" s="6" t="s">
        <v>121</v>
      </c>
      <c r="H3589" s="6" t="s">
        <v>18</v>
      </c>
      <c r="I3589" s="8">
        <v>0.5</v>
      </c>
      <c r="J3589" s="9">
        <v>2000</v>
      </c>
      <c r="K3589" s="10">
        <f t="shared" si="28"/>
        <v>1000</v>
      </c>
      <c r="L3589" s="10">
        <f t="shared" si="29"/>
        <v>350</v>
      </c>
      <c r="M3589" s="11">
        <v>0.35</v>
      </c>
      <c r="O3589" s="16"/>
      <c r="P3589" s="14"/>
      <c r="Q3589" s="12"/>
      <c r="R3589" s="13"/>
    </row>
    <row r="3590" spans="1:18" ht="15.75" customHeight="1">
      <c r="A3590" s="1"/>
      <c r="B3590" s="6" t="s">
        <v>14</v>
      </c>
      <c r="C3590" s="6">
        <v>1185732</v>
      </c>
      <c r="D3590" s="7">
        <v>44477</v>
      </c>
      <c r="E3590" s="6" t="s">
        <v>15</v>
      </c>
      <c r="F3590" s="6" t="s">
        <v>120</v>
      </c>
      <c r="G3590" s="6" t="s">
        <v>121</v>
      </c>
      <c r="H3590" s="6" t="s">
        <v>19</v>
      </c>
      <c r="I3590" s="8">
        <v>0.5</v>
      </c>
      <c r="J3590" s="9">
        <v>1000</v>
      </c>
      <c r="K3590" s="10">
        <f t="shared" si="28"/>
        <v>500</v>
      </c>
      <c r="L3590" s="10">
        <f t="shared" si="29"/>
        <v>200</v>
      </c>
      <c r="M3590" s="11">
        <v>0.4</v>
      </c>
      <c r="O3590" s="16"/>
      <c r="P3590" s="14"/>
      <c r="Q3590" s="12"/>
      <c r="R3590" s="13"/>
    </row>
    <row r="3591" spans="1:18" ht="15.75" customHeight="1">
      <c r="A3591" s="1"/>
      <c r="B3591" s="6" t="s">
        <v>14</v>
      </c>
      <c r="C3591" s="6">
        <v>1185732</v>
      </c>
      <c r="D3591" s="7">
        <v>44477</v>
      </c>
      <c r="E3591" s="6" t="s">
        <v>15</v>
      </c>
      <c r="F3591" s="6" t="s">
        <v>120</v>
      </c>
      <c r="G3591" s="6" t="s">
        <v>121</v>
      </c>
      <c r="H3591" s="6" t="s">
        <v>20</v>
      </c>
      <c r="I3591" s="8">
        <v>0.5</v>
      </c>
      <c r="J3591" s="9">
        <v>750</v>
      </c>
      <c r="K3591" s="10">
        <f t="shared" si="28"/>
        <v>375</v>
      </c>
      <c r="L3591" s="10">
        <f t="shared" si="29"/>
        <v>150</v>
      </c>
      <c r="M3591" s="11">
        <v>0.4</v>
      </c>
      <c r="O3591" s="16"/>
      <c r="P3591" s="14"/>
      <c r="Q3591" s="12"/>
      <c r="R3591" s="13"/>
    </row>
    <row r="3592" spans="1:18" ht="15.75" customHeight="1">
      <c r="A3592" s="1"/>
      <c r="B3592" s="6" t="s">
        <v>14</v>
      </c>
      <c r="C3592" s="6">
        <v>1185732</v>
      </c>
      <c r="D3592" s="7">
        <v>44477</v>
      </c>
      <c r="E3592" s="6" t="s">
        <v>15</v>
      </c>
      <c r="F3592" s="6" t="s">
        <v>120</v>
      </c>
      <c r="G3592" s="6" t="s">
        <v>121</v>
      </c>
      <c r="H3592" s="6" t="s">
        <v>21</v>
      </c>
      <c r="I3592" s="8">
        <v>0.6</v>
      </c>
      <c r="J3592" s="9">
        <v>750</v>
      </c>
      <c r="K3592" s="10">
        <f t="shared" si="28"/>
        <v>450</v>
      </c>
      <c r="L3592" s="10">
        <f t="shared" si="29"/>
        <v>135</v>
      </c>
      <c r="M3592" s="11">
        <v>0.3</v>
      </c>
      <c r="O3592" s="16"/>
      <c r="P3592" s="14"/>
      <c r="Q3592" s="12"/>
      <c r="R3592" s="13"/>
    </row>
    <row r="3593" spans="1:18" ht="15.75" customHeight="1">
      <c r="A3593" s="1"/>
      <c r="B3593" s="6" t="s">
        <v>14</v>
      </c>
      <c r="C3593" s="6">
        <v>1185732</v>
      </c>
      <c r="D3593" s="7">
        <v>44477</v>
      </c>
      <c r="E3593" s="6" t="s">
        <v>15</v>
      </c>
      <c r="F3593" s="6" t="s">
        <v>120</v>
      </c>
      <c r="G3593" s="6" t="s">
        <v>121</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c r="A3594" s="1"/>
      <c r="B3594" s="6" t="s">
        <v>14</v>
      </c>
      <c r="C3594" s="6">
        <v>1185732</v>
      </c>
      <c r="D3594" s="7">
        <v>44507</v>
      </c>
      <c r="E3594" s="6" t="s">
        <v>15</v>
      </c>
      <c r="F3594" s="6" t="s">
        <v>120</v>
      </c>
      <c r="G3594" s="6" t="s">
        <v>121</v>
      </c>
      <c r="H3594" s="6" t="s">
        <v>17</v>
      </c>
      <c r="I3594" s="8">
        <v>0.6</v>
      </c>
      <c r="J3594" s="9">
        <v>3500</v>
      </c>
      <c r="K3594" s="10">
        <f t="shared" si="28"/>
        <v>2100</v>
      </c>
      <c r="L3594" s="10">
        <f t="shared" si="29"/>
        <v>735</v>
      </c>
      <c r="M3594" s="11">
        <v>0.35</v>
      </c>
      <c r="O3594" s="16"/>
      <c r="P3594" s="14"/>
      <c r="Q3594" s="12"/>
      <c r="R3594" s="13"/>
    </row>
    <row r="3595" spans="1:18" ht="15.75" customHeight="1">
      <c r="A3595" s="1"/>
      <c r="B3595" s="6" t="s">
        <v>14</v>
      </c>
      <c r="C3595" s="6">
        <v>1185732</v>
      </c>
      <c r="D3595" s="7">
        <v>44507</v>
      </c>
      <c r="E3595" s="6" t="s">
        <v>15</v>
      </c>
      <c r="F3595" s="6" t="s">
        <v>120</v>
      </c>
      <c r="G3595" s="6" t="s">
        <v>121</v>
      </c>
      <c r="H3595" s="6" t="s">
        <v>18</v>
      </c>
      <c r="I3595" s="8">
        <v>0.5</v>
      </c>
      <c r="J3595" s="9">
        <v>2250</v>
      </c>
      <c r="K3595" s="10">
        <f t="shared" si="28"/>
        <v>1125</v>
      </c>
      <c r="L3595" s="10">
        <f t="shared" si="29"/>
        <v>393.75</v>
      </c>
      <c r="M3595" s="11">
        <v>0.35</v>
      </c>
      <c r="O3595" s="16"/>
      <c r="P3595" s="14"/>
      <c r="Q3595" s="12"/>
      <c r="R3595" s="13"/>
    </row>
    <row r="3596" spans="1:18" ht="15.75" customHeight="1">
      <c r="A3596" s="1"/>
      <c r="B3596" s="6" t="s">
        <v>14</v>
      </c>
      <c r="C3596" s="6">
        <v>1185732</v>
      </c>
      <c r="D3596" s="7">
        <v>44507</v>
      </c>
      <c r="E3596" s="6" t="s">
        <v>15</v>
      </c>
      <c r="F3596" s="6" t="s">
        <v>120</v>
      </c>
      <c r="G3596" s="6" t="s">
        <v>121</v>
      </c>
      <c r="H3596" s="6" t="s">
        <v>19</v>
      </c>
      <c r="I3596" s="8">
        <v>0.5</v>
      </c>
      <c r="J3596" s="9">
        <v>2200</v>
      </c>
      <c r="K3596" s="10">
        <f t="shared" si="28"/>
        <v>1100</v>
      </c>
      <c r="L3596" s="10">
        <f t="shared" si="29"/>
        <v>440</v>
      </c>
      <c r="M3596" s="11">
        <v>0.4</v>
      </c>
      <c r="O3596" s="16"/>
      <c r="P3596" s="14"/>
      <c r="Q3596" s="12"/>
      <c r="R3596" s="13"/>
    </row>
    <row r="3597" spans="1:18" ht="15.75" customHeight="1">
      <c r="A3597" s="1"/>
      <c r="B3597" s="6" t="s">
        <v>14</v>
      </c>
      <c r="C3597" s="6">
        <v>1185732</v>
      </c>
      <c r="D3597" s="7">
        <v>44507</v>
      </c>
      <c r="E3597" s="6" t="s">
        <v>15</v>
      </c>
      <c r="F3597" s="6" t="s">
        <v>120</v>
      </c>
      <c r="G3597" s="6" t="s">
        <v>121</v>
      </c>
      <c r="H3597" s="6" t="s">
        <v>20</v>
      </c>
      <c r="I3597" s="8">
        <v>0.5</v>
      </c>
      <c r="J3597" s="9">
        <v>2000</v>
      </c>
      <c r="K3597" s="10">
        <f t="shared" si="28"/>
        <v>1000</v>
      </c>
      <c r="L3597" s="10">
        <f t="shared" si="29"/>
        <v>400</v>
      </c>
      <c r="M3597" s="11">
        <v>0.4</v>
      </c>
      <c r="O3597" s="16"/>
      <c r="P3597" s="14"/>
      <c r="Q3597" s="12"/>
      <c r="R3597" s="13"/>
    </row>
    <row r="3598" spans="1:18" ht="15.75" customHeight="1">
      <c r="A3598" s="1"/>
      <c r="B3598" s="6" t="s">
        <v>14</v>
      </c>
      <c r="C3598" s="6">
        <v>1185732</v>
      </c>
      <c r="D3598" s="7">
        <v>44507</v>
      </c>
      <c r="E3598" s="6" t="s">
        <v>15</v>
      </c>
      <c r="F3598" s="6" t="s">
        <v>120</v>
      </c>
      <c r="G3598" s="6" t="s">
        <v>121</v>
      </c>
      <c r="H3598" s="6" t="s">
        <v>21</v>
      </c>
      <c r="I3598" s="8">
        <v>0.6</v>
      </c>
      <c r="J3598" s="9">
        <v>1750</v>
      </c>
      <c r="K3598" s="10">
        <f t="shared" si="28"/>
        <v>1050</v>
      </c>
      <c r="L3598" s="10">
        <f t="shared" si="29"/>
        <v>315</v>
      </c>
      <c r="M3598" s="11">
        <v>0.3</v>
      </c>
      <c r="O3598" s="16"/>
      <c r="P3598" s="14"/>
      <c r="Q3598" s="12"/>
      <c r="R3598" s="13"/>
    </row>
    <row r="3599" spans="1:18" ht="15.75" customHeight="1">
      <c r="A3599" s="1"/>
      <c r="B3599" s="6" t="s">
        <v>14</v>
      </c>
      <c r="C3599" s="6">
        <v>1185732</v>
      </c>
      <c r="D3599" s="7">
        <v>44507</v>
      </c>
      <c r="E3599" s="6" t="s">
        <v>15</v>
      </c>
      <c r="F3599" s="6" t="s">
        <v>120</v>
      </c>
      <c r="G3599" s="6" t="s">
        <v>121</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c r="A3600" s="1"/>
      <c r="B3600" s="6" t="s">
        <v>14</v>
      </c>
      <c r="C3600" s="6">
        <v>1185732</v>
      </c>
      <c r="D3600" s="7">
        <v>44536</v>
      </c>
      <c r="E3600" s="6" t="s">
        <v>15</v>
      </c>
      <c r="F3600" s="6" t="s">
        <v>120</v>
      </c>
      <c r="G3600" s="6" t="s">
        <v>121</v>
      </c>
      <c r="H3600" s="6" t="s">
        <v>17</v>
      </c>
      <c r="I3600" s="8">
        <v>0.6</v>
      </c>
      <c r="J3600" s="9">
        <v>5000</v>
      </c>
      <c r="K3600" s="10">
        <f t="shared" si="28"/>
        <v>3000</v>
      </c>
      <c r="L3600" s="10">
        <f t="shared" si="29"/>
        <v>1050</v>
      </c>
      <c r="M3600" s="11">
        <v>0.35</v>
      </c>
      <c r="O3600" s="16"/>
      <c r="P3600" s="14"/>
      <c r="Q3600" s="12"/>
      <c r="R3600" s="13"/>
    </row>
    <row r="3601" spans="1:18" ht="15.75" customHeight="1">
      <c r="A3601" s="1"/>
      <c r="B3601" s="6" t="s">
        <v>14</v>
      </c>
      <c r="C3601" s="6">
        <v>1185732</v>
      </c>
      <c r="D3601" s="7">
        <v>44536</v>
      </c>
      <c r="E3601" s="6" t="s">
        <v>15</v>
      </c>
      <c r="F3601" s="6" t="s">
        <v>120</v>
      </c>
      <c r="G3601" s="6" t="s">
        <v>121</v>
      </c>
      <c r="H3601" s="6" t="s">
        <v>18</v>
      </c>
      <c r="I3601" s="8">
        <v>0.5</v>
      </c>
      <c r="J3601" s="9">
        <v>3000</v>
      </c>
      <c r="K3601" s="10">
        <f t="shared" si="28"/>
        <v>1500</v>
      </c>
      <c r="L3601" s="10">
        <f t="shared" si="29"/>
        <v>525</v>
      </c>
      <c r="M3601" s="11">
        <v>0.35</v>
      </c>
      <c r="O3601" s="16"/>
      <c r="P3601" s="14"/>
      <c r="Q3601" s="12"/>
      <c r="R3601" s="13"/>
    </row>
    <row r="3602" spans="1:18" ht="15.75" customHeight="1">
      <c r="A3602" s="1"/>
      <c r="B3602" s="6" t="s">
        <v>14</v>
      </c>
      <c r="C3602" s="6">
        <v>1185732</v>
      </c>
      <c r="D3602" s="7">
        <v>44536</v>
      </c>
      <c r="E3602" s="6" t="s">
        <v>15</v>
      </c>
      <c r="F3602" s="6" t="s">
        <v>120</v>
      </c>
      <c r="G3602" s="6" t="s">
        <v>121</v>
      </c>
      <c r="H3602" s="6" t="s">
        <v>19</v>
      </c>
      <c r="I3602" s="8">
        <v>0.5</v>
      </c>
      <c r="J3602" s="9">
        <v>2750</v>
      </c>
      <c r="K3602" s="10">
        <f t="shared" si="28"/>
        <v>1375</v>
      </c>
      <c r="L3602" s="10">
        <f t="shared" si="29"/>
        <v>550</v>
      </c>
      <c r="M3602" s="11">
        <v>0.4</v>
      </c>
      <c r="O3602" s="16"/>
      <c r="P3602" s="14"/>
      <c r="Q3602" s="12"/>
      <c r="R3602" s="13"/>
    </row>
    <row r="3603" spans="1:18" ht="15.75" customHeight="1">
      <c r="A3603" s="1"/>
      <c r="B3603" s="6" t="s">
        <v>14</v>
      </c>
      <c r="C3603" s="6">
        <v>1185732</v>
      </c>
      <c r="D3603" s="7">
        <v>44536</v>
      </c>
      <c r="E3603" s="6" t="s">
        <v>15</v>
      </c>
      <c r="F3603" s="6" t="s">
        <v>120</v>
      </c>
      <c r="G3603" s="6" t="s">
        <v>121</v>
      </c>
      <c r="H3603" s="6" t="s">
        <v>20</v>
      </c>
      <c r="I3603" s="8">
        <v>0.5</v>
      </c>
      <c r="J3603" s="9">
        <v>2250</v>
      </c>
      <c r="K3603" s="10">
        <f t="shared" si="28"/>
        <v>1125</v>
      </c>
      <c r="L3603" s="10">
        <f t="shared" si="29"/>
        <v>450</v>
      </c>
      <c r="M3603" s="11">
        <v>0.4</v>
      </c>
      <c r="O3603" s="16"/>
      <c r="P3603" s="14"/>
      <c r="Q3603" s="12"/>
      <c r="R3603" s="13"/>
    </row>
    <row r="3604" spans="1:18" ht="15.75" customHeight="1">
      <c r="A3604" s="1"/>
      <c r="B3604" s="6" t="s">
        <v>14</v>
      </c>
      <c r="C3604" s="6">
        <v>1185732</v>
      </c>
      <c r="D3604" s="7">
        <v>44536</v>
      </c>
      <c r="E3604" s="6" t="s">
        <v>15</v>
      </c>
      <c r="F3604" s="6" t="s">
        <v>120</v>
      </c>
      <c r="G3604" s="6" t="s">
        <v>121</v>
      </c>
      <c r="H3604" s="6" t="s">
        <v>21</v>
      </c>
      <c r="I3604" s="8">
        <v>0.6</v>
      </c>
      <c r="J3604" s="9">
        <v>2250</v>
      </c>
      <c r="K3604" s="10">
        <f t="shared" si="28"/>
        <v>1350</v>
      </c>
      <c r="L3604" s="10">
        <f t="shared" si="29"/>
        <v>405</v>
      </c>
      <c r="M3604" s="11">
        <v>0.3</v>
      </c>
      <c r="O3604" s="16"/>
      <c r="P3604" s="14"/>
      <c r="Q3604" s="12"/>
      <c r="R3604" s="13"/>
    </row>
    <row r="3605" spans="1:18" ht="15.75" customHeight="1">
      <c r="A3605" s="1"/>
      <c r="B3605" s="6" t="s">
        <v>14</v>
      </c>
      <c r="C3605" s="6">
        <v>1185732</v>
      </c>
      <c r="D3605" s="7">
        <v>44536</v>
      </c>
      <c r="E3605" s="6" t="s">
        <v>15</v>
      </c>
      <c r="F3605" s="6" t="s">
        <v>120</v>
      </c>
      <c r="G3605" s="6" t="s">
        <v>121</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c r="A3606" s="1"/>
      <c r="B3606" s="6" t="s">
        <v>14</v>
      </c>
      <c r="C3606" s="6">
        <v>1185732</v>
      </c>
      <c r="D3606" s="7">
        <v>44213</v>
      </c>
      <c r="E3606" s="6" t="s">
        <v>15</v>
      </c>
      <c r="F3606" s="6" t="s">
        <v>122</v>
      </c>
      <c r="G3606" s="6" t="s">
        <v>123</v>
      </c>
      <c r="H3606" s="6" t="s">
        <v>17</v>
      </c>
      <c r="I3606" s="8">
        <v>0.4</v>
      </c>
      <c r="J3606" s="9">
        <v>4500</v>
      </c>
      <c r="K3606" s="10">
        <f t="shared" si="28"/>
        <v>1800</v>
      </c>
      <c r="L3606" s="10">
        <f t="shared" si="29"/>
        <v>540</v>
      </c>
      <c r="M3606" s="11">
        <v>0.3</v>
      </c>
      <c r="O3606" s="16"/>
      <c r="P3606" s="14"/>
      <c r="Q3606" s="12"/>
      <c r="R3606" s="13"/>
    </row>
    <row r="3607" spans="1:18" ht="15.75" customHeight="1">
      <c r="A3607" s="1"/>
      <c r="B3607" s="6" t="s">
        <v>14</v>
      </c>
      <c r="C3607" s="6">
        <v>1185732</v>
      </c>
      <c r="D3607" s="7">
        <v>44213</v>
      </c>
      <c r="E3607" s="6" t="s">
        <v>15</v>
      </c>
      <c r="F3607" s="6" t="s">
        <v>122</v>
      </c>
      <c r="G3607" s="6" t="s">
        <v>123</v>
      </c>
      <c r="H3607" s="6" t="s">
        <v>18</v>
      </c>
      <c r="I3607" s="8">
        <v>0.4</v>
      </c>
      <c r="J3607" s="9">
        <v>2500</v>
      </c>
      <c r="K3607" s="10">
        <f t="shared" si="28"/>
        <v>1000</v>
      </c>
      <c r="L3607" s="10">
        <f t="shared" si="29"/>
        <v>300</v>
      </c>
      <c r="M3607" s="11">
        <v>0.3</v>
      </c>
      <c r="O3607" s="16"/>
      <c r="P3607" s="14"/>
      <c r="Q3607" s="12"/>
      <c r="R3607" s="13"/>
    </row>
    <row r="3608" spans="1:18" ht="15.75" customHeight="1">
      <c r="A3608" s="1"/>
      <c r="B3608" s="6" t="s">
        <v>14</v>
      </c>
      <c r="C3608" s="6">
        <v>1185732</v>
      </c>
      <c r="D3608" s="7">
        <v>44213</v>
      </c>
      <c r="E3608" s="6" t="s">
        <v>15</v>
      </c>
      <c r="F3608" s="6" t="s">
        <v>122</v>
      </c>
      <c r="G3608" s="6" t="s">
        <v>123</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c r="A3609" s="1"/>
      <c r="B3609" s="6" t="s">
        <v>14</v>
      </c>
      <c r="C3609" s="6">
        <v>1185732</v>
      </c>
      <c r="D3609" s="7">
        <v>44213</v>
      </c>
      <c r="E3609" s="6" t="s">
        <v>15</v>
      </c>
      <c r="F3609" s="6" t="s">
        <v>122</v>
      </c>
      <c r="G3609" s="6" t="s">
        <v>123</v>
      </c>
      <c r="H3609" s="6" t="s">
        <v>20</v>
      </c>
      <c r="I3609" s="8">
        <v>0.35</v>
      </c>
      <c r="J3609" s="9">
        <v>1000</v>
      </c>
      <c r="K3609" s="10">
        <f t="shared" si="28"/>
        <v>350</v>
      </c>
      <c r="L3609" s="10">
        <f t="shared" si="29"/>
        <v>87.5</v>
      </c>
      <c r="M3609" s="11">
        <v>0.25</v>
      </c>
      <c r="O3609" s="16"/>
      <c r="P3609" s="14"/>
      <c r="Q3609" s="12"/>
      <c r="R3609" s="13"/>
    </row>
    <row r="3610" spans="1:18" ht="15.75" customHeight="1">
      <c r="A3610" s="1"/>
      <c r="B3610" s="6" t="s">
        <v>14</v>
      </c>
      <c r="C3610" s="6">
        <v>1185732</v>
      </c>
      <c r="D3610" s="7">
        <v>44213</v>
      </c>
      <c r="E3610" s="6" t="s">
        <v>15</v>
      </c>
      <c r="F3610" s="6" t="s">
        <v>122</v>
      </c>
      <c r="G3610" s="6" t="s">
        <v>123</v>
      </c>
      <c r="H3610" s="6" t="s">
        <v>21</v>
      </c>
      <c r="I3610" s="8">
        <v>0.5</v>
      </c>
      <c r="J3610" s="9">
        <v>1500</v>
      </c>
      <c r="K3610" s="10">
        <f t="shared" si="28"/>
        <v>750</v>
      </c>
      <c r="L3610" s="10">
        <f t="shared" si="29"/>
        <v>187.5</v>
      </c>
      <c r="M3610" s="11">
        <v>0.25</v>
      </c>
      <c r="O3610" s="16"/>
      <c r="P3610" s="14"/>
      <c r="Q3610" s="12"/>
      <c r="R3610" s="13"/>
    </row>
    <row r="3611" spans="1:18" ht="15.75" customHeight="1">
      <c r="A3611" s="1"/>
      <c r="B3611" s="6" t="s">
        <v>14</v>
      </c>
      <c r="C3611" s="6">
        <v>1185732</v>
      </c>
      <c r="D3611" s="7">
        <v>44213</v>
      </c>
      <c r="E3611" s="6" t="s">
        <v>15</v>
      </c>
      <c r="F3611" s="6" t="s">
        <v>122</v>
      </c>
      <c r="G3611" s="6" t="s">
        <v>123</v>
      </c>
      <c r="H3611" s="6" t="s">
        <v>22</v>
      </c>
      <c r="I3611" s="8">
        <v>0.4</v>
      </c>
      <c r="J3611" s="9">
        <v>2500</v>
      </c>
      <c r="K3611" s="10">
        <f t="shared" si="28"/>
        <v>1000</v>
      </c>
      <c r="L3611" s="10">
        <f t="shared" si="29"/>
        <v>300</v>
      </c>
      <c r="M3611" s="11">
        <v>0.3</v>
      </c>
      <c r="O3611" s="16"/>
      <c r="P3611" s="14"/>
      <c r="Q3611" s="12"/>
      <c r="R3611" s="13"/>
    </row>
    <row r="3612" spans="1:18" ht="15.75" customHeight="1">
      <c r="A3612" s="1"/>
      <c r="B3612" s="6" t="s">
        <v>14</v>
      </c>
      <c r="C3612" s="6">
        <v>1185732</v>
      </c>
      <c r="D3612" s="7">
        <v>44242</v>
      </c>
      <c r="E3612" s="6" t="s">
        <v>15</v>
      </c>
      <c r="F3612" s="6" t="s">
        <v>122</v>
      </c>
      <c r="G3612" s="6" t="s">
        <v>123</v>
      </c>
      <c r="H3612" s="6" t="s">
        <v>17</v>
      </c>
      <c r="I3612" s="8">
        <v>0.4</v>
      </c>
      <c r="J3612" s="9">
        <v>5000</v>
      </c>
      <c r="K3612" s="10">
        <f t="shared" si="28"/>
        <v>2000</v>
      </c>
      <c r="L3612" s="10">
        <f t="shared" si="29"/>
        <v>600</v>
      </c>
      <c r="M3612" s="11">
        <v>0.3</v>
      </c>
      <c r="O3612" s="16"/>
      <c r="P3612" s="14"/>
      <c r="Q3612" s="12"/>
      <c r="R3612" s="13"/>
    </row>
    <row r="3613" spans="1:18" ht="15.75" customHeight="1">
      <c r="A3613" s="1"/>
      <c r="B3613" s="6" t="s">
        <v>14</v>
      </c>
      <c r="C3613" s="6">
        <v>1185732</v>
      </c>
      <c r="D3613" s="7">
        <v>44242</v>
      </c>
      <c r="E3613" s="6" t="s">
        <v>15</v>
      </c>
      <c r="F3613" s="6" t="s">
        <v>122</v>
      </c>
      <c r="G3613" s="6" t="s">
        <v>123</v>
      </c>
      <c r="H3613" s="6" t="s">
        <v>18</v>
      </c>
      <c r="I3613" s="8">
        <v>0.4</v>
      </c>
      <c r="J3613" s="9">
        <v>1500</v>
      </c>
      <c r="K3613" s="10">
        <f t="shared" si="28"/>
        <v>600</v>
      </c>
      <c r="L3613" s="10">
        <f t="shared" si="29"/>
        <v>180</v>
      </c>
      <c r="M3613" s="11">
        <v>0.3</v>
      </c>
      <c r="O3613" s="16"/>
      <c r="P3613" s="14"/>
      <c r="Q3613" s="12"/>
      <c r="R3613" s="13"/>
    </row>
    <row r="3614" spans="1:18" ht="15.75" customHeight="1">
      <c r="A3614" s="1"/>
      <c r="B3614" s="6" t="s">
        <v>14</v>
      </c>
      <c r="C3614" s="6">
        <v>1185732</v>
      </c>
      <c r="D3614" s="7">
        <v>44242</v>
      </c>
      <c r="E3614" s="6" t="s">
        <v>15</v>
      </c>
      <c r="F3614" s="6" t="s">
        <v>122</v>
      </c>
      <c r="G3614" s="6" t="s">
        <v>123</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c r="A3615" s="1"/>
      <c r="B3615" s="6" t="s">
        <v>14</v>
      </c>
      <c r="C3615" s="6">
        <v>1185732</v>
      </c>
      <c r="D3615" s="7">
        <v>44242</v>
      </c>
      <c r="E3615" s="6" t="s">
        <v>15</v>
      </c>
      <c r="F3615" s="6" t="s">
        <v>122</v>
      </c>
      <c r="G3615" s="6" t="s">
        <v>123</v>
      </c>
      <c r="H3615" s="6" t="s">
        <v>20</v>
      </c>
      <c r="I3615" s="8">
        <v>0.35</v>
      </c>
      <c r="J3615" s="9">
        <v>2500</v>
      </c>
      <c r="K3615" s="10">
        <f t="shared" si="28"/>
        <v>875</v>
      </c>
      <c r="L3615" s="10">
        <f t="shared" si="29"/>
        <v>218.75</v>
      </c>
      <c r="M3615" s="11">
        <v>0.25</v>
      </c>
      <c r="O3615" s="16"/>
      <c r="P3615" s="14"/>
      <c r="Q3615" s="12"/>
      <c r="R3615" s="13"/>
    </row>
    <row r="3616" spans="1:18" ht="15.75" customHeight="1">
      <c r="A3616" s="1"/>
      <c r="B3616" s="6" t="s">
        <v>14</v>
      </c>
      <c r="C3616" s="6">
        <v>1185732</v>
      </c>
      <c r="D3616" s="7">
        <v>44242</v>
      </c>
      <c r="E3616" s="6" t="s">
        <v>15</v>
      </c>
      <c r="F3616" s="6" t="s">
        <v>122</v>
      </c>
      <c r="G3616" s="6" t="s">
        <v>123</v>
      </c>
      <c r="H3616" s="6" t="s">
        <v>21</v>
      </c>
      <c r="I3616" s="8">
        <v>0.5</v>
      </c>
      <c r="J3616" s="9">
        <v>1500</v>
      </c>
      <c r="K3616" s="10">
        <f t="shared" si="28"/>
        <v>750</v>
      </c>
      <c r="L3616" s="10">
        <f t="shared" si="29"/>
        <v>187.5</v>
      </c>
      <c r="M3616" s="11">
        <v>0.25</v>
      </c>
      <c r="O3616" s="16"/>
      <c r="P3616" s="14"/>
      <c r="Q3616" s="12"/>
      <c r="R3616" s="13"/>
    </row>
    <row r="3617" spans="1:18" ht="15.75" customHeight="1">
      <c r="A3617" s="1"/>
      <c r="B3617" s="6" t="s">
        <v>14</v>
      </c>
      <c r="C3617" s="6">
        <v>1185732</v>
      </c>
      <c r="D3617" s="7">
        <v>44242</v>
      </c>
      <c r="E3617" s="6" t="s">
        <v>15</v>
      </c>
      <c r="F3617" s="6" t="s">
        <v>122</v>
      </c>
      <c r="G3617" s="6" t="s">
        <v>123</v>
      </c>
      <c r="H3617" s="6" t="s">
        <v>22</v>
      </c>
      <c r="I3617" s="8">
        <v>0.4</v>
      </c>
      <c r="J3617" s="9">
        <v>2500</v>
      </c>
      <c r="K3617" s="10">
        <f t="shared" si="28"/>
        <v>1000</v>
      </c>
      <c r="L3617" s="10">
        <f t="shared" si="29"/>
        <v>300</v>
      </c>
      <c r="M3617" s="11">
        <v>0.3</v>
      </c>
      <c r="O3617" s="16"/>
      <c r="P3617" s="14"/>
      <c r="Q3617" s="12"/>
      <c r="R3617" s="13"/>
    </row>
    <row r="3618" spans="1:18" ht="15.75" customHeight="1">
      <c r="A3618" s="1"/>
      <c r="B3618" s="6" t="s">
        <v>14</v>
      </c>
      <c r="C3618" s="6">
        <v>1185732</v>
      </c>
      <c r="D3618" s="7">
        <v>44268</v>
      </c>
      <c r="E3618" s="6" t="s">
        <v>15</v>
      </c>
      <c r="F3618" s="6" t="s">
        <v>122</v>
      </c>
      <c r="G3618" s="6" t="s">
        <v>123</v>
      </c>
      <c r="H3618" s="6" t="s">
        <v>17</v>
      </c>
      <c r="I3618" s="8">
        <v>0.4</v>
      </c>
      <c r="J3618" s="9">
        <v>4700</v>
      </c>
      <c r="K3618" s="10">
        <f t="shared" si="28"/>
        <v>1880</v>
      </c>
      <c r="L3618" s="10">
        <f t="shared" si="29"/>
        <v>564</v>
      </c>
      <c r="M3618" s="11">
        <v>0.3</v>
      </c>
      <c r="O3618" s="16"/>
      <c r="P3618" s="14"/>
      <c r="Q3618" s="12"/>
      <c r="R3618" s="13"/>
    </row>
    <row r="3619" spans="1:18" ht="15.75" customHeight="1">
      <c r="A3619" s="1"/>
      <c r="B3619" s="6" t="s">
        <v>14</v>
      </c>
      <c r="C3619" s="6">
        <v>1185732</v>
      </c>
      <c r="D3619" s="7">
        <v>44268</v>
      </c>
      <c r="E3619" s="6" t="s">
        <v>15</v>
      </c>
      <c r="F3619" s="6" t="s">
        <v>122</v>
      </c>
      <c r="G3619" s="6" t="s">
        <v>123</v>
      </c>
      <c r="H3619" s="6" t="s">
        <v>18</v>
      </c>
      <c r="I3619" s="8">
        <v>0.4</v>
      </c>
      <c r="J3619" s="9">
        <v>1750</v>
      </c>
      <c r="K3619" s="10">
        <f t="shared" si="28"/>
        <v>700</v>
      </c>
      <c r="L3619" s="10">
        <f t="shared" si="29"/>
        <v>210</v>
      </c>
      <c r="M3619" s="11">
        <v>0.3</v>
      </c>
      <c r="O3619" s="16"/>
      <c r="P3619" s="14"/>
      <c r="Q3619" s="12"/>
      <c r="R3619" s="13"/>
    </row>
    <row r="3620" spans="1:18" ht="15.75" customHeight="1">
      <c r="A3620" s="1"/>
      <c r="B3620" s="6" t="s">
        <v>14</v>
      </c>
      <c r="C3620" s="6">
        <v>1185732</v>
      </c>
      <c r="D3620" s="7">
        <v>44268</v>
      </c>
      <c r="E3620" s="6" t="s">
        <v>15</v>
      </c>
      <c r="F3620" s="6" t="s">
        <v>122</v>
      </c>
      <c r="G3620" s="6" t="s">
        <v>123</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c r="A3621" s="1"/>
      <c r="B3621" s="6" t="s">
        <v>14</v>
      </c>
      <c r="C3621" s="6">
        <v>1185732</v>
      </c>
      <c r="D3621" s="7">
        <v>44268</v>
      </c>
      <c r="E3621" s="6" t="s">
        <v>15</v>
      </c>
      <c r="F3621" s="6" t="s">
        <v>122</v>
      </c>
      <c r="G3621" s="6" t="s">
        <v>123</v>
      </c>
      <c r="H3621" s="6" t="s">
        <v>20</v>
      </c>
      <c r="I3621" s="8">
        <v>0.35</v>
      </c>
      <c r="J3621" s="9">
        <v>3000</v>
      </c>
      <c r="K3621" s="10">
        <f t="shared" si="28"/>
        <v>1050</v>
      </c>
      <c r="L3621" s="10">
        <f t="shared" si="29"/>
        <v>262.5</v>
      </c>
      <c r="M3621" s="11">
        <v>0.25</v>
      </c>
      <c r="O3621" s="16"/>
      <c r="P3621" s="14"/>
      <c r="Q3621" s="12"/>
      <c r="R3621" s="13"/>
    </row>
    <row r="3622" spans="1:18" ht="15.75" customHeight="1">
      <c r="A3622" s="1"/>
      <c r="B3622" s="6" t="s">
        <v>14</v>
      </c>
      <c r="C3622" s="6">
        <v>1185732</v>
      </c>
      <c r="D3622" s="7">
        <v>44268</v>
      </c>
      <c r="E3622" s="6" t="s">
        <v>15</v>
      </c>
      <c r="F3622" s="6" t="s">
        <v>122</v>
      </c>
      <c r="G3622" s="6" t="s">
        <v>123</v>
      </c>
      <c r="H3622" s="6" t="s">
        <v>21</v>
      </c>
      <c r="I3622" s="8">
        <v>0.5</v>
      </c>
      <c r="J3622" s="9">
        <v>1000</v>
      </c>
      <c r="K3622" s="10">
        <f t="shared" si="28"/>
        <v>500</v>
      </c>
      <c r="L3622" s="10">
        <f t="shared" si="29"/>
        <v>125</v>
      </c>
      <c r="M3622" s="11">
        <v>0.25</v>
      </c>
      <c r="O3622" s="16"/>
      <c r="P3622" s="14"/>
      <c r="Q3622" s="12"/>
      <c r="R3622" s="13"/>
    </row>
    <row r="3623" spans="1:18" ht="15.75" customHeight="1">
      <c r="A3623" s="1"/>
      <c r="B3623" s="6" t="s">
        <v>14</v>
      </c>
      <c r="C3623" s="6">
        <v>1185732</v>
      </c>
      <c r="D3623" s="7">
        <v>44268</v>
      </c>
      <c r="E3623" s="6" t="s">
        <v>15</v>
      </c>
      <c r="F3623" s="6" t="s">
        <v>122</v>
      </c>
      <c r="G3623" s="6" t="s">
        <v>123</v>
      </c>
      <c r="H3623" s="6" t="s">
        <v>22</v>
      </c>
      <c r="I3623" s="8">
        <v>0.4</v>
      </c>
      <c r="J3623" s="9">
        <v>2000</v>
      </c>
      <c r="K3623" s="10">
        <f t="shared" si="28"/>
        <v>800</v>
      </c>
      <c r="L3623" s="10">
        <f t="shared" si="29"/>
        <v>240</v>
      </c>
      <c r="M3623" s="11">
        <v>0.3</v>
      </c>
      <c r="O3623" s="16"/>
      <c r="P3623" s="14"/>
      <c r="Q3623" s="12"/>
      <c r="R3623" s="13"/>
    </row>
    <row r="3624" spans="1:18" ht="15.75" customHeight="1">
      <c r="A3624" s="1"/>
      <c r="B3624" s="6" t="s">
        <v>14</v>
      </c>
      <c r="C3624" s="6">
        <v>1185732</v>
      </c>
      <c r="D3624" s="7">
        <v>44300</v>
      </c>
      <c r="E3624" s="6" t="s">
        <v>15</v>
      </c>
      <c r="F3624" s="6" t="s">
        <v>122</v>
      </c>
      <c r="G3624" s="6" t="s">
        <v>123</v>
      </c>
      <c r="H3624" s="6" t="s">
        <v>17</v>
      </c>
      <c r="I3624" s="8">
        <v>0.4</v>
      </c>
      <c r="J3624" s="9">
        <v>4500</v>
      </c>
      <c r="K3624" s="10">
        <f t="shared" si="28"/>
        <v>1800</v>
      </c>
      <c r="L3624" s="10">
        <f t="shared" si="29"/>
        <v>540</v>
      </c>
      <c r="M3624" s="11">
        <v>0.3</v>
      </c>
      <c r="O3624" s="16"/>
      <c r="P3624" s="14"/>
      <c r="Q3624" s="12"/>
      <c r="R3624" s="13"/>
    </row>
    <row r="3625" spans="1:18" ht="15.75" customHeight="1">
      <c r="A3625" s="1"/>
      <c r="B3625" s="6" t="s">
        <v>14</v>
      </c>
      <c r="C3625" s="6">
        <v>1185732</v>
      </c>
      <c r="D3625" s="7">
        <v>44300</v>
      </c>
      <c r="E3625" s="6" t="s">
        <v>15</v>
      </c>
      <c r="F3625" s="6" t="s">
        <v>122</v>
      </c>
      <c r="G3625" s="6" t="s">
        <v>123</v>
      </c>
      <c r="H3625" s="6" t="s">
        <v>18</v>
      </c>
      <c r="I3625" s="8">
        <v>0.4</v>
      </c>
      <c r="J3625" s="9">
        <v>1500</v>
      </c>
      <c r="K3625" s="10">
        <f t="shared" si="28"/>
        <v>600</v>
      </c>
      <c r="L3625" s="10">
        <f t="shared" si="29"/>
        <v>180</v>
      </c>
      <c r="M3625" s="11">
        <v>0.3</v>
      </c>
      <c r="O3625" s="16"/>
      <c r="P3625" s="14"/>
      <c r="Q3625" s="12"/>
      <c r="R3625" s="13"/>
    </row>
    <row r="3626" spans="1:18" ht="15.75" customHeight="1">
      <c r="A3626" s="1"/>
      <c r="B3626" s="6" t="s">
        <v>14</v>
      </c>
      <c r="C3626" s="6">
        <v>1185732</v>
      </c>
      <c r="D3626" s="7">
        <v>44300</v>
      </c>
      <c r="E3626" s="6" t="s">
        <v>15</v>
      </c>
      <c r="F3626" s="6" t="s">
        <v>122</v>
      </c>
      <c r="G3626" s="6" t="s">
        <v>123</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c r="A3627" s="1"/>
      <c r="B3627" s="6" t="s">
        <v>14</v>
      </c>
      <c r="C3627" s="6">
        <v>1185732</v>
      </c>
      <c r="D3627" s="7">
        <v>44300</v>
      </c>
      <c r="E3627" s="6" t="s">
        <v>15</v>
      </c>
      <c r="F3627" s="6" t="s">
        <v>122</v>
      </c>
      <c r="G3627" s="6" t="s">
        <v>123</v>
      </c>
      <c r="H3627" s="6" t="s">
        <v>20</v>
      </c>
      <c r="I3627" s="8">
        <v>0.35</v>
      </c>
      <c r="J3627" s="9">
        <v>1250</v>
      </c>
      <c r="K3627" s="10">
        <f t="shared" si="28"/>
        <v>437.5</v>
      </c>
      <c r="L3627" s="10">
        <f t="shared" si="29"/>
        <v>109.375</v>
      </c>
      <c r="M3627" s="11">
        <v>0.25</v>
      </c>
      <c r="O3627" s="16"/>
      <c r="P3627" s="14"/>
      <c r="Q3627" s="12"/>
      <c r="R3627" s="13"/>
    </row>
    <row r="3628" spans="1:18" ht="15.75" customHeight="1">
      <c r="A3628" s="1"/>
      <c r="B3628" s="6" t="s">
        <v>14</v>
      </c>
      <c r="C3628" s="6">
        <v>1185732</v>
      </c>
      <c r="D3628" s="7">
        <v>44300</v>
      </c>
      <c r="E3628" s="6" t="s">
        <v>15</v>
      </c>
      <c r="F3628" s="6" t="s">
        <v>122</v>
      </c>
      <c r="G3628" s="6" t="s">
        <v>123</v>
      </c>
      <c r="H3628" s="6" t="s">
        <v>21</v>
      </c>
      <c r="I3628" s="8">
        <v>0.5</v>
      </c>
      <c r="J3628" s="9">
        <v>1250</v>
      </c>
      <c r="K3628" s="10">
        <f t="shared" si="28"/>
        <v>625</v>
      </c>
      <c r="L3628" s="10">
        <f t="shared" si="29"/>
        <v>156.25</v>
      </c>
      <c r="M3628" s="11">
        <v>0.25</v>
      </c>
      <c r="O3628" s="16"/>
      <c r="P3628" s="14"/>
      <c r="Q3628" s="12"/>
      <c r="R3628" s="13"/>
    </row>
    <row r="3629" spans="1:18" ht="15.75" customHeight="1">
      <c r="A3629" s="1"/>
      <c r="B3629" s="6" t="s">
        <v>14</v>
      </c>
      <c r="C3629" s="6">
        <v>1185732</v>
      </c>
      <c r="D3629" s="7">
        <v>44300</v>
      </c>
      <c r="E3629" s="6" t="s">
        <v>15</v>
      </c>
      <c r="F3629" s="6" t="s">
        <v>122</v>
      </c>
      <c r="G3629" s="6" t="s">
        <v>123</v>
      </c>
      <c r="H3629" s="6" t="s">
        <v>22</v>
      </c>
      <c r="I3629" s="8">
        <v>0.4</v>
      </c>
      <c r="J3629" s="9">
        <v>2750</v>
      </c>
      <c r="K3629" s="10">
        <f t="shared" si="28"/>
        <v>1100</v>
      </c>
      <c r="L3629" s="10">
        <f t="shared" si="29"/>
        <v>330</v>
      </c>
      <c r="M3629" s="11">
        <v>0.3</v>
      </c>
      <c r="O3629" s="16"/>
      <c r="P3629" s="14"/>
      <c r="Q3629" s="12"/>
      <c r="R3629" s="13"/>
    </row>
    <row r="3630" spans="1:18" ht="15.75" customHeight="1">
      <c r="A3630" s="1"/>
      <c r="B3630" s="6" t="s">
        <v>14</v>
      </c>
      <c r="C3630" s="6">
        <v>1185732</v>
      </c>
      <c r="D3630" s="7">
        <v>44329</v>
      </c>
      <c r="E3630" s="6" t="s">
        <v>15</v>
      </c>
      <c r="F3630" s="6" t="s">
        <v>122</v>
      </c>
      <c r="G3630" s="6" t="s">
        <v>123</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c r="A3631" s="1"/>
      <c r="B3631" s="6" t="s">
        <v>14</v>
      </c>
      <c r="C3631" s="6">
        <v>1185732</v>
      </c>
      <c r="D3631" s="7">
        <v>44329</v>
      </c>
      <c r="E3631" s="6" t="s">
        <v>15</v>
      </c>
      <c r="F3631" s="6" t="s">
        <v>122</v>
      </c>
      <c r="G3631" s="6" t="s">
        <v>123</v>
      </c>
      <c r="H3631" s="6" t="s">
        <v>18</v>
      </c>
      <c r="I3631" s="8">
        <v>0.5</v>
      </c>
      <c r="J3631" s="9">
        <v>2000</v>
      </c>
      <c r="K3631" s="10">
        <f t="shared" si="28"/>
        <v>1000</v>
      </c>
      <c r="L3631" s="10">
        <f t="shared" si="29"/>
        <v>300</v>
      </c>
      <c r="M3631" s="11">
        <v>0.3</v>
      </c>
      <c r="O3631" s="16"/>
      <c r="P3631" s="14"/>
      <c r="Q3631" s="12"/>
      <c r="R3631" s="13"/>
    </row>
    <row r="3632" spans="1:18" ht="15.75" customHeight="1">
      <c r="A3632" s="1"/>
      <c r="B3632" s="6" t="s">
        <v>14</v>
      </c>
      <c r="C3632" s="6">
        <v>1185732</v>
      </c>
      <c r="D3632" s="7">
        <v>44329</v>
      </c>
      <c r="E3632" s="6" t="s">
        <v>15</v>
      </c>
      <c r="F3632" s="6" t="s">
        <v>122</v>
      </c>
      <c r="G3632" s="6" t="s">
        <v>123</v>
      </c>
      <c r="H3632" s="6" t="s">
        <v>19</v>
      </c>
      <c r="I3632" s="8">
        <v>0.45</v>
      </c>
      <c r="J3632" s="9">
        <v>2250</v>
      </c>
      <c r="K3632" s="10">
        <f t="shared" si="28"/>
        <v>1012.5</v>
      </c>
      <c r="L3632" s="10">
        <f t="shared" si="29"/>
        <v>253.125</v>
      </c>
      <c r="M3632" s="11">
        <v>0.25</v>
      </c>
      <c r="O3632" s="16"/>
      <c r="P3632" s="14"/>
      <c r="Q3632" s="12"/>
      <c r="R3632" s="13"/>
    </row>
    <row r="3633" spans="1:18" ht="15.75" customHeight="1">
      <c r="A3633" s="1"/>
      <c r="B3633" s="6" t="s">
        <v>14</v>
      </c>
      <c r="C3633" s="6">
        <v>1185732</v>
      </c>
      <c r="D3633" s="7">
        <v>44329</v>
      </c>
      <c r="E3633" s="6" t="s">
        <v>15</v>
      </c>
      <c r="F3633" s="6" t="s">
        <v>122</v>
      </c>
      <c r="G3633" s="6" t="s">
        <v>123</v>
      </c>
      <c r="H3633" s="6" t="s">
        <v>20</v>
      </c>
      <c r="I3633" s="8">
        <v>0.45</v>
      </c>
      <c r="J3633" s="9">
        <v>1750</v>
      </c>
      <c r="K3633" s="10">
        <f t="shared" si="28"/>
        <v>787.5</v>
      </c>
      <c r="L3633" s="10">
        <f t="shared" si="29"/>
        <v>196.875</v>
      </c>
      <c r="M3633" s="11">
        <v>0.25</v>
      </c>
      <c r="O3633" s="16"/>
      <c r="P3633" s="14"/>
      <c r="Q3633" s="12"/>
      <c r="R3633" s="13"/>
    </row>
    <row r="3634" spans="1:18" ht="15.75" customHeight="1">
      <c r="A3634" s="1"/>
      <c r="B3634" s="6" t="s">
        <v>14</v>
      </c>
      <c r="C3634" s="6">
        <v>1185732</v>
      </c>
      <c r="D3634" s="7">
        <v>44329</v>
      </c>
      <c r="E3634" s="6" t="s">
        <v>15</v>
      </c>
      <c r="F3634" s="6" t="s">
        <v>122</v>
      </c>
      <c r="G3634" s="6" t="s">
        <v>123</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c r="A3635" s="1"/>
      <c r="B3635" s="6" t="s">
        <v>14</v>
      </c>
      <c r="C3635" s="6">
        <v>1185732</v>
      </c>
      <c r="D3635" s="7">
        <v>44329</v>
      </c>
      <c r="E3635" s="6" t="s">
        <v>15</v>
      </c>
      <c r="F3635" s="6" t="s">
        <v>122</v>
      </c>
      <c r="G3635" s="6" t="s">
        <v>123</v>
      </c>
      <c r="H3635" s="6" t="s">
        <v>22</v>
      </c>
      <c r="I3635" s="8">
        <v>0.6</v>
      </c>
      <c r="J3635" s="9">
        <v>3250</v>
      </c>
      <c r="K3635" s="10">
        <f t="shared" si="28"/>
        <v>1950</v>
      </c>
      <c r="L3635" s="10">
        <f t="shared" si="29"/>
        <v>585</v>
      </c>
      <c r="M3635" s="11">
        <v>0.3</v>
      </c>
      <c r="O3635" s="16"/>
      <c r="P3635" s="14"/>
      <c r="Q3635" s="12"/>
      <c r="R3635" s="13"/>
    </row>
    <row r="3636" spans="1:18" ht="15.75" customHeight="1">
      <c r="A3636" s="1"/>
      <c r="B3636" s="6" t="s">
        <v>14</v>
      </c>
      <c r="C3636" s="6">
        <v>1185732</v>
      </c>
      <c r="D3636" s="7">
        <v>44362</v>
      </c>
      <c r="E3636" s="6" t="s">
        <v>15</v>
      </c>
      <c r="F3636" s="6" t="s">
        <v>122</v>
      </c>
      <c r="G3636" s="6" t="s">
        <v>123</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c r="A3637" s="1"/>
      <c r="B3637" s="6" t="s">
        <v>14</v>
      </c>
      <c r="C3637" s="6">
        <v>1185732</v>
      </c>
      <c r="D3637" s="7">
        <v>44362</v>
      </c>
      <c r="E3637" s="6" t="s">
        <v>15</v>
      </c>
      <c r="F3637" s="6" t="s">
        <v>122</v>
      </c>
      <c r="G3637" s="6" t="s">
        <v>123</v>
      </c>
      <c r="H3637" s="6" t="s">
        <v>18</v>
      </c>
      <c r="I3637" s="8">
        <v>0.5</v>
      </c>
      <c r="J3637" s="9">
        <v>3250</v>
      </c>
      <c r="K3637" s="10">
        <f t="shared" si="28"/>
        <v>1625</v>
      </c>
      <c r="L3637" s="10">
        <f t="shared" si="29"/>
        <v>487.5</v>
      </c>
      <c r="M3637" s="11">
        <v>0.3</v>
      </c>
      <c r="O3637" s="16"/>
      <c r="P3637" s="14"/>
      <c r="Q3637" s="12"/>
      <c r="R3637" s="13"/>
    </row>
    <row r="3638" spans="1:18" ht="15.75" customHeight="1">
      <c r="A3638" s="1"/>
      <c r="B3638" s="6" t="s">
        <v>14</v>
      </c>
      <c r="C3638" s="6">
        <v>1185732</v>
      </c>
      <c r="D3638" s="7">
        <v>44362</v>
      </c>
      <c r="E3638" s="6" t="s">
        <v>15</v>
      </c>
      <c r="F3638" s="6" t="s">
        <v>122</v>
      </c>
      <c r="G3638" s="6" t="s">
        <v>123</v>
      </c>
      <c r="H3638" s="6" t="s">
        <v>19</v>
      </c>
      <c r="I3638" s="8">
        <v>0.45</v>
      </c>
      <c r="J3638" s="9">
        <v>2500</v>
      </c>
      <c r="K3638" s="10">
        <f t="shared" si="28"/>
        <v>1125</v>
      </c>
      <c r="L3638" s="10">
        <f t="shared" si="29"/>
        <v>281.25</v>
      </c>
      <c r="M3638" s="11">
        <v>0.25</v>
      </c>
      <c r="O3638" s="16"/>
      <c r="P3638" s="14"/>
      <c r="Q3638" s="12"/>
      <c r="R3638" s="13"/>
    </row>
    <row r="3639" spans="1:18" ht="15.75" customHeight="1">
      <c r="A3639" s="1"/>
      <c r="B3639" s="6" t="s">
        <v>14</v>
      </c>
      <c r="C3639" s="6">
        <v>1185732</v>
      </c>
      <c r="D3639" s="7">
        <v>44362</v>
      </c>
      <c r="E3639" s="6" t="s">
        <v>15</v>
      </c>
      <c r="F3639" s="6" t="s">
        <v>122</v>
      </c>
      <c r="G3639" s="6" t="s">
        <v>123</v>
      </c>
      <c r="H3639" s="6" t="s">
        <v>20</v>
      </c>
      <c r="I3639" s="8">
        <v>0.45</v>
      </c>
      <c r="J3639" s="9">
        <v>2250</v>
      </c>
      <c r="K3639" s="10">
        <f t="shared" si="28"/>
        <v>1012.5</v>
      </c>
      <c r="L3639" s="10">
        <f t="shared" si="29"/>
        <v>253.125</v>
      </c>
      <c r="M3639" s="11">
        <v>0.25</v>
      </c>
      <c r="O3639" s="16"/>
      <c r="P3639" s="14"/>
      <c r="Q3639" s="12"/>
      <c r="R3639" s="13"/>
    </row>
    <row r="3640" spans="1:18" ht="15.75" customHeight="1">
      <c r="A3640" s="1"/>
      <c r="B3640" s="6" t="s">
        <v>14</v>
      </c>
      <c r="C3640" s="6">
        <v>1185732</v>
      </c>
      <c r="D3640" s="7">
        <v>44362</v>
      </c>
      <c r="E3640" s="6" t="s">
        <v>15</v>
      </c>
      <c r="F3640" s="6" t="s">
        <v>122</v>
      </c>
      <c r="G3640" s="6" t="s">
        <v>123</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c r="A3641" s="1"/>
      <c r="B3641" s="6" t="s">
        <v>14</v>
      </c>
      <c r="C3641" s="6">
        <v>1185732</v>
      </c>
      <c r="D3641" s="7">
        <v>44362</v>
      </c>
      <c r="E3641" s="6" t="s">
        <v>15</v>
      </c>
      <c r="F3641" s="6" t="s">
        <v>122</v>
      </c>
      <c r="G3641" s="6" t="s">
        <v>123</v>
      </c>
      <c r="H3641" s="6" t="s">
        <v>22</v>
      </c>
      <c r="I3641" s="8">
        <v>0.6</v>
      </c>
      <c r="J3641" s="9">
        <v>3750</v>
      </c>
      <c r="K3641" s="10">
        <f t="shared" si="28"/>
        <v>2250</v>
      </c>
      <c r="L3641" s="10">
        <f t="shared" si="29"/>
        <v>675</v>
      </c>
      <c r="M3641" s="11">
        <v>0.3</v>
      </c>
      <c r="O3641" s="16"/>
      <c r="P3641" s="14"/>
      <c r="Q3641" s="12"/>
      <c r="R3641" s="13"/>
    </row>
    <row r="3642" spans="1:18" ht="15.75" customHeight="1">
      <c r="A3642" s="1"/>
      <c r="B3642" s="6" t="s">
        <v>14</v>
      </c>
      <c r="C3642" s="6">
        <v>1185732</v>
      </c>
      <c r="D3642" s="7">
        <v>44390</v>
      </c>
      <c r="E3642" s="6" t="s">
        <v>15</v>
      </c>
      <c r="F3642" s="6" t="s">
        <v>122</v>
      </c>
      <c r="G3642" s="6" t="s">
        <v>123</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c r="A3643" s="1"/>
      <c r="B3643" s="6" t="s">
        <v>14</v>
      </c>
      <c r="C3643" s="6">
        <v>1185732</v>
      </c>
      <c r="D3643" s="7">
        <v>44390</v>
      </c>
      <c r="E3643" s="6" t="s">
        <v>15</v>
      </c>
      <c r="F3643" s="6" t="s">
        <v>122</v>
      </c>
      <c r="G3643" s="6" t="s">
        <v>123</v>
      </c>
      <c r="H3643" s="6" t="s">
        <v>18</v>
      </c>
      <c r="I3643" s="8">
        <v>0.5</v>
      </c>
      <c r="J3643" s="9">
        <v>3500</v>
      </c>
      <c r="K3643" s="10">
        <f t="shared" si="28"/>
        <v>1750</v>
      </c>
      <c r="L3643" s="10">
        <f t="shared" si="29"/>
        <v>525</v>
      </c>
      <c r="M3643" s="11">
        <v>0.3</v>
      </c>
      <c r="O3643" s="16"/>
      <c r="P3643" s="14"/>
      <c r="Q3643" s="12"/>
      <c r="R3643" s="13"/>
    </row>
    <row r="3644" spans="1:18" ht="15.75" customHeight="1">
      <c r="A3644" s="1"/>
      <c r="B3644" s="6" t="s">
        <v>14</v>
      </c>
      <c r="C3644" s="6">
        <v>1185732</v>
      </c>
      <c r="D3644" s="7">
        <v>44390</v>
      </c>
      <c r="E3644" s="6" t="s">
        <v>15</v>
      </c>
      <c r="F3644" s="6" t="s">
        <v>122</v>
      </c>
      <c r="G3644" s="6" t="s">
        <v>123</v>
      </c>
      <c r="H3644" s="6" t="s">
        <v>19</v>
      </c>
      <c r="I3644" s="8">
        <v>0.45</v>
      </c>
      <c r="J3644" s="9">
        <v>2750</v>
      </c>
      <c r="K3644" s="10">
        <f t="shared" si="28"/>
        <v>1237.5</v>
      </c>
      <c r="L3644" s="10">
        <f t="shared" si="29"/>
        <v>309.375</v>
      </c>
      <c r="M3644" s="11">
        <v>0.25</v>
      </c>
      <c r="O3644" s="16"/>
      <c r="P3644" s="14"/>
      <c r="Q3644" s="12"/>
      <c r="R3644" s="13"/>
    </row>
    <row r="3645" spans="1:18" ht="15.75" customHeight="1">
      <c r="A3645" s="1"/>
      <c r="B3645" s="6" t="s">
        <v>14</v>
      </c>
      <c r="C3645" s="6">
        <v>1185732</v>
      </c>
      <c r="D3645" s="7">
        <v>44390</v>
      </c>
      <c r="E3645" s="6" t="s">
        <v>15</v>
      </c>
      <c r="F3645" s="6" t="s">
        <v>122</v>
      </c>
      <c r="G3645" s="6" t="s">
        <v>123</v>
      </c>
      <c r="H3645" s="6" t="s">
        <v>20</v>
      </c>
      <c r="I3645" s="8">
        <v>0.45</v>
      </c>
      <c r="J3645" s="9">
        <v>2250</v>
      </c>
      <c r="K3645" s="10">
        <f t="shared" si="28"/>
        <v>1012.5</v>
      </c>
      <c r="L3645" s="10">
        <f t="shared" si="29"/>
        <v>253.125</v>
      </c>
      <c r="M3645" s="11">
        <v>0.25</v>
      </c>
      <c r="O3645" s="16"/>
      <c r="P3645" s="14"/>
      <c r="Q3645" s="12"/>
      <c r="R3645" s="13"/>
    </row>
    <row r="3646" spans="1:18" ht="15.75" customHeight="1">
      <c r="A3646" s="1"/>
      <c r="B3646" s="6" t="s">
        <v>14</v>
      </c>
      <c r="C3646" s="6">
        <v>1185732</v>
      </c>
      <c r="D3646" s="7">
        <v>44390</v>
      </c>
      <c r="E3646" s="6" t="s">
        <v>15</v>
      </c>
      <c r="F3646" s="6" t="s">
        <v>122</v>
      </c>
      <c r="G3646" s="6" t="s">
        <v>123</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c r="A3647" s="1"/>
      <c r="B3647" s="6" t="s">
        <v>14</v>
      </c>
      <c r="C3647" s="6">
        <v>1185732</v>
      </c>
      <c r="D3647" s="7">
        <v>44390</v>
      </c>
      <c r="E3647" s="6" t="s">
        <v>15</v>
      </c>
      <c r="F3647" s="6" t="s">
        <v>122</v>
      </c>
      <c r="G3647" s="6" t="s">
        <v>123</v>
      </c>
      <c r="H3647" s="6" t="s">
        <v>22</v>
      </c>
      <c r="I3647" s="8">
        <v>0.6</v>
      </c>
      <c r="J3647" s="9">
        <v>4250</v>
      </c>
      <c r="K3647" s="10">
        <f t="shared" si="28"/>
        <v>2550</v>
      </c>
      <c r="L3647" s="10">
        <f t="shared" si="29"/>
        <v>765</v>
      </c>
      <c r="M3647" s="11">
        <v>0.3</v>
      </c>
      <c r="O3647" s="16"/>
      <c r="P3647" s="14"/>
      <c r="Q3647" s="12"/>
      <c r="R3647" s="13"/>
    </row>
    <row r="3648" spans="1:18" ht="15.75" customHeight="1">
      <c r="A3648" s="1"/>
      <c r="B3648" s="6" t="s">
        <v>14</v>
      </c>
      <c r="C3648" s="6">
        <v>1185732</v>
      </c>
      <c r="D3648" s="7">
        <v>44422</v>
      </c>
      <c r="E3648" s="6" t="s">
        <v>15</v>
      </c>
      <c r="F3648" s="6" t="s">
        <v>122</v>
      </c>
      <c r="G3648" s="6" t="s">
        <v>123</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c r="A3649" s="1"/>
      <c r="B3649" s="6" t="s">
        <v>14</v>
      </c>
      <c r="C3649" s="6">
        <v>1185732</v>
      </c>
      <c r="D3649" s="7">
        <v>44422</v>
      </c>
      <c r="E3649" s="6" t="s">
        <v>15</v>
      </c>
      <c r="F3649" s="6" t="s">
        <v>122</v>
      </c>
      <c r="G3649" s="6" t="s">
        <v>123</v>
      </c>
      <c r="H3649" s="6" t="s">
        <v>18</v>
      </c>
      <c r="I3649" s="8">
        <v>0.5</v>
      </c>
      <c r="J3649" s="9">
        <v>3500</v>
      </c>
      <c r="K3649" s="10">
        <f t="shared" si="28"/>
        <v>1750</v>
      </c>
      <c r="L3649" s="10">
        <f t="shared" si="29"/>
        <v>525</v>
      </c>
      <c r="M3649" s="11">
        <v>0.3</v>
      </c>
      <c r="O3649" s="16"/>
      <c r="P3649" s="14"/>
      <c r="Q3649" s="12"/>
      <c r="R3649" s="13"/>
    </row>
    <row r="3650" spans="1:18" ht="15.75" customHeight="1">
      <c r="A3650" s="1"/>
      <c r="B3650" s="6" t="s">
        <v>14</v>
      </c>
      <c r="C3650" s="6">
        <v>1185732</v>
      </c>
      <c r="D3650" s="7">
        <v>44422</v>
      </c>
      <c r="E3650" s="6" t="s">
        <v>15</v>
      </c>
      <c r="F3650" s="6" t="s">
        <v>122</v>
      </c>
      <c r="G3650" s="6" t="s">
        <v>123</v>
      </c>
      <c r="H3650" s="6" t="s">
        <v>19</v>
      </c>
      <c r="I3650" s="8">
        <v>0.45</v>
      </c>
      <c r="J3650" s="9">
        <v>2750</v>
      </c>
      <c r="K3650" s="10">
        <f t="shared" si="28"/>
        <v>1237.5</v>
      </c>
      <c r="L3650" s="10">
        <f t="shared" si="29"/>
        <v>309.375</v>
      </c>
      <c r="M3650" s="11">
        <v>0.25</v>
      </c>
      <c r="O3650" s="16"/>
      <c r="P3650" s="14"/>
      <c r="Q3650" s="12"/>
      <c r="R3650" s="13"/>
    </row>
    <row r="3651" spans="1:18" ht="15.75" customHeight="1">
      <c r="A3651" s="1"/>
      <c r="B3651" s="6" t="s">
        <v>14</v>
      </c>
      <c r="C3651" s="6">
        <v>1185732</v>
      </c>
      <c r="D3651" s="7">
        <v>44422</v>
      </c>
      <c r="E3651" s="6" t="s">
        <v>15</v>
      </c>
      <c r="F3651" s="6" t="s">
        <v>122</v>
      </c>
      <c r="G3651" s="6" t="s">
        <v>123</v>
      </c>
      <c r="H3651" s="6" t="s">
        <v>20</v>
      </c>
      <c r="I3651" s="8">
        <v>0.45</v>
      </c>
      <c r="J3651" s="9">
        <v>1750</v>
      </c>
      <c r="K3651" s="10">
        <f t="shared" si="28"/>
        <v>787.5</v>
      </c>
      <c r="L3651" s="10">
        <f t="shared" si="29"/>
        <v>196.875</v>
      </c>
      <c r="M3651" s="11">
        <v>0.25</v>
      </c>
      <c r="O3651" s="16"/>
      <c r="P3651" s="14"/>
      <c r="Q3651" s="12"/>
      <c r="R3651" s="13"/>
    </row>
    <row r="3652" spans="1:18" ht="15.75" customHeight="1">
      <c r="A3652" s="1"/>
      <c r="B3652" s="6" t="s">
        <v>14</v>
      </c>
      <c r="C3652" s="6">
        <v>1185732</v>
      </c>
      <c r="D3652" s="7">
        <v>44422</v>
      </c>
      <c r="E3652" s="6" t="s">
        <v>15</v>
      </c>
      <c r="F3652" s="6" t="s">
        <v>122</v>
      </c>
      <c r="G3652" s="6" t="s">
        <v>123</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c r="A3653" s="1"/>
      <c r="B3653" s="6" t="s">
        <v>14</v>
      </c>
      <c r="C3653" s="6">
        <v>1185732</v>
      </c>
      <c r="D3653" s="7">
        <v>44422</v>
      </c>
      <c r="E3653" s="6" t="s">
        <v>15</v>
      </c>
      <c r="F3653" s="6" t="s">
        <v>122</v>
      </c>
      <c r="G3653" s="6" t="s">
        <v>123</v>
      </c>
      <c r="H3653" s="6" t="s">
        <v>22</v>
      </c>
      <c r="I3653" s="8">
        <v>0.6</v>
      </c>
      <c r="J3653" s="9">
        <v>3250</v>
      </c>
      <c r="K3653" s="10">
        <f t="shared" si="28"/>
        <v>1950</v>
      </c>
      <c r="L3653" s="10">
        <f t="shared" si="29"/>
        <v>585</v>
      </c>
      <c r="M3653" s="11">
        <v>0.3</v>
      </c>
      <c r="O3653" s="16"/>
      <c r="P3653" s="14"/>
      <c r="Q3653" s="12"/>
      <c r="R3653" s="13"/>
    </row>
    <row r="3654" spans="1:18" ht="15.75" customHeight="1">
      <c r="A3654" s="1"/>
      <c r="B3654" s="6" t="s">
        <v>14</v>
      </c>
      <c r="C3654" s="6">
        <v>1185732</v>
      </c>
      <c r="D3654" s="7">
        <v>44452</v>
      </c>
      <c r="E3654" s="6" t="s">
        <v>15</v>
      </c>
      <c r="F3654" s="6" t="s">
        <v>122</v>
      </c>
      <c r="G3654" s="6" t="s">
        <v>123</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c r="A3655" s="1"/>
      <c r="B3655" s="6" t="s">
        <v>14</v>
      </c>
      <c r="C3655" s="6">
        <v>1185732</v>
      </c>
      <c r="D3655" s="7">
        <v>44452</v>
      </c>
      <c r="E3655" s="6" t="s">
        <v>15</v>
      </c>
      <c r="F3655" s="6" t="s">
        <v>122</v>
      </c>
      <c r="G3655" s="6" t="s">
        <v>123</v>
      </c>
      <c r="H3655" s="6" t="s">
        <v>18</v>
      </c>
      <c r="I3655" s="8">
        <v>0.5</v>
      </c>
      <c r="J3655" s="9">
        <v>2500</v>
      </c>
      <c r="K3655" s="10">
        <f t="shared" si="28"/>
        <v>1250</v>
      </c>
      <c r="L3655" s="10">
        <f t="shared" si="29"/>
        <v>375</v>
      </c>
      <c r="M3655" s="11">
        <v>0.3</v>
      </c>
      <c r="O3655" s="16"/>
      <c r="P3655" s="14"/>
      <c r="Q3655" s="12"/>
      <c r="R3655" s="13"/>
    </row>
    <row r="3656" spans="1:18" ht="15.75" customHeight="1">
      <c r="A3656" s="1"/>
      <c r="B3656" s="6" t="s">
        <v>14</v>
      </c>
      <c r="C3656" s="6">
        <v>1185732</v>
      </c>
      <c r="D3656" s="7">
        <v>44452</v>
      </c>
      <c r="E3656" s="6" t="s">
        <v>15</v>
      </c>
      <c r="F3656" s="6" t="s">
        <v>122</v>
      </c>
      <c r="G3656" s="6" t="s">
        <v>123</v>
      </c>
      <c r="H3656" s="6" t="s">
        <v>19</v>
      </c>
      <c r="I3656" s="8">
        <v>0.45</v>
      </c>
      <c r="J3656" s="9">
        <v>1500</v>
      </c>
      <c r="K3656" s="10">
        <f t="shared" si="28"/>
        <v>675</v>
      </c>
      <c r="L3656" s="10">
        <f t="shared" si="29"/>
        <v>168.75</v>
      </c>
      <c r="M3656" s="11">
        <v>0.25</v>
      </c>
      <c r="O3656" s="16"/>
      <c r="P3656" s="14"/>
      <c r="Q3656" s="12"/>
      <c r="R3656" s="13"/>
    </row>
    <row r="3657" spans="1:18" ht="15.75" customHeight="1">
      <c r="A3657" s="1"/>
      <c r="B3657" s="6" t="s">
        <v>14</v>
      </c>
      <c r="C3657" s="6">
        <v>1185732</v>
      </c>
      <c r="D3657" s="7">
        <v>44452</v>
      </c>
      <c r="E3657" s="6" t="s">
        <v>15</v>
      </c>
      <c r="F3657" s="6" t="s">
        <v>122</v>
      </c>
      <c r="G3657" s="6" t="s">
        <v>123</v>
      </c>
      <c r="H3657" s="6" t="s">
        <v>20</v>
      </c>
      <c r="I3657" s="8">
        <v>0.45</v>
      </c>
      <c r="J3657" s="9">
        <v>1250</v>
      </c>
      <c r="K3657" s="10">
        <f t="shared" si="28"/>
        <v>562.5</v>
      </c>
      <c r="L3657" s="10">
        <f t="shared" si="29"/>
        <v>140.625</v>
      </c>
      <c r="M3657" s="11">
        <v>0.25</v>
      </c>
      <c r="O3657" s="16"/>
      <c r="P3657" s="14"/>
      <c r="Q3657" s="12"/>
      <c r="R3657" s="13"/>
    </row>
    <row r="3658" spans="1:18" ht="15.75" customHeight="1">
      <c r="A3658" s="1"/>
      <c r="B3658" s="6" t="s">
        <v>14</v>
      </c>
      <c r="C3658" s="6">
        <v>1185732</v>
      </c>
      <c r="D3658" s="7">
        <v>44452</v>
      </c>
      <c r="E3658" s="6" t="s">
        <v>15</v>
      </c>
      <c r="F3658" s="6" t="s">
        <v>122</v>
      </c>
      <c r="G3658" s="6" t="s">
        <v>123</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c r="A3659" s="1"/>
      <c r="B3659" s="6" t="s">
        <v>14</v>
      </c>
      <c r="C3659" s="6">
        <v>1185732</v>
      </c>
      <c r="D3659" s="7">
        <v>44452</v>
      </c>
      <c r="E3659" s="6" t="s">
        <v>15</v>
      </c>
      <c r="F3659" s="6" t="s">
        <v>122</v>
      </c>
      <c r="G3659" s="6" t="s">
        <v>123</v>
      </c>
      <c r="H3659" s="6" t="s">
        <v>22</v>
      </c>
      <c r="I3659" s="8">
        <v>0.6</v>
      </c>
      <c r="J3659" s="9">
        <v>2250</v>
      </c>
      <c r="K3659" s="10">
        <f t="shared" si="28"/>
        <v>1350</v>
      </c>
      <c r="L3659" s="10">
        <f t="shared" si="29"/>
        <v>405</v>
      </c>
      <c r="M3659" s="11">
        <v>0.3</v>
      </c>
      <c r="O3659" s="16"/>
      <c r="P3659" s="14"/>
      <c r="Q3659" s="12"/>
      <c r="R3659" s="13"/>
    </row>
    <row r="3660" spans="1:18" ht="15.75" customHeight="1">
      <c r="A3660" s="1"/>
      <c r="B3660" s="6" t="s">
        <v>14</v>
      </c>
      <c r="C3660" s="6">
        <v>1185732</v>
      </c>
      <c r="D3660" s="7">
        <v>44484</v>
      </c>
      <c r="E3660" s="6" t="s">
        <v>15</v>
      </c>
      <c r="F3660" s="6" t="s">
        <v>122</v>
      </c>
      <c r="G3660" s="6" t="s">
        <v>123</v>
      </c>
      <c r="H3660" s="6" t="s">
        <v>17</v>
      </c>
      <c r="I3660" s="8">
        <v>0.6</v>
      </c>
      <c r="J3660" s="9">
        <v>4000</v>
      </c>
      <c r="K3660" s="10">
        <f t="shared" si="28"/>
        <v>2400</v>
      </c>
      <c r="L3660" s="10">
        <f t="shared" si="29"/>
        <v>720</v>
      </c>
      <c r="M3660" s="11">
        <v>0.3</v>
      </c>
      <c r="O3660" s="16"/>
      <c r="P3660" s="14"/>
      <c r="Q3660" s="12"/>
      <c r="R3660" s="13"/>
    </row>
    <row r="3661" spans="1:18" ht="15.75" customHeight="1">
      <c r="A3661" s="1"/>
      <c r="B3661" s="6" t="s">
        <v>14</v>
      </c>
      <c r="C3661" s="6">
        <v>1185732</v>
      </c>
      <c r="D3661" s="7">
        <v>44484</v>
      </c>
      <c r="E3661" s="6" t="s">
        <v>15</v>
      </c>
      <c r="F3661" s="6" t="s">
        <v>122</v>
      </c>
      <c r="G3661" s="6" t="s">
        <v>123</v>
      </c>
      <c r="H3661" s="6" t="s">
        <v>18</v>
      </c>
      <c r="I3661" s="8">
        <v>0.55000000000000004</v>
      </c>
      <c r="J3661" s="9">
        <v>2250</v>
      </c>
      <c r="K3661" s="10">
        <f t="shared" si="28"/>
        <v>1237.5</v>
      </c>
      <c r="L3661" s="10">
        <f t="shared" si="29"/>
        <v>371.25</v>
      </c>
      <c r="M3661" s="11">
        <v>0.3</v>
      </c>
      <c r="O3661" s="16"/>
      <c r="P3661" s="14"/>
      <c r="Q3661" s="12"/>
      <c r="R3661" s="13"/>
    </row>
    <row r="3662" spans="1:18" ht="15.75" customHeight="1">
      <c r="A3662" s="1"/>
      <c r="B3662" s="6" t="s">
        <v>14</v>
      </c>
      <c r="C3662" s="6">
        <v>1185732</v>
      </c>
      <c r="D3662" s="7">
        <v>44484</v>
      </c>
      <c r="E3662" s="6" t="s">
        <v>15</v>
      </c>
      <c r="F3662" s="6" t="s">
        <v>122</v>
      </c>
      <c r="G3662" s="6" t="s">
        <v>123</v>
      </c>
      <c r="H3662" s="6" t="s">
        <v>19</v>
      </c>
      <c r="I3662" s="8">
        <v>0.55000000000000004</v>
      </c>
      <c r="J3662" s="9">
        <v>1250</v>
      </c>
      <c r="K3662" s="10">
        <f t="shared" si="28"/>
        <v>687.5</v>
      </c>
      <c r="L3662" s="10">
        <f t="shared" si="29"/>
        <v>171.875</v>
      </c>
      <c r="M3662" s="11">
        <v>0.25</v>
      </c>
      <c r="O3662" s="16"/>
      <c r="P3662" s="14"/>
      <c r="Q3662" s="12"/>
      <c r="R3662" s="13"/>
    </row>
    <row r="3663" spans="1:18" ht="15.75" customHeight="1">
      <c r="A3663" s="1"/>
      <c r="B3663" s="6" t="s">
        <v>14</v>
      </c>
      <c r="C3663" s="6">
        <v>1185732</v>
      </c>
      <c r="D3663" s="7">
        <v>44484</v>
      </c>
      <c r="E3663" s="6" t="s">
        <v>15</v>
      </c>
      <c r="F3663" s="6" t="s">
        <v>122</v>
      </c>
      <c r="G3663" s="6" t="s">
        <v>123</v>
      </c>
      <c r="H3663" s="6" t="s">
        <v>20</v>
      </c>
      <c r="I3663" s="8">
        <v>0.55000000000000004</v>
      </c>
      <c r="J3663" s="9">
        <v>1000</v>
      </c>
      <c r="K3663" s="10">
        <f t="shared" si="28"/>
        <v>550</v>
      </c>
      <c r="L3663" s="10">
        <f t="shared" si="29"/>
        <v>137.5</v>
      </c>
      <c r="M3663" s="11">
        <v>0.25</v>
      </c>
      <c r="O3663" s="16"/>
      <c r="P3663" s="14"/>
      <c r="Q3663" s="12"/>
      <c r="R3663" s="13"/>
    </row>
    <row r="3664" spans="1:18" ht="15.75" customHeight="1">
      <c r="A3664" s="1"/>
      <c r="B3664" s="6" t="s">
        <v>14</v>
      </c>
      <c r="C3664" s="6">
        <v>1185732</v>
      </c>
      <c r="D3664" s="7">
        <v>44484</v>
      </c>
      <c r="E3664" s="6" t="s">
        <v>15</v>
      </c>
      <c r="F3664" s="6" t="s">
        <v>122</v>
      </c>
      <c r="G3664" s="6" t="s">
        <v>123</v>
      </c>
      <c r="H3664" s="6" t="s">
        <v>21</v>
      </c>
      <c r="I3664" s="8">
        <v>0.65</v>
      </c>
      <c r="J3664" s="9">
        <v>1000</v>
      </c>
      <c r="K3664" s="10">
        <f t="shared" si="28"/>
        <v>650</v>
      </c>
      <c r="L3664" s="10">
        <f t="shared" si="29"/>
        <v>162.5</v>
      </c>
      <c r="M3664" s="11">
        <v>0.25</v>
      </c>
      <c r="O3664" s="16"/>
      <c r="P3664" s="14"/>
      <c r="Q3664" s="12"/>
      <c r="R3664" s="13"/>
    </row>
    <row r="3665" spans="1:18" ht="15.75" customHeight="1">
      <c r="A3665" s="1"/>
      <c r="B3665" s="6" t="s">
        <v>14</v>
      </c>
      <c r="C3665" s="6">
        <v>1185732</v>
      </c>
      <c r="D3665" s="7">
        <v>44484</v>
      </c>
      <c r="E3665" s="6" t="s">
        <v>15</v>
      </c>
      <c r="F3665" s="6" t="s">
        <v>122</v>
      </c>
      <c r="G3665" s="6" t="s">
        <v>123</v>
      </c>
      <c r="H3665" s="6" t="s">
        <v>22</v>
      </c>
      <c r="I3665" s="8">
        <v>0.7</v>
      </c>
      <c r="J3665" s="9">
        <v>2250</v>
      </c>
      <c r="K3665" s="10">
        <f t="shared" si="28"/>
        <v>1575</v>
      </c>
      <c r="L3665" s="10">
        <f t="shared" si="29"/>
        <v>472.5</v>
      </c>
      <c r="M3665" s="11">
        <v>0.3</v>
      </c>
      <c r="O3665" s="16"/>
      <c r="P3665" s="14"/>
      <c r="Q3665" s="12"/>
      <c r="R3665" s="13"/>
    </row>
    <row r="3666" spans="1:18" ht="15.75" customHeight="1">
      <c r="A3666" s="1"/>
      <c r="B3666" s="6" t="s">
        <v>14</v>
      </c>
      <c r="C3666" s="6">
        <v>1185732</v>
      </c>
      <c r="D3666" s="7">
        <v>44514</v>
      </c>
      <c r="E3666" s="6" t="s">
        <v>15</v>
      </c>
      <c r="F3666" s="6" t="s">
        <v>122</v>
      </c>
      <c r="G3666" s="6" t="s">
        <v>123</v>
      </c>
      <c r="H3666" s="6" t="s">
        <v>17</v>
      </c>
      <c r="I3666" s="8">
        <v>0.65</v>
      </c>
      <c r="J3666" s="9">
        <v>3750</v>
      </c>
      <c r="K3666" s="10">
        <f t="shared" si="28"/>
        <v>2437.5</v>
      </c>
      <c r="L3666" s="10">
        <f t="shared" si="29"/>
        <v>731.25</v>
      </c>
      <c r="M3666" s="11">
        <v>0.3</v>
      </c>
      <c r="O3666" s="16"/>
      <c r="P3666" s="14"/>
      <c r="Q3666" s="12"/>
      <c r="R3666" s="13"/>
    </row>
    <row r="3667" spans="1:18" ht="15.75" customHeight="1">
      <c r="A3667" s="1"/>
      <c r="B3667" s="6" t="s">
        <v>14</v>
      </c>
      <c r="C3667" s="6">
        <v>1185732</v>
      </c>
      <c r="D3667" s="7">
        <v>44514</v>
      </c>
      <c r="E3667" s="6" t="s">
        <v>15</v>
      </c>
      <c r="F3667" s="6" t="s">
        <v>122</v>
      </c>
      <c r="G3667" s="6" t="s">
        <v>123</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c r="A3668" s="1"/>
      <c r="B3668" s="6" t="s">
        <v>14</v>
      </c>
      <c r="C3668" s="6">
        <v>1185732</v>
      </c>
      <c r="D3668" s="7">
        <v>44514</v>
      </c>
      <c r="E3668" s="6" t="s">
        <v>15</v>
      </c>
      <c r="F3668" s="6" t="s">
        <v>122</v>
      </c>
      <c r="G3668" s="6" t="s">
        <v>123</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c r="A3669" s="1"/>
      <c r="B3669" s="6" t="s">
        <v>14</v>
      </c>
      <c r="C3669" s="6">
        <v>1185732</v>
      </c>
      <c r="D3669" s="7">
        <v>44514</v>
      </c>
      <c r="E3669" s="6" t="s">
        <v>15</v>
      </c>
      <c r="F3669" s="6" t="s">
        <v>122</v>
      </c>
      <c r="G3669" s="6" t="s">
        <v>123</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c r="A3670" s="1"/>
      <c r="B3670" s="6" t="s">
        <v>14</v>
      </c>
      <c r="C3670" s="6">
        <v>1185732</v>
      </c>
      <c r="D3670" s="7">
        <v>44514</v>
      </c>
      <c r="E3670" s="6" t="s">
        <v>15</v>
      </c>
      <c r="F3670" s="6" t="s">
        <v>122</v>
      </c>
      <c r="G3670" s="6" t="s">
        <v>123</v>
      </c>
      <c r="H3670" s="6" t="s">
        <v>21</v>
      </c>
      <c r="I3670" s="8">
        <v>0.65</v>
      </c>
      <c r="J3670" s="9">
        <v>2500</v>
      </c>
      <c r="K3670" s="10">
        <f t="shared" si="28"/>
        <v>1625</v>
      </c>
      <c r="L3670" s="10">
        <f t="shared" si="29"/>
        <v>406.25</v>
      </c>
      <c r="M3670" s="11">
        <v>0.25</v>
      </c>
      <c r="O3670" s="16"/>
      <c r="P3670" s="14"/>
      <c r="Q3670" s="12"/>
      <c r="R3670" s="13"/>
    </row>
    <row r="3671" spans="1:18" ht="15.75" customHeight="1">
      <c r="A3671" s="1"/>
      <c r="B3671" s="6" t="s">
        <v>14</v>
      </c>
      <c r="C3671" s="6">
        <v>1185732</v>
      </c>
      <c r="D3671" s="7">
        <v>44514</v>
      </c>
      <c r="E3671" s="6" t="s">
        <v>15</v>
      </c>
      <c r="F3671" s="6" t="s">
        <v>122</v>
      </c>
      <c r="G3671" s="6" t="s">
        <v>123</v>
      </c>
      <c r="H3671" s="6" t="s">
        <v>22</v>
      </c>
      <c r="I3671" s="8">
        <v>0.7</v>
      </c>
      <c r="J3671" s="9">
        <v>3500</v>
      </c>
      <c r="K3671" s="10">
        <f t="shared" si="28"/>
        <v>2450</v>
      </c>
      <c r="L3671" s="10">
        <f t="shared" si="29"/>
        <v>735</v>
      </c>
      <c r="M3671" s="11">
        <v>0.3</v>
      </c>
      <c r="O3671" s="16"/>
      <c r="P3671" s="14"/>
      <c r="Q3671" s="12"/>
      <c r="R3671" s="13"/>
    </row>
    <row r="3672" spans="1:18" ht="15.75" customHeight="1">
      <c r="A3672" s="1"/>
      <c r="B3672" s="6" t="s">
        <v>14</v>
      </c>
      <c r="C3672" s="6">
        <v>1185732</v>
      </c>
      <c r="D3672" s="7">
        <v>44543</v>
      </c>
      <c r="E3672" s="6" t="s">
        <v>15</v>
      </c>
      <c r="F3672" s="6" t="s">
        <v>122</v>
      </c>
      <c r="G3672" s="6" t="s">
        <v>123</v>
      </c>
      <c r="H3672" s="6" t="s">
        <v>17</v>
      </c>
      <c r="I3672" s="8">
        <v>0.65</v>
      </c>
      <c r="J3672" s="9">
        <v>5750</v>
      </c>
      <c r="K3672" s="10">
        <f t="shared" si="28"/>
        <v>3737.5</v>
      </c>
      <c r="L3672" s="10">
        <f t="shared" si="29"/>
        <v>1121.25</v>
      </c>
      <c r="M3672" s="11">
        <v>0.3</v>
      </c>
      <c r="O3672" s="16"/>
      <c r="P3672" s="14"/>
      <c r="Q3672" s="12"/>
      <c r="R3672" s="13"/>
    </row>
    <row r="3673" spans="1:18" ht="15.75" customHeight="1">
      <c r="A3673" s="1"/>
      <c r="B3673" s="6" t="s">
        <v>14</v>
      </c>
      <c r="C3673" s="6">
        <v>1185732</v>
      </c>
      <c r="D3673" s="7">
        <v>44543</v>
      </c>
      <c r="E3673" s="6" t="s">
        <v>15</v>
      </c>
      <c r="F3673" s="6" t="s">
        <v>122</v>
      </c>
      <c r="G3673" s="6" t="s">
        <v>123</v>
      </c>
      <c r="H3673" s="6" t="s">
        <v>18</v>
      </c>
      <c r="I3673" s="8">
        <v>0.55000000000000004</v>
      </c>
      <c r="J3673" s="9">
        <v>3750</v>
      </c>
      <c r="K3673" s="10">
        <f t="shared" si="28"/>
        <v>2062.5</v>
      </c>
      <c r="L3673" s="10">
        <f t="shared" si="29"/>
        <v>618.75</v>
      </c>
      <c r="M3673" s="11">
        <v>0.3</v>
      </c>
      <c r="O3673" s="16"/>
      <c r="P3673" s="14"/>
      <c r="Q3673" s="12"/>
      <c r="R3673" s="13"/>
    </row>
    <row r="3674" spans="1:18" ht="15.75" customHeight="1">
      <c r="A3674" s="1"/>
      <c r="B3674" s="6" t="s">
        <v>14</v>
      </c>
      <c r="C3674" s="6">
        <v>1185732</v>
      </c>
      <c r="D3674" s="7">
        <v>44543</v>
      </c>
      <c r="E3674" s="6" t="s">
        <v>15</v>
      </c>
      <c r="F3674" s="6" t="s">
        <v>122</v>
      </c>
      <c r="G3674" s="6" t="s">
        <v>123</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c r="A3675" s="1"/>
      <c r="B3675" s="6" t="s">
        <v>14</v>
      </c>
      <c r="C3675" s="6">
        <v>1185732</v>
      </c>
      <c r="D3675" s="7">
        <v>44543</v>
      </c>
      <c r="E3675" s="6" t="s">
        <v>15</v>
      </c>
      <c r="F3675" s="6" t="s">
        <v>122</v>
      </c>
      <c r="G3675" s="6" t="s">
        <v>123</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c r="A3676" s="1"/>
      <c r="B3676" s="6" t="s">
        <v>14</v>
      </c>
      <c r="C3676" s="6">
        <v>1185732</v>
      </c>
      <c r="D3676" s="7">
        <v>44543</v>
      </c>
      <c r="E3676" s="6" t="s">
        <v>15</v>
      </c>
      <c r="F3676" s="6" t="s">
        <v>122</v>
      </c>
      <c r="G3676" s="6" t="s">
        <v>123</v>
      </c>
      <c r="H3676" s="6" t="s">
        <v>21</v>
      </c>
      <c r="I3676" s="8">
        <v>0.65</v>
      </c>
      <c r="J3676" s="9">
        <v>3000</v>
      </c>
      <c r="K3676" s="10">
        <f t="shared" si="28"/>
        <v>1950</v>
      </c>
      <c r="L3676" s="10">
        <f t="shared" si="29"/>
        <v>487.5</v>
      </c>
      <c r="M3676" s="11">
        <v>0.25</v>
      </c>
      <c r="O3676" s="16"/>
      <c r="P3676" s="14"/>
      <c r="Q3676" s="12"/>
      <c r="R3676" s="13"/>
    </row>
    <row r="3677" spans="1:18" ht="15.75" customHeight="1">
      <c r="A3677" s="1"/>
      <c r="B3677" s="6" t="s">
        <v>14</v>
      </c>
      <c r="C3677" s="6">
        <v>1185732</v>
      </c>
      <c r="D3677" s="7">
        <v>44543</v>
      </c>
      <c r="E3677" s="6" t="s">
        <v>15</v>
      </c>
      <c r="F3677" s="6" t="s">
        <v>122</v>
      </c>
      <c r="G3677" s="6" t="s">
        <v>123</v>
      </c>
      <c r="H3677" s="6" t="s">
        <v>22</v>
      </c>
      <c r="I3677" s="8">
        <v>0.7</v>
      </c>
      <c r="J3677" s="9">
        <v>4000</v>
      </c>
      <c r="K3677" s="10">
        <f t="shared" si="28"/>
        <v>2800</v>
      </c>
      <c r="L3677" s="10">
        <f t="shared" si="29"/>
        <v>840</v>
      </c>
      <c r="M3677" s="11">
        <v>0.3</v>
      </c>
      <c r="O3677" s="16"/>
      <c r="P3677" s="14"/>
      <c r="Q3677" s="12"/>
      <c r="R3677" s="13"/>
    </row>
    <row r="3678" spans="1:18" ht="15.75" customHeight="1">
      <c r="A3678" s="1"/>
      <c r="B3678" s="6" t="s">
        <v>14</v>
      </c>
      <c r="C3678" s="6">
        <v>1185732</v>
      </c>
      <c r="D3678" s="7">
        <v>44210</v>
      </c>
      <c r="E3678" s="6" t="s">
        <v>15</v>
      </c>
      <c r="F3678" s="6" t="s">
        <v>124</v>
      </c>
      <c r="G3678" s="6" t="s">
        <v>125</v>
      </c>
      <c r="H3678" s="6" t="s">
        <v>17</v>
      </c>
      <c r="I3678" s="8">
        <v>0.45</v>
      </c>
      <c r="J3678" s="9">
        <v>5250</v>
      </c>
      <c r="K3678" s="10">
        <f t="shared" si="28"/>
        <v>2362.5</v>
      </c>
      <c r="L3678" s="10">
        <f t="shared" si="29"/>
        <v>1063.125</v>
      </c>
      <c r="M3678" s="11">
        <v>0.45</v>
      </c>
      <c r="O3678" s="16"/>
      <c r="P3678" s="14"/>
      <c r="Q3678" s="12"/>
      <c r="R3678" s="13"/>
    </row>
    <row r="3679" spans="1:18" ht="15.75" customHeight="1">
      <c r="A3679" s="1"/>
      <c r="B3679" s="6" t="s">
        <v>14</v>
      </c>
      <c r="C3679" s="6">
        <v>1185732</v>
      </c>
      <c r="D3679" s="7">
        <v>44210</v>
      </c>
      <c r="E3679" s="6" t="s">
        <v>15</v>
      </c>
      <c r="F3679" s="6" t="s">
        <v>124</v>
      </c>
      <c r="G3679" s="6" t="s">
        <v>125</v>
      </c>
      <c r="H3679" s="6" t="s">
        <v>18</v>
      </c>
      <c r="I3679" s="8">
        <v>0.45</v>
      </c>
      <c r="J3679" s="9">
        <v>3250</v>
      </c>
      <c r="K3679" s="10">
        <f t="shared" si="28"/>
        <v>1462.5</v>
      </c>
      <c r="L3679" s="10">
        <f t="shared" si="29"/>
        <v>658.125</v>
      </c>
      <c r="M3679" s="11">
        <v>0.45</v>
      </c>
      <c r="O3679" s="16"/>
      <c r="P3679" s="14"/>
      <c r="Q3679" s="12"/>
      <c r="R3679" s="13"/>
    </row>
    <row r="3680" spans="1:18" ht="15.75" customHeight="1">
      <c r="A3680" s="1"/>
      <c r="B3680" s="6" t="s">
        <v>14</v>
      </c>
      <c r="C3680" s="6">
        <v>1185732</v>
      </c>
      <c r="D3680" s="7">
        <v>44210</v>
      </c>
      <c r="E3680" s="6" t="s">
        <v>15</v>
      </c>
      <c r="F3680" s="6" t="s">
        <v>124</v>
      </c>
      <c r="G3680" s="6" t="s">
        <v>125</v>
      </c>
      <c r="H3680" s="6" t="s">
        <v>19</v>
      </c>
      <c r="I3680" s="8">
        <v>0.35000000000000003</v>
      </c>
      <c r="J3680" s="9">
        <v>3250</v>
      </c>
      <c r="K3680" s="10">
        <f t="shared" si="28"/>
        <v>1137.5</v>
      </c>
      <c r="L3680" s="10">
        <f t="shared" si="29"/>
        <v>398.125</v>
      </c>
      <c r="M3680" s="11">
        <v>0.35</v>
      </c>
      <c r="O3680" s="16"/>
      <c r="P3680" s="14"/>
      <c r="Q3680" s="12"/>
      <c r="R3680" s="13"/>
    </row>
    <row r="3681" spans="1:18" ht="15.75" customHeight="1">
      <c r="A3681" s="1"/>
      <c r="B3681" s="6" t="s">
        <v>14</v>
      </c>
      <c r="C3681" s="6">
        <v>1185732</v>
      </c>
      <c r="D3681" s="7">
        <v>44210</v>
      </c>
      <c r="E3681" s="6" t="s">
        <v>15</v>
      </c>
      <c r="F3681" s="6" t="s">
        <v>124</v>
      </c>
      <c r="G3681" s="6" t="s">
        <v>125</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c r="A3682" s="1"/>
      <c r="B3682" s="6" t="s">
        <v>14</v>
      </c>
      <c r="C3682" s="6">
        <v>1185732</v>
      </c>
      <c r="D3682" s="7">
        <v>44210</v>
      </c>
      <c r="E3682" s="6" t="s">
        <v>15</v>
      </c>
      <c r="F3682" s="6" t="s">
        <v>124</v>
      </c>
      <c r="G3682" s="6" t="s">
        <v>125</v>
      </c>
      <c r="H3682" s="6" t="s">
        <v>21</v>
      </c>
      <c r="I3682" s="8">
        <v>0.55000000000000004</v>
      </c>
      <c r="J3682" s="9">
        <v>2250</v>
      </c>
      <c r="K3682" s="10">
        <f t="shared" si="28"/>
        <v>1237.5</v>
      </c>
      <c r="L3682" s="10">
        <f t="shared" si="29"/>
        <v>433.125</v>
      </c>
      <c r="M3682" s="11">
        <v>0.35</v>
      </c>
      <c r="O3682" s="16"/>
      <c r="P3682" s="14"/>
      <c r="Q3682" s="12"/>
      <c r="R3682" s="13"/>
    </row>
    <row r="3683" spans="1:18" ht="15.75" customHeight="1">
      <c r="A3683" s="1"/>
      <c r="B3683" s="6" t="s">
        <v>14</v>
      </c>
      <c r="C3683" s="6">
        <v>1185732</v>
      </c>
      <c r="D3683" s="7">
        <v>44210</v>
      </c>
      <c r="E3683" s="6" t="s">
        <v>15</v>
      </c>
      <c r="F3683" s="6" t="s">
        <v>124</v>
      </c>
      <c r="G3683" s="6" t="s">
        <v>125</v>
      </c>
      <c r="H3683" s="6" t="s">
        <v>22</v>
      </c>
      <c r="I3683" s="8">
        <v>0.45</v>
      </c>
      <c r="J3683" s="9">
        <v>3250</v>
      </c>
      <c r="K3683" s="10">
        <f t="shared" si="28"/>
        <v>1462.5</v>
      </c>
      <c r="L3683" s="10">
        <f t="shared" si="29"/>
        <v>585</v>
      </c>
      <c r="M3683" s="11">
        <v>0.39999999999999997</v>
      </c>
      <c r="O3683" s="16"/>
      <c r="P3683" s="14"/>
      <c r="Q3683" s="12"/>
      <c r="R3683" s="13"/>
    </row>
    <row r="3684" spans="1:18" ht="15.75" customHeight="1">
      <c r="A3684" s="1"/>
      <c r="B3684" s="6" t="s">
        <v>14</v>
      </c>
      <c r="C3684" s="6">
        <v>1185732</v>
      </c>
      <c r="D3684" s="7">
        <v>44239</v>
      </c>
      <c r="E3684" s="6" t="s">
        <v>15</v>
      </c>
      <c r="F3684" s="6" t="s">
        <v>124</v>
      </c>
      <c r="G3684" s="6" t="s">
        <v>125</v>
      </c>
      <c r="H3684" s="6" t="s">
        <v>17</v>
      </c>
      <c r="I3684" s="8">
        <v>0.45</v>
      </c>
      <c r="J3684" s="9">
        <v>5750</v>
      </c>
      <c r="K3684" s="10">
        <f t="shared" si="28"/>
        <v>2587.5</v>
      </c>
      <c r="L3684" s="10">
        <f t="shared" si="29"/>
        <v>1164.375</v>
      </c>
      <c r="M3684" s="11">
        <v>0.45</v>
      </c>
      <c r="O3684" s="16"/>
      <c r="P3684" s="14"/>
      <c r="Q3684" s="12"/>
      <c r="R3684" s="13"/>
    </row>
    <row r="3685" spans="1:18" ht="15.75" customHeight="1">
      <c r="A3685" s="1"/>
      <c r="B3685" s="6" t="s">
        <v>14</v>
      </c>
      <c r="C3685" s="6">
        <v>1185732</v>
      </c>
      <c r="D3685" s="7">
        <v>44239</v>
      </c>
      <c r="E3685" s="6" t="s">
        <v>15</v>
      </c>
      <c r="F3685" s="6" t="s">
        <v>124</v>
      </c>
      <c r="G3685" s="6" t="s">
        <v>125</v>
      </c>
      <c r="H3685" s="6" t="s">
        <v>18</v>
      </c>
      <c r="I3685" s="8">
        <v>0.45</v>
      </c>
      <c r="J3685" s="9">
        <v>2250</v>
      </c>
      <c r="K3685" s="10">
        <f t="shared" si="28"/>
        <v>1012.5</v>
      </c>
      <c r="L3685" s="10">
        <f t="shared" si="29"/>
        <v>455.625</v>
      </c>
      <c r="M3685" s="11">
        <v>0.45</v>
      </c>
      <c r="O3685" s="16"/>
      <c r="P3685" s="14"/>
      <c r="Q3685" s="12"/>
      <c r="R3685" s="13"/>
    </row>
    <row r="3686" spans="1:18" ht="15.75" customHeight="1">
      <c r="A3686" s="1"/>
      <c r="B3686" s="6" t="s">
        <v>14</v>
      </c>
      <c r="C3686" s="6">
        <v>1185732</v>
      </c>
      <c r="D3686" s="7">
        <v>44239</v>
      </c>
      <c r="E3686" s="6" t="s">
        <v>15</v>
      </c>
      <c r="F3686" s="6" t="s">
        <v>124</v>
      </c>
      <c r="G3686" s="6" t="s">
        <v>125</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c r="A3687" s="1"/>
      <c r="B3687" s="6" t="s">
        <v>14</v>
      </c>
      <c r="C3687" s="6">
        <v>1185732</v>
      </c>
      <c r="D3687" s="7">
        <v>44239</v>
      </c>
      <c r="E3687" s="6" t="s">
        <v>15</v>
      </c>
      <c r="F3687" s="6" t="s">
        <v>124</v>
      </c>
      <c r="G3687" s="6" t="s">
        <v>125</v>
      </c>
      <c r="H3687" s="6" t="s">
        <v>20</v>
      </c>
      <c r="I3687" s="8">
        <v>0.39999999999999997</v>
      </c>
      <c r="J3687" s="9">
        <v>1500</v>
      </c>
      <c r="K3687" s="10">
        <f t="shared" si="28"/>
        <v>600</v>
      </c>
      <c r="L3687" s="10">
        <f t="shared" si="29"/>
        <v>210</v>
      </c>
      <c r="M3687" s="11">
        <v>0.35</v>
      </c>
      <c r="O3687" s="16"/>
      <c r="P3687" s="14"/>
      <c r="Q3687" s="12"/>
      <c r="R3687" s="13"/>
    </row>
    <row r="3688" spans="1:18" ht="15.75" customHeight="1">
      <c r="A3688" s="1"/>
      <c r="B3688" s="6" t="s">
        <v>14</v>
      </c>
      <c r="C3688" s="6">
        <v>1185732</v>
      </c>
      <c r="D3688" s="7">
        <v>44239</v>
      </c>
      <c r="E3688" s="6" t="s">
        <v>15</v>
      </c>
      <c r="F3688" s="6" t="s">
        <v>124</v>
      </c>
      <c r="G3688" s="6" t="s">
        <v>125</v>
      </c>
      <c r="H3688" s="6" t="s">
        <v>21</v>
      </c>
      <c r="I3688" s="8">
        <v>0.55000000000000004</v>
      </c>
      <c r="J3688" s="9">
        <v>2250</v>
      </c>
      <c r="K3688" s="10">
        <f t="shared" si="28"/>
        <v>1237.5</v>
      </c>
      <c r="L3688" s="10">
        <f t="shared" si="29"/>
        <v>433.125</v>
      </c>
      <c r="M3688" s="11">
        <v>0.35</v>
      </c>
      <c r="O3688" s="16"/>
      <c r="P3688" s="14"/>
      <c r="Q3688" s="12"/>
      <c r="R3688" s="13"/>
    </row>
    <row r="3689" spans="1:18" ht="15.75" customHeight="1">
      <c r="A3689" s="1"/>
      <c r="B3689" s="6" t="s">
        <v>14</v>
      </c>
      <c r="C3689" s="6">
        <v>1185732</v>
      </c>
      <c r="D3689" s="7">
        <v>44239</v>
      </c>
      <c r="E3689" s="6" t="s">
        <v>15</v>
      </c>
      <c r="F3689" s="6" t="s">
        <v>124</v>
      </c>
      <c r="G3689" s="6" t="s">
        <v>125</v>
      </c>
      <c r="H3689" s="6" t="s">
        <v>22</v>
      </c>
      <c r="I3689" s="8">
        <v>0.45</v>
      </c>
      <c r="J3689" s="9">
        <v>3250</v>
      </c>
      <c r="K3689" s="10">
        <f t="shared" si="28"/>
        <v>1462.5</v>
      </c>
      <c r="L3689" s="10">
        <f t="shared" si="29"/>
        <v>585</v>
      </c>
      <c r="M3689" s="11">
        <v>0.39999999999999997</v>
      </c>
      <c r="O3689" s="16"/>
      <c r="P3689" s="14"/>
      <c r="Q3689" s="12"/>
      <c r="R3689" s="13"/>
    </row>
    <row r="3690" spans="1:18" ht="15.75" customHeight="1">
      <c r="A3690" s="1"/>
      <c r="B3690" s="6" t="s">
        <v>14</v>
      </c>
      <c r="C3690" s="6">
        <v>1185732</v>
      </c>
      <c r="D3690" s="7">
        <v>44265</v>
      </c>
      <c r="E3690" s="6" t="s">
        <v>15</v>
      </c>
      <c r="F3690" s="6" t="s">
        <v>124</v>
      </c>
      <c r="G3690" s="6" t="s">
        <v>125</v>
      </c>
      <c r="H3690" s="6" t="s">
        <v>17</v>
      </c>
      <c r="I3690" s="8">
        <v>0.45</v>
      </c>
      <c r="J3690" s="9">
        <v>5450</v>
      </c>
      <c r="K3690" s="10">
        <f t="shared" si="28"/>
        <v>2452.5</v>
      </c>
      <c r="L3690" s="10">
        <f t="shared" si="29"/>
        <v>1103.625</v>
      </c>
      <c r="M3690" s="11">
        <v>0.45</v>
      </c>
      <c r="O3690" s="16"/>
      <c r="P3690" s="14"/>
      <c r="Q3690" s="12"/>
      <c r="R3690" s="13"/>
    </row>
    <row r="3691" spans="1:18" ht="15.75" customHeight="1">
      <c r="A3691" s="1"/>
      <c r="B3691" s="6" t="s">
        <v>14</v>
      </c>
      <c r="C3691" s="6">
        <v>1185732</v>
      </c>
      <c r="D3691" s="7">
        <v>44265</v>
      </c>
      <c r="E3691" s="6" t="s">
        <v>15</v>
      </c>
      <c r="F3691" s="6" t="s">
        <v>124</v>
      </c>
      <c r="G3691" s="6" t="s">
        <v>125</v>
      </c>
      <c r="H3691" s="6" t="s">
        <v>18</v>
      </c>
      <c r="I3691" s="8">
        <v>0.45</v>
      </c>
      <c r="J3691" s="9">
        <v>2500</v>
      </c>
      <c r="K3691" s="10">
        <f t="shared" si="28"/>
        <v>1125</v>
      </c>
      <c r="L3691" s="10">
        <f t="shared" si="29"/>
        <v>506.25</v>
      </c>
      <c r="M3691" s="11">
        <v>0.45</v>
      </c>
      <c r="O3691" s="16"/>
      <c r="P3691" s="14"/>
      <c r="Q3691" s="12"/>
      <c r="R3691" s="13"/>
    </row>
    <row r="3692" spans="1:18" ht="15.75" customHeight="1">
      <c r="A3692" s="1"/>
      <c r="B3692" s="6" t="s">
        <v>14</v>
      </c>
      <c r="C3692" s="6">
        <v>1185732</v>
      </c>
      <c r="D3692" s="7">
        <v>44265</v>
      </c>
      <c r="E3692" s="6" t="s">
        <v>15</v>
      </c>
      <c r="F3692" s="6" t="s">
        <v>124</v>
      </c>
      <c r="G3692" s="6" t="s">
        <v>125</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c r="A3693" s="1"/>
      <c r="B3693" s="6" t="s">
        <v>14</v>
      </c>
      <c r="C3693" s="6">
        <v>1185732</v>
      </c>
      <c r="D3693" s="7">
        <v>44265</v>
      </c>
      <c r="E3693" s="6" t="s">
        <v>15</v>
      </c>
      <c r="F3693" s="6" t="s">
        <v>124</v>
      </c>
      <c r="G3693" s="6" t="s">
        <v>125</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c r="A3694" s="1"/>
      <c r="B3694" s="6" t="s">
        <v>14</v>
      </c>
      <c r="C3694" s="6">
        <v>1185732</v>
      </c>
      <c r="D3694" s="7">
        <v>44265</v>
      </c>
      <c r="E3694" s="6" t="s">
        <v>15</v>
      </c>
      <c r="F3694" s="6" t="s">
        <v>124</v>
      </c>
      <c r="G3694" s="6" t="s">
        <v>125</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c r="A3695" s="1"/>
      <c r="B3695" s="6" t="s">
        <v>14</v>
      </c>
      <c r="C3695" s="6">
        <v>1185732</v>
      </c>
      <c r="D3695" s="7">
        <v>44265</v>
      </c>
      <c r="E3695" s="6" t="s">
        <v>15</v>
      </c>
      <c r="F3695" s="6" t="s">
        <v>124</v>
      </c>
      <c r="G3695" s="6" t="s">
        <v>125</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c r="A3696" s="1"/>
      <c r="B3696" s="6" t="s">
        <v>14</v>
      </c>
      <c r="C3696" s="6">
        <v>1185732</v>
      </c>
      <c r="D3696" s="7">
        <v>44297</v>
      </c>
      <c r="E3696" s="6" t="s">
        <v>15</v>
      </c>
      <c r="F3696" s="6" t="s">
        <v>124</v>
      </c>
      <c r="G3696" s="6" t="s">
        <v>125</v>
      </c>
      <c r="H3696" s="6" t="s">
        <v>17</v>
      </c>
      <c r="I3696" s="8">
        <v>0.45</v>
      </c>
      <c r="J3696" s="9">
        <v>5250</v>
      </c>
      <c r="K3696" s="10">
        <f t="shared" si="28"/>
        <v>2362.5</v>
      </c>
      <c r="L3696" s="10">
        <f t="shared" si="29"/>
        <v>1063.125</v>
      </c>
      <c r="M3696" s="11">
        <v>0.45</v>
      </c>
      <c r="O3696" s="16"/>
      <c r="P3696" s="14"/>
      <c r="Q3696" s="12"/>
      <c r="R3696" s="13"/>
    </row>
    <row r="3697" spans="1:18" ht="15.75" customHeight="1">
      <c r="A3697" s="1"/>
      <c r="B3697" s="6" t="s">
        <v>14</v>
      </c>
      <c r="C3697" s="6">
        <v>1185732</v>
      </c>
      <c r="D3697" s="7">
        <v>44297</v>
      </c>
      <c r="E3697" s="6" t="s">
        <v>15</v>
      </c>
      <c r="F3697" s="6" t="s">
        <v>124</v>
      </c>
      <c r="G3697" s="6" t="s">
        <v>125</v>
      </c>
      <c r="H3697" s="6" t="s">
        <v>18</v>
      </c>
      <c r="I3697" s="8">
        <v>0.45</v>
      </c>
      <c r="J3697" s="9">
        <v>2250</v>
      </c>
      <c r="K3697" s="10">
        <f t="shared" si="28"/>
        <v>1012.5</v>
      </c>
      <c r="L3697" s="10">
        <f t="shared" si="29"/>
        <v>455.625</v>
      </c>
      <c r="M3697" s="11">
        <v>0.45</v>
      </c>
      <c r="O3697" s="16"/>
      <c r="P3697" s="14"/>
      <c r="Q3697" s="12"/>
      <c r="R3697" s="13"/>
    </row>
    <row r="3698" spans="1:18" ht="15.75" customHeight="1">
      <c r="A3698" s="1"/>
      <c r="B3698" s="6" t="s">
        <v>14</v>
      </c>
      <c r="C3698" s="6">
        <v>1185732</v>
      </c>
      <c r="D3698" s="7">
        <v>44297</v>
      </c>
      <c r="E3698" s="6" t="s">
        <v>15</v>
      </c>
      <c r="F3698" s="6" t="s">
        <v>124</v>
      </c>
      <c r="G3698" s="6" t="s">
        <v>125</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c r="A3699" s="1"/>
      <c r="B3699" s="6" t="s">
        <v>14</v>
      </c>
      <c r="C3699" s="6">
        <v>1185732</v>
      </c>
      <c r="D3699" s="7">
        <v>44297</v>
      </c>
      <c r="E3699" s="6" t="s">
        <v>15</v>
      </c>
      <c r="F3699" s="6" t="s">
        <v>124</v>
      </c>
      <c r="G3699" s="6" t="s">
        <v>125</v>
      </c>
      <c r="H3699" s="6" t="s">
        <v>20</v>
      </c>
      <c r="I3699" s="8">
        <v>0.39999999999999997</v>
      </c>
      <c r="J3699" s="9">
        <v>1500</v>
      </c>
      <c r="K3699" s="10">
        <f t="shared" si="28"/>
        <v>600</v>
      </c>
      <c r="L3699" s="10">
        <f t="shared" si="29"/>
        <v>210</v>
      </c>
      <c r="M3699" s="11">
        <v>0.35</v>
      </c>
      <c r="O3699" s="16"/>
      <c r="P3699" s="14"/>
      <c r="Q3699" s="12"/>
      <c r="R3699" s="13"/>
    </row>
    <row r="3700" spans="1:18" ht="15.75" customHeight="1">
      <c r="A3700" s="1"/>
      <c r="B3700" s="6" t="s">
        <v>14</v>
      </c>
      <c r="C3700" s="6">
        <v>1185732</v>
      </c>
      <c r="D3700" s="7">
        <v>44297</v>
      </c>
      <c r="E3700" s="6" t="s">
        <v>15</v>
      </c>
      <c r="F3700" s="6" t="s">
        <v>124</v>
      </c>
      <c r="G3700" s="6" t="s">
        <v>125</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c r="A3701" s="1"/>
      <c r="B3701" s="6" t="s">
        <v>14</v>
      </c>
      <c r="C3701" s="6">
        <v>1185732</v>
      </c>
      <c r="D3701" s="7">
        <v>44297</v>
      </c>
      <c r="E3701" s="6" t="s">
        <v>15</v>
      </c>
      <c r="F3701" s="6" t="s">
        <v>124</v>
      </c>
      <c r="G3701" s="6" t="s">
        <v>125</v>
      </c>
      <c r="H3701" s="6" t="s">
        <v>22</v>
      </c>
      <c r="I3701" s="8">
        <v>0.45</v>
      </c>
      <c r="J3701" s="9">
        <v>3000</v>
      </c>
      <c r="K3701" s="10">
        <f t="shared" si="28"/>
        <v>1350</v>
      </c>
      <c r="L3701" s="10">
        <f t="shared" si="29"/>
        <v>540</v>
      </c>
      <c r="M3701" s="11">
        <v>0.39999999999999997</v>
      </c>
      <c r="O3701" s="16"/>
      <c r="P3701" s="14"/>
      <c r="Q3701" s="12"/>
      <c r="R3701" s="13"/>
    </row>
    <row r="3702" spans="1:18" ht="15.75" customHeight="1">
      <c r="A3702" s="1"/>
      <c r="B3702" s="6" t="s">
        <v>14</v>
      </c>
      <c r="C3702" s="6">
        <v>1185732</v>
      </c>
      <c r="D3702" s="7">
        <v>44326</v>
      </c>
      <c r="E3702" s="6" t="s">
        <v>15</v>
      </c>
      <c r="F3702" s="6" t="s">
        <v>124</v>
      </c>
      <c r="G3702" s="6" t="s">
        <v>125</v>
      </c>
      <c r="H3702" s="6" t="s">
        <v>17</v>
      </c>
      <c r="I3702" s="8">
        <v>0.6</v>
      </c>
      <c r="J3702" s="9">
        <v>5700</v>
      </c>
      <c r="K3702" s="10">
        <f t="shared" si="28"/>
        <v>3420</v>
      </c>
      <c r="L3702" s="10">
        <f t="shared" si="29"/>
        <v>1539</v>
      </c>
      <c r="M3702" s="11">
        <v>0.45</v>
      </c>
      <c r="O3702" s="16"/>
      <c r="P3702" s="14"/>
      <c r="Q3702" s="12"/>
      <c r="R3702" s="13"/>
    </row>
    <row r="3703" spans="1:18" ht="15.75" customHeight="1">
      <c r="A3703" s="1"/>
      <c r="B3703" s="6" t="s">
        <v>14</v>
      </c>
      <c r="C3703" s="6">
        <v>1185732</v>
      </c>
      <c r="D3703" s="7">
        <v>44326</v>
      </c>
      <c r="E3703" s="6" t="s">
        <v>15</v>
      </c>
      <c r="F3703" s="6" t="s">
        <v>124</v>
      </c>
      <c r="G3703" s="6" t="s">
        <v>125</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c r="A3704" s="1"/>
      <c r="B3704" s="6" t="s">
        <v>14</v>
      </c>
      <c r="C3704" s="6">
        <v>1185732</v>
      </c>
      <c r="D3704" s="7">
        <v>44326</v>
      </c>
      <c r="E3704" s="6" t="s">
        <v>15</v>
      </c>
      <c r="F3704" s="6" t="s">
        <v>124</v>
      </c>
      <c r="G3704" s="6" t="s">
        <v>125</v>
      </c>
      <c r="H3704" s="6" t="s">
        <v>19</v>
      </c>
      <c r="I3704" s="8">
        <v>0.5</v>
      </c>
      <c r="J3704" s="9">
        <v>3000</v>
      </c>
      <c r="K3704" s="10">
        <f t="shared" si="28"/>
        <v>1500</v>
      </c>
      <c r="L3704" s="10">
        <f t="shared" si="29"/>
        <v>525</v>
      </c>
      <c r="M3704" s="11">
        <v>0.35</v>
      </c>
      <c r="O3704" s="16"/>
      <c r="P3704" s="14"/>
      <c r="Q3704" s="12"/>
      <c r="R3704" s="13"/>
    </row>
    <row r="3705" spans="1:18" ht="15.75" customHeight="1">
      <c r="A3705" s="1"/>
      <c r="B3705" s="6" t="s">
        <v>14</v>
      </c>
      <c r="C3705" s="6">
        <v>1185732</v>
      </c>
      <c r="D3705" s="7">
        <v>44326</v>
      </c>
      <c r="E3705" s="6" t="s">
        <v>15</v>
      </c>
      <c r="F3705" s="6" t="s">
        <v>124</v>
      </c>
      <c r="G3705" s="6" t="s">
        <v>125</v>
      </c>
      <c r="H3705" s="6" t="s">
        <v>20</v>
      </c>
      <c r="I3705" s="8">
        <v>0.5</v>
      </c>
      <c r="J3705" s="9">
        <v>2500</v>
      </c>
      <c r="K3705" s="10">
        <f t="shared" si="28"/>
        <v>1250</v>
      </c>
      <c r="L3705" s="10">
        <f t="shared" si="29"/>
        <v>437.5</v>
      </c>
      <c r="M3705" s="11">
        <v>0.35</v>
      </c>
      <c r="O3705" s="16"/>
      <c r="P3705" s="14"/>
      <c r="Q3705" s="12"/>
      <c r="R3705" s="13"/>
    </row>
    <row r="3706" spans="1:18" ht="15.75" customHeight="1">
      <c r="A3706" s="1"/>
      <c r="B3706" s="6" t="s">
        <v>14</v>
      </c>
      <c r="C3706" s="6">
        <v>1185732</v>
      </c>
      <c r="D3706" s="7">
        <v>44326</v>
      </c>
      <c r="E3706" s="6" t="s">
        <v>15</v>
      </c>
      <c r="F3706" s="6" t="s">
        <v>124</v>
      </c>
      <c r="G3706" s="6" t="s">
        <v>125</v>
      </c>
      <c r="H3706" s="6" t="s">
        <v>21</v>
      </c>
      <c r="I3706" s="8">
        <v>0.6</v>
      </c>
      <c r="J3706" s="9">
        <v>2750</v>
      </c>
      <c r="K3706" s="10">
        <f t="shared" si="28"/>
        <v>1650</v>
      </c>
      <c r="L3706" s="10">
        <f t="shared" si="29"/>
        <v>577.5</v>
      </c>
      <c r="M3706" s="11">
        <v>0.35</v>
      </c>
      <c r="O3706" s="16"/>
      <c r="P3706" s="14"/>
      <c r="Q3706" s="12"/>
      <c r="R3706" s="13"/>
    </row>
    <row r="3707" spans="1:18" ht="15.75" customHeight="1">
      <c r="A3707" s="1"/>
      <c r="B3707" s="6" t="s">
        <v>14</v>
      </c>
      <c r="C3707" s="6">
        <v>1185732</v>
      </c>
      <c r="D3707" s="7">
        <v>44326</v>
      </c>
      <c r="E3707" s="6" t="s">
        <v>15</v>
      </c>
      <c r="F3707" s="6" t="s">
        <v>124</v>
      </c>
      <c r="G3707" s="6" t="s">
        <v>125</v>
      </c>
      <c r="H3707" s="6" t="s">
        <v>22</v>
      </c>
      <c r="I3707" s="8">
        <v>0.65</v>
      </c>
      <c r="J3707" s="9">
        <v>4000</v>
      </c>
      <c r="K3707" s="10">
        <f t="shared" si="28"/>
        <v>2600</v>
      </c>
      <c r="L3707" s="10">
        <f t="shared" si="29"/>
        <v>1040</v>
      </c>
      <c r="M3707" s="11">
        <v>0.39999999999999997</v>
      </c>
      <c r="O3707" s="16"/>
      <c r="P3707" s="14"/>
      <c r="Q3707" s="12"/>
      <c r="R3707" s="13"/>
    </row>
    <row r="3708" spans="1:18" ht="15.75" customHeight="1">
      <c r="A3708" s="1"/>
      <c r="B3708" s="6" t="s">
        <v>14</v>
      </c>
      <c r="C3708" s="6">
        <v>1185732</v>
      </c>
      <c r="D3708" s="7">
        <v>44359</v>
      </c>
      <c r="E3708" s="6" t="s">
        <v>15</v>
      </c>
      <c r="F3708" s="6" t="s">
        <v>124</v>
      </c>
      <c r="G3708" s="6" t="s">
        <v>125</v>
      </c>
      <c r="H3708" s="6" t="s">
        <v>17</v>
      </c>
      <c r="I3708" s="8">
        <v>0.6</v>
      </c>
      <c r="J3708" s="9">
        <v>6500</v>
      </c>
      <c r="K3708" s="10">
        <f t="shared" si="28"/>
        <v>3900</v>
      </c>
      <c r="L3708" s="10">
        <f t="shared" si="29"/>
        <v>1755</v>
      </c>
      <c r="M3708" s="11">
        <v>0.45</v>
      </c>
      <c r="O3708" s="16"/>
      <c r="P3708" s="14"/>
      <c r="Q3708" s="12"/>
      <c r="R3708" s="13"/>
    </row>
    <row r="3709" spans="1:18" ht="15.75" customHeight="1">
      <c r="A3709" s="1"/>
      <c r="B3709" s="6" t="s">
        <v>14</v>
      </c>
      <c r="C3709" s="6">
        <v>1185732</v>
      </c>
      <c r="D3709" s="7">
        <v>44359</v>
      </c>
      <c r="E3709" s="6" t="s">
        <v>15</v>
      </c>
      <c r="F3709" s="6" t="s">
        <v>124</v>
      </c>
      <c r="G3709" s="6" t="s">
        <v>125</v>
      </c>
      <c r="H3709" s="6" t="s">
        <v>18</v>
      </c>
      <c r="I3709" s="8">
        <v>0.55000000000000004</v>
      </c>
      <c r="J3709" s="9">
        <v>4000</v>
      </c>
      <c r="K3709" s="10">
        <f t="shared" si="28"/>
        <v>2200</v>
      </c>
      <c r="L3709" s="10">
        <f t="shared" si="29"/>
        <v>990</v>
      </c>
      <c r="M3709" s="11">
        <v>0.45</v>
      </c>
      <c r="O3709" s="16"/>
      <c r="P3709" s="14"/>
      <c r="Q3709" s="12"/>
      <c r="R3709" s="13"/>
    </row>
    <row r="3710" spans="1:18" ht="15.75" customHeight="1">
      <c r="A3710" s="1"/>
      <c r="B3710" s="6" t="s">
        <v>14</v>
      </c>
      <c r="C3710" s="6">
        <v>1185732</v>
      </c>
      <c r="D3710" s="7">
        <v>44359</v>
      </c>
      <c r="E3710" s="6" t="s">
        <v>15</v>
      </c>
      <c r="F3710" s="6" t="s">
        <v>124</v>
      </c>
      <c r="G3710" s="6" t="s">
        <v>125</v>
      </c>
      <c r="H3710" s="6" t="s">
        <v>19</v>
      </c>
      <c r="I3710" s="8">
        <v>0.5</v>
      </c>
      <c r="J3710" s="9">
        <v>3250</v>
      </c>
      <c r="K3710" s="10">
        <f t="shared" si="28"/>
        <v>1625</v>
      </c>
      <c r="L3710" s="10">
        <f t="shared" si="29"/>
        <v>568.75</v>
      </c>
      <c r="M3710" s="11">
        <v>0.35</v>
      </c>
      <c r="O3710" s="16"/>
      <c r="P3710" s="14"/>
      <c r="Q3710" s="12"/>
      <c r="R3710" s="13"/>
    </row>
    <row r="3711" spans="1:18" ht="15.75" customHeight="1">
      <c r="A3711" s="1"/>
      <c r="B3711" s="6" t="s">
        <v>14</v>
      </c>
      <c r="C3711" s="6">
        <v>1185732</v>
      </c>
      <c r="D3711" s="7">
        <v>44359</v>
      </c>
      <c r="E3711" s="6" t="s">
        <v>15</v>
      </c>
      <c r="F3711" s="6" t="s">
        <v>124</v>
      </c>
      <c r="G3711" s="6" t="s">
        <v>125</v>
      </c>
      <c r="H3711" s="6" t="s">
        <v>20</v>
      </c>
      <c r="I3711" s="8">
        <v>0.5</v>
      </c>
      <c r="J3711" s="9">
        <v>3000</v>
      </c>
      <c r="K3711" s="10">
        <f t="shared" si="28"/>
        <v>1500</v>
      </c>
      <c r="L3711" s="10">
        <f t="shared" si="29"/>
        <v>525</v>
      </c>
      <c r="M3711" s="11">
        <v>0.35</v>
      </c>
      <c r="O3711" s="16"/>
      <c r="P3711" s="14"/>
      <c r="Q3711" s="12"/>
      <c r="R3711" s="13"/>
    </row>
    <row r="3712" spans="1:18" ht="15.75" customHeight="1">
      <c r="A3712" s="1"/>
      <c r="B3712" s="6" t="s">
        <v>14</v>
      </c>
      <c r="C3712" s="6">
        <v>1185732</v>
      </c>
      <c r="D3712" s="7">
        <v>44359</v>
      </c>
      <c r="E3712" s="6" t="s">
        <v>15</v>
      </c>
      <c r="F3712" s="6" t="s">
        <v>124</v>
      </c>
      <c r="G3712" s="6" t="s">
        <v>125</v>
      </c>
      <c r="H3712" s="6" t="s">
        <v>21</v>
      </c>
      <c r="I3712" s="8">
        <v>0.6</v>
      </c>
      <c r="J3712" s="9">
        <v>3000</v>
      </c>
      <c r="K3712" s="10">
        <f t="shared" si="28"/>
        <v>1800</v>
      </c>
      <c r="L3712" s="10">
        <f t="shared" si="29"/>
        <v>630</v>
      </c>
      <c r="M3712" s="11">
        <v>0.35</v>
      </c>
      <c r="O3712" s="16"/>
      <c r="P3712" s="14"/>
      <c r="Q3712" s="12"/>
      <c r="R3712" s="13"/>
    </row>
    <row r="3713" spans="1:18" ht="15.75" customHeight="1">
      <c r="A3713" s="1"/>
      <c r="B3713" s="6" t="s">
        <v>14</v>
      </c>
      <c r="C3713" s="6">
        <v>1185732</v>
      </c>
      <c r="D3713" s="7">
        <v>44359</v>
      </c>
      <c r="E3713" s="6" t="s">
        <v>15</v>
      </c>
      <c r="F3713" s="6" t="s">
        <v>124</v>
      </c>
      <c r="G3713" s="6" t="s">
        <v>125</v>
      </c>
      <c r="H3713" s="6" t="s">
        <v>22</v>
      </c>
      <c r="I3713" s="8">
        <v>0.65</v>
      </c>
      <c r="J3713" s="9">
        <v>4500</v>
      </c>
      <c r="K3713" s="10">
        <f t="shared" si="28"/>
        <v>2925</v>
      </c>
      <c r="L3713" s="10">
        <f t="shared" si="29"/>
        <v>1170</v>
      </c>
      <c r="M3713" s="11">
        <v>0.39999999999999997</v>
      </c>
      <c r="O3713" s="16"/>
      <c r="P3713" s="14"/>
      <c r="Q3713" s="12"/>
      <c r="R3713" s="13"/>
    </row>
    <row r="3714" spans="1:18" ht="15.75" customHeight="1">
      <c r="A3714" s="1"/>
      <c r="B3714" s="6" t="s">
        <v>14</v>
      </c>
      <c r="C3714" s="6">
        <v>1185732</v>
      </c>
      <c r="D3714" s="7">
        <v>44387</v>
      </c>
      <c r="E3714" s="6" t="s">
        <v>15</v>
      </c>
      <c r="F3714" s="6" t="s">
        <v>124</v>
      </c>
      <c r="G3714" s="6" t="s">
        <v>125</v>
      </c>
      <c r="H3714" s="6" t="s">
        <v>17</v>
      </c>
      <c r="I3714" s="8">
        <v>0.6</v>
      </c>
      <c r="J3714" s="9">
        <v>6750</v>
      </c>
      <c r="K3714" s="10">
        <f t="shared" si="28"/>
        <v>4050</v>
      </c>
      <c r="L3714" s="10">
        <f t="shared" si="29"/>
        <v>1822.5</v>
      </c>
      <c r="M3714" s="11">
        <v>0.45</v>
      </c>
      <c r="O3714" s="16"/>
      <c r="P3714" s="14"/>
      <c r="Q3714" s="12"/>
      <c r="R3714" s="13"/>
    </row>
    <row r="3715" spans="1:18" ht="15.75" customHeight="1">
      <c r="A3715" s="1"/>
      <c r="B3715" s="6" t="s">
        <v>14</v>
      </c>
      <c r="C3715" s="6">
        <v>1185732</v>
      </c>
      <c r="D3715" s="7">
        <v>44387</v>
      </c>
      <c r="E3715" s="6" t="s">
        <v>15</v>
      </c>
      <c r="F3715" s="6" t="s">
        <v>124</v>
      </c>
      <c r="G3715" s="6" t="s">
        <v>125</v>
      </c>
      <c r="H3715" s="6" t="s">
        <v>18</v>
      </c>
      <c r="I3715" s="8">
        <v>0.55000000000000004</v>
      </c>
      <c r="J3715" s="9">
        <v>4250</v>
      </c>
      <c r="K3715" s="10">
        <f t="shared" si="28"/>
        <v>2337.5</v>
      </c>
      <c r="L3715" s="10">
        <f t="shared" si="29"/>
        <v>1051.875</v>
      </c>
      <c r="M3715" s="11">
        <v>0.45</v>
      </c>
      <c r="O3715" s="16"/>
      <c r="P3715" s="14"/>
      <c r="Q3715" s="12"/>
      <c r="R3715" s="13"/>
    </row>
    <row r="3716" spans="1:18" ht="15.75" customHeight="1">
      <c r="A3716" s="1"/>
      <c r="B3716" s="6" t="s">
        <v>14</v>
      </c>
      <c r="C3716" s="6">
        <v>1185732</v>
      </c>
      <c r="D3716" s="7">
        <v>44387</v>
      </c>
      <c r="E3716" s="6" t="s">
        <v>15</v>
      </c>
      <c r="F3716" s="6" t="s">
        <v>124</v>
      </c>
      <c r="G3716" s="6" t="s">
        <v>125</v>
      </c>
      <c r="H3716" s="6" t="s">
        <v>19</v>
      </c>
      <c r="I3716" s="8">
        <v>0.5</v>
      </c>
      <c r="J3716" s="9">
        <v>3500</v>
      </c>
      <c r="K3716" s="10">
        <f t="shared" si="28"/>
        <v>1750</v>
      </c>
      <c r="L3716" s="10">
        <f t="shared" si="29"/>
        <v>612.5</v>
      </c>
      <c r="M3716" s="11">
        <v>0.35</v>
      </c>
      <c r="O3716" s="16"/>
      <c r="P3716" s="14"/>
      <c r="Q3716" s="12"/>
      <c r="R3716" s="13"/>
    </row>
    <row r="3717" spans="1:18" ht="15.75" customHeight="1">
      <c r="A3717" s="1"/>
      <c r="B3717" s="6" t="s">
        <v>14</v>
      </c>
      <c r="C3717" s="6">
        <v>1185732</v>
      </c>
      <c r="D3717" s="7">
        <v>44387</v>
      </c>
      <c r="E3717" s="6" t="s">
        <v>15</v>
      </c>
      <c r="F3717" s="6" t="s">
        <v>124</v>
      </c>
      <c r="G3717" s="6" t="s">
        <v>125</v>
      </c>
      <c r="H3717" s="6" t="s">
        <v>20</v>
      </c>
      <c r="I3717" s="8">
        <v>0.5</v>
      </c>
      <c r="J3717" s="9">
        <v>3000</v>
      </c>
      <c r="K3717" s="10">
        <f t="shared" si="28"/>
        <v>1500</v>
      </c>
      <c r="L3717" s="10">
        <f t="shared" si="29"/>
        <v>525</v>
      </c>
      <c r="M3717" s="11">
        <v>0.35</v>
      </c>
      <c r="O3717" s="16"/>
      <c r="P3717" s="14"/>
      <c r="Q3717" s="12"/>
      <c r="R3717" s="13"/>
    </row>
    <row r="3718" spans="1:18" ht="15.75" customHeight="1">
      <c r="A3718" s="1"/>
      <c r="B3718" s="6" t="s">
        <v>14</v>
      </c>
      <c r="C3718" s="6">
        <v>1185732</v>
      </c>
      <c r="D3718" s="7">
        <v>44387</v>
      </c>
      <c r="E3718" s="6" t="s">
        <v>15</v>
      </c>
      <c r="F3718" s="6" t="s">
        <v>124</v>
      </c>
      <c r="G3718" s="6" t="s">
        <v>125</v>
      </c>
      <c r="H3718" s="6" t="s">
        <v>21</v>
      </c>
      <c r="I3718" s="8">
        <v>0.6</v>
      </c>
      <c r="J3718" s="9">
        <v>3250</v>
      </c>
      <c r="K3718" s="10">
        <f t="shared" si="28"/>
        <v>1950</v>
      </c>
      <c r="L3718" s="10">
        <f t="shared" si="29"/>
        <v>682.5</v>
      </c>
      <c r="M3718" s="11">
        <v>0.35</v>
      </c>
      <c r="O3718" s="16"/>
      <c r="P3718" s="14"/>
      <c r="Q3718" s="12"/>
      <c r="R3718" s="13"/>
    </row>
    <row r="3719" spans="1:18" ht="15.75" customHeight="1">
      <c r="A3719" s="1"/>
      <c r="B3719" s="6" t="s">
        <v>14</v>
      </c>
      <c r="C3719" s="6">
        <v>1185732</v>
      </c>
      <c r="D3719" s="7">
        <v>44387</v>
      </c>
      <c r="E3719" s="6" t="s">
        <v>15</v>
      </c>
      <c r="F3719" s="6" t="s">
        <v>124</v>
      </c>
      <c r="G3719" s="6" t="s">
        <v>125</v>
      </c>
      <c r="H3719" s="6" t="s">
        <v>22</v>
      </c>
      <c r="I3719" s="8">
        <v>0.65</v>
      </c>
      <c r="J3719" s="9">
        <v>5000</v>
      </c>
      <c r="K3719" s="10">
        <f t="shared" si="28"/>
        <v>3250</v>
      </c>
      <c r="L3719" s="10">
        <f t="shared" si="29"/>
        <v>1300</v>
      </c>
      <c r="M3719" s="11">
        <v>0.39999999999999997</v>
      </c>
      <c r="O3719" s="16"/>
      <c r="P3719" s="14"/>
      <c r="Q3719" s="12"/>
      <c r="R3719" s="13"/>
    </row>
    <row r="3720" spans="1:18" ht="15.75" customHeight="1">
      <c r="A3720" s="1"/>
      <c r="B3720" s="6" t="s">
        <v>14</v>
      </c>
      <c r="C3720" s="6">
        <v>1185732</v>
      </c>
      <c r="D3720" s="7">
        <v>44419</v>
      </c>
      <c r="E3720" s="6" t="s">
        <v>15</v>
      </c>
      <c r="F3720" s="6" t="s">
        <v>124</v>
      </c>
      <c r="G3720" s="6" t="s">
        <v>125</v>
      </c>
      <c r="H3720" s="6" t="s">
        <v>17</v>
      </c>
      <c r="I3720" s="8">
        <v>0.6</v>
      </c>
      <c r="J3720" s="9">
        <v>6500</v>
      </c>
      <c r="K3720" s="10">
        <f t="shared" si="28"/>
        <v>3900</v>
      </c>
      <c r="L3720" s="10">
        <f t="shared" si="29"/>
        <v>1755</v>
      </c>
      <c r="M3720" s="11">
        <v>0.45</v>
      </c>
      <c r="O3720" s="16"/>
      <c r="P3720" s="14"/>
      <c r="Q3720" s="12"/>
      <c r="R3720" s="13"/>
    </row>
    <row r="3721" spans="1:18" ht="15.75" customHeight="1">
      <c r="A3721" s="1"/>
      <c r="B3721" s="6" t="s">
        <v>14</v>
      </c>
      <c r="C3721" s="6">
        <v>1185732</v>
      </c>
      <c r="D3721" s="7">
        <v>44419</v>
      </c>
      <c r="E3721" s="6" t="s">
        <v>15</v>
      </c>
      <c r="F3721" s="6" t="s">
        <v>124</v>
      </c>
      <c r="G3721" s="6" t="s">
        <v>125</v>
      </c>
      <c r="H3721" s="6" t="s">
        <v>18</v>
      </c>
      <c r="I3721" s="8">
        <v>0.55000000000000004</v>
      </c>
      <c r="J3721" s="9">
        <v>4250</v>
      </c>
      <c r="K3721" s="10">
        <f t="shared" si="28"/>
        <v>2337.5</v>
      </c>
      <c r="L3721" s="10">
        <f t="shared" si="29"/>
        <v>1051.875</v>
      </c>
      <c r="M3721" s="11">
        <v>0.45</v>
      </c>
      <c r="O3721" s="16"/>
      <c r="P3721" s="14"/>
      <c r="Q3721" s="12"/>
      <c r="R3721" s="13"/>
    </row>
    <row r="3722" spans="1:18" ht="15.75" customHeight="1">
      <c r="A3722" s="1"/>
      <c r="B3722" s="6" t="s">
        <v>14</v>
      </c>
      <c r="C3722" s="6">
        <v>1185732</v>
      </c>
      <c r="D3722" s="7">
        <v>44419</v>
      </c>
      <c r="E3722" s="6" t="s">
        <v>15</v>
      </c>
      <c r="F3722" s="6" t="s">
        <v>124</v>
      </c>
      <c r="G3722" s="6" t="s">
        <v>125</v>
      </c>
      <c r="H3722" s="6" t="s">
        <v>19</v>
      </c>
      <c r="I3722" s="8">
        <v>0.5</v>
      </c>
      <c r="J3722" s="9">
        <v>3500</v>
      </c>
      <c r="K3722" s="10">
        <f t="shared" si="28"/>
        <v>1750</v>
      </c>
      <c r="L3722" s="10">
        <f t="shared" si="29"/>
        <v>612.5</v>
      </c>
      <c r="M3722" s="11">
        <v>0.35</v>
      </c>
      <c r="O3722" s="16"/>
      <c r="P3722" s="14"/>
      <c r="Q3722" s="12"/>
      <c r="R3722" s="13"/>
    </row>
    <row r="3723" spans="1:18" ht="15.75" customHeight="1">
      <c r="A3723" s="1"/>
      <c r="B3723" s="6" t="s">
        <v>14</v>
      </c>
      <c r="C3723" s="6">
        <v>1185732</v>
      </c>
      <c r="D3723" s="7">
        <v>44419</v>
      </c>
      <c r="E3723" s="6" t="s">
        <v>15</v>
      </c>
      <c r="F3723" s="6" t="s">
        <v>124</v>
      </c>
      <c r="G3723" s="6" t="s">
        <v>125</v>
      </c>
      <c r="H3723" s="6" t="s">
        <v>20</v>
      </c>
      <c r="I3723" s="8">
        <v>0.5</v>
      </c>
      <c r="J3723" s="9">
        <v>2500</v>
      </c>
      <c r="K3723" s="10">
        <f t="shared" si="28"/>
        <v>1250</v>
      </c>
      <c r="L3723" s="10">
        <f t="shared" si="29"/>
        <v>437.5</v>
      </c>
      <c r="M3723" s="11">
        <v>0.35</v>
      </c>
      <c r="O3723" s="16"/>
      <c r="P3723" s="14"/>
      <c r="Q3723" s="12"/>
      <c r="R3723" s="13"/>
    </row>
    <row r="3724" spans="1:18" ht="15.75" customHeight="1">
      <c r="A3724" s="1"/>
      <c r="B3724" s="6" t="s">
        <v>14</v>
      </c>
      <c r="C3724" s="6">
        <v>1185732</v>
      </c>
      <c r="D3724" s="7">
        <v>44419</v>
      </c>
      <c r="E3724" s="6" t="s">
        <v>15</v>
      </c>
      <c r="F3724" s="6" t="s">
        <v>124</v>
      </c>
      <c r="G3724" s="6" t="s">
        <v>125</v>
      </c>
      <c r="H3724" s="6" t="s">
        <v>21</v>
      </c>
      <c r="I3724" s="8">
        <v>0.6</v>
      </c>
      <c r="J3724" s="9">
        <v>2250</v>
      </c>
      <c r="K3724" s="10">
        <f t="shared" si="28"/>
        <v>1350</v>
      </c>
      <c r="L3724" s="10">
        <f t="shared" si="29"/>
        <v>472.49999999999994</v>
      </c>
      <c r="M3724" s="11">
        <v>0.35</v>
      </c>
      <c r="O3724" s="16"/>
      <c r="P3724" s="14"/>
      <c r="Q3724" s="12"/>
      <c r="R3724" s="13"/>
    </row>
    <row r="3725" spans="1:18" ht="15.75" customHeight="1">
      <c r="A3725" s="1"/>
      <c r="B3725" s="6" t="s">
        <v>14</v>
      </c>
      <c r="C3725" s="6">
        <v>1185732</v>
      </c>
      <c r="D3725" s="7">
        <v>44419</v>
      </c>
      <c r="E3725" s="6" t="s">
        <v>15</v>
      </c>
      <c r="F3725" s="6" t="s">
        <v>124</v>
      </c>
      <c r="G3725" s="6" t="s">
        <v>125</v>
      </c>
      <c r="H3725" s="6" t="s">
        <v>22</v>
      </c>
      <c r="I3725" s="8">
        <v>0.65</v>
      </c>
      <c r="J3725" s="9">
        <v>4000</v>
      </c>
      <c r="K3725" s="10">
        <f t="shared" si="28"/>
        <v>2600</v>
      </c>
      <c r="L3725" s="10">
        <f t="shared" si="29"/>
        <v>1040</v>
      </c>
      <c r="M3725" s="11">
        <v>0.39999999999999997</v>
      </c>
      <c r="O3725" s="16"/>
      <c r="P3725" s="14"/>
      <c r="Q3725" s="12"/>
      <c r="R3725" s="13"/>
    </row>
    <row r="3726" spans="1:18" ht="15.75" customHeight="1">
      <c r="A3726" s="1"/>
      <c r="B3726" s="6" t="s">
        <v>14</v>
      </c>
      <c r="C3726" s="6">
        <v>1185732</v>
      </c>
      <c r="D3726" s="7">
        <v>44449</v>
      </c>
      <c r="E3726" s="6" t="s">
        <v>15</v>
      </c>
      <c r="F3726" s="6" t="s">
        <v>124</v>
      </c>
      <c r="G3726" s="6" t="s">
        <v>125</v>
      </c>
      <c r="H3726" s="6" t="s">
        <v>17</v>
      </c>
      <c r="I3726" s="8">
        <v>0.6</v>
      </c>
      <c r="J3726" s="9">
        <v>5250</v>
      </c>
      <c r="K3726" s="10">
        <f t="shared" si="28"/>
        <v>3150</v>
      </c>
      <c r="L3726" s="10">
        <f t="shared" si="29"/>
        <v>1417.5</v>
      </c>
      <c r="M3726" s="11">
        <v>0.45</v>
      </c>
      <c r="O3726" s="16"/>
      <c r="P3726" s="14"/>
      <c r="Q3726" s="12"/>
      <c r="R3726" s="13"/>
    </row>
    <row r="3727" spans="1:18" ht="15.75" customHeight="1">
      <c r="A3727" s="1"/>
      <c r="B3727" s="6" t="s">
        <v>14</v>
      </c>
      <c r="C3727" s="6">
        <v>1185732</v>
      </c>
      <c r="D3727" s="7">
        <v>44449</v>
      </c>
      <c r="E3727" s="6" t="s">
        <v>15</v>
      </c>
      <c r="F3727" s="6" t="s">
        <v>124</v>
      </c>
      <c r="G3727" s="6" t="s">
        <v>125</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c r="A3728" s="1"/>
      <c r="B3728" s="6" t="s">
        <v>14</v>
      </c>
      <c r="C3728" s="6">
        <v>1185732</v>
      </c>
      <c r="D3728" s="7">
        <v>44449</v>
      </c>
      <c r="E3728" s="6" t="s">
        <v>15</v>
      </c>
      <c r="F3728" s="6" t="s">
        <v>124</v>
      </c>
      <c r="G3728" s="6" t="s">
        <v>125</v>
      </c>
      <c r="H3728" s="6" t="s">
        <v>19</v>
      </c>
      <c r="I3728" s="8">
        <v>0.5</v>
      </c>
      <c r="J3728" s="9">
        <v>2250</v>
      </c>
      <c r="K3728" s="10">
        <f t="shared" si="28"/>
        <v>1125</v>
      </c>
      <c r="L3728" s="10">
        <f t="shared" si="29"/>
        <v>393.75</v>
      </c>
      <c r="M3728" s="11">
        <v>0.35</v>
      </c>
      <c r="O3728" s="16"/>
      <c r="P3728" s="14"/>
      <c r="Q3728" s="12"/>
      <c r="R3728" s="13"/>
    </row>
    <row r="3729" spans="1:18" ht="15.75" customHeight="1">
      <c r="A3729" s="1"/>
      <c r="B3729" s="6" t="s">
        <v>14</v>
      </c>
      <c r="C3729" s="6">
        <v>1185732</v>
      </c>
      <c r="D3729" s="7">
        <v>44449</v>
      </c>
      <c r="E3729" s="6" t="s">
        <v>15</v>
      </c>
      <c r="F3729" s="6" t="s">
        <v>124</v>
      </c>
      <c r="G3729" s="6" t="s">
        <v>125</v>
      </c>
      <c r="H3729" s="6" t="s">
        <v>20</v>
      </c>
      <c r="I3729" s="8">
        <v>0.5</v>
      </c>
      <c r="J3729" s="9">
        <v>2000</v>
      </c>
      <c r="K3729" s="10">
        <f t="shared" si="28"/>
        <v>1000</v>
      </c>
      <c r="L3729" s="10">
        <f t="shared" si="29"/>
        <v>350</v>
      </c>
      <c r="M3729" s="11">
        <v>0.35</v>
      </c>
      <c r="O3729" s="16"/>
      <c r="P3729" s="14"/>
      <c r="Q3729" s="12"/>
      <c r="R3729" s="13"/>
    </row>
    <row r="3730" spans="1:18" ht="15.75" customHeight="1">
      <c r="A3730" s="1"/>
      <c r="B3730" s="6" t="s">
        <v>14</v>
      </c>
      <c r="C3730" s="6">
        <v>1185732</v>
      </c>
      <c r="D3730" s="7">
        <v>44449</v>
      </c>
      <c r="E3730" s="6" t="s">
        <v>15</v>
      </c>
      <c r="F3730" s="6" t="s">
        <v>124</v>
      </c>
      <c r="G3730" s="6" t="s">
        <v>125</v>
      </c>
      <c r="H3730" s="6" t="s">
        <v>21</v>
      </c>
      <c r="I3730" s="8">
        <v>0.6</v>
      </c>
      <c r="J3730" s="9">
        <v>2000</v>
      </c>
      <c r="K3730" s="10">
        <f t="shared" si="28"/>
        <v>1200</v>
      </c>
      <c r="L3730" s="10">
        <f t="shared" si="29"/>
        <v>420</v>
      </c>
      <c r="M3730" s="11">
        <v>0.35</v>
      </c>
      <c r="O3730" s="16"/>
      <c r="P3730" s="14"/>
      <c r="Q3730" s="12"/>
      <c r="R3730" s="13"/>
    </row>
    <row r="3731" spans="1:18" ht="15.75" customHeight="1">
      <c r="A3731" s="1"/>
      <c r="B3731" s="6" t="s">
        <v>14</v>
      </c>
      <c r="C3731" s="6">
        <v>1185732</v>
      </c>
      <c r="D3731" s="7">
        <v>44449</v>
      </c>
      <c r="E3731" s="6" t="s">
        <v>15</v>
      </c>
      <c r="F3731" s="6" t="s">
        <v>124</v>
      </c>
      <c r="G3731" s="6" t="s">
        <v>125</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c r="A3732" s="1"/>
      <c r="B3732" s="6" t="s">
        <v>14</v>
      </c>
      <c r="C3732" s="6">
        <v>1185732</v>
      </c>
      <c r="D3732" s="7">
        <v>44481</v>
      </c>
      <c r="E3732" s="6" t="s">
        <v>15</v>
      </c>
      <c r="F3732" s="6" t="s">
        <v>124</v>
      </c>
      <c r="G3732" s="6" t="s">
        <v>125</v>
      </c>
      <c r="H3732" s="6" t="s">
        <v>17</v>
      </c>
      <c r="I3732" s="8">
        <v>0.65</v>
      </c>
      <c r="J3732" s="9">
        <v>4750</v>
      </c>
      <c r="K3732" s="10">
        <f t="shared" si="28"/>
        <v>3087.5</v>
      </c>
      <c r="L3732" s="10">
        <f t="shared" si="29"/>
        <v>1389.375</v>
      </c>
      <c r="M3732" s="11">
        <v>0.45</v>
      </c>
      <c r="O3732" s="16"/>
      <c r="P3732" s="14"/>
      <c r="Q3732" s="12"/>
      <c r="R3732" s="13"/>
    </row>
    <row r="3733" spans="1:18" ht="15.75" customHeight="1">
      <c r="A3733" s="1"/>
      <c r="B3733" s="6" t="s">
        <v>14</v>
      </c>
      <c r="C3733" s="6">
        <v>1185732</v>
      </c>
      <c r="D3733" s="7">
        <v>44481</v>
      </c>
      <c r="E3733" s="6" t="s">
        <v>15</v>
      </c>
      <c r="F3733" s="6" t="s">
        <v>124</v>
      </c>
      <c r="G3733" s="6" t="s">
        <v>125</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c r="A3734" s="1"/>
      <c r="B3734" s="6" t="s">
        <v>14</v>
      </c>
      <c r="C3734" s="6">
        <v>1185732</v>
      </c>
      <c r="D3734" s="7">
        <v>44481</v>
      </c>
      <c r="E3734" s="6" t="s">
        <v>15</v>
      </c>
      <c r="F3734" s="6" t="s">
        <v>124</v>
      </c>
      <c r="G3734" s="6" t="s">
        <v>125</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c r="A3735" s="1"/>
      <c r="B3735" s="6" t="s">
        <v>14</v>
      </c>
      <c r="C3735" s="6">
        <v>1185732</v>
      </c>
      <c r="D3735" s="7">
        <v>44481</v>
      </c>
      <c r="E3735" s="6" t="s">
        <v>15</v>
      </c>
      <c r="F3735" s="6" t="s">
        <v>124</v>
      </c>
      <c r="G3735" s="6" t="s">
        <v>125</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c r="A3736" s="1"/>
      <c r="B3736" s="6" t="s">
        <v>14</v>
      </c>
      <c r="C3736" s="6">
        <v>1185732</v>
      </c>
      <c r="D3736" s="7">
        <v>44481</v>
      </c>
      <c r="E3736" s="6" t="s">
        <v>15</v>
      </c>
      <c r="F3736" s="6" t="s">
        <v>124</v>
      </c>
      <c r="G3736" s="6" t="s">
        <v>125</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c r="A3737" s="1"/>
      <c r="B3737" s="6" t="s">
        <v>14</v>
      </c>
      <c r="C3737" s="6">
        <v>1185732</v>
      </c>
      <c r="D3737" s="7">
        <v>44481</v>
      </c>
      <c r="E3737" s="6" t="s">
        <v>15</v>
      </c>
      <c r="F3737" s="6" t="s">
        <v>124</v>
      </c>
      <c r="G3737" s="6" t="s">
        <v>125</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c r="A3738" s="1"/>
      <c r="B3738" s="6" t="s">
        <v>14</v>
      </c>
      <c r="C3738" s="6">
        <v>1185732</v>
      </c>
      <c r="D3738" s="7">
        <v>44511</v>
      </c>
      <c r="E3738" s="6" t="s">
        <v>15</v>
      </c>
      <c r="F3738" s="6" t="s">
        <v>124</v>
      </c>
      <c r="G3738" s="6" t="s">
        <v>125</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c r="A3739" s="1"/>
      <c r="B3739" s="6" t="s">
        <v>14</v>
      </c>
      <c r="C3739" s="6">
        <v>1185732</v>
      </c>
      <c r="D3739" s="7">
        <v>44511</v>
      </c>
      <c r="E3739" s="6" t="s">
        <v>15</v>
      </c>
      <c r="F3739" s="6" t="s">
        <v>124</v>
      </c>
      <c r="G3739" s="6" t="s">
        <v>125</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c r="A3740" s="1"/>
      <c r="B3740" s="6" t="s">
        <v>14</v>
      </c>
      <c r="C3740" s="6">
        <v>1185732</v>
      </c>
      <c r="D3740" s="7">
        <v>44511</v>
      </c>
      <c r="E3740" s="6" t="s">
        <v>15</v>
      </c>
      <c r="F3740" s="6" t="s">
        <v>124</v>
      </c>
      <c r="G3740" s="6" t="s">
        <v>125</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c r="A3741" s="1"/>
      <c r="B3741" s="6" t="s">
        <v>14</v>
      </c>
      <c r="C3741" s="6">
        <v>1185732</v>
      </c>
      <c r="D3741" s="7">
        <v>44511</v>
      </c>
      <c r="E3741" s="6" t="s">
        <v>15</v>
      </c>
      <c r="F3741" s="6" t="s">
        <v>124</v>
      </c>
      <c r="G3741" s="6" t="s">
        <v>125</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c r="A3742" s="1"/>
      <c r="B3742" s="6" t="s">
        <v>14</v>
      </c>
      <c r="C3742" s="6">
        <v>1185732</v>
      </c>
      <c r="D3742" s="7">
        <v>44511</v>
      </c>
      <c r="E3742" s="6" t="s">
        <v>15</v>
      </c>
      <c r="F3742" s="6" t="s">
        <v>124</v>
      </c>
      <c r="G3742" s="6" t="s">
        <v>125</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c r="A3743" s="1"/>
      <c r="B3743" s="6" t="s">
        <v>14</v>
      </c>
      <c r="C3743" s="6">
        <v>1185732</v>
      </c>
      <c r="D3743" s="7">
        <v>44511</v>
      </c>
      <c r="E3743" s="6" t="s">
        <v>15</v>
      </c>
      <c r="F3743" s="6" t="s">
        <v>124</v>
      </c>
      <c r="G3743" s="6" t="s">
        <v>125</v>
      </c>
      <c r="H3743" s="6" t="s">
        <v>22</v>
      </c>
      <c r="I3743" s="8">
        <v>0.75</v>
      </c>
      <c r="J3743" s="9">
        <v>3750</v>
      </c>
      <c r="K3743" s="10">
        <f t="shared" si="28"/>
        <v>2812.5</v>
      </c>
      <c r="L3743" s="10">
        <f t="shared" si="29"/>
        <v>1125</v>
      </c>
      <c r="M3743" s="11">
        <v>0.39999999999999997</v>
      </c>
      <c r="O3743" s="16"/>
      <c r="P3743" s="14"/>
      <c r="Q3743" s="12"/>
      <c r="R3743" s="13"/>
    </row>
    <row r="3744" spans="1:18" ht="15.75" customHeight="1">
      <c r="A3744" s="1"/>
      <c r="B3744" s="6" t="s">
        <v>14</v>
      </c>
      <c r="C3744" s="6">
        <v>1185732</v>
      </c>
      <c r="D3744" s="7">
        <v>44540</v>
      </c>
      <c r="E3744" s="6" t="s">
        <v>15</v>
      </c>
      <c r="F3744" s="6" t="s">
        <v>124</v>
      </c>
      <c r="G3744" s="6" t="s">
        <v>125</v>
      </c>
      <c r="H3744" s="6" t="s">
        <v>17</v>
      </c>
      <c r="I3744" s="8">
        <v>0.70000000000000007</v>
      </c>
      <c r="J3744" s="9">
        <v>6000</v>
      </c>
      <c r="K3744" s="10">
        <f t="shared" si="28"/>
        <v>4200</v>
      </c>
      <c r="L3744" s="10">
        <f t="shared" si="29"/>
        <v>1890</v>
      </c>
      <c r="M3744" s="11">
        <v>0.45</v>
      </c>
      <c r="O3744" s="16"/>
      <c r="P3744" s="14"/>
      <c r="Q3744" s="12"/>
      <c r="R3744" s="13"/>
    </row>
    <row r="3745" spans="1:18" ht="15.75" customHeight="1">
      <c r="A3745" s="1"/>
      <c r="B3745" s="6" t="s">
        <v>14</v>
      </c>
      <c r="C3745" s="6">
        <v>1185732</v>
      </c>
      <c r="D3745" s="7">
        <v>44540</v>
      </c>
      <c r="E3745" s="6" t="s">
        <v>15</v>
      </c>
      <c r="F3745" s="6" t="s">
        <v>124</v>
      </c>
      <c r="G3745" s="6" t="s">
        <v>125</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c r="A3746" s="1"/>
      <c r="B3746" s="6" t="s">
        <v>14</v>
      </c>
      <c r="C3746" s="6">
        <v>1185732</v>
      </c>
      <c r="D3746" s="7">
        <v>44540</v>
      </c>
      <c r="E3746" s="6" t="s">
        <v>15</v>
      </c>
      <c r="F3746" s="6" t="s">
        <v>124</v>
      </c>
      <c r="G3746" s="6" t="s">
        <v>125</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c r="A3747" s="1"/>
      <c r="B3747" s="6" t="s">
        <v>14</v>
      </c>
      <c r="C3747" s="6">
        <v>1185732</v>
      </c>
      <c r="D3747" s="7">
        <v>44540</v>
      </c>
      <c r="E3747" s="6" t="s">
        <v>15</v>
      </c>
      <c r="F3747" s="6" t="s">
        <v>124</v>
      </c>
      <c r="G3747" s="6" t="s">
        <v>125</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c r="A3748" s="1"/>
      <c r="B3748" s="6" t="s">
        <v>14</v>
      </c>
      <c r="C3748" s="6">
        <v>1185732</v>
      </c>
      <c r="D3748" s="7">
        <v>44540</v>
      </c>
      <c r="E3748" s="6" t="s">
        <v>15</v>
      </c>
      <c r="F3748" s="6" t="s">
        <v>124</v>
      </c>
      <c r="G3748" s="6" t="s">
        <v>125</v>
      </c>
      <c r="H3748" s="6" t="s">
        <v>21</v>
      </c>
      <c r="I3748" s="8">
        <v>0.70000000000000007</v>
      </c>
      <c r="J3748" s="9">
        <v>3250</v>
      </c>
      <c r="K3748" s="10">
        <f t="shared" si="28"/>
        <v>2275</v>
      </c>
      <c r="L3748" s="10">
        <f t="shared" si="29"/>
        <v>796.25</v>
      </c>
      <c r="M3748" s="11">
        <v>0.35</v>
      </c>
      <c r="O3748" s="16"/>
      <c r="P3748" s="14"/>
      <c r="Q3748" s="12"/>
      <c r="R3748" s="13"/>
    </row>
    <row r="3749" spans="1:18" ht="15.75" customHeight="1">
      <c r="A3749" s="1"/>
      <c r="B3749" s="6" t="s">
        <v>14</v>
      </c>
      <c r="C3749" s="6">
        <v>1185732</v>
      </c>
      <c r="D3749" s="7">
        <v>44540</v>
      </c>
      <c r="E3749" s="6" t="s">
        <v>15</v>
      </c>
      <c r="F3749" s="6" t="s">
        <v>124</v>
      </c>
      <c r="G3749" s="6" t="s">
        <v>125</v>
      </c>
      <c r="H3749" s="6" t="s">
        <v>22</v>
      </c>
      <c r="I3749" s="8">
        <v>0.75</v>
      </c>
      <c r="J3749" s="9">
        <v>4250</v>
      </c>
      <c r="K3749" s="10">
        <f t="shared" si="28"/>
        <v>3187.5</v>
      </c>
      <c r="L3749" s="10">
        <f t="shared" si="29"/>
        <v>1275</v>
      </c>
      <c r="M3749" s="11">
        <v>0.39999999999999997</v>
      </c>
      <c r="O3749" s="16"/>
      <c r="P3749" s="14"/>
      <c r="Q3749" s="12"/>
      <c r="R3749" s="13"/>
    </row>
    <row r="3750" spans="1:18" ht="15.75" customHeight="1">
      <c r="A3750" s="1"/>
      <c r="B3750" s="6" t="s">
        <v>14</v>
      </c>
      <c r="C3750" s="6">
        <v>1185732</v>
      </c>
      <c r="D3750" s="7">
        <v>44217</v>
      </c>
      <c r="E3750" s="6" t="s">
        <v>15</v>
      </c>
      <c r="F3750" s="6" t="s">
        <v>126</v>
      </c>
      <c r="G3750" s="6" t="s">
        <v>127</v>
      </c>
      <c r="H3750" s="6" t="s">
        <v>17</v>
      </c>
      <c r="I3750" s="8">
        <v>0.5</v>
      </c>
      <c r="J3750" s="9">
        <v>5250</v>
      </c>
      <c r="K3750" s="10">
        <f t="shared" si="28"/>
        <v>2625</v>
      </c>
      <c r="L3750" s="10">
        <f t="shared" si="29"/>
        <v>1050</v>
      </c>
      <c r="M3750" s="11">
        <v>0.4</v>
      </c>
      <c r="O3750" s="16"/>
      <c r="P3750" s="14"/>
      <c r="Q3750" s="12"/>
      <c r="R3750" s="13"/>
    </row>
    <row r="3751" spans="1:18" ht="15.75" customHeight="1">
      <c r="A3751" s="1"/>
      <c r="B3751" s="6" t="s">
        <v>14</v>
      </c>
      <c r="C3751" s="6">
        <v>1185732</v>
      </c>
      <c r="D3751" s="7">
        <v>44217</v>
      </c>
      <c r="E3751" s="6" t="s">
        <v>15</v>
      </c>
      <c r="F3751" s="6" t="s">
        <v>126</v>
      </c>
      <c r="G3751" s="6" t="s">
        <v>127</v>
      </c>
      <c r="H3751" s="6" t="s">
        <v>18</v>
      </c>
      <c r="I3751" s="8">
        <v>0.5</v>
      </c>
      <c r="J3751" s="9">
        <v>3250</v>
      </c>
      <c r="K3751" s="10">
        <f t="shared" si="28"/>
        <v>1625</v>
      </c>
      <c r="L3751" s="10">
        <f t="shared" si="29"/>
        <v>650</v>
      </c>
      <c r="M3751" s="11">
        <v>0.4</v>
      </c>
      <c r="O3751" s="16"/>
      <c r="P3751" s="14"/>
      <c r="Q3751" s="12"/>
      <c r="R3751" s="13"/>
    </row>
    <row r="3752" spans="1:18" ht="15.75" customHeight="1">
      <c r="A3752" s="1"/>
      <c r="B3752" s="6" t="s">
        <v>14</v>
      </c>
      <c r="C3752" s="6">
        <v>1185732</v>
      </c>
      <c r="D3752" s="7">
        <v>44217</v>
      </c>
      <c r="E3752" s="6" t="s">
        <v>15</v>
      </c>
      <c r="F3752" s="6" t="s">
        <v>126</v>
      </c>
      <c r="G3752" s="6" t="s">
        <v>127</v>
      </c>
      <c r="H3752" s="6" t="s">
        <v>19</v>
      </c>
      <c r="I3752" s="8">
        <v>0.4</v>
      </c>
      <c r="J3752" s="9">
        <v>3250</v>
      </c>
      <c r="K3752" s="10">
        <f t="shared" si="28"/>
        <v>1300</v>
      </c>
      <c r="L3752" s="10">
        <f t="shared" si="29"/>
        <v>390</v>
      </c>
      <c r="M3752" s="11">
        <v>0.3</v>
      </c>
      <c r="O3752" s="16"/>
      <c r="P3752" s="14"/>
      <c r="Q3752" s="12"/>
      <c r="R3752" s="13"/>
    </row>
    <row r="3753" spans="1:18" ht="15.75" customHeight="1">
      <c r="A3753" s="1"/>
      <c r="B3753" s="6" t="s">
        <v>14</v>
      </c>
      <c r="C3753" s="6">
        <v>1185732</v>
      </c>
      <c r="D3753" s="7">
        <v>44217</v>
      </c>
      <c r="E3753" s="6" t="s">
        <v>15</v>
      </c>
      <c r="F3753" s="6" t="s">
        <v>126</v>
      </c>
      <c r="G3753" s="6" t="s">
        <v>127</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c r="A3754" s="1"/>
      <c r="B3754" s="6" t="s">
        <v>14</v>
      </c>
      <c r="C3754" s="6">
        <v>1185732</v>
      </c>
      <c r="D3754" s="7">
        <v>44217</v>
      </c>
      <c r="E3754" s="6" t="s">
        <v>15</v>
      </c>
      <c r="F3754" s="6" t="s">
        <v>126</v>
      </c>
      <c r="G3754" s="6" t="s">
        <v>127</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c r="A3755" s="1"/>
      <c r="B3755" s="6" t="s">
        <v>14</v>
      </c>
      <c r="C3755" s="6">
        <v>1185732</v>
      </c>
      <c r="D3755" s="7">
        <v>44217</v>
      </c>
      <c r="E3755" s="6" t="s">
        <v>15</v>
      </c>
      <c r="F3755" s="6" t="s">
        <v>126</v>
      </c>
      <c r="G3755" s="6" t="s">
        <v>127</v>
      </c>
      <c r="H3755" s="6" t="s">
        <v>22</v>
      </c>
      <c r="I3755" s="8">
        <v>0.5</v>
      </c>
      <c r="J3755" s="9">
        <v>3250</v>
      </c>
      <c r="K3755" s="10">
        <f t="shared" si="28"/>
        <v>1625</v>
      </c>
      <c r="L3755" s="10">
        <f t="shared" si="29"/>
        <v>568.75</v>
      </c>
      <c r="M3755" s="11">
        <v>0.35</v>
      </c>
      <c r="O3755" s="16"/>
      <c r="P3755" s="14"/>
      <c r="Q3755" s="12"/>
      <c r="R3755" s="13"/>
    </row>
    <row r="3756" spans="1:18" ht="15.75" customHeight="1">
      <c r="A3756" s="1"/>
      <c r="B3756" s="6" t="s">
        <v>14</v>
      </c>
      <c r="C3756" s="6">
        <v>1185732</v>
      </c>
      <c r="D3756" s="7">
        <v>44246</v>
      </c>
      <c r="E3756" s="6" t="s">
        <v>15</v>
      </c>
      <c r="F3756" s="6" t="s">
        <v>126</v>
      </c>
      <c r="G3756" s="6" t="s">
        <v>127</v>
      </c>
      <c r="H3756" s="6" t="s">
        <v>17</v>
      </c>
      <c r="I3756" s="8">
        <v>0.5</v>
      </c>
      <c r="J3756" s="9">
        <v>6000</v>
      </c>
      <c r="K3756" s="10">
        <f t="shared" si="28"/>
        <v>3000</v>
      </c>
      <c r="L3756" s="10">
        <f t="shared" si="29"/>
        <v>1200</v>
      </c>
      <c r="M3756" s="11">
        <v>0.4</v>
      </c>
      <c r="O3756" s="16"/>
      <c r="P3756" s="14"/>
      <c r="Q3756" s="12"/>
      <c r="R3756" s="13"/>
    </row>
    <row r="3757" spans="1:18" ht="15.75" customHeight="1">
      <c r="A3757" s="1"/>
      <c r="B3757" s="6" t="s">
        <v>14</v>
      </c>
      <c r="C3757" s="6">
        <v>1185732</v>
      </c>
      <c r="D3757" s="7">
        <v>44246</v>
      </c>
      <c r="E3757" s="6" t="s">
        <v>15</v>
      </c>
      <c r="F3757" s="6" t="s">
        <v>126</v>
      </c>
      <c r="G3757" s="6" t="s">
        <v>127</v>
      </c>
      <c r="H3757" s="6" t="s">
        <v>18</v>
      </c>
      <c r="I3757" s="8">
        <v>0.5</v>
      </c>
      <c r="J3757" s="9">
        <v>2500</v>
      </c>
      <c r="K3757" s="10">
        <f t="shared" si="28"/>
        <v>1250</v>
      </c>
      <c r="L3757" s="10">
        <f t="shared" si="29"/>
        <v>500</v>
      </c>
      <c r="M3757" s="11">
        <v>0.4</v>
      </c>
      <c r="O3757" s="16"/>
      <c r="P3757" s="14"/>
      <c r="Q3757" s="12"/>
      <c r="R3757" s="13"/>
    </row>
    <row r="3758" spans="1:18" ht="15.75" customHeight="1">
      <c r="A3758" s="1"/>
      <c r="B3758" s="6" t="s">
        <v>14</v>
      </c>
      <c r="C3758" s="6">
        <v>1185732</v>
      </c>
      <c r="D3758" s="7">
        <v>44246</v>
      </c>
      <c r="E3758" s="6" t="s">
        <v>15</v>
      </c>
      <c r="F3758" s="6" t="s">
        <v>126</v>
      </c>
      <c r="G3758" s="6" t="s">
        <v>127</v>
      </c>
      <c r="H3758" s="6" t="s">
        <v>19</v>
      </c>
      <c r="I3758" s="8">
        <v>0.4</v>
      </c>
      <c r="J3758" s="9">
        <v>3000</v>
      </c>
      <c r="K3758" s="10">
        <f t="shared" si="28"/>
        <v>1200</v>
      </c>
      <c r="L3758" s="10">
        <f t="shared" si="29"/>
        <v>360</v>
      </c>
      <c r="M3758" s="11">
        <v>0.3</v>
      </c>
      <c r="O3758" s="16"/>
      <c r="P3758" s="14"/>
      <c r="Q3758" s="12"/>
      <c r="R3758" s="13"/>
    </row>
    <row r="3759" spans="1:18" ht="15.75" customHeight="1">
      <c r="A3759" s="1"/>
      <c r="B3759" s="6" t="s">
        <v>14</v>
      </c>
      <c r="C3759" s="6">
        <v>1185732</v>
      </c>
      <c r="D3759" s="7">
        <v>44246</v>
      </c>
      <c r="E3759" s="6" t="s">
        <v>15</v>
      </c>
      <c r="F3759" s="6" t="s">
        <v>126</v>
      </c>
      <c r="G3759" s="6" t="s">
        <v>127</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c r="A3760" s="1"/>
      <c r="B3760" s="6" t="s">
        <v>14</v>
      </c>
      <c r="C3760" s="6">
        <v>1185732</v>
      </c>
      <c r="D3760" s="7">
        <v>44246</v>
      </c>
      <c r="E3760" s="6" t="s">
        <v>15</v>
      </c>
      <c r="F3760" s="6" t="s">
        <v>126</v>
      </c>
      <c r="G3760" s="6" t="s">
        <v>127</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c r="A3761" s="1"/>
      <c r="B3761" s="6" t="s">
        <v>14</v>
      </c>
      <c r="C3761" s="6">
        <v>1185732</v>
      </c>
      <c r="D3761" s="7">
        <v>44246</v>
      </c>
      <c r="E3761" s="6" t="s">
        <v>15</v>
      </c>
      <c r="F3761" s="6" t="s">
        <v>126</v>
      </c>
      <c r="G3761" s="6" t="s">
        <v>127</v>
      </c>
      <c r="H3761" s="6" t="s">
        <v>22</v>
      </c>
      <c r="I3761" s="8">
        <v>0.5</v>
      </c>
      <c r="J3761" s="9">
        <v>3750</v>
      </c>
      <c r="K3761" s="10">
        <f t="shared" si="28"/>
        <v>1875</v>
      </c>
      <c r="L3761" s="10">
        <f t="shared" si="29"/>
        <v>656.25</v>
      </c>
      <c r="M3761" s="11">
        <v>0.35</v>
      </c>
      <c r="O3761" s="16"/>
      <c r="P3761" s="14"/>
      <c r="Q3761" s="12"/>
      <c r="R3761" s="13"/>
    </row>
    <row r="3762" spans="1:18" ht="15.75" customHeight="1">
      <c r="A3762" s="1"/>
      <c r="B3762" s="6" t="s">
        <v>14</v>
      </c>
      <c r="C3762" s="6">
        <v>1185732</v>
      </c>
      <c r="D3762" s="7">
        <v>44272</v>
      </c>
      <c r="E3762" s="6" t="s">
        <v>15</v>
      </c>
      <c r="F3762" s="6" t="s">
        <v>126</v>
      </c>
      <c r="G3762" s="6" t="s">
        <v>127</v>
      </c>
      <c r="H3762" s="6" t="s">
        <v>17</v>
      </c>
      <c r="I3762" s="8">
        <v>0.5</v>
      </c>
      <c r="J3762" s="9">
        <v>5700</v>
      </c>
      <c r="K3762" s="10">
        <f t="shared" si="28"/>
        <v>2850</v>
      </c>
      <c r="L3762" s="10">
        <f t="shared" si="29"/>
        <v>1140</v>
      </c>
      <c r="M3762" s="11">
        <v>0.4</v>
      </c>
      <c r="O3762" s="16"/>
      <c r="P3762" s="14"/>
      <c r="Q3762" s="12"/>
      <c r="R3762" s="13"/>
    </row>
    <row r="3763" spans="1:18" ht="15.75" customHeight="1">
      <c r="A3763" s="1"/>
      <c r="B3763" s="6" t="s">
        <v>14</v>
      </c>
      <c r="C3763" s="6">
        <v>1185732</v>
      </c>
      <c r="D3763" s="7">
        <v>44272</v>
      </c>
      <c r="E3763" s="6" t="s">
        <v>15</v>
      </c>
      <c r="F3763" s="6" t="s">
        <v>126</v>
      </c>
      <c r="G3763" s="6" t="s">
        <v>127</v>
      </c>
      <c r="H3763" s="6" t="s">
        <v>18</v>
      </c>
      <c r="I3763" s="8">
        <v>0.5</v>
      </c>
      <c r="J3763" s="9">
        <v>2750</v>
      </c>
      <c r="K3763" s="10">
        <f t="shared" si="28"/>
        <v>1375</v>
      </c>
      <c r="L3763" s="10">
        <f t="shared" si="29"/>
        <v>550</v>
      </c>
      <c r="M3763" s="11">
        <v>0.4</v>
      </c>
      <c r="O3763" s="16"/>
      <c r="P3763" s="14"/>
      <c r="Q3763" s="12"/>
      <c r="R3763" s="13"/>
    </row>
    <row r="3764" spans="1:18" ht="15.75" customHeight="1">
      <c r="A3764" s="1"/>
      <c r="B3764" s="6" t="s">
        <v>14</v>
      </c>
      <c r="C3764" s="6">
        <v>1185732</v>
      </c>
      <c r="D3764" s="7">
        <v>44272</v>
      </c>
      <c r="E3764" s="6" t="s">
        <v>15</v>
      </c>
      <c r="F3764" s="6" t="s">
        <v>126</v>
      </c>
      <c r="G3764" s="6" t="s">
        <v>127</v>
      </c>
      <c r="H3764" s="6" t="s">
        <v>19</v>
      </c>
      <c r="I3764" s="8">
        <v>0.4</v>
      </c>
      <c r="J3764" s="9">
        <v>3000</v>
      </c>
      <c r="K3764" s="10">
        <f t="shared" si="28"/>
        <v>1200</v>
      </c>
      <c r="L3764" s="10">
        <f t="shared" si="29"/>
        <v>360</v>
      </c>
      <c r="M3764" s="11">
        <v>0.3</v>
      </c>
      <c r="O3764" s="16"/>
      <c r="P3764" s="14"/>
      <c r="Q3764" s="12"/>
      <c r="R3764" s="13"/>
    </row>
    <row r="3765" spans="1:18" ht="15.75" customHeight="1">
      <c r="A3765" s="1"/>
      <c r="B3765" s="6" t="s">
        <v>14</v>
      </c>
      <c r="C3765" s="6">
        <v>1185732</v>
      </c>
      <c r="D3765" s="7">
        <v>44272</v>
      </c>
      <c r="E3765" s="6" t="s">
        <v>15</v>
      </c>
      <c r="F3765" s="6" t="s">
        <v>126</v>
      </c>
      <c r="G3765" s="6" t="s">
        <v>127</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c r="A3766" s="1"/>
      <c r="B3766" s="6" t="s">
        <v>14</v>
      </c>
      <c r="C3766" s="6">
        <v>1185732</v>
      </c>
      <c r="D3766" s="7">
        <v>44272</v>
      </c>
      <c r="E3766" s="6" t="s">
        <v>15</v>
      </c>
      <c r="F3766" s="6" t="s">
        <v>126</v>
      </c>
      <c r="G3766" s="6" t="s">
        <v>127</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c r="A3767" s="1"/>
      <c r="B3767" s="6" t="s">
        <v>14</v>
      </c>
      <c r="C3767" s="6">
        <v>1185732</v>
      </c>
      <c r="D3767" s="7">
        <v>44272</v>
      </c>
      <c r="E3767" s="6" t="s">
        <v>15</v>
      </c>
      <c r="F3767" s="6" t="s">
        <v>126</v>
      </c>
      <c r="G3767" s="6" t="s">
        <v>127</v>
      </c>
      <c r="H3767" s="6" t="s">
        <v>22</v>
      </c>
      <c r="I3767" s="8">
        <v>0.5</v>
      </c>
      <c r="J3767" s="9">
        <v>3000</v>
      </c>
      <c r="K3767" s="10">
        <f t="shared" si="28"/>
        <v>1500</v>
      </c>
      <c r="L3767" s="10">
        <f t="shared" si="29"/>
        <v>525</v>
      </c>
      <c r="M3767" s="11">
        <v>0.35</v>
      </c>
      <c r="O3767" s="16"/>
      <c r="P3767" s="14"/>
      <c r="Q3767" s="12"/>
      <c r="R3767" s="13"/>
    </row>
    <row r="3768" spans="1:18" ht="15.75" customHeight="1">
      <c r="A3768" s="1"/>
      <c r="B3768" s="6" t="s">
        <v>14</v>
      </c>
      <c r="C3768" s="6">
        <v>1185732</v>
      </c>
      <c r="D3768" s="7">
        <v>44304</v>
      </c>
      <c r="E3768" s="6" t="s">
        <v>15</v>
      </c>
      <c r="F3768" s="6" t="s">
        <v>126</v>
      </c>
      <c r="G3768" s="6" t="s">
        <v>127</v>
      </c>
      <c r="H3768" s="6" t="s">
        <v>17</v>
      </c>
      <c r="I3768" s="8">
        <v>0.5</v>
      </c>
      <c r="J3768" s="9">
        <v>5500</v>
      </c>
      <c r="K3768" s="10">
        <f t="shared" si="28"/>
        <v>2750</v>
      </c>
      <c r="L3768" s="10">
        <f t="shared" si="29"/>
        <v>1100</v>
      </c>
      <c r="M3768" s="11">
        <v>0.4</v>
      </c>
      <c r="O3768" s="16"/>
      <c r="P3768" s="14"/>
      <c r="Q3768" s="12"/>
      <c r="R3768" s="13"/>
    </row>
    <row r="3769" spans="1:18" ht="15.75" customHeight="1">
      <c r="A3769" s="1"/>
      <c r="B3769" s="6" t="s">
        <v>14</v>
      </c>
      <c r="C3769" s="6">
        <v>1185732</v>
      </c>
      <c r="D3769" s="7">
        <v>44304</v>
      </c>
      <c r="E3769" s="6" t="s">
        <v>15</v>
      </c>
      <c r="F3769" s="6" t="s">
        <v>126</v>
      </c>
      <c r="G3769" s="6" t="s">
        <v>127</v>
      </c>
      <c r="H3769" s="6" t="s">
        <v>18</v>
      </c>
      <c r="I3769" s="8">
        <v>0.5</v>
      </c>
      <c r="J3769" s="9">
        <v>2500</v>
      </c>
      <c r="K3769" s="10">
        <f t="shared" si="28"/>
        <v>1250</v>
      </c>
      <c r="L3769" s="10">
        <f t="shared" si="29"/>
        <v>500</v>
      </c>
      <c r="M3769" s="11">
        <v>0.4</v>
      </c>
      <c r="O3769" s="16"/>
      <c r="P3769" s="14"/>
      <c r="Q3769" s="12"/>
      <c r="R3769" s="13"/>
    </row>
    <row r="3770" spans="1:18" ht="15.75" customHeight="1">
      <c r="A3770" s="1"/>
      <c r="B3770" s="6" t="s">
        <v>14</v>
      </c>
      <c r="C3770" s="6">
        <v>1185732</v>
      </c>
      <c r="D3770" s="7">
        <v>44304</v>
      </c>
      <c r="E3770" s="6" t="s">
        <v>15</v>
      </c>
      <c r="F3770" s="6" t="s">
        <v>126</v>
      </c>
      <c r="G3770" s="6" t="s">
        <v>127</v>
      </c>
      <c r="H3770" s="6" t="s">
        <v>19</v>
      </c>
      <c r="I3770" s="8">
        <v>0.4</v>
      </c>
      <c r="J3770" s="9">
        <v>2500</v>
      </c>
      <c r="K3770" s="10">
        <f t="shared" si="28"/>
        <v>1000</v>
      </c>
      <c r="L3770" s="10">
        <f t="shared" si="29"/>
        <v>300</v>
      </c>
      <c r="M3770" s="11">
        <v>0.3</v>
      </c>
      <c r="O3770" s="16"/>
      <c r="P3770" s="14"/>
      <c r="Q3770" s="12"/>
      <c r="R3770" s="13"/>
    </row>
    <row r="3771" spans="1:18" ht="15.75" customHeight="1">
      <c r="A3771" s="1"/>
      <c r="B3771" s="6" t="s">
        <v>14</v>
      </c>
      <c r="C3771" s="6">
        <v>1185732</v>
      </c>
      <c r="D3771" s="7">
        <v>44304</v>
      </c>
      <c r="E3771" s="6" t="s">
        <v>15</v>
      </c>
      <c r="F3771" s="6" t="s">
        <v>126</v>
      </c>
      <c r="G3771" s="6" t="s">
        <v>127</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c r="A3772" s="1"/>
      <c r="B3772" s="6" t="s">
        <v>14</v>
      </c>
      <c r="C3772" s="6">
        <v>1185732</v>
      </c>
      <c r="D3772" s="7">
        <v>44304</v>
      </c>
      <c r="E3772" s="6" t="s">
        <v>15</v>
      </c>
      <c r="F3772" s="6" t="s">
        <v>126</v>
      </c>
      <c r="G3772" s="6" t="s">
        <v>127</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c r="A3773" s="1"/>
      <c r="B3773" s="6" t="s">
        <v>14</v>
      </c>
      <c r="C3773" s="6">
        <v>1185732</v>
      </c>
      <c r="D3773" s="7">
        <v>44304</v>
      </c>
      <c r="E3773" s="6" t="s">
        <v>15</v>
      </c>
      <c r="F3773" s="6" t="s">
        <v>126</v>
      </c>
      <c r="G3773" s="6" t="s">
        <v>127</v>
      </c>
      <c r="H3773" s="6" t="s">
        <v>22</v>
      </c>
      <c r="I3773" s="8">
        <v>0.5</v>
      </c>
      <c r="J3773" s="9">
        <v>3250</v>
      </c>
      <c r="K3773" s="10">
        <f t="shared" si="28"/>
        <v>1625</v>
      </c>
      <c r="L3773" s="10">
        <f t="shared" si="29"/>
        <v>568.75</v>
      </c>
      <c r="M3773" s="11">
        <v>0.35</v>
      </c>
      <c r="O3773" s="16"/>
      <c r="P3773" s="14"/>
      <c r="Q3773" s="12"/>
      <c r="R3773" s="13"/>
    </row>
    <row r="3774" spans="1:18" ht="15.75" customHeight="1">
      <c r="A3774" s="1"/>
      <c r="B3774" s="6" t="s">
        <v>14</v>
      </c>
      <c r="C3774" s="6">
        <v>1185732</v>
      </c>
      <c r="D3774" s="7">
        <v>44333</v>
      </c>
      <c r="E3774" s="6" t="s">
        <v>15</v>
      </c>
      <c r="F3774" s="6" t="s">
        <v>126</v>
      </c>
      <c r="G3774" s="6" t="s">
        <v>127</v>
      </c>
      <c r="H3774" s="6" t="s">
        <v>17</v>
      </c>
      <c r="I3774" s="8">
        <v>0.65</v>
      </c>
      <c r="J3774" s="9">
        <v>5950</v>
      </c>
      <c r="K3774" s="10">
        <f t="shared" si="28"/>
        <v>3867.5</v>
      </c>
      <c r="L3774" s="10">
        <f t="shared" si="29"/>
        <v>1547</v>
      </c>
      <c r="M3774" s="11">
        <v>0.4</v>
      </c>
      <c r="O3774" s="16"/>
      <c r="P3774" s="14"/>
      <c r="Q3774" s="12"/>
      <c r="R3774" s="13"/>
    </row>
    <row r="3775" spans="1:18" ht="15.75" customHeight="1">
      <c r="A3775" s="1"/>
      <c r="B3775" s="6" t="s">
        <v>14</v>
      </c>
      <c r="C3775" s="6">
        <v>1185732</v>
      </c>
      <c r="D3775" s="7">
        <v>44333</v>
      </c>
      <c r="E3775" s="6" t="s">
        <v>15</v>
      </c>
      <c r="F3775" s="6" t="s">
        <v>126</v>
      </c>
      <c r="G3775" s="6" t="s">
        <v>127</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c r="A3776" s="1"/>
      <c r="B3776" s="6" t="s">
        <v>14</v>
      </c>
      <c r="C3776" s="6">
        <v>1185732</v>
      </c>
      <c r="D3776" s="7">
        <v>44333</v>
      </c>
      <c r="E3776" s="6" t="s">
        <v>15</v>
      </c>
      <c r="F3776" s="6" t="s">
        <v>126</v>
      </c>
      <c r="G3776" s="6" t="s">
        <v>127</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c r="A3777" s="1"/>
      <c r="B3777" s="6" t="s">
        <v>14</v>
      </c>
      <c r="C3777" s="6">
        <v>1185732</v>
      </c>
      <c r="D3777" s="7">
        <v>44333</v>
      </c>
      <c r="E3777" s="6" t="s">
        <v>15</v>
      </c>
      <c r="F3777" s="6" t="s">
        <v>126</v>
      </c>
      <c r="G3777" s="6" t="s">
        <v>127</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c r="A3778" s="1"/>
      <c r="B3778" s="6" t="s">
        <v>14</v>
      </c>
      <c r="C3778" s="6">
        <v>1185732</v>
      </c>
      <c r="D3778" s="7">
        <v>44333</v>
      </c>
      <c r="E3778" s="6" t="s">
        <v>15</v>
      </c>
      <c r="F3778" s="6" t="s">
        <v>126</v>
      </c>
      <c r="G3778" s="6" t="s">
        <v>127</v>
      </c>
      <c r="H3778" s="6" t="s">
        <v>21</v>
      </c>
      <c r="I3778" s="8">
        <v>0.65</v>
      </c>
      <c r="J3778" s="9">
        <v>3000</v>
      </c>
      <c r="K3778" s="10">
        <f t="shared" si="28"/>
        <v>1950</v>
      </c>
      <c r="L3778" s="10">
        <f t="shared" si="29"/>
        <v>585</v>
      </c>
      <c r="M3778" s="11">
        <v>0.3</v>
      </c>
      <c r="O3778" s="16"/>
      <c r="P3778" s="14"/>
      <c r="Q3778" s="12"/>
      <c r="R3778" s="13"/>
    </row>
    <row r="3779" spans="1:18" ht="15.75" customHeight="1">
      <c r="A3779" s="1"/>
      <c r="B3779" s="6" t="s">
        <v>14</v>
      </c>
      <c r="C3779" s="6">
        <v>1185732</v>
      </c>
      <c r="D3779" s="7">
        <v>44333</v>
      </c>
      <c r="E3779" s="6" t="s">
        <v>15</v>
      </c>
      <c r="F3779" s="6" t="s">
        <v>126</v>
      </c>
      <c r="G3779" s="6" t="s">
        <v>127</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c r="A3780" s="1"/>
      <c r="B3780" s="6" t="s">
        <v>14</v>
      </c>
      <c r="C3780" s="6">
        <v>1185732</v>
      </c>
      <c r="D3780" s="7">
        <v>44366</v>
      </c>
      <c r="E3780" s="6" t="s">
        <v>15</v>
      </c>
      <c r="F3780" s="6" t="s">
        <v>126</v>
      </c>
      <c r="G3780" s="6" t="s">
        <v>127</v>
      </c>
      <c r="H3780" s="6" t="s">
        <v>17</v>
      </c>
      <c r="I3780" s="8">
        <v>0.65</v>
      </c>
      <c r="J3780" s="9">
        <v>6750</v>
      </c>
      <c r="K3780" s="10">
        <f t="shared" si="28"/>
        <v>4387.5</v>
      </c>
      <c r="L3780" s="10">
        <f t="shared" si="29"/>
        <v>1755</v>
      </c>
      <c r="M3780" s="11">
        <v>0.4</v>
      </c>
      <c r="O3780" s="16"/>
      <c r="P3780" s="14"/>
      <c r="Q3780" s="12"/>
      <c r="R3780" s="13"/>
    </row>
    <row r="3781" spans="1:18" ht="15.75" customHeight="1">
      <c r="A3781" s="1"/>
      <c r="B3781" s="6" t="s">
        <v>14</v>
      </c>
      <c r="C3781" s="6">
        <v>1185732</v>
      </c>
      <c r="D3781" s="7">
        <v>44366</v>
      </c>
      <c r="E3781" s="6" t="s">
        <v>15</v>
      </c>
      <c r="F3781" s="6" t="s">
        <v>126</v>
      </c>
      <c r="G3781" s="6" t="s">
        <v>127</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c r="A3782" s="1"/>
      <c r="B3782" s="6" t="s">
        <v>14</v>
      </c>
      <c r="C3782" s="6">
        <v>1185732</v>
      </c>
      <c r="D3782" s="7">
        <v>44366</v>
      </c>
      <c r="E3782" s="6" t="s">
        <v>15</v>
      </c>
      <c r="F3782" s="6" t="s">
        <v>126</v>
      </c>
      <c r="G3782" s="6" t="s">
        <v>127</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c r="A3783" s="1"/>
      <c r="B3783" s="6" t="s">
        <v>14</v>
      </c>
      <c r="C3783" s="6">
        <v>1185732</v>
      </c>
      <c r="D3783" s="7">
        <v>44366</v>
      </c>
      <c r="E3783" s="6" t="s">
        <v>15</v>
      </c>
      <c r="F3783" s="6" t="s">
        <v>126</v>
      </c>
      <c r="G3783" s="6" t="s">
        <v>127</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c r="A3784" s="1"/>
      <c r="B3784" s="6" t="s">
        <v>14</v>
      </c>
      <c r="C3784" s="6">
        <v>1185732</v>
      </c>
      <c r="D3784" s="7">
        <v>44366</v>
      </c>
      <c r="E3784" s="6" t="s">
        <v>15</v>
      </c>
      <c r="F3784" s="6" t="s">
        <v>126</v>
      </c>
      <c r="G3784" s="6" t="s">
        <v>127</v>
      </c>
      <c r="H3784" s="6" t="s">
        <v>21</v>
      </c>
      <c r="I3784" s="8">
        <v>0.65</v>
      </c>
      <c r="J3784" s="9">
        <v>3250</v>
      </c>
      <c r="K3784" s="10">
        <f t="shared" si="28"/>
        <v>2112.5</v>
      </c>
      <c r="L3784" s="10">
        <f t="shared" si="29"/>
        <v>633.75</v>
      </c>
      <c r="M3784" s="11">
        <v>0.3</v>
      </c>
      <c r="O3784" s="16"/>
      <c r="P3784" s="14"/>
      <c r="Q3784" s="12"/>
      <c r="R3784" s="13"/>
    </row>
    <row r="3785" spans="1:18" ht="15.75" customHeight="1">
      <c r="A3785" s="1"/>
      <c r="B3785" s="6" t="s">
        <v>14</v>
      </c>
      <c r="C3785" s="6">
        <v>1185732</v>
      </c>
      <c r="D3785" s="7">
        <v>44366</v>
      </c>
      <c r="E3785" s="6" t="s">
        <v>15</v>
      </c>
      <c r="F3785" s="6" t="s">
        <v>126</v>
      </c>
      <c r="G3785" s="6" t="s">
        <v>127</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c r="A3786" s="1"/>
      <c r="B3786" s="6" t="s">
        <v>14</v>
      </c>
      <c r="C3786" s="6">
        <v>1185732</v>
      </c>
      <c r="D3786" s="7">
        <v>44394</v>
      </c>
      <c r="E3786" s="6" t="s">
        <v>15</v>
      </c>
      <c r="F3786" s="6" t="s">
        <v>126</v>
      </c>
      <c r="G3786" s="6" t="s">
        <v>127</v>
      </c>
      <c r="H3786" s="6" t="s">
        <v>17</v>
      </c>
      <c r="I3786" s="8">
        <v>0.65</v>
      </c>
      <c r="J3786" s="9">
        <v>7000</v>
      </c>
      <c r="K3786" s="10">
        <f t="shared" si="28"/>
        <v>4550</v>
      </c>
      <c r="L3786" s="10">
        <f t="shared" si="29"/>
        <v>1820</v>
      </c>
      <c r="M3786" s="11">
        <v>0.4</v>
      </c>
      <c r="O3786" s="16"/>
      <c r="P3786" s="14"/>
      <c r="Q3786" s="12"/>
      <c r="R3786" s="13"/>
    </row>
    <row r="3787" spans="1:18" ht="15.75" customHeight="1">
      <c r="A3787" s="1"/>
      <c r="B3787" s="6" t="s">
        <v>14</v>
      </c>
      <c r="C3787" s="6">
        <v>1185732</v>
      </c>
      <c r="D3787" s="7">
        <v>44394</v>
      </c>
      <c r="E3787" s="6" t="s">
        <v>15</v>
      </c>
      <c r="F3787" s="6" t="s">
        <v>126</v>
      </c>
      <c r="G3787" s="6" t="s">
        <v>127</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c r="A3788" s="1"/>
      <c r="B3788" s="6" t="s">
        <v>14</v>
      </c>
      <c r="C3788" s="6">
        <v>1185732</v>
      </c>
      <c r="D3788" s="7">
        <v>44394</v>
      </c>
      <c r="E3788" s="6" t="s">
        <v>15</v>
      </c>
      <c r="F3788" s="6" t="s">
        <v>126</v>
      </c>
      <c r="G3788" s="6" t="s">
        <v>127</v>
      </c>
      <c r="H3788" s="6" t="s">
        <v>19</v>
      </c>
      <c r="I3788" s="8">
        <v>0.55000000000000004</v>
      </c>
      <c r="J3788" s="9">
        <v>3750</v>
      </c>
      <c r="K3788" s="10">
        <f t="shared" si="28"/>
        <v>2062.5</v>
      </c>
      <c r="L3788" s="10">
        <f t="shared" si="29"/>
        <v>618.75</v>
      </c>
      <c r="M3788" s="11">
        <v>0.3</v>
      </c>
      <c r="O3788" s="16"/>
      <c r="P3788" s="14"/>
      <c r="Q3788" s="12"/>
      <c r="R3788" s="13"/>
    </row>
    <row r="3789" spans="1:18" ht="15.75" customHeight="1">
      <c r="A3789" s="1"/>
      <c r="B3789" s="6" t="s">
        <v>14</v>
      </c>
      <c r="C3789" s="6">
        <v>1185732</v>
      </c>
      <c r="D3789" s="7">
        <v>44394</v>
      </c>
      <c r="E3789" s="6" t="s">
        <v>15</v>
      </c>
      <c r="F3789" s="6" t="s">
        <v>126</v>
      </c>
      <c r="G3789" s="6" t="s">
        <v>127</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c r="A3790" s="1"/>
      <c r="B3790" s="6" t="s">
        <v>14</v>
      </c>
      <c r="C3790" s="6">
        <v>1185732</v>
      </c>
      <c r="D3790" s="7">
        <v>44394</v>
      </c>
      <c r="E3790" s="6" t="s">
        <v>15</v>
      </c>
      <c r="F3790" s="6" t="s">
        <v>126</v>
      </c>
      <c r="G3790" s="6" t="s">
        <v>127</v>
      </c>
      <c r="H3790" s="6" t="s">
        <v>21</v>
      </c>
      <c r="I3790" s="8">
        <v>0.65</v>
      </c>
      <c r="J3790" s="9">
        <v>3500</v>
      </c>
      <c r="K3790" s="10">
        <f t="shared" si="28"/>
        <v>2275</v>
      </c>
      <c r="L3790" s="10">
        <f t="shared" si="29"/>
        <v>682.5</v>
      </c>
      <c r="M3790" s="11">
        <v>0.3</v>
      </c>
      <c r="O3790" s="16"/>
      <c r="P3790" s="14"/>
      <c r="Q3790" s="12"/>
      <c r="R3790" s="13"/>
    </row>
    <row r="3791" spans="1:18" ht="15.75" customHeight="1">
      <c r="A3791" s="1"/>
      <c r="B3791" s="6" t="s">
        <v>14</v>
      </c>
      <c r="C3791" s="6">
        <v>1185732</v>
      </c>
      <c r="D3791" s="7">
        <v>44394</v>
      </c>
      <c r="E3791" s="6" t="s">
        <v>15</v>
      </c>
      <c r="F3791" s="6" t="s">
        <v>126</v>
      </c>
      <c r="G3791" s="6" t="s">
        <v>127</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c r="A3792" s="1"/>
      <c r="B3792" s="6" t="s">
        <v>14</v>
      </c>
      <c r="C3792" s="6">
        <v>1185732</v>
      </c>
      <c r="D3792" s="7">
        <v>44426</v>
      </c>
      <c r="E3792" s="6" t="s">
        <v>15</v>
      </c>
      <c r="F3792" s="6" t="s">
        <v>126</v>
      </c>
      <c r="G3792" s="6" t="s">
        <v>127</v>
      </c>
      <c r="H3792" s="6" t="s">
        <v>17</v>
      </c>
      <c r="I3792" s="8">
        <v>0.65</v>
      </c>
      <c r="J3792" s="9">
        <v>6750</v>
      </c>
      <c r="K3792" s="10">
        <f t="shared" si="28"/>
        <v>4387.5</v>
      </c>
      <c r="L3792" s="10">
        <f t="shared" si="29"/>
        <v>1755</v>
      </c>
      <c r="M3792" s="11">
        <v>0.4</v>
      </c>
      <c r="O3792" s="16"/>
      <c r="P3792" s="14"/>
      <c r="Q3792" s="12"/>
      <c r="R3792" s="13"/>
    </row>
    <row r="3793" spans="1:18" ht="15.75" customHeight="1">
      <c r="A3793" s="1"/>
      <c r="B3793" s="6" t="s">
        <v>14</v>
      </c>
      <c r="C3793" s="6">
        <v>1185732</v>
      </c>
      <c r="D3793" s="7">
        <v>44426</v>
      </c>
      <c r="E3793" s="6" t="s">
        <v>15</v>
      </c>
      <c r="F3793" s="6" t="s">
        <v>126</v>
      </c>
      <c r="G3793" s="6" t="s">
        <v>127</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c r="A3794" s="1"/>
      <c r="B3794" s="6" t="s">
        <v>14</v>
      </c>
      <c r="C3794" s="6">
        <v>1185732</v>
      </c>
      <c r="D3794" s="7">
        <v>44426</v>
      </c>
      <c r="E3794" s="6" t="s">
        <v>15</v>
      </c>
      <c r="F3794" s="6" t="s">
        <v>126</v>
      </c>
      <c r="G3794" s="6" t="s">
        <v>127</v>
      </c>
      <c r="H3794" s="6" t="s">
        <v>19</v>
      </c>
      <c r="I3794" s="8">
        <v>0.55000000000000004</v>
      </c>
      <c r="J3794" s="9">
        <v>3750</v>
      </c>
      <c r="K3794" s="10">
        <f t="shared" si="28"/>
        <v>2062.5</v>
      </c>
      <c r="L3794" s="10">
        <f t="shared" si="29"/>
        <v>618.75</v>
      </c>
      <c r="M3794" s="11">
        <v>0.3</v>
      </c>
      <c r="O3794" s="16"/>
      <c r="P3794" s="14"/>
      <c r="Q3794" s="12"/>
      <c r="R3794" s="13"/>
    </row>
    <row r="3795" spans="1:18" ht="15.75" customHeight="1">
      <c r="A3795" s="1"/>
      <c r="B3795" s="6" t="s">
        <v>14</v>
      </c>
      <c r="C3795" s="6">
        <v>1185732</v>
      </c>
      <c r="D3795" s="7">
        <v>44426</v>
      </c>
      <c r="E3795" s="6" t="s">
        <v>15</v>
      </c>
      <c r="F3795" s="6" t="s">
        <v>126</v>
      </c>
      <c r="G3795" s="6" t="s">
        <v>127</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c r="A3796" s="1"/>
      <c r="B3796" s="6" t="s">
        <v>14</v>
      </c>
      <c r="C3796" s="6">
        <v>1185732</v>
      </c>
      <c r="D3796" s="7">
        <v>44426</v>
      </c>
      <c r="E3796" s="6" t="s">
        <v>15</v>
      </c>
      <c r="F3796" s="6" t="s">
        <v>126</v>
      </c>
      <c r="G3796" s="6" t="s">
        <v>127</v>
      </c>
      <c r="H3796" s="6" t="s">
        <v>21</v>
      </c>
      <c r="I3796" s="8">
        <v>0.65</v>
      </c>
      <c r="J3796" s="9">
        <v>2500</v>
      </c>
      <c r="K3796" s="10">
        <f t="shared" si="28"/>
        <v>1625</v>
      </c>
      <c r="L3796" s="10">
        <f t="shared" si="29"/>
        <v>487.5</v>
      </c>
      <c r="M3796" s="11">
        <v>0.3</v>
      </c>
      <c r="O3796" s="16"/>
      <c r="P3796" s="14"/>
      <c r="Q3796" s="12"/>
      <c r="R3796" s="13"/>
    </row>
    <row r="3797" spans="1:18" ht="15.75" customHeight="1">
      <c r="A3797" s="1"/>
      <c r="B3797" s="6" t="s">
        <v>14</v>
      </c>
      <c r="C3797" s="6">
        <v>1185732</v>
      </c>
      <c r="D3797" s="7">
        <v>44426</v>
      </c>
      <c r="E3797" s="6" t="s">
        <v>15</v>
      </c>
      <c r="F3797" s="6" t="s">
        <v>126</v>
      </c>
      <c r="G3797" s="6" t="s">
        <v>127</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c r="A3798" s="1"/>
      <c r="B3798" s="6" t="s">
        <v>14</v>
      </c>
      <c r="C3798" s="6">
        <v>1185732</v>
      </c>
      <c r="D3798" s="7">
        <v>44456</v>
      </c>
      <c r="E3798" s="6" t="s">
        <v>15</v>
      </c>
      <c r="F3798" s="6" t="s">
        <v>126</v>
      </c>
      <c r="G3798" s="6" t="s">
        <v>127</v>
      </c>
      <c r="H3798" s="6" t="s">
        <v>17</v>
      </c>
      <c r="I3798" s="8">
        <v>0.65</v>
      </c>
      <c r="J3798" s="9">
        <v>5500</v>
      </c>
      <c r="K3798" s="10">
        <f t="shared" si="28"/>
        <v>3575</v>
      </c>
      <c r="L3798" s="10">
        <f t="shared" si="29"/>
        <v>1430</v>
      </c>
      <c r="M3798" s="11">
        <v>0.4</v>
      </c>
      <c r="O3798" s="16"/>
      <c r="P3798" s="14"/>
      <c r="Q3798" s="12"/>
      <c r="R3798" s="13"/>
    </row>
    <row r="3799" spans="1:18" ht="15.75" customHeight="1">
      <c r="A3799" s="1"/>
      <c r="B3799" s="6" t="s">
        <v>14</v>
      </c>
      <c r="C3799" s="6">
        <v>1185732</v>
      </c>
      <c r="D3799" s="7">
        <v>44456</v>
      </c>
      <c r="E3799" s="6" t="s">
        <v>15</v>
      </c>
      <c r="F3799" s="6" t="s">
        <v>126</v>
      </c>
      <c r="G3799" s="6" t="s">
        <v>127</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c r="A3800" s="1"/>
      <c r="B3800" s="6" t="s">
        <v>14</v>
      </c>
      <c r="C3800" s="6">
        <v>1185732</v>
      </c>
      <c r="D3800" s="7">
        <v>44456</v>
      </c>
      <c r="E3800" s="6" t="s">
        <v>15</v>
      </c>
      <c r="F3800" s="6" t="s">
        <v>126</v>
      </c>
      <c r="G3800" s="6" t="s">
        <v>127</v>
      </c>
      <c r="H3800" s="6" t="s">
        <v>19</v>
      </c>
      <c r="I3800" s="8">
        <v>0.55000000000000004</v>
      </c>
      <c r="J3800" s="9">
        <v>2500</v>
      </c>
      <c r="K3800" s="10">
        <f t="shared" si="28"/>
        <v>1375</v>
      </c>
      <c r="L3800" s="10">
        <f t="shared" si="29"/>
        <v>412.5</v>
      </c>
      <c r="M3800" s="11">
        <v>0.3</v>
      </c>
      <c r="O3800" s="16"/>
      <c r="P3800" s="14"/>
      <c r="Q3800" s="12"/>
      <c r="R3800" s="13"/>
    </row>
    <row r="3801" spans="1:18" ht="15.75" customHeight="1">
      <c r="A3801" s="1"/>
      <c r="B3801" s="6" t="s">
        <v>14</v>
      </c>
      <c r="C3801" s="6">
        <v>1185732</v>
      </c>
      <c r="D3801" s="7">
        <v>44456</v>
      </c>
      <c r="E3801" s="6" t="s">
        <v>15</v>
      </c>
      <c r="F3801" s="6" t="s">
        <v>126</v>
      </c>
      <c r="G3801" s="6" t="s">
        <v>127</v>
      </c>
      <c r="H3801" s="6" t="s">
        <v>20</v>
      </c>
      <c r="I3801" s="8">
        <v>0.55000000000000004</v>
      </c>
      <c r="J3801" s="9">
        <v>2250</v>
      </c>
      <c r="K3801" s="10">
        <f t="shared" si="28"/>
        <v>1237.5</v>
      </c>
      <c r="L3801" s="10">
        <f t="shared" si="29"/>
        <v>371.25</v>
      </c>
      <c r="M3801" s="11">
        <v>0.3</v>
      </c>
      <c r="O3801" s="16"/>
      <c r="P3801" s="14"/>
      <c r="Q3801" s="12"/>
      <c r="R3801" s="13"/>
    </row>
    <row r="3802" spans="1:18" ht="15.75" customHeight="1">
      <c r="A3802" s="1"/>
      <c r="B3802" s="6" t="s">
        <v>14</v>
      </c>
      <c r="C3802" s="6">
        <v>1185732</v>
      </c>
      <c r="D3802" s="7">
        <v>44456</v>
      </c>
      <c r="E3802" s="6" t="s">
        <v>15</v>
      </c>
      <c r="F3802" s="6" t="s">
        <v>126</v>
      </c>
      <c r="G3802" s="6" t="s">
        <v>127</v>
      </c>
      <c r="H3802" s="6" t="s">
        <v>21</v>
      </c>
      <c r="I3802" s="8">
        <v>0.65</v>
      </c>
      <c r="J3802" s="9">
        <v>2250</v>
      </c>
      <c r="K3802" s="10">
        <f t="shared" si="28"/>
        <v>1462.5</v>
      </c>
      <c r="L3802" s="10">
        <f t="shared" si="29"/>
        <v>438.75</v>
      </c>
      <c r="M3802" s="11">
        <v>0.3</v>
      </c>
      <c r="O3802" s="16"/>
      <c r="P3802" s="14"/>
      <c r="Q3802" s="12"/>
      <c r="R3802" s="13"/>
    </row>
    <row r="3803" spans="1:18" ht="15.75" customHeight="1">
      <c r="A3803" s="1"/>
      <c r="B3803" s="6" t="s">
        <v>14</v>
      </c>
      <c r="C3803" s="6">
        <v>1185732</v>
      </c>
      <c r="D3803" s="7">
        <v>44456</v>
      </c>
      <c r="E3803" s="6" t="s">
        <v>15</v>
      </c>
      <c r="F3803" s="6" t="s">
        <v>126</v>
      </c>
      <c r="G3803" s="6" t="s">
        <v>127</v>
      </c>
      <c r="H3803" s="6" t="s">
        <v>22</v>
      </c>
      <c r="I3803" s="8">
        <v>0.70000000000000007</v>
      </c>
      <c r="J3803" s="9">
        <v>3250</v>
      </c>
      <c r="K3803" s="10">
        <f t="shared" si="28"/>
        <v>2275</v>
      </c>
      <c r="L3803" s="10">
        <f t="shared" si="29"/>
        <v>796.25</v>
      </c>
      <c r="M3803" s="11">
        <v>0.35</v>
      </c>
      <c r="O3803" s="16"/>
      <c r="P3803" s="14"/>
      <c r="Q3803" s="12"/>
      <c r="R3803" s="13"/>
    </row>
    <row r="3804" spans="1:18" ht="15.75" customHeight="1">
      <c r="A3804" s="1"/>
      <c r="B3804" s="6" t="s">
        <v>14</v>
      </c>
      <c r="C3804" s="6">
        <v>1185732</v>
      </c>
      <c r="D3804" s="7">
        <v>44488</v>
      </c>
      <c r="E3804" s="6" t="s">
        <v>15</v>
      </c>
      <c r="F3804" s="6" t="s">
        <v>126</v>
      </c>
      <c r="G3804" s="6" t="s">
        <v>127</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c r="A3805" s="1"/>
      <c r="B3805" s="6" t="s">
        <v>14</v>
      </c>
      <c r="C3805" s="6">
        <v>1185732</v>
      </c>
      <c r="D3805" s="7">
        <v>44488</v>
      </c>
      <c r="E3805" s="6" t="s">
        <v>15</v>
      </c>
      <c r="F3805" s="6" t="s">
        <v>126</v>
      </c>
      <c r="G3805" s="6" t="s">
        <v>127</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c r="A3806" s="1"/>
      <c r="B3806" s="6" t="s">
        <v>14</v>
      </c>
      <c r="C3806" s="6">
        <v>1185732</v>
      </c>
      <c r="D3806" s="7">
        <v>44488</v>
      </c>
      <c r="E3806" s="6" t="s">
        <v>15</v>
      </c>
      <c r="F3806" s="6" t="s">
        <v>126</v>
      </c>
      <c r="G3806" s="6" t="s">
        <v>127</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c r="A3807" s="1"/>
      <c r="B3807" s="6" t="s">
        <v>14</v>
      </c>
      <c r="C3807" s="6">
        <v>1185732</v>
      </c>
      <c r="D3807" s="7">
        <v>44488</v>
      </c>
      <c r="E3807" s="6" t="s">
        <v>15</v>
      </c>
      <c r="F3807" s="6" t="s">
        <v>126</v>
      </c>
      <c r="G3807" s="6" t="s">
        <v>127</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c r="A3808" s="1"/>
      <c r="B3808" s="6" t="s">
        <v>14</v>
      </c>
      <c r="C3808" s="6">
        <v>1185732</v>
      </c>
      <c r="D3808" s="7">
        <v>44488</v>
      </c>
      <c r="E3808" s="6" t="s">
        <v>15</v>
      </c>
      <c r="F3808" s="6" t="s">
        <v>126</v>
      </c>
      <c r="G3808" s="6" t="s">
        <v>127</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c r="A3809" s="1"/>
      <c r="B3809" s="6" t="s">
        <v>14</v>
      </c>
      <c r="C3809" s="6">
        <v>1185732</v>
      </c>
      <c r="D3809" s="7">
        <v>44488</v>
      </c>
      <c r="E3809" s="6" t="s">
        <v>15</v>
      </c>
      <c r="F3809" s="6" t="s">
        <v>126</v>
      </c>
      <c r="G3809" s="6" t="s">
        <v>127</v>
      </c>
      <c r="H3809" s="6" t="s">
        <v>22</v>
      </c>
      <c r="I3809" s="8">
        <v>0.8</v>
      </c>
      <c r="J3809" s="9">
        <v>3000</v>
      </c>
      <c r="K3809" s="10">
        <f t="shared" si="28"/>
        <v>2400</v>
      </c>
      <c r="L3809" s="10">
        <f t="shared" si="29"/>
        <v>840</v>
      </c>
      <c r="M3809" s="11">
        <v>0.35</v>
      </c>
      <c r="O3809" s="16"/>
      <c r="P3809" s="14"/>
      <c r="Q3809" s="12"/>
      <c r="R3809" s="13"/>
    </row>
    <row r="3810" spans="1:18" ht="15.75" customHeight="1">
      <c r="A3810" s="1"/>
      <c r="B3810" s="6" t="s">
        <v>14</v>
      </c>
      <c r="C3810" s="6">
        <v>1185732</v>
      </c>
      <c r="D3810" s="7">
        <v>44518</v>
      </c>
      <c r="E3810" s="6" t="s">
        <v>15</v>
      </c>
      <c r="F3810" s="6" t="s">
        <v>126</v>
      </c>
      <c r="G3810" s="6" t="s">
        <v>127</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c r="A3811" s="1"/>
      <c r="B3811" s="6" t="s">
        <v>14</v>
      </c>
      <c r="C3811" s="6">
        <v>1185732</v>
      </c>
      <c r="D3811" s="7">
        <v>44518</v>
      </c>
      <c r="E3811" s="6" t="s">
        <v>15</v>
      </c>
      <c r="F3811" s="6" t="s">
        <v>126</v>
      </c>
      <c r="G3811" s="6" t="s">
        <v>127</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c r="A3812" s="1"/>
      <c r="B3812" s="6" t="s">
        <v>14</v>
      </c>
      <c r="C3812" s="6">
        <v>1185732</v>
      </c>
      <c r="D3812" s="7">
        <v>44518</v>
      </c>
      <c r="E3812" s="6" t="s">
        <v>15</v>
      </c>
      <c r="F3812" s="6" t="s">
        <v>126</v>
      </c>
      <c r="G3812" s="6" t="s">
        <v>127</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c r="A3813" s="1"/>
      <c r="B3813" s="6" t="s">
        <v>14</v>
      </c>
      <c r="C3813" s="6">
        <v>1185732</v>
      </c>
      <c r="D3813" s="7">
        <v>44518</v>
      </c>
      <c r="E3813" s="6" t="s">
        <v>15</v>
      </c>
      <c r="F3813" s="6" t="s">
        <v>126</v>
      </c>
      <c r="G3813" s="6" t="s">
        <v>127</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c r="A3814" s="1"/>
      <c r="B3814" s="6" t="s">
        <v>14</v>
      </c>
      <c r="C3814" s="6">
        <v>1185732</v>
      </c>
      <c r="D3814" s="7">
        <v>44518</v>
      </c>
      <c r="E3814" s="6" t="s">
        <v>15</v>
      </c>
      <c r="F3814" s="6" t="s">
        <v>126</v>
      </c>
      <c r="G3814" s="6" t="s">
        <v>127</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c r="A3815" s="1"/>
      <c r="B3815" s="6" t="s">
        <v>14</v>
      </c>
      <c r="C3815" s="6">
        <v>1185732</v>
      </c>
      <c r="D3815" s="7">
        <v>44518</v>
      </c>
      <c r="E3815" s="6" t="s">
        <v>15</v>
      </c>
      <c r="F3815" s="6" t="s">
        <v>126</v>
      </c>
      <c r="G3815" s="6" t="s">
        <v>127</v>
      </c>
      <c r="H3815" s="6" t="s">
        <v>22</v>
      </c>
      <c r="I3815" s="8">
        <v>0.8</v>
      </c>
      <c r="J3815" s="9">
        <v>4000</v>
      </c>
      <c r="K3815" s="10">
        <f t="shared" si="28"/>
        <v>3200</v>
      </c>
      <c r="L3815" s="10">
        <f t="shared" si="29"/>
        <v>1120</v>
      </c>
      <c r="M3815" s="11">
        <v>0.35</v>
      </c>
      <c r="O3815" s="16"/>
      <c r="P3815" s="14"/>
      <c r="Q3815" s="12"/>
      <c r="R3815" s="13"/>
    </row>
    <row r="3816" spans="1:18" ht="15.75" customHeight="1">
      <c r="A3816" s="1"/>
      <c r="B3816" s="6" t="s">
        <v>14</v>
      </c>
      <c r="C3816" s="6">
        <v>1185732</v>
      </c>
      <c r="D3816" s="7">
        <v>44547</v>
      </c>
      <c r="E3816" s="6" t="s">
        <v>15</v>
      </c>
      <c r="F3816" s="6" t="s">
        <v>126</v>
      </c>
      <c r="G3816" s="6" t="s">
        <v>127</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c r="A3817" s="1"/>
      <c r="B3817" s="6" t="s">
        <v>14</v>
      </c>
      <c r="C3817" s="6">
        <v>1185732</v>
      </c>
      <c r="D3817" s="7">
        <v>44547</v>
      </c>
      <c r="E3817" s="6" t="s">
        <v>15</v>
      </c>
      <c r="F3817" s="6" t="s">
        <v>126</v>
      </c>
      <c r="G3817" s="6" t="s">
        <v>127</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c r="A3818" s="1"/>
      <c r="B3818" s="6" t="s">
        <v>14</v>
      </c>
      <c r="C3818" s="6">
        <v>1185732</v>
      </c>
      <c r="D3818" s="7">
        <v>44547</v>
      </c>
      <c r="E3818" s="6" t="s">
        <v>15</v>
      </c>
      <c r="F3818" s="6" t="s">
        <v>126</v>
      </c>
      <c r="G3818" s="6" t="s">
        <v>127</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c r="A3819" s="1"/>
      <c r="B3819" s="6" t="s">
        <v>14</v>
      </c>
      <c r="C3819" s="6">
        <v>1185732</v>
      </c>
      <c r="D3819" s="7">
        <v>44547</v>
      </c>
      <c r="E3819" s="6" t="s">
        <v>15</v>
      </c>
      <c r="F3819" s="6" t="s">
        <v>126</v>
      </c>
      <c r="G3819" s="6" t="s">
        <v>127</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c r="A3820" s="1"/>
      <c r="B3820" s="6" t="s">
        <v>14</v>
      </c>
      <c r="C3820" s="6">
        <v>1185732</v>
      </c>
      <c r="D3820" s="7">
        <v>44547</v>
      </c>
      <c r="E3820" s="6" t="s">
        <v>15</v>
      </c>
      <c r="F3820" s="6" t="s">
        <v>126</v>
      </c>
      <c r="G3820" s="6" t="s">
        <v>127</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c r="A3821" s="1"/>
      <c r="B3821" s="6" t="s">
        <v>14</v>
      </c>
      <c r="C3821" s="6">
        <v>1185732</v>
      </c>
      <c r="D3821" s="7">
        <v>44547</v>
      </c>
      <c r="E3821" s="6" t="s">
        <v>15</v>
      </c>
      <c r="F3821" s="6" t="s">
        <v>126</v>
      </c>
      <c r="G3821" s="6" t="s">
        <v>127</v>
      </c>
      <c r="H3821" s="6" t="s">
        <v>22</v>
      </c>
      <c r="I3821" s="8">
        <v>0.8</v>
      </c>
      <c r="J3821" s="9">
        <v>4500</v>
      </c>
      <c r="K3821" s="10">
        <f t="shared" si="28"/>
        <v>3600</v>
      </c>
      <c r="L3821" s="10">
        <f t="shared" si="29"/>
        <v>1260</v>
      </c>
      <c r="M3821" s="11">
        <v>0.35</v>
      </c>
      <c r="O3821" s="16"/>
      <c r="P3821" s="14"/>
      <c r="Q3821" s="12"/>
      <c r="R3821" s="13"/>
    </row>
    <row r="3822" spans="1:18" ht="15.75" customHeight="1">
      <c r="A3822" s="1"/>
      <c r="B3822" s="6" t="s">
        <v>14</v>
      </c>
      <c r="C3822" s="6">
        <v>1185732</v>
      </c>
      <c r="D3822" s="7">
        <v>44220</v>
      </c>
      <c r="E3822" s="6" t="s">
        <v>15</v>
      </c>
      <c r="F3822" s="6" t="s">
        <v>128</v>
      </c>
      <c r="G3822" s="6" t="s">
        <v>129</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c r="A3823" s="1"/>
      <c r="B3823" s="6" t="s">
        <v>14</v>
      </c>
      <c r="C3823" s="6">
        <v>1185732</v>
      </c>
      <c r="D3823" s="7">
        <v>44220</v>
      </c>
      <c r="E3823" s="6" t="s">
        <v>15</v>
      </c>
      <c r="F3823" s="6" t="s">
        <v>128</v>
      </c>
      <c r="G3823" s="6" t="s">
        <v>129</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c r="A3824" s="1"/>
      <c r="B3824" s="6" t="s">
        <v>14</v>
      </c>
      <c r="C3824" s="6">
        <v>1185732</v>
      </c>
      <c r="D3824" s="7">
        <v>44220</v>
      </c>
      <c r="E3824" s="6" t="s">
        <v>15</v>
      </c>
      <c r="F3824" s="6" t="s">
        <v>128</v>
      </c>
      <c r="G3824" s="6" t="s">
        <v>129</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c r="A3825" s="1"/>
      <c r="B3825" s="6" t="s">
        <v>14</v>
      </c>
      <c r="C3825" s="6">
        <v>1185732</v>
      </c>
      <c r="D3825" s="7">
        <v>44220</v>
      </c>
      <c r="E3825" s="6" t="s">
        <v>15</v>
      </c>
      <c r="F3825" s="6" t="s">
        <v>128</v>
      </c>
      <c r="G3825" s="6" t="s">
        <v>129</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c r="A3826" s="1"/>
      <c r="B3826" s="6" t="s">
        <v>14</v>
      </c>
      <c r="C3826" s="6">
        <v>1185732</v>
      </c>
      <c r="D3826" s="7">
        <v>44220</v>
      </c>
      <c r="E3826" s="6" t="s">
        <v>15</v>
      </c>
      <c r="F3826" s="6" t="s">
        <v>128</v>
      </c>
      <c r="G3826" s="6" t="s">
        <v>129</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c r="A3827" s="1"/>
      <c r="B3827" s="6" t="s">
        <v>14</v>
      </c>
      <c r="C3827" s="6">
        <v>1185732</v>
      </c>
      <c r="D3827" s="7">
        <v>44220</v>
      </c>
      <c r="E3827" s="6" t="s">
        <v>15</v>
      </c>
      <c r="F3827" s="6" t="s">
        <v>128</v>
      </c>
      <c r="G3827" s="6" t="s">
        <v>129</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c r="A3828" s="1"/>
      <c r="B3828" s="6" t="s">
        <v>14</v>
      </c>
      <c r="C3828" s="6">
        <v>1185732</v>
      </c>
      <c r="D3828" s="7">
        <v>44249</v>
      </c>
      <c r="E3828" s="6" t="s">
        <v>15</v>
      </c>
      <c r="F3828" s="6" t="s">
        <v>128</v>
      </c>
      <c r="G3828" s="6" t="s">
        <v>129</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c r="A3829" s="1"/>
      <c r="B3829" s="6" t="s">
        <v>14</v>
      </c>
      <c r="C3829" s="6">
        <v>1185732</v>
      </c>
      <c r="D3829" s="7">
        <v>44249</v>
      </c>
      <c r="E3829" s="6" t="s">
        <v>15</v>
      </c>
      <c r="F3829" s="6" t="s">
        <v>128</v>
      </c>
      <c r="G3829" s="6" t="s">
        <v>129</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c r="A3830" s="1"/>
      <c r="B3830" s="6" t="s">
        <v>14</v>
      </c>
      <c r="C3830" s="6">
        <v>1185732</v>
      </c>
      <c r="D3830" s="7">
        <v>44249</v>
      </c>
      <c r="E3830" s="6" t="s">
        <v>15</v>
      </c>
      <c r="F3830" s="6" t="s">
        <v>128</v>
      </c>
      <c r="G3830" s="6" t="s">
        <v>129</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c r="A3831" s="1"/>
      <c r="B3831" s="6" t="s">
        <v>14</v>
      </c>
      <c r="C3831" s="6">
        <v>1185732</v>
      </c>
      <c r="D3831" s="7">
        <v>44249</v>
      </c>
      <c r="E3831" s="6" t="s">
        <v>15</v>
      </c>
      <c r="F3831" s="6" t="s">
        <v>128</v>
      </c>
      <c r="G3831" s="6" t="s">
        <v>129</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c r="A3832" s="1"/>
      <c r="B3832" s="6" t="s">
        <v>14</v>
      </c>
      <c r="C3832" s="6">
        <v>1185732</v>
      </c>
      <c r="D3832" s="7">
        <v>44249</v>
      </c>
      <c r="E3832" s="6" t="s">
        <v>15</v>
      </c>
      <c r="F3832" s="6" t="s">
        <v>128</v>
      </c>
      <c r="G3832" s="6" t="s">
        <v>129</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c r="A3833" s="1"/>
      <c r="B3833" s="6" t="s">
        <v>14</v>
      </c>
      <c r="C3833" s="6">
        <v>1185732</v>
      </c>
      <c r="D3833" s="7">
        <v>44249</v>
      </c>
      <c r="E3833" s="6" t="s">
        <v>15</v>
      </c>
      <c r="F3833" s="6" t="s">
        <v>128</v>
      </c>
      <c r="G3833" s="6" t="s">
        <v>129</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c r="A3834" s="1"/>
      <c r="B3834" s="6" t="s">
        <v>14</v>
      </c>
      <c r="C3834" s="6">
        <v>1185732</v>
      </c>
      <c r="D3834" s="7">
        <v>44275</v>
      </c>
      <c r="E3834" s="6" t="s">
        <v>15</v>
      </c>
      <c r="F3834" s="6" t="s">
        <v>128</v>
      </c>
      <c r="G3834" s="6" t="s">
        <v>129</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c r="A3835" s="1"/>
      <c r="B3835" s="6" t="s">
        <v>14</v>
      </c>
      <c r="C3835" s="6">
        <v>1185732</v>
      </c>
      <c r="D3835" s="7">
        <v>44275</v>
      </c>
      <c r="E3835" s="6" t="s">
        <v>15</v>
      </c>
      <c r="F3835" s="6" t="s">
        <v>128</v>
      </c>
      <c r="G3835" s="6" t="s">
        <v>129</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c r="A3836" s="1"/>
      <c r="B3836" s="6" t="s">
        <v>14</v>
      </c>
      <c r="C3836" s="6">
        <v>1185732</v>
      </c>
      <c r="D3836" s="7">
        <v>44275</v>
      </c>
      <c r="E3836" s="6" t="s">
        <v>15</v>
      </c>
      <c r="F3836" s="6" t="s">
        <v>128</v>
      </c>
      <c r="G3836" s="6" t="s">
        <v>129</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c r="A3837" s="1"/>
      <c r="B3837" s="6" t="s">
        <v>14</v>
      </c>
      <c r="C3837" s="6">
        <v>1185732</v>
      </c>
      <c r="D3837" s="7">
        <v>44275</v>
      </c>
      <c r="E3837" s="6" t="s">
        <v>15</v>
      </c>
      <c r="F3837" s="6" t="s">
        <v>128</v>
      </c>
      <c r="G3837" s="6" t="s">
        <v>129</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c r="A3838" s="1"/>
      <c r="B3838" s="6" t="s">
        <v>14</v>
      </c>
      <c r="C3838" s="6">
        <v>1185732</v>
      </c>
      <c r="D3838" s="7">
        <v>44275</v>
      </c>
      <c r="E3838" s="6" t="s">
        <v>15</v>
      </c>
      <c r="F3838" s="6" t="s">
        <v>128</v>
      </c>
      <c r="G3838" s="6" t="s">
        <v>129</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c r="A3839" s="1"/>
      <c r="B3839" s="6" t="s">
        <v>14</v>
      </c>
      <c r="C3839" s="6">
        <v>1185732</v>
      </c>
      <c r="D3839" s="7">
        <v>44275</v>
      </c>
      <c r="E3839" s="6" t="s">
        <v>15</v>
      </c>
      <c r="F3839" s="6" t="s">
        <v>128</v>
      </c>
      <c r="G3839" s="6" t="s">
        <v>129</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c r="A3840" s="1"/>
      <c r="B3840" s="6" t="s">
        <v>14</v>
      </c>
      <c r="C3840" s="6">
        <v>1185732</v>
      </c>
      <c r="D3840" s="7">
        <v>44307</v>
      </c>
      <c r="E3840" s="6" t="s">
        <v>15</v>
      </c>
      <c r="F3840" s="6" t="s">
        <v>128</v>
      </c>
      <c r="G3840" s="6" t="s">
        <v>129</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c r="A3841" s="1"/>
      <c r="B3841" s="6" t="s">
        <v>14</v>
      </c>
      <c r="C3841" s="6">
        <v>1185732</v>
      </c>
      <c r="D3841" s="7">
        <v>44307</v>
      </c>
      <c r="E3841" s="6" t="s">
        <v>15</v>
      </c>
      <c r="F3841" s="6" t="s">
        <v>128</v>
      </c>
      <c r="G3841" s="6" t="s">
        <v>129</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c r="A3842" s="1"/>
      <c r="B3842" s="6" t="s">
        <v>14</v>
      </c>
      <c r="C3842" s="6">
        <v>1185732</v>
      </c>
      <c r="D3842" s="7">
        <v>44307</v>
      </c>
      <c r="E3842" s="6" t="s">
        <v>15</v>
      </c>
      <c r="F3842" s="6" t="s">
        <v>128</v>
      </c>
      <c r="G3842" s="6" t="s">
        <v>129</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c r="A3843" s="1"/>
      <c r="B3843" s="6" t="s">
        <v>14</v>
      </c>
      <c r="C3843" s="6">
        <v>1185732</v>
      </c>
      <c r="D3843" s="7">
        <v>44307</v>
      </c>
      <c r="E3843" s="6" t="s">
        <v>15</v>
      </c>
      <c r="F3843" s="6" t="s">
        <v>128</v>
      </c>
      <c r="G3843" s="6" t="s">
        <v>129</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c r="A3844" s="1"/>
      <c r="B3844" s="6" t="s">
        <v>14</v>
      </c>
      <c r="C3844" s="6">
        <v>1185732</v>
      </c>
      <c r="D3844" s="7">
        <v>44307</v>
      </c>
      <c r="E3844" s="6" t="s">
        <v>15</v>
      </c>
      <c r="F3844" s="6" t="s">
        <v>128</v>
      </c>
      <c r="G3844" s="6" t="s">
        <v>129</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c r="A3845" s="1"/>
      <c r="B3845" s="6" t="s">
        <v>14</v>
      </c>
      <c r="C3845" s="6">
        <v>1185732</v>
      </c>
      <c r="D3845" s="7">
        <v>44307</v>
      </c>
      <c r="E3845" s="6" t="s">
        <v>15</v>
      </c>
      <c r="F3845" s="6" t="s">
        <v>128</v>
      </c>
      <c r="G3845" s="6" t="s">
        <v>129</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c r="A3846" s="1"/>
      <c r="B3846" s="6" t="s">
        <v>14</v>
      </c>
      <c r="C3846" s="6">
        <v>1185732</v>
      </c>
      <c r="D3846" s="7">
        <v>44336</v>
      </c>
      <c r="E3846" s="6" t="s">
        <v>15</v>
      </c>
      <c r="F3846" s="6" t="s">
        <v>128</v>
      </c>
      <c r="G3846" s="6" t="s">
        <v>129</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c r="A3847" s="1"/>
      <c r="B3847" s="6" t="s">
        <v>14</v>
      </c>
      <c r="C3847" s="6">
        <v>1185732</v>
      </c>
      <c r="D3847" s="7">
        <v>44336</v>
      </c>
      <c r="E3847" s="6" t="s">
        <v>15</v>
      </c>
      <c r="F3847" s="6" t="s">
        <v>128</v>
      </c>
      <c r="G3847" s="6" t="s">
        <v>129</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c r="A3848" s="1"/>
      <c r="B3848" s="6" t="s">
        <v>14</v>
      </c>
      <c r="C3848" s="6">
        <v>1185732</v>
      </c>
      <c r="D3848" s="7">
        <v>44336</v>
      </c>
      <c r="E3848" s="6" t="s">
        <v>15</v>
      </c>
      <c r="F3848" s="6" t="s">
        <v>128</v>
      </c>
      <c r="G3848" s="6" t="s">
        <v>129</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c r="A3849" s="1"/>
      <c r="B3849" s="6" t="s">
        <v>14</v>
      </c>
      <c r="C3849" s="6">
        <v>1185732</v>
      </c>
      <c r="D3849" s="7">
        <v>44336</v>
      </c>
      <c r="E3849" s="6" t="s">
        <v>15</v>
      </c>
      <c r="F3849" s="6" t="s">
        <v>128</v>
      </c>
      <c r="G3849" s="6" t="s">
        <v>129</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c r="A3850" s="1"/>
      <c r="B3850" s="6" t="s">
        <v>14</v>
      </c>
      <c r="C3850" s="6">
        <v>1185732</v>
      </c>
      <c r="D3850" s="7">
        <v>44336</v>
      </c>
      <c r="E3850" s="6" t="s">
        <v>15</v>
      </c>
      <c r="F3850" s="6" t="s">
        <v>128</v>
      </c>
      <c r="G3850" s="6" t="s">
        <v>129</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c r="A3851" s="1"/>
      <c r="B3851" s="6" t="s">
        <v>14</v>
      </c>
      <c r="C3851" s="6">
        <v>1185732</v>
      </c>
      <c r="D3851" s="7">
        <v>44336</v>
      </c>
      <c r="E3851" s="6" t="s">
        <v>15</v>
      </c>
      <c r="F3851" s="6" t="s">
        <v>128</v>
      </c>
      <c r="G3851" s="6" t="s">
        <v>129</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c r="A3852" s="1"/>
      <c r="B3852" s="6" t="s">
        <v>14</v>
      </c>
      <c r="C3852" s="6">
        <v>1185732</v>
      </c>
      <c r="D3852" s="7">
        <v>44369</v>
      </c>
      <c r="E3852" s="6" t="s">
        <v>15</v>
      </c>
      <c r="F3852" s="6" t="s">
        <v>128</v>
      </c>
      <c r="G3852" s="6" t="s">
        <v>129</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c r="A3853" s="1"/>
      <c r="B3853" s="6" t="s">
        <v>14</v>
      </c>
      <c r="C3853" s="6">
        <v>1185732</v>
      </c>
      <c r="D3853" s="7">
        <v>44369</v>
      </c>
      <c r="E3853" s="6" t="s">
        <v>15</v>
      </c>
      <c r="F3853" s="6" t="s">
        <v>128</v>
      </c>
      <c r="G3853" s="6" t="s">
        <v>129</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c r="A3854" s="1"/>
      <c r="B3854" s="6" t="s">
        <v>14</v>
      </c>
      <c r="C3854" s="6">
        <v>1185732</v>
      </c>
      <c r="D3854" s="7">
        <v>44369</v>
      </c>
      <c r="E3854" s="6" t="s">
        <v>15</v>
      </c>
      <c r="F3854" s="6" t="s">
        <v>128</v>
      </c>
      <c r="G3854" s="6" t="s">
        <v>129</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c r="A3855" s="1"/>
      <c r="B3855" s="6" t="s">
        <v>14</v>
      </c>
      <c r="C3855" s="6">
        <v>1185732</v>
      </c>
      <c r="D3855" s="7">
        <v>44369</v>
      </c>
      <c r="E3855" s="6" t="s">
        <v>15</v>
      </c>
      <c r="F3855" s="6" t="s">
        <v>128</v>
      </c>
      <c r="G3855" s="6" t="s">
        <v>129</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c r="A3856" s="1"/>
      <c r="B3856" s="6" t="s">
        <v>14</v>
      </c>
      <c r="C3856" s="6">
        <v>1185732</v>
      </c>
      <c r="D3856" s="7">
        <v>44369</v>
      </c>
      <c r="E3856" s="6" t="s">
        <v>15</v>
      </c>
      <c r="F3856" s="6" t="s">
        <v>128</v>
      </c>
      <c r="G3856" s="6" t="s">
        <v>129</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c r="A3857" s="1"/>
      <c r="B3857" s="6" t="s">
        <v>14</v>
      </c>
      <c r="C3857" s="6">
        <v>1185732</v>
      </c>
      <c r="D3857" s="7">
        <v>44369</v>
      </c>
      <c r="E3857" s="6" t="s">
        <v>15</v>
      </c>
      <c r="F3857" s="6" t="s">
        <v>128</v>
      </c>
      <c r="G3857" s="6" t="s">
        <v>129</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c r="A3858" s="1"/>
      <c r="B3858" s="6" t="s">
        <v>14</v>
      </c>
      <c r="C3858" s="6">
        <v>1185732</v>
      </c>
      <c r="D3858" s="7">
        <v>44397</v>
      </c>
      <c r="E3858" s="6" t="s">
        <v>15</v>
      </c>
      <c r="F3858" s="6" t="s">
        <v>128</v>
      </c>
      <c r="G3858" s="6" t="s">
        <v>129</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c r="A3859" s="1"/>
      <c r="B3859" s="6" t="s">
        <v>14</v>
      </c>
      <c r="C3859" s="6">
        <v>1185732</v>
      </c>
      <c r="D3859" s="7">
        <v>44397</v>
      </c>
      <c r="E3859" s="6" t="s">
        <v>15</v>
      </c>
      <c r="F3859" s="6" t="s">
        <v>128</v>
      </c>
      <c r="G3859" s="6" t="s">
        <v>129</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c r="A3860" s="1"/>
      <c r="B3860" s="6" t="s">
        <v>14</v>
      </c>
      <c r="C3860" s="6">
        <v>1185732</v>
      </c>
      <c r="D3860" s="7">
        <v>44397</v>
      </c>
      <c r="E3860" s="6" t="s">
        <v>15</v>
      </c>
      <c r="F3860" s="6" t="s">
        <v>128</v>
      </c>
      <c r="G3860" s="6" t="s">
        <v>129</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c r="A3861" s="1"/>
      <c r="B3861" s="6" t="s">
        <v>14</v>
      </c>
      <c r="C3861" s="6">
        <v>1185732</v>
      </c>
      <c r="D3861" s="7">
        <v>44397</v>
      </c>
      <c r="E3861" s="6" t="s">
        <v>15</v>
      </c>
      <c r="F3861" s="6" t="s">
        <v>128</v>
      </c>
      <c r="G3861" s="6" t="s">
        <v>129</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c r="A3862" s="1"/>
      <c r="B3862" s="6" t="s">
        <v>14</v>
      </c>
      <c r="C3862" s="6">
        <v>1185732</v>
      </c>
      <c r="D3862" s="7">
        <v>44397</v>
      </c>
      <c r="E3862" s="6" t="s">
        <v>15</v>
      </c>
      <c r="F3862" s="6" t="s">
        <v>128</v>
      </c>
      <c r="G3862" s="6" t="s">
        <v>129</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c r="A3863" s="1"/>
      <c r="B3863" s="6" t="s">
        <v>14</v>
      </c>
      <c r="C3863" s="6">
        <v>1185732</v>
      </c>
      <c r="D3863" s="7">
        <v>44397</v>
      </c>
      <c r="E3863" s="6" t="s">
        <v>15</v>
      </c>
      <c r="F3863" s="6" t="s">
        <v>128</v>
      </c>
      <c r="G3863" s="6" t="s">
        <v>129</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c r="A3864" s="1"/>
      <c r="B3864" s="6" t="s">
        <v>14</v>
      </c>
      <c r="C3864" s="6">
        <v>1185732</v>
      </c>
      <c r="D3864" s="7">
        <v>44429</v>
      </c>
      <c r="E3864" s="6" t="s">
        <v>15</v>
      </c>
      <c r="F3864" s="6" t="s">
        <v>128</v>
      </c>
      <c r="G3864" s="6" t="s">
        <v>129</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c r="A3865" s="1"/>
      <c r="B3865" s="6" t="s">
        <v>14</v>
      </c>
      <c r="C3865" s="6">
        <v>1185732</v>
      </c>
      <c r="D3865" s="7">
        <v>44429</v>
      </c>
      <c r="E3865" s="6" t="s">
        <v>15</v>
      </c>
      <c r="F3865" s="6" t="s">
        <v>128</v>
      </c>
      <c r="G3865" s="6" t="s">
        <v>129</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c r="A3866" s="1"/>
      <c r="B3866" s="6" t="s">
        <v>14</v>
      </c>
      <c r="C3866" s="6">
        <v>1185732</v>
      </c>
      <c r="D3866" s="7">
        <v>44429</v>
      </c>
      <c r="E3866" s="6" t="s">
        <v>15</v>
      </c>
      <c r="F3866" s="6" t="s">
        <v>128</v>
      </c>
      <c r="G3866" s="6" t="s">
        <v>129</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c r="A3867" s="1"/>
      <c r="B3867" s="6" t="s">
        <v>14</v>
      </c>
      <c r="C3867" s="6">
        <v>1185732</v>
      </c>
      <c r="D3867" s="7">
        <v>44429</v>
      </c>
      <c r="E3867" s="6" t="s">
        <v>15</v>
      </c>
      <c r="F3867" s="6" t="s">
        <v>128</v>
      </c>
      <c r="G3867" s="6" t="s">
        <v>129</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c r="A3868" s="1"/>
      <c r="B3868" s="6" t="s">
        <v>14</v>
      </c>
      <c r="C3868" s="6">
        <v>1185732</v>
      </c>
      <c r="D3868" s="7">
        <v>44429</v>
      </c>
      <c r="E3868" s="6" t="s">
        <v>15</v>
      </c>
      <c r="F3868" s="6" t="s">
        <v>128</v>
      </c>
      <c r="G3868" s="6" t="s">
        <v>129</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c r="A3869" s="1"/>
      <c r="B3869" s="6" t="s">
        <v>14</v>
      </c>
      <c r="C3869" s="6">
        <v>1185732</v>
      </c>
      <c r="D3869" s="7">
        <v>44429</v>
      </c>
      <c r="E3869" s="6" t="s">
        <v>15</v>
      </c>
      <c r="F3869" s="6" t="s">
        <v>128</v>
      </c>
      <c r="G3869" s="6" t="s">
        <v>129</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c r="A3870" s="1"/>
      <c r="B3870" s="6" t="s">
        <v>14</v>
      </c>
      <c r="C3870" s="6">
        <v>1185732</v>
      </c>
      <c r="D3870" s="7">
        <v>44459</v>
      </c>
      <c r="E3870" s="6" t="s">
        <v>15</v>
      </c>
      <c r="F3870" s="6" t="s">
        <v>128</v>
      </c>
      <c r="G3870" s="6" t="s">
        <v>129</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c r="A3871" s="1"/>
      <c r="B3871" s="6" t="s">
        <v>14</v>
      </c>
      <c r="C3871" s="6">
        <v>1185732</v>
      </c>
      <c r="D3871" s="7">
        <v>44459</v>
      </c>
      <c r="E3871" s="6" t="s">
        <v>15</v>
      </c>
      <c r="F3871" s="6" t="s">
        <v>128</v>
      </c>
      <c r="G3871" s="6" t="s">
        <v>129</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c r="A3872" s="1"/>
      <c r="B3872" s="6" t="s">
        <v>14</v>
      </c>
      <c r="C3872" s="6">
        <v>1185732</v>
      </c>
      <c r="D3872" s="7">
        <v>44459</v>
      </c>
      <c r="E3872" s="6" t="s">
        <v>15</v>
      </c>
      <c r="F3872" s="6" t="s">
        <v>128</v>
      </c>
      <c r="G3872" s="6" t="s">
        <v>129</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c r="A3873" s="1"/>
      <c r="B3873" s="6" t="s">
        <v>14</v>
      </c>
      <c r="C3873" s="6">
        <v>1185732</v>
      </c>
      <c r="D3873" s="7">
        <v>44459</v>
      </c>
      <c r="E3873" s="6" t="s">
        <v>15</v>
      </c>
      <c r="F3873" s="6" t="s">
        <v>128</v>
      </c>
      <c r="G3873" s="6" t="s">
        <v>129</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c r="A3874" s="1"/>
      <c r="B3874" s="6" t="s">
        <v>14</v>
      </c>
      <c r="C3874" s="6">
        <v>1185732</v>
      </c>
      <c r="D3874" s="7">
        <v>44459</v>
      </c>
      <c r="E3874" s="6" t="s">
        <v>15</v>
      </c>
      <c r="F3874" s="6" t="s">
        <v>128</v>
      </c>
      <c r="G3874" s="6" t="s">
        <v>129</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c r="A3875" s="1"/>
      <c r="B3875" s="6" t="s">
        <v>14</v>
      </c>
      <c r="C3875" s="6">
        <v>1185732</v>
      </c>
      <c r="D3875" s="7">
        <v>44459</v>
      </c>
      <c r="E3875" s="6" t="s">
        <v>15</v>
      </c>
      <c r="F3875" s="6" t="s">
        <v>128</v>
      </c>
      <c r="G3875" s="6" t="s">
        <v>129</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c r="A3876" s="1"/>
      <c r="B3876" s="6" t="s">
        <v>14</v>
      </c>
      <c r="C3876" s="6">
        <v>1185732</v>
      </c>
      <c r="D3876" s="7">
        <v>44491</v>
      </c>
      <c r="E3876" s="6" t="s">
        <v>15</v>
      </c>
      <c r="F3876" s="6" t="s">
        <v>128</v>
      </c>
      <c r="G3876" s="6" t="s">
        <v>129</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c r="A3877" s="1"/>
      <c r="B3877" s="6" t="s">
        <v>14</v>
      </c>
      <c r="C3877" s="6">
        <v>1185732</v>
      </c>
      <c r="D3877" s="7">
        <v>44491</v>
      </c>
      <c r="E3877" s="6" t="s">
        <v>15</v>
      </c>
      <c r="F3877" s="6" t="s">
        <v>128</v>
      </c>
      <c r="G3877" s="6" t="s">
        <v>129</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c r="A3878" s="1"/>
      <c r="B3878" s="6" t="s">
        <v>14</v>
      </c>
      <c r="C3878" s="6">
        <v>1185732</v>
      </c>
      <c r="D3878" s="7">
        <v>44491</v>
      </c>
      <c r="E3878" s="6" t="s">
        <v>15</v>
      </c>
      <c r="F3878" s="6" t="s">
        <v>128</v>
      </c>
      <c r="G3878" s="6" t="s">
        <v>129</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c r="A3879" s="1"/>
      <c r="B3879" s="6" t="s">
        <v>14</v>
      </c>
      <c r="C3879" s="6">
        <v>1185732</v>
      </c>
      <c r="D3879" s="7">
        <v>44491</v>
      </c>
      <c r="E3879" s="6" t="s">
        <v>15</v>
      </c>
      <c r="F3879" s="6" t="s">
        <v>128</v>
      </c>
      <c r="G3879" s="6" t="s">
        <v>129</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c r="A3880" s="1"/>
      <c r="B3880" s="6" t="s">
        <v>14</v>
      </c>
      <c r="C3880" s="6">
        <v>1185732</v>
      </c>
      <c r="D3880" s="7">
        <v>44491</v>
      </c>
      <c r="E3880" s="6" t="s">
        <v>15</v>
      </c>
      <c r="F3880" s="6" t="s">
        <v>128</v>
      </c>
      <c r="G3880" s="6" t="s">
        <v>129</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c r="A3881" s="1"/>
      <c r="B3881" s="6" t="s">
        <v>14</v>
      </c>
      <c r="C3881" s="6">
        <v>1185732</v>
      </c>
      <c r="D3881" s="7">
        <v>44491</v>
      </c>
      <c r="E3881" s="6" t="s">
        <v>15</v>
      </c>
      <c r="F3881" s="6" t="s">
        <v>128</v>
      </c>
      <c r="G3881" s="6" t="s">
        <v>129</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c r="A3882" s="1"/>
      <c r="B3882" s="6" t="s">
        <v>14</v>
      </c>
      <c r="C3882" s="6">
        <v>1185732</v>
      </c>
      <c r="D3882" s="7">
        <v>44521</v>
      </c>
      <c r="E3882" s="6" t="s">
        <v>15</v>
      </c>
      <c r="F3882" s="6" t="s">
        <v>128</v>
      </c>
      <c r="G3882" s="6" t="s">
        <v>129</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c r="A3883" s="1"/>
      <c r="B3883" s="6" t="s">
        <v>14</v>
      </c>
      <c r="C3883" s="6">
        <v>1185732</v>
      </c>
      <c r="D3883" s="7">
        <v>44521</v>
      </c>
      <c r="E3883" s="6" t="s">
        <v>15</v>
      </c>
      <c r="F3883" s="6" t="s">
        <v>128</v>
      </c>
      <c r="G3883" s="6" t="s">
        <v>129</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c r="A3884" s="1"/>
      <c r="B3884" s="6" t="s">
        <v>14</v>
      </c>
      <c r="C3884" s="6">
        <v>1185732</v>
      </c>
      <c r="D3884" s="7">
        <v>44521</v>
      </c>
      <c r="E3884" s="6" t="s">
        <v>15</v>
      </c>
      <c r="F3884" s="6" t="s">
        <v>128</v>
      </c>
      <c r="G3884" s="6" t="s">
        <v>129</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c r="A3885" s="1"/>
      <c r="B3885" s="6" t="s">
        <v>14</v>
      </c>
      <c r="C3885" s="6">
        <v>1185732</v>
      </c>
      <c r="D3885" s="7">
        <v>44521</v>
      </c>
      <c r="E3885" s="6" t="s">
        <v>15</v>
      </c>
      <c r="F3885" s="6" t="s">
        <v>128</v>
      </c>
      <c r="G3885" s="6" t="s">
        <v>129</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c r="A3886" s="1"/>
      <c r="B3886" s="6" t="s">
        <v>14</v>
      </c>
      <c r="C3886" s="6">
        <v>1185732</v>
      </c>
      <c r="D3886" s="7">
        <v>44521</v>
      </c>
      <c r="E3886" s="6" t="s">
        <v>15</v>
      </c>
      <c r="F3886" s="6" t="s">
        <v>128</v>
      </c>
      <c r="G3886" s="6" t="s">
        <v>129</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c r="A3887" s="1"/>
      <c r="B3887" s="6" t="s">
        <v>14</v>
      </c>
      <c r="C3887" s="6">
        <v>1185732</v>
      </c>
      <c r="D3887" s="7">
        <v>44521</v>
      </c>
      <c r="E3887" s="6" t="s">
        <v>15</v>
      </c>
      <c r="F3887" s="6" t="s">
        <v>128</v>
      </c>
      <c r="G3887" s="6" t="s">
        <v>129</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c r="A3888" s="1"/>
      <c r="B3888" s="6" t="s">
        <v>14</v>
      </c>
      <c r="C3888" s="6">
        <v>1185732</v>
      </c>
      <c r="D3888" s="7">
        <v>44550</v>
      </c>
      <c r="E3888" s="6" t="s">
        <v>15</v>
      </c>
      <c r="F3888" s="6" t="s">
        <v>128</v>
      </c>
      <c r="G3888" s="6" t="s">
        <v>129</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c r="A3889" s="1"/>
      <c r="B3889" s="6" t="s">
        <v>14</v>
      </c>
      <c r="C3889" s="6">
        <v>1185732</v>
      </c>
      <c r="D3889" s="7">
        <v>44550</v>
      </c>
      <c r="E3889" s="6" t="s">
        <v>15</v>
      </c>
      <c r="F3889" s="6" t="s">
        <v>128</v>
      </c>
      <c r="G3889" s="6" t="s">
        <v>129</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c r="A3890" s="1"/>
      <c r="B3890" s="6" t="s">
        <v>14</v>
      </c>
      <c r="C3890" s="6">
        <v>1185732</v>
      </c>
      <c r="D3890" s="7">
        <v>44550</v>
      </c>
      <c r="E3890" s="6" t="s">
        <v>15</v>
      </c>
      <c r="F3890" s="6" t="s">
        <v>128</v>
      </c>
      <c r="G3890" s="6" t="s">
        <v>129</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c r="A3891" s="1"/>
      <c r="B3891" s="6" t="s">
        <v>14</v>
      </c>
      <c r="C3891" s="6">
        <v>1185732</v>
      </c>
      <c r="D3891" s="7">
        <v>44550</v>
      </c>
      <c r="E3891" s="6" t="s">
        <v>15</v>
      </c>
      <c r="F3891" s="6" t="s">
        <v>128</v>
      </c>
      <c r="G3891" s="6" t="s">
        <v>129</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c r="A3892" s="1"/>
      <c r="B3892" s="6" t="s">
        <v>14</v>
      </c>
      <c r="C3892" s="6">
        <v>1185732</v>
      </c>
      <c r="D3892" s="7">
        <v>44550</v>
      </c>
      <c r="E3892" s="6" t="s">
        <v>15</v>
      </c>
      <c r="F3892" s="6" t="s">
        <v>128</v>
      </c>
      <c r="G3892" s="6" t="s">
        <v>129</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c r="A3893" s="1"/>
      <c r="B3893" s="6" t="s">
        <v>14</v>
      </c>
      <c r="C3893" s="6">
        <v>1185732</v>
      </c>
      <c r="D3893" s="7">
        <v>44550</v>
      </c>
      <c r="E3893" s="6" t="s">
        <v>15</v>
      </c>
      <c r="F3893" s="6" t="s">
        <v>128</v>
      </c>
      <c r="G3893" s="6" t="s">
        <v>129</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365DE-797C-444F-A30C-2E3B8ECD0A89}">
  <dimension ref="B4:F77"/>
  <sheetViews>
    <sheetView topLeftCell="A15" workbookViewId="0">
      <selection activeCell="G35" sqref="G35"/>
    </sheetView>
  </sheetViews>
  <sheetFormatPr defaultRowHeight="14.4"/>
  <cols>
    <col min="2" max="2" width="14" bestFit="1" customWidth="1"/>
    <col min="3" max="3" width="16" bestFit="1" customWidth="1"/>
    <col min="4" max="4" width="21.109375" bestFit="1" customWidth="1"/>
    <col min="5" max="5" width="25.77734375" bestFit="1" customWidth="1"/>
    <col min="6" max="6" width="15.5546875" customWidth="1"/>
  </cols>
  <sheetData>
    <row r="4" spans="2:5">
      <c r="B4" t="s">
        <v>132</v>
      </c>
      <c r="C4" t="s">
        <v>133</v>
      </c>
      <c r="D4" t="s">
        <v>134</v>
      </c>
      <c r="E4" t="s">
        <v>135</v>
      </c>
    </row>
    <row r="5" spans="2:5">
      <c r="B5" s="37">
        <v>17148250</v>
      </c>
      <c r="C5" s="37">
        <v>8684027.5</v>
      </c>
      <c r="D5" s="37">
        <v>3173631.875</v>
      </c>
      <c r="E5" s="37">
        <v>0.36310442386830921</v>
      </c>
    </row>
    <row r="9" spans="2:5">
      <c r="B9" s="38" t="s">
        <v>139</v>
      </c>
      <c r="C9" t="s">
        <v>133</v>
      </c>
    </row>
    <row r="10" spans="2:5">
      <c r="B10" s="39" t="s">
        <v>141</v>
      </c>
      <c r="C10" s="40">
        <v>510750</v>
      </c>
    </row>
    <row r="11" spans="2:5">
      <c r="B11" s="39" t="s">
        <v>142</v>
      </c>
      <c r="C11" s="40">
        <v>484975</v>
      </c>
    </row>
    <row r="12" spans="2:5">
      <c r="B12" s="39" t="s">
        <v>143</v>
      </c>
      <c r="C12" s="40">
        <v>483530</v>
      </c>
    </row>
    <row r="13" spans="2:5">
      <c r="B13" s="39" t="s">
        <v>144</v>
      </c>
      <c r="C13" s="40">
        <v>494887.5</v>
      </c>
    </row>
    <row r="14" spans="2:5">
      <c r="B14" s="39" t="s">
        <v>145</v>
      </c>
      <c r="C14" s="40">
        <v>673572.5</v>
      </c>
    </row>
    <row r="15" spans="2:5">
      <c r="B15" s="39" t="s">
        <v>146</v>
      </c>
      <c r="C15" s="40">
        <v>903837.5</v>
      </c>
    </row>
    <row r="16" spans="2:5">
      <c r="B16" s="39" t="s">
        <v>147</v>
      </c>
      <c r="C16" s="40">
        <v>1041437.5</v>
      </c>
    </row>
    <row r="17" spans="2:6">
      <c r="B17" s="39" t="s">
        <v>148</v>
      </c>
      <c r="C17" s="40">
        <v>945275</v>
      </c>
    </row>
    <row r="18" spans="2:6">
      <c r="B18" s="39" t="s">
        <v>149</v>
      </c>
      <c r="C18" s="40">
        <v>681000</v>
      </c>
    </row>
    <row r="19" spans="2:6">
      <c r="B19" s="39" t="s">
        <v>150</v>
      </c>
      <c r="C19" s="40">
        <v>623375</v>
      </c>
    </row>
    <row r="20" spans="2:6">
      <c r="B20" s="39" t="s">
        <v>151</v>
      </c>
      <c r="C20" s="40">
        <v>795612.5</v>
      </c>
    </row>
    <row r="21" spans="2:6">
      <c r="B21" s="39" t="s">
        <v>152</v>
      </c>
      <c r="C21" s="40">
        <v>1045775</v>
      </c>
    </row>
    <row r="22" spans="2:6">
      <c r="B22" s="39" t="s">
        <v>140</v>
      </c>
      <c r="C22" s="40">
        <v>8684027.5</v>
      </c>
    </row>
    <row r="26" spans="2:6" ht="15.6">
      <c r="B26" s="38" t="s">
        <v>139</v>
      </c>
      <c r="C26" t="s">
        <v>132</v>
      </c>
      <c r="E26" s="41" t="s">
        <v>6</v>
      </c>
      <c r="F26" s="41" t="s">
        <v>136</v>
      </c>
    </row>
    <row r="27" spans="2:6">
      <c r="B27" s="39" t="s">
        <v>56</v>
      </c>
      <c r="C27" s="42">
        <v>408500</v>
      </c>
      <c r="E27" t="str">
        <f>B27</f>
        <v>Alabama</v>
      </c>
      <c r="F27" s="42">
        <f>C27</f>
        <v>408500</v>
      </c>
    </row>
    <row r="28" spans="2:6">
      <c r="B28" s="39" t="s">
        <v>60</v>
      </c>
      <c r="C28" s="42">
        <v>312250</v>
      </c>
      <c r="E28" t="str">
        <f t="shared" ref="E28:E76" si="0">B28</f>
        <v>Alaska</v>
      </c>
      <c r="F28" s="42">
        <f t="shared" ref="F28:F76" si="1">C28</f>
        <v>312250</v>
      </c>
    </row>
    <row r="29" spans="2:6">
      <c r="B29" s="39" t="s">
        <v>81</v>
      </c>
      <c r="C29" s="42">
        <v>331500</v>
      </c>
      <c r="E29" t="str">
        <f t="shared" si="0"/>
        <v>Arizona</v>
      </c>
      <c r="F29" s="42">
        <f t="shared" si="1"/>
        <v>331500</v>
      </c>
    </row>
    <row r="30" spans="2:6">
      <c r="B30" s="39" t="s">
        <v>97</v>
      </c>
      <c r="C30" s="42">
        <v>255350</v>
      </c>
      <c r="E30" t="str">
        <f t="shared" si="0"/>
        <v>Arkansas</v>
      </c>
      <c r="F30" s="42">
        <f t="shared" si="1"/>
        <v>255350</v>
      </c>
    </row>
    <row r="31" spans="2:6">
      <c r="B31" s="39" t="s">
        <v>29</v>
      </c>
      <c r="C31" s="42">
        <v>1037250</v>
      </c>
      <c r="E31" t="str">
        <f t="shared" si="0"/>
        <v>California</v>
      </c>
      <c r="F31" s="42">
        <f t="shared" si="1"/>
        <v>1037250</v>
      </c>
    </row>
    <row r="32" spans="2:6">
      <c r="B32" s="39" t="s">
        <v>41</v>
      </c>
      <c r="C32" s="42">
        <v>324250</v>
      </c>
      <c r="E32" t="str">
        <f t="shared" si="0"/>
        <v>Colorado</v>
      </c>
      <c r="F32" s="42">
        <f t="shared" si="1"/>
        <v>324250</v>
      </c>
    </row>
    <row r="33" spans="2:6">
      <c r="B33" s="39" t="s">
        <v>120</v>
      </c>
      <c r="C33" s="42">
        <v>169600</v>
      </c>
      <c r="E33" t="str">
        <f t="shared" si="0"/>
        <v>Connecticut</v>
      </c>
      <c r="F33" s="42">
        <f t="shared" si="1"/>
        <v>169600</v>
      </c>
    </row>
    <row r="34" spans="2:6">
      <c r="B34" s="39" t="s">
        <v>116</v>
      </c>
      <c r="C34" s="42">
        <v>205600</v>
      </c>
      <c r="E34" t="str">
        <f t="shared" si="0"/>
        <v>Delaware</v>
      </c>
      <c r="F34" s="42">
        <f t="shared" si="1"/>
        <v>205600</v>
      </c>
    </row>
    <row r="35" spans="2:6">
      <c r="B35" s="39" t="s">
        <v>46</v>
      </c>
      <c r="C35" s="42">
        <v>1051700</v>
      </c>
      <c r="E35" t="str">
        <f t="shared" si="0"/>
        <v>Florida</v>
      </c>
      <c r="F35" s="42">
        <f t="shared" si="1"/>
        <v>1051700</v>
      </c>
    </row>
    <row r="36" spans="2:6">
      <c r="B36" s="39" t="s">
        <v>85</v>
      </c>
      <c r="C36" s="42">
        <v>579350</v>
      </c>
      <c r="E36" t="str">
        <f t="shared" si="0"/>
        <v>Georgia</v>
      </c>
      <c r="F36" s="42">
        <f t="shared" si="1"/>
        <v>579350</v>
      </c>
    </row>
    <row r="37" spans="2:6">
      <c r="B37" s="39" t="s">
        <v>62</v>
      </c>
      <c r="C37" s="42">
        <v>353500</v>
      </c>
      <c r="E37" t="str">
        <f t="shared" si="0"/>
        <v>Hawaii</v>
      </c>
      <c r="F37" s="42">
        <f t="shared" si="1"/>
        <v>353500</v>
      </c>
    </row>
    <row r="38" spans="2:6">
      <c r="B38" s="39" t="s">
        <v>79</v>
      </c>
      <c r="C38" s="42">
        <v>288250</v>
      </c>
      <c r="E38" t="str">
        <f t="shared" si="0"/>
        <v>Idaho</v>
      </c>
      <c r="F38" s="42">
        <f t="shared" si="1"/>
        <v>288250</v>
      </c>
    </row>
    <row r="39" spans="2:6">
      <c r="B39" s="39" t="s">
        <v>34</v>
      </c>
      <c r="C39" s="42">
        <v>185600</v>
      </c>
      <c r="E39" t="str">
        <f t="shared" si="0"/>
        <v>Illinois</v>
      </c>
      <c r="F39" s="42">
        <f t="shared" si="1"/>
        <v>185600</v>
      </c>
    </row>
    <row r="40" spans="2:6">
      <c r="B40" s="39" t="s">
        <v>111</v>
      </c>
      <c r="C40" s="42">
        <v>241600</v>
      </c>
      <c r="E40" t="str">
        <f t="shared" si="0"/>
        <v>Indiana</v>
      </c>
      <c r="F40" s="42">
        <f t="shared" si="1"/>
        <v>241600</v>
      </c>
    </row>
    <row r="41" spans="2:6">
      <c r="B41" s="39" t="s">
        <v>107</v>
      </c>
      <c r="C41" s="42">
        <v>183100</v>
      </c>
      <c r="E41" t="str">
        <f t="shared" si="0"/>
        <v>Iowa</v>
      </c>
      <c r="F41" s="42">
        <f t="shared" si="1"/>
        <v>183100</v>
      </c>
    </row>
    <row r="42" spans="2:6">
      <c r="B42" s="39" t="s">
        <v>101</v>
      </c>
      <c r="C42" s="42">
        <v>180600</v>
      </c>
      <c r="E42" t="str">
        <f t="shared" si="0"/>
        <v>Kansas</v>
      </c>
      <c r="F42" s="42">
        <f t="shared" si="1"/>
        <v>180600</v>
      </c>
    </row>
    <row r="43" spans="2:6">
      <c r="B43" s="39" t="s">
        <v>93</v>
      </c>
      <c r="C43" s="42">
        <v>363350</v>
      </c>
      <c r="E43" t="str">
        <f t="shared" si="0"/>
        <v>Kentucky</v>
      </c>
      <c r="F43" s="42">
        <f t="shared" si="1"/>
        <v>363350</v>
      </c>
    </row>
    <row r="44" spans="2:6">
      <c r="B44" s="39" t="s">
        <v>77</v>
      </c>
      <c r="C44" s="42">
        <v>412250</v>
      </c>
      <c r="E44" t="str">
        <f t="shared" si="0"/>
        <v>Louisiana</v>
      </c>
      <c r="F44" s="42">
        <f t="shared" si="1"/>
        <v>412250</v>
      </c>
    </row>
    <row r="45" spans="2:6">
      <c r="B45" s="39" t="s">
        <v>58</v>
      </c>
      <c r="C45" s="42">
        <v>172600</v>
      </c>
      <c r="E45" t="str">
        <f t="shared" si="0"/>
        <v>Maine</v>
      </c>
      <c r="F45" s="42">
        <f t="shared" si="1"/>
        <v>172600</v>
      </c>
    </row>
    <row r="46" spans="2:6">
      <c r="B46" s="39" t="s">
        <v>114</v>
      </c>
      <c r="C46" s="42">
        <v>241600</v>
      </c>
      <c r="E46" t="str">
        <f t="shared" si="0"/>
        <v>Maryland</v>
      </c>
      <c r="F46" s="42">
        <f t="shared" si="1"/>
        <v>241600</v>
      </c>
    </row>
    <row r="47" spans="2:6">
      <c r="B47" s="39" t="s">
        <v>124</v>
      </c>
      <c r="C47" s="42">
        <v>241600</v>
      </c>
      <c r="E47" t="str">
        <f t="shared" si="0"/>
        <v>Massachusetts</v>
      </c>
      <c r="F47" s="42">
        <f t="shared" si="1"/>
        <v>241600</v>
      </c>
    </row>
    <row r="48" spans="2:6">
      <c r="B48" s="39" t="s">
        <v>70</v>
      </c>
      <c r="C48" s="42">
        <v>280350</v>
      </c>
      <c r="E48" t="str">
        <f t="shared" si="0"/>
        <v>Michigan</v>
      </c>
      <c r="F48" s="42">
        <f t="shared" si="1"/>
        <v>280350</v>
      </c>
    </row>
    <row r="49" spans="2:6">
      <c r="B49" s="39" t="s">
        <v>48</v>
      </c>
      <c r="C49" s="42">
        <v>156850</v>
      </c>
      <c r="E49" t="str">
        <f t="shared" si="0"/>
        <v>Minnesota</v>
      </c>
      <c r="F49" s="42">
        <f t="shared" si="1"/>
        <v>156850</v>
      </c>
    </row>
    <row r="50" spans="2:6">
      <c r="B50" s="39" t="s">
        <v>95</v>
      </c>
      <c r="C50" s="42">
        <v>309350</v>
      </c>
      <c r="E50" t="str">
        <f t="shared" si="0"/>
        <v>Mississippi</v>
      </c>
      <c r="F50" s="42">
        <f t="shared" si="1"/>
        <v>309350</v>
      </c>
    </row>
    <row r="51" spans="2:6">
      <c r="B51" s="39" t="s">
        <v>72</v>
      </c>
      <c r="C51" s="42">
        <v>316350</v>
      </c>
      <c r="E51" t="str">
        <f t="shared" si="0"/>
        <v>Missouri</v>
      </c>
      <c r="F51" s="42">
        <f t="shared" si="1"/>
        <v>316350</v>
      </c>
    </row>
    <row r="52" spans="2:6">
      <c r="B52" s="39" t="s">
        <v>50</v>
      </c>
      <c r="C52" s="42">
        <v>328000</v>
      </c>
      <c r="E52" t="str">
        <f t="shared" si="0"/>
        <v>Montana</v>
      </c>
      <c r="F52" s="42">
        <f t="shared" si="1"/>
        <v>328000</v>
      </c>
    </row>
    <row r="53" spans="2:6">
      <c r="B53" s="39" t="s">
        <v>54</v>
      </c>
      <c r="C53" s="42">
        <v>136350</v>
      </c>
      <c r="E53" t="str">
        <f t="shared" si="0"/>
        <v>Nebraska</v>
      </c>
      <c r="F53" s="42">
        <f t="shared" si="1"/>
        <v>136350</v>
      </c>
    </row>
    <row r="54" spans="2:6">
      <c r="B54" s="39" t="s">
        <v>39</v>
      </c>
      <c r="C54" s="42">
        <v>324000</v>
      </c>
      <c r="E54" t="str">
        <f t="shared" si="0"/>
        <v>Nevada</v>
      </c>
      <c r="F54" s="42">
        <f t="shared" si="1"/>
        <v>324000</v>
      </c>
    </row>
    <row r="55" spans="2:6">
      <c r="B55" s="39" t="s">
        <v>128</v>
      </c>
      <c r="C55" s="42">
        <v>238850</v>
      </c>
      <c r="E55" t="str">
        <f t="shared" si="0"/>
        <v>New Hampshire</v>
      </c>
      <c r="F55" s="42">
        <f t="shared" si="1"/>
        <v>238850</v>
      </c>
    </row>
    <row r="56" spans="2:6">
      <c r="B56" s="39" t="s">
        <v>118</v>
      </c>
      <c r="C56" s="42">
        <v>223600</v>
      </c>
      <c r="E56" t="str">
        <f t="shared" si="0"/>
        <v>New Jersey</v>
      </c>
      <c r="F56" s="42">
        <f t="shared" si="1"/>
        <v>223600</v>
      </c>
    </row>
    <row r="57" spans="2:6">
      <c r="B57" s="39" t="s">
        <v>83</v>
      </c>
      <c r="C57" s="42">
        <v>313500</v>
      </c>
      <c r="E57" t="str">
        <f t="shared" si="0"/>
        <v>New Mexico</v>
      </c>
      <c r="F57" s="42">
        <f t="shared" si="1"/>
        <v>313500</v>
      </c>
    </row>
    <row r="58" spans="2:6">
      <c r="B58" s="39" t="s">
        <v>16</v>
      </c>
      <c r="C58" s="42">
        <v>1125200</v>
      </c>
      <c r="E58" t="str">
        <f t="shared" si="0"/>
        <v>New York</v>
      </c>
      <c r="F58" s="42">
        <f t="shared" si="1"/>
        <v>1125200</v>
      </c>
    </row>
    <row r="59" spans="2:6">
      <c r="B59" s="39" t="s">
        <v>89</v>
      </c>
      <c r="C59" s="42">
        <v>399350</v>
      </c>
      <c r="E59" t="str">
        <f t="shared" si="0"/>
        <v>North Carolina</v>
      </c>
      <c r="F59" s="42">
        <f t="shared" si="1"/>
        <v>399350</v>
      </c>
    </row>
    <row r="60" spans="2:6">
      <c r="B60" s="39" t="s">
        <v>105</v>
      </c>
      <c r="C60" s="42">
        <v>184100</v>
      </c>
      <c r="E60" t="str">
        <f t="shared" si="0"/>
        <v>North Dakota</v>
      </c>
      <c r="F60" s="42">
        <f t="shared" si="1"/>
        <v>184100</v>
      </c>
    </row>
    <row r="61" spans="2:6">
      <c r="B61" s="39" t="s">
        <v>91</v>
      </c>
      <c r="C61" s="42">
        <v>203600</v>
      </c>
      <c r="E61" t="str">
        <f t="shared" si="0"/>
        <v>Ohio</v>
      </c>
      <c r="F61" s="42">
        <f t="shared" si="1"/>
        <v>203600</v>
      </c>
    </row>
    <row r="62" spans="2:6">
      <c r="B62" s="39" t="s">
        <v>99</v>
      </c>
      <c r="C62" s="42">
        <v>237350</v>
      </c>
      <c r="E62" t="str">
        <f t="shared" si="0"/>
        <v>Oklahoma</v>
      </c>
      <c r="F62" s="42">
        <f t="shared" si="1"/>
        <v>237350</v>
      </c>
    </row>
    <row r="63" spans="2:6">
      <c r="B63" s="39" t="s">
        <v>76</v>
      </c>
      <c r="C63" s="42">
        <v>346750</v>
      </c>
      <c r="E63" t="str">
        <f t="shared" si="0"/>
        <v>Oregon</v>
      </c>
      <c r="F63" s="42">
        <f t="shared" si="1"/>
        <v>346750</v>
      </c>
    </row>
    <row r="64" spans="2:6">
      <c r="B64" s="39" t="s">
        <v>37</v>
      </c>
      <c r="C64" s="42">
        <v>165600</v>
      </c>
      <c r="E64" t="str">
        <f t="shared" si="0"/>
        <v>Pennsylvania</v>
      </c>
      <c r="F64" s="42">
        <f t="shared" si="1"/>
        <v>165600</v>
      </c>
    </row>
    <row r="65" spans="2:6">
      <c r="B65" s="39" t="s">
        <v>122</v>
      </c>
      <c r="C65" s="42">
        <v>198850</v>
      </c>
      <c r="E65" t="str">
        <f t="shared" si="0"/>
        <v>Rhode Island</v>
      </c>
      <c r="F65" s="42">
        <f t="shared" si="1"/>
        <v>198850</v>
      </c>
    </row>
    <row r="66" spans="2:6">
      <c r="B66" s="39" t="s">
        <v>87</v>
      </c>
      <c r="C66" s="42">
        <v>507350</v>
      </c>
      <c r="E66" t="str">
        <f t="shared" si="0"/>
        <v>South Carolina</v>
      </c>
      <c r="F66" s="42">
        <f t="shared" si="1"/>
        <v>507350</v>
      </c>
    </row>
    <row r="67" spans="2:6">
      <c r="B67" s="39" t="s">
        <v>103</v>
      </c>
      <c r="C67" s="42">
        <v>180600</v>
      </c>
      <c r="E67" t="str">
        <f t="shared" si="0"/>
        <v>South Dakota</v>
      </c>
      <c r="F67" s="42">
        <f t="shared" si="1"/>
        <v>180600</v>
      </c>
    </row>
    <row r="68" spans="2:6">
      <c r="B68" s="39" t="s">
        <v>52</v>
      </c>
      <c r="C68" s="42">
        <v>427750</v>
      </c>
      <c r="E68" t="str">
        <f t="shared" si="0"/>
        <v>Tennessee</v>
      </c>
      <c r="F68" s="42">
        <f t="shared" si="1"/>
        <v>427750</v>
      </c>
    </row>
    <row r="69" spans="2:6">
      <c r="B69" s="39" t="s">
        <v>25</v>
      </c>
      <c r="C69" s="42">
        <v>1014250</v>
      </c>
      <c r="E69" t="str">
        <f t="shared" si="0"/>
        <v>Texas</v>
      </c>
      <c r="F69" s="42">
        <f t="shared" si="1"/>
        <v>1014250</v>
      </c>
    </row>
    <row r="70" spans="2:6">
      <c r="B70" s="39" t="s">
        <v>74</v>
      </c>
      <c r="C70" s="42">
        <v>310750</v>
      </c>
      <c r="E70" t="str">
        <f t="shared" si="0"/>
        <v>Utah</v>
      </c>
      <c r="F70" s="42">
        <f t="shared" si="1"/>
        <v>310750</v>
      </c>
    </row>
    <row r="71" spans="2:6">
      <c r="B71" s="39" t="s">
        <v>126</v>
      </c>
      <c r="C71" s="42">
        <v>256850</v>
      </c>
      <c r="E71" t="str">
        <f t="shared" si="0"/>
        <v>Vermont</v>
      </c>
      <c r="F71" s="42">
        <f t="shared" si="1"/>
        <v>256850</v>
      </c>
    </row>
    <row r="72" spans="2:6">
      <c r="B72" s="39" t="s">
        <v>68</v>
      </c>
      <c r="C72" s="42">
        <v>403350</v>
      </c>
      <c r="E72" t="str">
        <f t="shared" si="0"/>
        <v>Virginia</v>
      </c>
      <c r="F72" s="42">
        <f t="shared" si="1"/>
        <v>403350</v>
      </c>
    </row>
    <row r="73" spans="2:6">
      <c r="B73" s="39" t="s">
        <v>43</v>
      </c>
      <c r="C73" s="42">
        <v>348750</v>
      </c>
      <c r="E73" t="str">
        <f t="shared" si="0"/>
        <v>Washington</v>
      </c>
      <c r="F73" s="42">
        <f t="shared" si="1"/>
        <v>348750</v>
      </c>
    </row>
    <row r="74" spans="2:6">
      <c r="B74" s="39" t="s">
        <v>113</v>
      </c>
      <c r="C74" s="42">
        <v>154600</v>
      </c>
      <c r="E74" t="str">
        <f t="shared" si="0"/>
        <v>West Virginia</v>
      </c>
      <c r="F74" s="42">
        <f t="shared" si="1"/>
        <v>154600</v>
      </c>
    </row>
    <row r="75" spans="2:6">
      <c r="B75" s="39" t="s">
        <v>109</v>
      </c>
      <c r="C75" s="42">
        <v>205850</v>
      </c>
      <c r="E75" t="str">
        <f t="shared" si="0"/>
        <v>Wisconsin</v>
      </c>
      <c r="F75" s="42">
        <f t="shared" si="1"/>
        <v>205850</v>
      </c>
    </row>
    <row r="76" spans="2:6">
      <c r="B76" s="39" t="s">
        <v>66</v>
      </c>
      <c r="C76" s="42">
        <v>310750</v>
      </c>
      <c r="E76" t="str">
        <f t="shared" si="0"/>
        <v>Wyoming</v>
      </c>
      <c r="F76" s="42">
        <f t="shared" si="1"/>
        <v>310750</v>
      </c>
    </row>
    <row r="77" spans="2:6">
      <c r="B77" s="39" t="s">
        <v>140</v>
      </c>
      <c r="C77" s="42">
        <v>17148250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68" workbookViewId="0">
      <selection activeCell="W25" sqref="W25"/>
    </sheetView>
  </sheetViews>
  <sheetFormatPr defaultColWidth="14.44140625" defaultRowHeight="15" customHeight="1"/>
  <cols>
    <col min="1" max="2" width="8.6640625" customWidth="1"/>
    <col min="3" max="3" width="12" customWidth="1"/>
    <col min="4" max="4" width="4.4414062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8671875" customWidth="1"/>
    <col min="21" max="21" width="3.33203125" customWidth="1"/>
    <col min="22" max="22" width="12.88671875" customWidth="1"/>
    <col min="23" max="23" width="17.88671875" customWidth="1"/>
    <col min="24" max="26" width="8.664062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29" t="s">
        <v>130</v>
      </c>
      <c r="E2" s="30"/>
      <c r="F2" s="30"/>
      <c r="G2" s="30"/>
      <c r="H2" s="30"/>
      <c r="I2" s="30"/>
      <c r="J2" s="30"/>
      <c r="K2" s="31"/>
      <c r="L2" s="19"/>
      <c r="M2" s="26" t="s">
        <v>11</v>
      </c>
      <c r="N2" s="27"/>
      <c r="O2" s="20"/>
      <c r="P2" s="26" t="s">
        <v>136</v>
      </c>
      <c r="Q2" s="27"/>
      <c r="R2" s="20"/>
      <c r="S2" s="26" t="s">
        <v>137</v>
      </c>
      <c r="T2" s="27"/>
      <c r="U2" s="21"/>
      <c r="V2" s="26" t="s">
        <v>138</v>
      </c>
      <c r="W2" s="27"/>
      <c r="X2" s="20"/>
      <c r="Y2" s="18"/>
      <c r="Z2" s="18"/>
    </row>
    <row r="3" spans="1:26" ht="33" customHeight="1">
      <c r="A3" s="22"/>
      <c r="B3" s="22"/>
      <c r="C3" s="19"/>
      <c r="D3" s="32"/>
      <c r="E3" s="33"/>
      <c r="F3" s="33"/>
      <c r="G3" s="33"/>
      <c r="H3" s="33"/>
      <c r="I3" s="33"/>
      <c r="J3" s="33"/>
      <c r="K3" s="34"/>
      <c r="L3" s="19"/>
      <c r="M3" s="35">
        <f>Sheet1!C5</f>
        <v>8684027.5</v>
      </c>
      <c r="N3" s="27"/>
      <c r="O3" s="23"/>
      <c r="P3" s="36">
        <f>Sheet1!B5</f>
        <v>17148250</v>
      </c>
      <c r="Q3" s="27"/>
      <c r="R3" s="23"/>
      <c r="S3" s="35">
        <f>Sheet1!D5</f>
        <v>3173631.875</v>
      </c>
      <c r="T3" s="27"/>
      <c r="U3" s="22"/>
      <c r="V3" s="28">
        <f>Sheet1!E5</f>
        <v>0.36310442386830921</v>
      </c>
      <c r="W3" s="27"/>
      <c r="X3" s="23"/>
      <c r="Y3" s="22"/>
      <c r="Z3" s="22"/>
    </row>
    <row r="4" spans="1:26" ht="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ht="14.4">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ht="14.4">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4.4">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4.4">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4.4">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4.4">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4.4">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4.4">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4.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4.4">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4.4">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4.4">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4.4">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4.4">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4.4">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elshod abdumahkamov</cp:lastModifiedBy>
  <dcterms:created xsi:type="dcterms:W3CDTF">2022-04-21T14:05:43Z</dcterms:created>
  <dcterms:modified xsi:type="dcterms:W3CDTF">2024-04-10T07:27:12Z</dcterms:modified>
</cp:coreProperties>
</file>