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dun\Desktop\"/>
    </mc:Choice>
  </mc:AlternateContent>
  <bookViews>
    <workbookView xWindow="0" yWindow="0" windowWidth="13110" windowHeight="4545" firstSheet="1" activeTab="2"/>
  </bookViews>
  <sheets>
    <sheet name="sales_data" sheetId="1" r:id="rId1"/>
    <sheet name="Questions" sheetId="2" r:id="rId2"/>
    <sheet name="Products" sheetId="11" r:id="rId3"/>
    <sheet name="R per Product" sheetId="3" r:id="rId4"/>
    <sheet name="Categories" sheetId="5" r:id="rId5"/>
    <sheet name="Avg Rev per Sale" sheetId="7" r:id="rId6"/>
    <sheet name="Quarter Revenue" sheetId="9" r:id="rId7"/>
  </sheets>
  <definedNames>
    <definedName name="_xlchart.v1.0" hidden="1">sales_data!$F$2:$F$369</definedName>
  </definedNames>
  <calcPr calcId="0"/>
  <pivotCaches>
    <pivotCache cacheId="71" r:id="rId8"/>
  </pivotCaches>
</workbook>
</file>

<file path=xl/calcChain.xml><?xml version="1.0" encoding="utf-8"?>
<calcChain xmlns="http://schemas.openxmlformats.org/spreadsheetml/2006/main">
  <c r="N10" i="9" l="1"/>
  <c r="M9" i="9"/>
  <c r="M8" i="9"/>
  <c r="M7" i="9"/>
  <c r="M6" i="9"/>
  <c r="F107" i="1"/>
  <c r="D203" i="1"/>
  <c r="D99" i="1"/>
  <c r="E22" i="1"/>
  <c r="N9" i="9"/>
  <c r="N8" i="9"/>
  <c r="N7" i="9"/>
  <c r="N6" i="9"/>
</calcChain>
</file>

<file path=xl/sharedStrings.xml><?xml version="1.0" encoding="utf-8"?>
<sst xmlns="http://schemas.openxmlformats.org/spreadsheetml/2006/main" count="836" uniqueCount="67">
  <si>
    <t>date</t>
  </si>
  <si>
    <t>product</t>
  </si>
  <si>
    <t>category</t>
  </si>
  <si>
    <t>price</t>
  </si>
  <si>
    <t>quantity</t>
  </si>
  <si>
    <t>revenue</t>
  </si>
  <si>
    <t>Smartphone</t>
  </si>
  <si>
    <t>Electronics</t>
  </si>
  <si>
    <t>Laptop</t>
  </si>
  <si>
    <t>T-Shirt</t>
  </si>
  <si>
    <t>Clothing</t>
  </si>
  <si>
    <t>Headphones</t>
  </si>
  <si>
    <t>Watch</t>
  </si>
  <si>
    <t>Accessories</t>
  </si>
  <si>
    <t>Tablet</t>
  </si>
  <si>
    <t>Coat</t>
  </si>
  <si>
    <t>Smartwatch</t>
  </si>
  <si>
    <t>Speaker</t>
  </si>
  <si>
    <t>Backpack</t>
  </si>
  <si>
    <t>Bags</t>
  </si>
  <si>
    <t>Hoodie</t>
  </si>
  <si>
    <t>Sneakers</t>
  </si>
  <si>
    <t>Shoes</t>
  </si>
  <si>
    <t>Wallet</t>
  </si>
  <si>
    <t>Jeans</t>
  </si>
  <si>
    <t>Sum of revenue</t>
  </si>
  <si>
    <t>Product Name</t>
  </si>
  <si>
    <t>Total Amount of Revenue</t>
  </si>
  <si>
    <t>1. What was the total revenue generated by the company over the course of the year?</t>
  </si>
  <si>
    <t>2. Which product had the highest revenue? How much revenue did it generate?</t>
  </si>
  <si>
    <t>3. What was the average price of a product sold by the company?</t>
  </si>
  <si>
    <t>4. What was the total quantity of products sold by the company?</t>
  </si>
  <si>
    <t>5. Which category had the highest revenue? How much revenue did it generate?</t>
  </si>
  <si>
    <t>6. What was the average revenue per sale?</t>
  </si>
  <si>
    <t>The Smartphone with total revenue of  $ 434,400 .</t>
  </si>
  <si>
    <t>The total generated revenue is $ 759,130 .</t>
  </si>
  <si>
    <t>The average product price is $ 211 .</t>
  </si>
  <si>
    <t>The total product quantity sold is 5341 products.</t>
  </si>
  <si>
    <t>7. What was the total revenue generated in each quarter of the year?</t>
  </si>
  <si>
    <t>Grand Total</t>
  </si>
  <si>
    <t>Total Revenue</t>
  </si>
  <si>
    <t>Category</t>
  </si>
  <si>
    <t>Electronics had the highest revenue with $ 516,080 .</t>
  </si>
  <si>
    <t>Average revenue per sale is $ 2,063 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</si>
  <si>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</si>
  <si>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</si>
  <si>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</si>
  <si>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</si>
  <si>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</si>
  <si>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</si>
  <si>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</si>
  <si>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</si>
  <si>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</si>
  <si>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</si>
  <si>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</si>
  <si>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</si>
  <si>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</si>
  <si>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1st Quarter</t>
  </si>
  <si>
    <t>2nd Quarter</t>
  </si>
  <si>
    <t>3rd Quarter</t>
  </si>
  <si>
    <t>4th Quarter</t>
  </si>
  <si>
    <t>Total per Quarter</t>
  </si>
  <si>
    <t>Quarter</t>
  </si>
  <si>
    <t>Product Quantity</t>
  </si>
  <si>
    <t>Product Revenue</t>
  </si>
  <si>
    <t>Product</t>
  </si>
  <si>
    <t>Average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</si>
</sst>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0" borderId="0" xfId="1" applyNumberFormat="1" applyFont="1" applyAlignment="1"/>
    <xf numFmtId="166" fontId="0" fillId="0" borderId="0" xfId="1" applyNumberFormat="1" applyFont="1" applyAlignment="1">
      <alignment horizontal="left" readingOrder="1"/>
    </xf>
    <xf numFmtId="0" fontId="0" fillId="0" borderId="0" xfId="0" pivotButton="1"/>
    <xf numFmtId="166" fontId="0" fillId="0" borderId="0" xfId="0" applyNumberFormat="1"/>
    <xf numFmtId="0" fontId="0" fillId="0" borderId="0" xfId="0" applyAlignment="1">
      <alignment horizontal="left"/>
    </xf>
    <xf numFmtId="0" fontId="18" fillId="5" borderId="4" xfId="10" applyFont="1" applyAlignment="1">
      <alignment horizontal="left" vertical="center" indent="1"/>
    </xf>
    <xf numFmtId="0" fontId="19" fillId="6" borderId="5" xfId="11" applyFont="1" applyAlignment="1">
      <alignment horizontal="left" vertical="center"/>
    </xf>
    <xf numFmtId="0" fontId="0" fillId="0" borderId="12" xfId="0" applyBorder="1"/>
    <xf numFmtId="0" fontId="16" fillId="0" borderId="10" xfId="0" applyFont="1" applyBorder="1" applyAlignment="1">
      <alignment horizontal="left"/>
    </xf>
    <xf numFmtId="0" fontId="0" fillId="0" borderId="10" xfId="0" pivotButton="1" applyBorder="1"/>
    <xf numFmtId="0" fontId="0" fillId="0" borderId="10" xfId="0" applyBorder="1"/>
    <xf numFmtId="166" fontId="16" fillId="0" borderId="10" xfId="0" applyNumberFormat="1" applyFont="1" applyBorder="1"/>
    <xf numFmtId="0" fontId="0" fillId="34" borderId="13" xfId="0" applyFont="1" applyFill="1" applyBorder="1"/>
    <xf numFmtId="166" fontId="0" fillId="34" borderId="13" xfId="1" applyNumberFormat="1" applyFont="1" applyFill="1" applyBorder="1"/>
    <xf numFmtId="0" fontId="0" fillId="33" borderId="13" xfId="0" applyFont="1" applyFill="1" applyBorder="1"/>
    <xf numFmtId="166" fontId="0" fillId="33" borderId="13" xfId="1" applyNumberFormat="1" applyFont="1" applyFill="1" applyBorder="1"/>
    <xf numFmtId="0" fontId="0" fillId="0" borderId="11" xfId="0" applyBorder="1"/>
    <xf numFmtId="166" fontId="0" fillId="0" borderId="12" xfId="1" applyNumberFormat="1" applyFont="1" applyBorder="1"/>
    <xf numFmtId="0" fontId="0" fillId="34" borderId="14" xfId="0" applyFont="1" applyFill="1" applyBorder="1"/>
    <xf numFmtId="166" fontId="0" fillId="34" borderId="15" xfId="1" applyNumberFormat="1" applyFont="1" applyFill="1" applyBorder="1"/>
    <xf numFmtId="0" fontId="16" fillId="33" borderId="14" xfId="0" applyFont="1" applyFill="1" applyBorder="1"/>
    <xf numFmtId="0" fontId="16" fillId="33" borderId="15" xfId="0" applyFont="1" applyFill="1" applyBorder="1"/>
    <xf numFmtId="0" fontId="16" fillId="35" borderId="0" xfId="0" applyFont="1" applyFill="1" applyAlignment="1">
      <alignment horizontal="center"/>
    </xf>
    <xf numFmtId="0" fontId="0" fillId="0" borderId="0" xfId="0" quotePrefix="1"/>
    <xf numFmtId="0" fontId="0" fillId="36" borderId="18" xfId="0" applyFill="1" applyBorder="1" applyAlignment="1">
      <alignment horizontal="left"/>
    </xf>
    <xf numFmtId="166" fontId="0" fillId="36" borderId="18" xfId="0" applyNumberFormat="1" applyFill="1" applyBorder="1" applyAlignment="1">
      <alignment horizontal="center"/>
    </xf>
    <xf numFmtId="0" fontId="0" fillId="36" borderId="18" xfId="0" applyNumberFormat="1" applyFill="1" applyBorder="1" applyAlignment="1">
      <alignment horizontal="center"/>
    </xf>
    <xf numFmtId="44" fontId="0" fillId="36" borderId="18" xfId="0" applyNumberFormat="1" applyFill="1" applyBorder="1" applyAlignment="1">
      <alignment horizontal="center"/>
    </xf>
    <xf numFmtId="0" fontId="0" fillId="36" borderId="16" xfId="0" applyFill="1" applyBorder="1"/>
    <xf numFmtId="0" fontId="20" fillId="37" borderId="17" xfId="0" applyFont="1" applyFill="1" applyBorder="1" applyAlignment="1">
      <alignment horizontal="left"/>
    </xf>
    <xf numFmtId="166" fontId="20" fillId="37" borderId="17" xfId="0" applyNumberFormat="1" applyFont="1" applyFill="1" applyBorder="1"/>
    <xf numFmtId="0" fontId="20" fillId="37" borderId="17" xfId="0" applyNumberFormat="1" applyFont="1" applyFill="1" applyBorder="1" applyAlignment="1">
      <alignment horizontal="center" vertical="center"/>
    </xf>
    <xf numFmtId="166" fontId="20" fillId="37" borderId="17" xfId="0" applyNumberFormat="1" applyFont="1" applyFill="1" applyBorder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77">
    <dxf>
      <font>
        <color theme="9" tint="-0.499984740745262"/>
      </font>
    </dxf>
    <dxf>
      <font>
        <color theme="9" tint="-0.499984740745262"/>
      </font>
    </dxf>
    <dxf>
      <numFmt numFmtId="34" formatCode="_(&quot;$&quot;* #,##0.00_);_(&quot;$&quot;* \(#,##0.0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top style="medium">
          <color theme="9" tint="-0.499984740745262"/>
        </top>
        <bottom style="medium">
          <color theme="9" tint="-0.499984740745262"/>
        </bottom>
      </border>
    </dxf>
    <dxf>
      <border>
        <top style="medium">
          <color theme="9" tint="-0.499984740745262"/>
        </top>
        <bottom style="medium">
          <color theme="9" tint="-0.499984740745262"/>
        </bottom>
      </border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wrapText="0" readingOrder="0"/>
    </dxf>
    <dxf>
      <alignment wrapText="1" readingOrder="0"/>
    </dxf>
    <dxf>
      <alignment relativeIndent="1" readingOrder="0"/>
    </dxf>
    <dxf>
      <alignment relativeIndent="-1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bottom" readingOrder="0"/>
    </dxf>
    <dxf>
      <alignment textRotation="255" readingOrder="0"/>
    </dxf>
    <dxf>
      <alignment textRotation="0" readingOrder="0"/>
    </dxf>
    <dxf>
      <alignment horizontal="center" readingOrder="2"/>
    </dxf>
    <dxf>
      <alignment horizontal="right" readingOrder="2"/>
    </dxf>
    <dxf>
      <alignment horizontal="left" readingOrder="2"/>
    </dxf>
    <dxf>
      <alignment horizontal="center" readingOrder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4" formatCode="_(&quot;$&quot;* #,##0.00_);_(&quot;$&quot;* \(#,##0.0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top style="medium">
          <color theme="9" tint="-0.499984740745262"/>
        </top>
        <bottom style="medium">
          <color theme="9" tint="-0.499984740745262"/>
        </bottom>
      </border>
    </dxf>
    <dxf>
      <border>
        <top style="medium">
          <color theme="9" tint="-0.499984740745262"/>
        </top>
        <bottom style="medium">
          <color theme="9" tint="-0.499984740745262"/>
        </bottom>
      </border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wrapText="0" readingOrder="0"/>
    </dxf>
    <dxf>
      <alignment wrapText="1" readingOrder="0"/>
    </dxf>
    <dxf>
      <alignment relativeIndent="1" readingOrder="0"/>
    </dxf>
    <dxf>
      <alignment relativeIndent="-1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bottom" readingOrder="0"/>
    </dxf>
    <dxf>
      <alignment textRotation="255" readingOrder="0"/>
    </dxf>
    <dxf>
      <alignment textRotation="0" readingOrder="0"/>
    </dxf>
    <dxf>
      <alignment horizontal="center" readingOrder="2"/>
    </dxf>
    <dxf>
      <alignment horizontal="right" readingOrder="2"/>
    </dxf>
    <dxf>
      <alignment horizontal="left" readingOrder="2"/>
    </dxf>
    <dxf>
      <alignment horizontal="center" readingOrder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4" formatCode="_(&quot;$&quot;* #,##0.00_);_(&quot;$&quot;* \(#,##0.0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</dxf>
    <dxf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border outline="0">
        <top style="double">
          <color theme="4"/>
        </top>
      </border>
    </dxf>
    <dxf>
      <numFmt numFmtId="34" formatCode="_(&quot;$&quot;* #,##0.00_);_(&quot;$&quot;* \(#,##0.0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  <alignment horizontal="left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[sales_data.xlsx]R per Product!PivotTable23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per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 per Product'!$A$4:$A$17</c:f>
              <c:strCache>
                <c:ptCount val="14"/>
                <c:pt idx="0">
                  <c:v>Smartphone</c:v>
                </c:pt>
                <c:pt idx="1">
                  <c:v>Smartwatch</c:v>
                </c:pt>
                <c:pt idx="2">
                  <c:v>Speaker</c:v>
                </c:pt>
                <c:pt idx="3">
                  <c:v>Coat</c:v>
                </c:pt>
                <c:pt idx="4">
                  <c:v>Watch</c:v>
                </c:pt>
                <c:pt idx="5">
                  <c:v>Sneakers</c:v>
                </c:pt>
                <c:pt idx="6">
                  <c:v>Jeans</c:v>
                </c:pt>
                <c:pt idx="7">
                  <c:v>Backpack</c:v>
                </c:pt>
                <c:pt idx="8">
                  <c:v>T-Shirt</c:v>
                </c:pt>
                <c:pt idx="9">
                  <c:v>Hoodie</c:v>
                </c:pt>
                <c:pt idx="10">
                  <c:v>Tablet</c:v>
                </c:pt>
                <c:pt idx="11">
                  <c:v>Headphones</c:v>
                </c:pt>
                <c:pt idx="12">
                  <c:v>Wallet</c:v>
                </c:pt>
                <c:pt idx="13">
                  <c:v>Laptop</c:v>
                </c:pt>
              </c:strCache>
            </c:strRef>
          </c:cat>
          <c:val>
            <c:numRef>
              <c:f>'R per Product'!$B$4:$B$17</c:f>
              <c:numCache>
                <c:formatCode>_("$"* #,##0_);_("$"* \(#,##0\);_("$"* "-"??_);_(@_)</c:formatCode>
                <c:ptCount val="14"/>
                <c:pt idx="0">
                  <c:v>434400</c:v>
                </c:pt>
                <c:pt idx="1">
                  <c:v>60800</c:v>
                </c:pt>
                <c:pt idx="2">
                  <c:v>39680</c:v>
                </c:pt>
                <c:pt idx="3">
                  <c:v>33800</c:v>
                </c:pt>
                <c:pt idx="4">
                  <c:v>32700</c:v>
                </c:pt>
                <c:pt idx="5">
                  <c:v>21600</c:v>
                </c:pt>
                <c:pt idx="6">
                  <c:v>20650</c:v>
                </c:pt>
                <c:pt idx="7">
                  <c:v>20400</c:v>
                </c:pt>
                <c:pt idx="8">
                  <c:v>20100</c:v>
                </c:pt>
                <c:pt idx="9">
                  <c:v>19800</c:v>
                </c:pt>
                <c:pt idx="10">
                  <c:v>18000</c:v>
                </c:pt>
                <c:pt idx="11">
                  <c:v>18000</c:v>
                </c:pt>
                <c:pt idx="12">
                  <c:v>13200</c:v>
                </c:pt>
                <c:pt idx="1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C-4074-B957-4FE272F8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8"/>
        <c:axId val="1385346991"/>
        <c:axId val="1385333263"/>
      </c:barChart>
      <c:catAx>
        <c:axId val="13853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33263"/>
        <c:crosses val="autoZero"/>
        <c:auto val="1"/>
        <c:lblAlgn val="ctr"/>
        <c:lblOffset val="100"/>
        <c:noMultiLvlLbl val="0"/>
      </c:catAx>
      <c:valAx>
        <c:axId val="13853332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in"/>
        <c:tickLblPos val="nextTo"/>
        <c:spPr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4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[sales_data.xlsx]Categories!PivotTable40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none">
                <a:solidFill>
                  <a:schemeClr val="tx1">
                    <a:lumMod val="75000"/>
                    <a:lumOff val="25000"/>
                  </a:schemeClr>
                </a:solidFill>
              </a:rPr>
              <a:t>Category Revenue</a:t>
            </a:r>
          </a:p>
        </c:rich>
      </c:tx>
      <c:layout>
        <c:manualLayout>
          <c:xMode val="edge"/>
          <c:yMode val="edge"/>
          <c:x val="0.62877546900044079"/>
          <c:y val="0.1272064628285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0" cmpd="thickThin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effectLst>
                    <a:outerShdw blurRad="152400" dist="63500" dir="3600000" sx="110000" sy="110000" algn="t" rotWithShape="0">
                      <a:prstClr val="black">
                        <a:alpha val="72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5"/>
          </a:solidFill>
          <a:ln w="0" cmpd="thickThin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A33819E6-1EA8-4AEC-AF95-AF097AE547A5}" type="CATEGORYNAME">
                  <a:rPr lang="en-US" sz="105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[CATEGORY NAME]</a:t>
                </a:fld>
                <a:endParaRPr lang="en-US" b="1" baseline="0"/>
              </a:p>
              <a:p>
                <a:pPr>
                  <a:defRPr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</a:defRPr>
                </a:pPr>
                <a:fld id="{F5224350-93D1-44D9-A69F-D5C39C632004}" type="VALUE">
                  <a:rPr lang="en-US" sz="105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[VALUE]</a:t>
                </a:fld>
                <a:endParaRPr lang="en-US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effectLst>
                    <a:outerShdw blurRad="152400" dist="63500" dir="3600000" sx="110000" sy="110000" algn="t" rotWithShape="0">
                      <a:prstClr val="black">
                        <a:alpha val="72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6"/>
          </a:solidFill>
          <a:ln w="0" cmpd="thickThin">
            <a:solidFill>
              <a:schemeClr val="lt1"/>
            </a:solidFill>
          </a:ln>
          <a:effectLst/>
        </c:spPr>
        <c:dLbl>
          <c:idx val="0"/>
          <c:layout>
            <c:manualLayout>
              <c:x val="-0.11822247493788551"/>
              <c:y val="-0.1589419504380134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7F76AA65-DF0A-4F76-A7AD-881221476A07}" type="CATEGORYNAME">
                  <a:rPr lang="en-US" sz="105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[CATEGORY NAME]</a:t>
                </a:fld>
                <a:endParaRPr lang="en-US" b="1" baseline="0"/>
              </a:p>
              <a:p>
                <a:pPr>
                  <a:defRPr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</a:defRPr>
                </a:pPr>
                <a:fld id="{C5806C04-2BD1-4114-BB16-22AE98B71898}" type="VALUE">
                  <a:rPr lang="en-US" sz="105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[VALUE]</a:t>
                </a:fld>
                <a:endParaRPr lang="en-US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effectLst>
                    <a:outerShdw blurRad="152400" dist="63500" dir="3600000" sx="110000" sy="110000" algn="t" rotWithShape="0">
                      <a:prstClr val="black">
                        <a:alpha val="72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tx1">
              <a:lumMod val="85000"/>
              <a:lumOff val="15000"/>
            </a:schemeClr>
          </a:solidFill>
          <a:ln w="0" cmpd="thickThin">
            <a:solidFill>
              <a:schemeClr val="lt1"/>
            </a:solidFill>
          </a:ln>
          <a:effectLst/>
        </c:spPr>
        <c:dLbl>
          <c:idx val="0"/>
          <c:layout>
            <c:manualLayout>
              <c:x val="8.2430025917090033E-2"/>
              <c:y val="0.1158237038551999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C091C418-86EE-4632-8319-00BE17249E94}" type="CATEGORYNAME">
                  <a:rPr lang="en-US" sz="105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[CATEGORY NAME]</a:t>
                </a:fld>
                <a:endParaRPr lang="en-US" b="1" baseline="0"/>
              </a:p>
              <a:p>
                <a:pPr>
                  <a:defRPr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</a:defRPr>
                </a:pPr>
                <a:fld id="{F757806D-D37E-4959-A0E0-D43D01FC8587}" type="VALUE">
                  <a:rPr lang="en-US" sz="105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[VALUE]</a:t>
                </a:fld>
                <a:endParaRPr lang="en-US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effectLst>
                    <a:outerShdw blurRad="152400" dist="63500" dir="3600000" sx="110000" sy="110000" algn="t" rotWithShape="0">
                      <a:prstClr val="black">
                        <a:alpha val="72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6">
              <a:lumMod val="60000"/>
            </a:schemeClr>
          </a:solidFill>
          <a:ln w="0" cmpd="thickThin">
            <a:solidFill>
              <a:schemeClr val="lt1"/>
            </a:solidFill>
          </a:ln>
          <a:effectLst/>
        </c:spPr>
        <c:dLbl>
          <c:idx val="0"/>
          <c:layout>
            <c:manualLayout>
              <c:x val="-2.31340313230077E-2"/>
              <c:y val="-2.821092817943211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6B21FEE3-39C4-42F2-8215-64DD5E82CDAF}" type="CATEGORYNAME">
                  <a:rPr lang="en-US" sz="105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[CATEGORY NAME]</a:t>
                </a:fld>
                <a:endParaRPr lang="en-US" b="1" baseline="0"/>
              </a:p>
              <a:p>
                <a:pPr>
                  <a:defRPr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</a:defRPr>
                </a:pPr>
                <a:fld id="{735347C4-A7F9-417A-A93F-A75BC2157146}" type="VALUE">
                  <a:rPr lang="en-US" sz="110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[VALUE]</a:t>
                </a:fld>
                <a:endParaRPr lang="en-US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effectLst>
                    <a:outerShdw blurRad="152400" dist="63500" dir="3600000" sx="110000" sy="110000" algn="t" rotWithShape="0">
                      <a:prstClr val="black">
                        <a:alpha val="72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5">
              <a:lumMod val="60000"/>
            </a:schemeClr>
          </a:solidFill>
          <a:ln w="0" cmpd="thickThin">
            <a:solidFill>
              <a:schemeClr val="lt1"/>
            </a:solidFill>
          </a:ln>
          <a:effectLst/>
        </c:spPr>
        <c:dLbl>
          <c:idx val="0"/>
          <c:layout>
            <c:manualLayout>
              <c:x val="6.3627486124673976E-2"/>
              <c:y val="-3.32137573712377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FF083B77-D9F9-4659-969F-AD49B6E8D58F}" type="CATEGORYNAME">
                  <a:rPr lang="en-US" sz="105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[CATEGORY NAME]</a:t>
                </a:fld>
                <a:endParaRPr lang="en-US" b="1" baseline="0"/>
              </a:p>
              <a:p>
                <a:pPr>
                  <a:defRPr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</a:defRPr>
                </a:pPr>
                <a:fld id="{26866B86-3117-4071-A822-2E00AF219F48}" type="VALUE">
                  <a:rPr lang="en-US" sz="1050" b="1"/>
                  <a:pPr>
                    <a:defRPr>
                      <a:ln w="6350">
                        <a:noFill/>
                      </a:ln>
                      <a:solidFill>
                        <a:schemeClr val="bg1"/>
                      </a:solidFill>
                      <a:effectLst>
                        <a:outerShdw blurRad="152400" dist="63500" dir="3600000" sx="110000" sy="110000" algn="t" rotWithShape="0">
                          <a:prstClr val="black">
                            <a:alpha val="72000"/>
                          </a:prstClr>
                        </a:outerShdw>
                      </a:effectLst>
                    </a:defRPr>
                  </a:pPr>
                  <a:t>[VALUE]</a:t>
                </a:fld>
                <a:endParaRPr lang="en-US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effectLst>
                    <a:outerShdw blurRad="152400" dist="63500" dir="3600000" sx="110000" sy="110000" algn="t" rotWithShape="0">
                      <a:prstClr val="black">
                        <a:alpha val="72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Categories!$B$1</c:f>
              <c:strCache>
                <c:ptCount val="1"/>
                <c:pt idx="0">
                  <c:v>Total</c:v>
                </c:pt>
              </c:strCache>
            </c:strRef>
          </c:tx>
          <c:spPr>
            <a:ln w="0" cmpd="thickThin"/>
          </c:spPr>
          <c:dPt>
            <c:idx val="0"/>
            <c:bubble3D val="0"/>
            <c:spPr>
              <a:solidFill>
                <a:schemeClr val="accent6"/>
              </a:solidFill>
              <a:ln w="0" cmpd="thickThin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7E5-478C-94F8-4E14A81EF3A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0" cmpd="thickThin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7E5-478C-94F8-4E14A81EF3AE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0" cmpd="thickThin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5-478C-94F8-4E14A81EF3A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0" cmpd="thickThin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E5-478C-94F8-4E14A81EF3A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0" cmpd="thickThin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5-478C-94F8-4E14A81EF3AE}"/>
              </c:ext>
            </c:extLst>
          </c:dPt>
          <c:dLbls>
            <c:dLbl>
              <c:idx val="0"/>
              <c:layout>
                <c:manualLayout>
                  <c:x val="-0.11822247493788551"/>
                  <c:y val="-0.15894195043801343"/>
                </c:manualLayout>
              </c:layout>
              <c:tx>
                <c:rich>
                  <a:bodyPr/>
                  <a:lstStyle/>
                  <a:p>
                    <a:fld id="{7F76AA65-DF0A-4F76-A7AD-881221476A07}" type="CATEGORYNAME">
                      <a:rPr lang="en-US" sz="1050" b="1"/>
                      <a:pPr/>
                      <a:t>[CATEGORY NAME]</a:t>
                    </a:fld>
                    <a:endParaRPr lang="en-US" b="1" baseline="0"/>
                  </a:p>
                  <a:p>
                    <a:fld id="{C5806C04-2BD1-4114-BB16-22AE98B71898}" type="VALUE">
                      <a:rPr lang="en-US" sz="1050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7E5-478C-94F8-4E14A81EF3A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33819E6-1EA8-4AEC-AF95-AF097AE547A5}" type="CATEGORYNAME">
                      <a:rPr lang="en-US" sz="1050" b="1"/>
                      <a:pPr/>
                      <a:t>[CATEGORY NAME]</a:t>
                    </a:fld>
                    <a:endParaRPr lang="en-US" b="1" baseline="0"/>
                  </a:p>
                  <a:p>
                    <a:fld id="{F5224350-93D1-44D9-A69F-D5C39C632004}" type="VALUE">
                      <a:rPr lang="en-US" sz="1050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7E5-478C-94F8-4E14A81EF3AE}"/>
                </c:ext>
              </c:extLst>
            </c:dLbl>
            <c:dLbl>
              <c:idx val="2"/>
              <c:layout>
                <c:manualLayout>
                  <c:x val="8.2430025917090033E-2"/>
                  <c:y val="0.11582370385519992"/>
                </c:manualLayout>
              </c:layout>
              <c:tx>
                <c:rich>
                  <a:bodyPr/>
                  <a:lstStyle/>
                  <a:p>
                    <a:fld id="{C091C418-86EE-4632-8319-00BE17249E94}" type="CATEGORYNAME">
                      <a:rPr lang="en-US" sz="1050" b="1"/>
                      <a:pPr/>
                      <a:t>[CATEGORY NAME]</a:t>
                    </a:fld>
                    <a:endParaRPr lang="en-US" b="1" baseline="0"/>
                  </a:p>
                  <a:p>
                    <a:fld id="{F757806D-D37E-4959-A0E0-D43D01FC8587}" type="VALUE">
                      <a:rPr lang="en-US" sz="1050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7E5-478C-94F8-4E14A81EF3AE}"/>
                </c:ext>
              </c:extLst>
            </c:dLbl>
            <c:dLbl>
              <c:idx val="3"/>
              <c:layout>
                <c:manualLayout>
                  <c:x val="-2.31340313230077E-2"/>
                  <c:y val="-2.8210928179432118E-2"/>
                </c:manualLayout>
              </c:layout>
              <c:tx>
                <c:rich>
                  <a:bodyPr/>
                  <a:lstStyle/>
                  <a:p>
                    <a:fld id="{6B21FEE3-39C4-42F2-8215-64DD5E82CDAF}" type="CATEGORYNAME">
                      <a:rPr lang="en-US" sz="1050" b="1"/>
                      <a:pPr/>
                      <a:t>[CATEGORY NAME]</a:t>
                    </a:fld>
                    <a:endParaRPr lang="en-US" b="1" baseline="0"/>
                  </a:p>
                  <a:p>
                    <a:fld id="{735347C4-A7F9-417A-A93F-A75BC2157146}" type="VALUE">
                      <a:rPr lang="en-US" sz="1100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7E5-478C-94F8-4E14A81EF3AE}"/>
                </c:ext>
              </c:extLst>
            </c:dLbl>
            <c:dLbl>
              <c:idx val="4"/>
              <c:layout>
                <c:manualLayout>
                  <c:x val="6.3627486124673976E-2"/>
                  <c:y val="-3.3213757371237704E-2"/>
                </c:manualLayout>
              </c:layout>
              <c:tx>
                <c:rich>
                  <a:bodyPr/>
                  <a:lstStyle/>
                  <a:p>
                    <a:fld id="{FF083B77-D9F9-4659-969F-AD49B6E8D58F}" type="CATEGORYNAME">
                      <a:rPr lang="en-US" sz="1050" b="1"/>
                      <a:pPr/>
                      <a:t>[CATEGORY NAME]</a:t>
                    </a:fld>
                    <a:endParaRPr lang="en-US" b="1" baseline="0"/>
                  </a:p>
                  <a:p>
                    <a:fld id="{26866B86-3117-4071-A822-2E00AF219F48}" type="VALUE">
                      <a:rPr lang="en-US" sz="1050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7E5-478C-94F8-4E14A81EF3AE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bg1"/>
                    </a:solidFill>
                    <a:effectLst>
                      <a:outerShdw blurRad="152400" dist="63500" dir="3600000" sx="110000" sy="110000" algn="t" rotWithShape="0">
                        <a:prstClr val="black">
                          <a:alpha val="7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85000"/>
                      <a:lumOff val="1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Categories!$A$2:$A$7</c:f>
              <c:strCache>
                <c:ptCount val="5"/>
                <c:pt idx="0">
                  <c:v>Electronics</c:v>
                </c:pt>
                <c:pt idx="1">
                  <c:v>Accessories</c:v>
                </c:pt>
                <c:pt idx="2">
                  <c:v>Clothing</c:v>
                </c:pt>
                <c:pt idx="3">
                  <c:v>Shoes</c:v>
                </c:pt>
                <c:pt idx="4">
                  <c:v>Bags</c:v>
                </c:pt>
              </c:strCache>
            </c:strRef>
          </c:cat>
          <c:val>
            <c:numRef>
              <c:f>Categories!$B$2:$B$7</c:f>
              <c:numCache>
                <c:formatCode>_("$"* #,##0_);_("$"* \(#,##0\);_("$"* "-"??_);_(@_)</c:formatCode>
                <c:ptCount val="5"/>
                <c:pt idx="0">
                  <c:v>516080</c:v>
                </c:pt>
                <c:pt idx="1">
                  <c:v>106700</c:v>
                </c:pt>
                <c:pt idx="2">
                  <c:v>94350</c:v>
                </c:pt>
                <c:pt idx="3">
                  <c:v>21600</c:v>
                </c:pt>
                <c:pt idx="4">
                  <c:v>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5-478C-94F8-4E14A81E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69085732415317"/>
          <c:y val="0.61132358455193103"/>
          <c:w val="0.12491196842152973"/>
          <c:h val="0.34164116791100596"/>
        </c:manualLayout>
      </c:layout>
      <c:overlay val="0"/>
      <c:spPr>
        <a:pattFill prst="wdDnDiag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 cap="rnd">
          <a:solidFill>
            <a:schemeClr val="tx1">
              <a:lumMod val="95000"/>
              <a:lumOff val="5000"/>
            </a:schemeClr>
          </a:solidFill>
          <a:beve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 Revenue'!$M$6:$M$9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</c:strCache>
            </c:strRef>
          </c:cat>
          <c:val>
            <c:numRef>
              <c:f>'Quarter Revenue'!$N$6:$N$9</c:f>
              <c:numCache>
                <c:formatCode>_("$"* #,##0_);_("$"* \(#,##0\);_("$"* "-"??_);_(@_)</c:formatCode>
                <c:ptCount val="4"/>
                <c:pt idx="0">
                  <c:v>182100</c:v>
                </c:pt>
                <c:pt idx="1">
                  <c:v>185970</c:v>
                </c:pt>
                <c:pt idx="2">
                  <c:v>197680</c:v>
                </c:pt>
                <c:pt idx="3">
                  <c:v>193380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1-480D-B792-28263C57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48287"/>
        <c:axId val="1719847871"/>
      </c:lineChart>
      <c:catAx>
        <c:axId val="17198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47871"/>
        <c:crosses val="autoZero"/>
        <c:auto val="1"/>
        <c:lblAlgn val="ctr"/>
        <c:lblOffset val="100"/>
        <c:noMultiLvlLbl val="0"/>
      </c:catAx>
      <c:valAx>
        <c:axId val="17198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2400" b="1"/>
              <a:t>Spread of Revenue Per Sale</a:t>
            </a:r>
          </a:p>
        </cx:rich>
      </cx:tx>
    </cx:title>
    <cx:plotArea>
      <cx:plotAreaRegion>
        <cx:series layoutId="boxWhisker" uniqueId="{58FE4C11-6B39-4BB9-8A97-94A7A60CF07E}">
          <cx:dataLabels>
            <cx:numFmt formatCode="$#,##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 sz="1600"/>
                </a:pPr>
                <a:endParaRPr lang="en-US" sz="1600"/>
              </a:p>
            </cx:txPr>
            <cx:visibility seriesName="0" categoryName="0" value="1"/>
            <cx:separator>, </cx:separator>
            <cx:dataLabel idx="371">
              <cx:numFmt formatCode="$#,##0" sourceLinked="0"/>
              <cx:spPr>
                <a:noFill/>
              </cx:spPr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800" b="1">
                      <a:solidFill>
                        <a:schemeClr val="bg1"/>
                      </a:solidFill>
                    </a:defRPr>
                  </a:pPr>
                  <a:r>
                    <a:rPr lang="en-US" sz="1600" b="1">
                      <a:solidFill>
                        <a:schemeClr val="bg1"/>
                      </a:solidFill>
                    </a:rPr>
                    <a:t>$2,063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23000002"/>
        <cx:majorTickMarks type="out"/>
        <cx:tickLabels/>
        <cx:spPr>
          <a:ln>
            <a:noFill/>
          </a:ln>
        </cx:spPr>
      </cx:axis>
      <cx:axis id="1">
        <cx:valScaling/>
        <cx:majorGridlines>
          <cx:spPr>
            <a:ln>
              <a:solidFill>
                <a:schemeClr val="bg1">
                  <a:lumMod val="65000"/>
                </a:schemeClr>
              </a:solidFill>
            </a:ln>
          </cx:spPr>
        </cx:majorGridlines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spPr>
    <a:solidFill>
      <a:schemeClr val="accent6">
        <a:lumMod val="40000"/>
        <a:lumOff val="60000"/>
      </a:schemeClr>
    </a:solidFill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Question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sales_data.xlsx#sales_data!A1" TargetMode="External"/><Relationship Id="rId3" Type="http://schemas.openxmlformats.org/officeDocument/2006/relationships/hyperlink" Target="sales_data.xlsx#Products!D18" TargetMode="External"/><Relationship Id="rId7" Type="http://schemas.openxmlformats.org/officeDocument/2006/relationships/hyperlink" Target="sales_data.xlsx#'Quarter Revenue'!A1" TargetMode="External"/><Relationship Id="rId2" Type="http://schemas.openxmlformats.org/officeDocument/2006/relationships/hyperlink" Target="sales_data.xlsx#Products!B18" TargetMode="External"/><Relationship Id="rId1" Type="http://schemas.openxmlformats.org/officeDocument/2006/relationships/hyperlink" Target="sales_data.xlsx#'R per Product'!A1" TargetMode="External"/><Relationship Id="rId6" Type="http://schemas.openxmlformats.org/officeDocument/2006/relationships/hyperlink" Target="sales_data.xlsx#'Avg Rev per Sale'!A1" TargetMode="External"/><Relationship Id="rId5" Type="http://schemas.openxmlformats.org/officeDocument/2006/relationships/hyperlink" Target="sales_data.xlsx#Categories!A1" TargetMode="External"/><Relationship Id="rId4" Type="http://schemas.openxmlformats.org/officeDocument/2006/relationships/hyperlink" Target="#Products!C18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Question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Questions!A1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Questions!A1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Questions!A1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Questions!A1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180975</xdr:rowOff>
    </xdr:from>
    <xdr:to>
      <xdr:col>13</xdr:col>
      <xdr:colOff>552450</xdr:colOff>
      <xdr:row>20</xdr:row>
      <xdr:rowOff>19050</xdr:rowOff>
    </xdr:to>
    <xdr:sp macro="" textlink="">
      <xdr:nvSpPr>
        <xdr:cNvPr id="7" name="Oval 6">
          <a:hlinkClick xmlns:r="http://schemas.openxmlformats.org/officeDocument/2006/relationships" r:id="rId1"/>
        </xdr:cNvPr>
        <xdr:cNvSpPr/>
      </xdr:nvSpPr>
      <xdr:spPr>
        <a:xfrm>
          <a:off x="6781800" y="752475"/>
          <a:ext cx="3076575" cy="30765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/>
            <a:t>Analysis Questions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4514850</xdr:colOff>
      <xdr:row>3</xdr:row>
      <xdr:rowOff>47625</xdr:rowOff>
    </xdr:from>
    <xdr:to>
      <xdr:col>0</xdr:col>
      <xdr:colOff>6115049</xdr:colOff>
      <xdr:row>3</xdr:row>
      <xdr:rowOff>390525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514850" y="933450"/>
          <a:ext cx="1600199" cy="342900"/>
        </a:xfrm>
        <a:prstGeom prst="roundRect">
          <a:avLst/>
        </a:prstGeom>
        <a:ln w="34925">
          <a:noFill/>
        </a:ln>
        <a:effectLst>
          <a:outerShdw blurRad="107950" dist="12700" dir="5400000" algn="ctr">
            <a:srgbClr val="000000"/>
          </a:outerShdw>
          <a:softEdge rad="127000"/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See Chart</a:t>
          </a:r>
        </a:p>
      </xdr:txBody>
    </xdr:sp>
    <xdr:clientData/>
  </xdr:twoCellAnchor>
  <xdr:twoCellAnchor>
    <xdr:from>
      <xdr:col>0</xdr:col>
      <xdr:colOff>4210051</xdr:colOff>
      <xdr:row>1</xdr:row>
      <xdr:rowOff>47625</xdr:rowOff>
    </xdr:from>
    <xdr:to>
      <xdr:col>0</xdr:col>
      <xdr:colOff>5610225</xdr:colOff>
      <xdr:row>1</xdr:row>
      <xdr:rowOff>371475</xdr:rowOff>
    </xdr:to>
    <xdr:sp macro="" textlink="">
      <xdr:nvSpPr>
        <xdr:cNvPr id="5" name="Rounded Rectangle 4">
          <a:hlinkClick xmlns:r="http://schemas.openxmlformats.org/officeDocument/2006/relationships" r:id="rId2"/>
        </xdr:cNvPr>
        <xdr:cNvSpPr/>
      </xdr:nvSpPr>
      <xdr:spPr>
        <a:xfrm>
          <a:off x="4210051" y="285750"/>
          <a:ext cx="1400174" cy="323850"/>
        </a:xfrm>
        <a:prstGeom prst="roundRect">
          <a:avLst/>
        </a:prstGeom>
        <a:ln w="34925">
          <a:noFill/>
        </a:ln>
        <a:effectLst>
          <a:outerShdw blurRad="107950" dist="12700" dir="5400000" algn="ctr">
            <a:srgbClr val="000000"/>
          </a:outerShdw>
          <a:softEdge rad="127000"/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See Summation</a:t>
          </a:r>
        </a:p>
      </xdr:txBody>
    </xdr:sp>
    <xdr:clientData/>
  </xdr:twoCellAnchor>
  <xdr:twoCellAnchor>
    <xdr:from>
      <xdr:col>0</xdr:col>
      <xdr:colOff>4648199</xdr:colOff>
      <xdr:row>5</xdr:row>
      <xdr:rowOff>76199</xdr:rowOff>
    </xdr:from>
    <xdr:to>
      <xdr:col>0</xdr:col>
      <xdr:colOff>5934074</xdr:colOff>
      <xdr:row>5</xdr:row>
      <xdr:rowOff>495298</xdr:rowOff>
    </xdr:to>
    <xdr:sp macro="" textlink="">
      <xdr:nvSpPr>
        <xdr:cNvPr id="7" name="Rounded Rectangle 6">
          <a:hlinkClick xmlns:r="http://schemas.openxmlformats.org/officeDocument/2006/relationships" r:id="rId3"/>
        </xdr:cNvPr>
        <xdr:cNvSpPr/>
      </xdr:nvSpPr>
      <xdr:spPr>
        <a:xfrm>
          <a:off x="4648199" y="1676399"/>
          <a:ext cx="1285875" cy="419099"/>
        </a:xfrm>
        <a:prstGeom prst="roundRect">
          <a:avLst/>
        </a:prstGeom>
        <a:ln w="34925">
          <a:noFill/>
        </a:ln>
        <a:effectLst>
          <a:outerShdw blurRad="107950" dist="12700" dir="5400000" algn="ctr">
            <a:srgbClr val="000000"/>
          </a:outerShdw>
          <a:softEdge rad="127000"/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See Average</a:t>
          </a:r>
        </a:p>
      </xdr:txBody>
    </xdr:sp>
    <xdr:clientData/>
  </xdr:twoCellAnchor>
  <xdr:twoCellAnchor>
    <xdr:from>
      <xdr:col>0</xdr:col>
      <xdr:colOff>4905374</xdr:colOff>
      <xdr:row>7</xdr:row>
      <xdr:rowOff>66674</xdr:rowOff>
    </xdr:from>
    <xdr:to>
      <xdr:col>0</xdr:col>
      <xdr:colOff>6038849</xdr:colOff>
      <xdr:row>7</xdr:row>
      <xdr:rowOff>428625</xdr:rowOff>
    </xdr:to>
    <xdr:sp macro="" textlink="">
      <xdr:nvSpPr>
        <xdr:cNvPr id="8" name="Rounded Rectangle 7">
          <a:hlinkClick xmlns:r="http://schemas.openxmlformats.org/officeDocument/2006/relationships" r:id="rId4"/>
        </xdr:cNvPr>
        <xdr:cNvSpPr/>
      </xdr:nvSpPr>
      <xdr:spPr>
        <a:xfrm>
          <a:off x="4905374" y="2447924"/>
          <a:ext cx="1133475" cy="361951"/>
        </a:xfrm>
        <a:prstGeom prst="roundRect">
          <a:avLst/>
        </a:prstGeom>
        <a:ln w="34925">
          <a:noFill/>
        </a:ln>
        <a:effectLst>
          <a:outerShdw blurRad="107950" dist="12700" dir="5400000" algn="ctr">
            <a:srgbClr val="000000"/>
          </a:outerShdw>
          <a:softEdge rad="127000"/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See Total</a:t>
          </a:r>
        </a:p>
      </xdr:txBody>
    </xdr:sp>
    <xdr:clientData/>
  </xdr:twoCellAnchor>
  <xdr:twoCellAnchor>
    <xdr:from>
      <xdr:col>0</xdr:col>
      <xdr:colOff>4953000</xdr:colOff>
      <xdr:row>9</xdr:row>
      <xdr:rowOff>66675</xdr:rowOff>
    </xdr:from>
    <xdr:to>
      <xdr:col>0</xdr:col>
      <xdr:colOff>6000750</xdr:colOff>
      <xdr:row>9</xdr:row>
      <xdr:rowOff>371475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4953000" y="3143250"/>
          <a:ext cx="1047750" cy="304800"/>
        </a:xfrm>
        <a:prstGeom prst="roundRect">
          <a:avLst/>
        </a:prstGeom>
        <a:ln w="34925">
          <a:noFill/>
        </a:ln>
        <a:effectLst>
          <a:outerShdw blurRad="107950" dist="12700" dir="5400000" algn="ctr">
            <a:srgbClr val="000000"/>
          </a:outerShdw>
          <a:softEdge rad="127000"/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See Chart</a:t>
          </a:r>
        </a:p>
      </xdr:txBody>
    </xdr:sp>
    <xdr:clientData/>
  </xdr:twoCellAnchor>
  <xdr:twoCellAnchor>
    <xdr:from>
      <xdr:col>0</xdr:col>
      <xdr:colOff>4829175</xdr:colOff>
      <xdr:row>11</xdr:row>
      <xdr:rowOff>76200</xdr:rowOff>
    </xdr:from>
    <xdr:to>
      <xdr:col>0</xdr:col>
      <xdr:colOff>6029325</xdr:colOff>
      <xdr:row>11</xdr:row>
      <xdr:rowOff>409575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4829175" y="3790950"/>
          <a:ext cx="1200150" cy="333375"/>
        </a:xfrm>
        <a:prstGeom prst="roundRect">
          <a:avLst/>
        </a:prstGeom>
        <a:ln w="34925">
          <a:noFill/>
        </a:ln>
        <a:effectLst>
          <a:outerShdw blurRad="107950" dist="12700" dir="5400000" algn="ctr">
            <a:srgbClr val="000000"/>
          </a:outerShdw>
          <a:softEdge rad="127000"/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See Chart</a:t>
          </a:r>
        </a:p>
      </xdr:txBody>
    </xdr:sp>
    <xdr:clientData/>
  </xdr:twoCellAnchor>
  <xdr:twoCellAnchor>
    <xdr:from>
      <xdr:col>0</xdr:col>
      <xdr:colOff>0</xdr:colOff>
      <xdr:row>13</xdr:row>
      <xdr:rowOff>66675</xdr:rowOff>
    </xdr:from>
    <xdr:to>
      <xdr:col>0</xdr:col>
      <xdr:colOff>6619875</xdr:colOff>
      <xdr:row>15</xdr:row>
      <xdr:rowOff>38100</xdr:rowOff>
    </xdr:to>
    <xdr:sp macro="" textlink="">
      <xdr:nvSpPr>
        <xdr:cNvPr id="11" name="Rounded Rectangle 10">
          <a:hlinkClick xmlns:r="http://schemas.openxmlformats.org/officeDocument/2006/relationships" r:id="rId7"/>
        </xdr:cNvPr>
        <xdr:cNvSpPr/>
      </xdr:nvSpPr>
      <xdr:spPr>
        <a:xfrm>
          <a:off x="0" y="4543425"/>
          <a:ext cx="6619875" cy="400050"/>
        </a:xfrm>
        <a:prstGeom prst="roundRect">
          <a:avLst/>
        </a:prstGeom>
        <a:ln w="34925">
          <a:noFill/>
        </a:ln>
        <a:effectLst>
          <a:outerShdw blurRad="107950" dist="12700" dir="5400000" algn="ctr">
            <a:srgbClr val="000000"/>
          </a:outerShdw>
          <a:softEdge rad="127000"/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See Chart</a:t>
          </a:r>
        </a:p>
      </xdr:txBody>
    </xdr:sp>
    <xdr:clientData/>
  </xdr:twoCellAnchor>
  <xdr:twoCellAnchor>
    <xdr:from>
      <xdr:col>3</xdr:col>
      <xdr:colOff>847726</xdr:colOff>
      <xdr:row>5</xdr:row>
      <xdr:rowOff>447675</xdr:rowOff>
    </xdr:from>
    <xdr:to>
      <xdr:col>7</xdr:col>
      <xdr:colOff>152400</xdr:colOff>
      <xdr:row>9</xdr:row>
      <xdr:rowOff>19050</xdr:rowOff>
    </xdr:to>
    <xdr:sp macro="" textlink="">
      <xdr:nvSpPr>
        <xdr:cNvPr id="13" name="Rounded Rectangle 12">
          <a:hlinkClick xmlns:r="http://schemas.openxmlformats.org/officeDocument/2006/relationships" r:id="rId8"/>
        </xdr:cNvPr>
        <xdr:cNvSpPr/>
      </xdr:nvSpPr>
      <xdr:spPr>
        <a:xfrm>
          <a:off x="9525001" y="2047875"/>
          <a:ext cx="2114549" cy="1047750"/>
        </a:xfrm>
        <a:prstGeom prst="roundRect">
          <a:avLst/>
        </a:prstGeom>
        <a:solidFill>
          <a:schemeClr val="accent2">
            <a:lumMod val="75000"/>
          </a:schemeClr>
        </a:solidFill>
        <a:ln w="34925">
          <a:noFill/>
        </a:ln>
        <a:effectLst>
          <a:outerShdw blurRad="107950" dist="12700" dir="5400000" algn="ctr">
            <a:srgbClr val="000000"/>
          </a:outerShdw>
          <a:softEdge rad="127000"/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Original Data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3</xdr:row>
      <xdr:rowOff>1</xdr:rowOff>
    </xdr:from>
    <xdr:to>
      <xdr:col>11</xdr:col>
      <xdr:colOff>247651</xdr:colOff>
      <xdr:row>10</xdr:row>
      <xdr:rowOff>133351</xdr:rowOff>
    </xdr:to>
    <xdr:sp macro="" textlink="">
      <xdr:nvSpPr>
        <xdr:cNvPr id="3" name="Oval 2">
          <a:hlinkClick xmlns:r="http://schemas.openxmlformats.org/officeDocument/2006/relationships" r:id="rId1"/>
        </xdr:cNvPr>
        <xdr:cNvSpPr/>
      </xdr:nvSpPr>
      <xdr:spPr>
        <a:xfrm>
          <a:off x="7334251" y="581026"/>
          <a:ext cx="1466850" cy="1466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Analysis Questions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1609724</xdr:colOff>
      <xdr:row>2</xdr:row>
      <xdr:rowOff>9525</xdr:rowOff>
    </xdr:from>
    <xdr:to>
      <xdr:col>13</xdr:col>
      <xdr:colOff>504825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</xdr:row>
      <xdr:rowOff>19050</xdr:rowOff>
    </xdr:from>
    <xdr:to>
      <xdr:col>17</xdr:col>
      <xdr:colOff>400050</xdr:colOff>
      <xdr:row>10</xdr:row>
      <xdr:rowOff>152400</xdr:rowOff>
    </xdr:to>
    <xdr:sp macro="" textlink="">
      <xdr:nvSpPr>
        <xdr:cNvPr id="3" name="Oval 2">
          <a:hlinkClick xmlns:r="http://schemas.openxmlformats.org/officeDocument/2006/relationships" r:id="rId2"/>
        </xdr:cNvPr>
        <xdr:cNvSpPr/>
      </xdr:nvSpPr>
      <xdr:spPr>
        <a:xfrm>
          <a:off x="10744200" y="590550"/>
          <a:ext cx="1466850" cy="1466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Analysis Questions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11</xdr:col>
      <xdr:colOff>409575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</xdr:row>
      <xdr:rowOff>28575</xdr:rowOff>
    </xdr:from>
    <xdr:to>
      <xdr:col>15</xdr:col>
      <xdr:colOff>209550</xdr:colOff>
      <xdr:row>8</xdr:row>
      <xdr:rowOff>133350</xdr:rowOff>
    </xdr:to>
    <xdr:sp macro="" textlink="">
      <xdr:nvSpPr>
        <xdr:cNvPr id="3" name="Oval 2">
          <a:hlinkClick xmlns:r="http://schemas.openxmlformats.org/officeDocument/2006/relationships" r:id="rId2"/>
        </xdr:cNvPr>
        <xdr:cNvSpPr/>
      </xdr:nvSpPr>
      <xdr:spPr>
        <a:xfrm>
          <a:off x="8534400" y="228600"/>
          <a:ext cx="1466850" cy="1466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Analysis Questions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13608</xdr:rowOff>
    </xdr:from>
    <xdr:to>
      <xdr:col>11</xdr:col>
      <xdr:colOff>405492</xdr:colOff>
      <xdr:row>22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485775</xdr:colOff>
      <xdr:row>1</xdr:row>
      <xdr:rowOff>28575</xdr:rowOff>
    </xdr:from>
    <xdr:to>
      <xdr:col>16</xdr:col>
      <xdr:colOff>123825</xdr:colOff>
      <xdr:row>8</xdr:row>
      <xdr:rowOff>161925</xdr:rowOff>
    </xdr:to>
    <xdr:sp macro="" textlink="">
      <xdr:nvSpPr>
        <xdr:cNvPr id="3" name="Oval 2">
          <a:hlinkClick xmlns:r="http://schemas.openxmlformats.org/officeDocument/2006/relationships" r:id="rId2"/>
        </xdr:cNvPr>
        <xdr:cNvSpPr/>
      </xdr:nvSpPr>
      <xdr:spPr>
        <a:xfrm>
          <a:off x="8410575" y="219075"/>
          <a:ext cx="1466850" cy="1466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Analysis Questions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9525</xdr:rowOff>
    </xdr:from>
    <xdr:to>
      <xdr:col>12</xdr:col>
      <xdr:colOff>9525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3</xdr:row>
      <xdr:rowOff>114300</xdr:rowOff>
    </xdr:from>
    <xdr:to>
      <xdr:col>17</xdr:col>
      <xdr:colOff>371475</xdr:colOff>
      <xdr:row>11</xdr:row>
      <xdr:rowOff>19050</xdr:rowOff>
    </xdr:to>
    <xdr:sp macro="" textlink="">
      <xdr:nvSpPr>
        <xdr:cNvPr id="3" name="Oval 2">
          <a:hlinkClick xmlns:r="http://schemas.openxmlformats.org/officeDocument/2006/relationships" r:id="rId2"/>
        </xdr:cNvPr>
        <xdr:cNvSpPr/>
      </xdr:nvSpPr>
      <xdr:spPr>
        <a:xfrm>
          <a:off x="10534650" y="685800"/>
          <a:ext cx="1466850" cy="1466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Analysis Questions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 nada" refreshedDate="45061.417946412039" createdVersion="6" refreshedVersion="6" minRefreshableVersion="3" recordCount="368">
  <cacheSource type="worksheet">
    <worksheetSource name="Table1"/>
  </cacheSource>
  <cacheFields count="7">
    <cacheField name="date" numFmtId="14">
      <sharedItems containsSemiMixedTypes="0" containsNonDate="0" containsDate="1" containsString="0" minDate="2022-01-01T00:00:00" maxDate="2023-01-01T00:00:00" count="365">
        <d v="2022-12-11T00:00:00"/>
        <d v="2022-11-11T00:00:00"/>
        <d v="2022-10-12T00:00:00"/>
        <d v="2022-09-12T00:00:00"/>
        <d v="2022-08-12T00:00:00"/>
        <d v="2022-07-13T00:00:00"/>
        <d v="2022-06-12T00:00:00"/>
        <d v="2022-05-13T00:00:00"/>
        <d v="2022-04-12T00:00:00"/>
        <d v="2022-03-12T00:00:00"/>
        <d v="2022-02-12T00:00:00"/>
        <d v="2022-01-12T00:00:00"/>
        <d v="2022-12-30T00:00:00"/>
        <d v="2022-11-29T00:00:00"/>
        <d v="2022-10-31T00:00:00"/>
        <d v="2022-09-30T00:00:00"/>
        <d v="2022-08-31T00:00:00"/>
        <d v="2022-07-31T00:00:00"/>
        <d v="2022-07-01T00:00:00"/>
        <d v="2022-05-31T00:00:00"/>
        <d v="2022-05-01T00:00:00"/>
        <d v="2022-03-31T00:00:00"/>
        <d v="2022-01-01T00:00:00"/>
        <d v="2022-12-01T00:00:00"/>
        <d v="2022-11-02T00:00:00"/>
        <d v="2022-10-02T00:00:00"/>
        <d v="2022-09-02T00:00:00"/>
        <d v="2022-08-02T00:00:00"/>
        <d v="2022-07-03T00:00:00"/>
        <d v="2022-06-02T00:00:00"/>
        <d v="2022-05-03T00:00:00"/>
        <d v="2022-04-02T00:00:00"/>
        <d v="2022-03-02T00:00:00"/>
        <d v="2022-02-02T00:00:00"/>
        <d v="2022-12-26T00:00:00"/>
        <d v="2022-11-25T00:00:00"/>
        <d v="2022-10-27T00:00:00"/>
        <d v="2022-09-26T00:00:00"/>
        <d v="2022-08-27T00:00:00"/>
        <d v="2022-07-27T00:00:00"/>
        <d v="2022-06-27T00:00:00"/>
        <d v="2022-05-27T00:00:00"/>
        <d v="2022-04-27T00:00:00"/>
        <d v="2022-03-27T00:00:00"/>
        <d v="2022-02-27T00:00:00"/>
        <d v="2022-01-30T00:00:00"/>
        <d v="2022-02-22T00:00:00"/>
        <d v="2022-01-06T00:00:00"/>
        <d v="2022-12-21T00:00:00"/>
        <d v="2022-12-05T00:00:00"/>
        <d v="2022-11-20T00:00:00"/>
        <d v="2022-11-06T00:00:00"/>
        <d v="2022-10-22T00:00:00"/>
        <d v="2022-10-06T00:00:00"/>
        <d v="2022-09-21T00:00:00"/>
        <d v="2022-09-06T00:00:00"/>
        <d v="2022-08-22T00:00:00"/>
        <d v="2022-08-06T00:00:00"/>
        <d v="2022-07-22T00:00:00"/>
        <d v="2022-07-07T00:00:00"/>
        <d v="2022-06-22T00:00:00"/>
        <d v="2022-06-06T00:00:00"/>
        <d v="2022-05-22T00:00:00"/>
        <d v="2022-05-07T00:00:00"/>
        <d v="2022-04-22T00:00:00"/>
        <d v="2022-04-06T00:00:00"/>
        <d v="2022-03-22T00:00:00"/>
        <d v="2022-03-06T00:00:00"/>
        <d v="2022-02-06T00:00:00"/>
        <d v="2022-01-22T00:00:00"/>
        <d v="2022-12-15T00:00:00"/>
        <d v="2022-11-15T00:00:00"/>
        <d v="2022-10-16T00:00:00"/>
        <d v="2022-09-16T00:00:00"/>
        <d v="2022-08-16T00:00:00"/>
        <d v="2022-07-17T00:00:00"/>
        <d v="2022-06-16T00:00:00"/>
        <d v="2022-05-17T00:00:00"/>
        <d v="2022-04-16T00:00:00"/>
        <d v="2022-03-16T00:00:00"/>
        <d v="2022-02-17T00:00:00"/>
        <d v="2022-01-17T00:00:00"/>
        <d v="2022-02-03T00:00:00"/>
        <d v="2022-11-05T00:00:00"/>
        <d v="2022-09-05T00:00:00"/>
        <d v="2022-07-06T00:00:00"/>
        <d v="2022-05-06T00:00:00"/>
        <d v="2022-03-05T00:00:00"/>
        <d v="2022-01-08T00:00:00"/>
        <d v="2022-12-20T00:00:00"/>
        <d v="2022-10-21T00:00:00"/>
        <d v="2022-08-21T00:00:00"/>
        <d v="2022-06-21T00:00:00"/>
        <d v="2022-04-21T00:00:00"/>
        <d v="2022-11-10T00:00:00"/>
        <d v="2022-09-10T00:00:00"/>
        <d v="2022-07-11T00:00:00"/>
        <d v="2022-05-11T00:00:00"/>
        <d v="2022-03-04T00:00:00"/>
        <d v="2022-01-03T00:00:00"/>
        <d v="2022-12-04T00:00:00"/>
        <d v="2022-10-05T00:00:00"/>
        <d v="2022-08-05T00:00:00"/>
        <d v="2022-06-05T00:00:00"/>
        <d v="2022-04-05T00:00:00"/>
        <d v="2022-02-25T00:00:00"/>
        <d v="2022-12-02T00:00:00"/>
        <d v="2022-10-03T00:00:00"/>
        <d v="2022-08-03T00:00:00"/>
        <d v="2022-06-03T00:00:00"/>
        <d v="2022-04-03T00:00:00"/>
        <d v="2022-11-04T00:00:00"/>
        <d v="2022-09-04T00:00:00"/>
        <d v="2022-07-05T00:00:00"/>
        <d v="2022-05-05T00:00:00"/>
        <d v="2022-11-14T00:00:00"/>
        <d v="2022-09-15T00:00:00"/>
        <d v="2022-07-16T00:00:00"/>
        <d v="2022-05-16T00:00:00"/>
        <d v="2022-12-09T00:00:00"/>
        <d v="2022-10-10T00:00:00"/>
        <d v="2022-08-10T00:00:00"/>
        <d v="2022-06-10T00:00:00"/>
        <d v="2022-04-10T00:00:00"/>
        <d v="2022-11-03T00:00:00"/>
        <d v="2022-09-03T00:00:00"/>
        <d v="2022-07-04T00:00:00"/>
        <d v="2022-05-04T00:00:00"/>
        <d v="2022-12-24T00:00:00"/>
        <d v="2022-11-23T00:00:00"/>
        <d v="2022-10-25T00:00:00"/>
        <d v="2022-09-24T00:00:00"/>
        <d v="2022-08-25T00:00:00"/>
        <d v="2022-07-25T00:00:00"/>
        <d v="2022-06-25T00:00:00"/>
        <d v="2022-05-25T00:00:00"/>
        <d v="2022-04-25T00:00:00"/>
        <d v="2022-03-25T00:00:00"/>
        <d v="2022-01-25T00:00:00"/>
        <d v="2022-12-17T00:00:00"/>
        <d v="2022-11-17T00:00:00"/>
        <d v="2022-10-18T00:00:00"/>
        <d v="2022-09-18T00:00:00"/>
        <d v="2022-08-18T00:00:00"/>
        <d v="2022-07-19T00:00:00"/>
        <d v="2022-06-18T00:00:00"/>
        <d v="2022-05-19T00:00:00"/>
        <d v="2022-04-18T00:00:00"/>
        <d v="2022-03-18T00:00:00"/>
        <d v="2022-01-19T00:00:00"/>
        <d v="2022-02-15T00:00:00"/>
        <d v="2022-12-03T00:00:00"/>
        <d v="2022-10-04T00:00:00"/>
        <d v="2022-08-04T00:00:00"/>
        <d v="2022-06-04T00:00:00"/>
        <d v="2022-04-04T00:00:00"/>
        <d v="2022-10-30T00:00:00"/>
        <d v="2022-08-30T00:00:00"/>
        <d v="2022-06-30T00:00:00"/>
        <d v="2022-04-30T00:00:00"/>
        <d v="2022-03-03T00:00:00"/>
        <d v="2022-10-28T00:00:00"/>
        <d v="2022-08-28T00:00:00"/>
        <d v="2022-06-28T00:00:00"/>
        <d v="2022-04-28T00:00:00"/>
        <d v="2022-03-28T00:00:00"/>
        <d v="2022-01-05T00:00:00"/>
        <d v="2022-02-07T00:00:00"/>
        <d v="2022-02-16T00:00:00"/>
        <d v="2022-02-08T00:00:00"/>
        <d v="2022-11-09T00:00:00"/>
        <d v="2022-09-09T00:00:00"/>
        <d v="2022-07-10T00:00:00"/>
        <d v="2022-05-10T00:00:00"/>
        <d v="2022-03-09T00:00:00"/>
        <d v="2022-02-04T00:00:00"/>
        <d v="2022-12-31T00:00:00"/>
        <d v="2022-11-30T00:00:00"/>
        <d v="2022-10-01T00:00:00"/>
        <d v="2022-08-01T00:00:00"/>
        <d v="2022-06-01T00:00:00"/>
        <d v="2022-04-01T00:00:00"/>
        <d v="2022-01-11T00:00:00"/>
        <d v="2022-02-09T00:00:00"/>
        <d v="2022-12-12T00:00:00"/>
        <d v="2022-10-13T00:00:00"/>
        <d v="2022-08-13T00:00:00"/>
        <d v="2022-06-13T00:00:00"/>
        <d v="2022-03-13T00:00:00"/>
        <d v="2022-01-09T00:00:00"/>
        <d v="2022-03-21T00:00:00"/>
        <d v="2022-01-23T00:00:00"/>
        <d v="2022-12-13T00:00:00"/>
        <d v="2022-10-14T00:00:00"/>
        <d v="2022-08-14T00:00:00"/>
        <d v="2022-06-14T00:00:00"/>
        <d v="2022-03-14T00:00:00"/>
        <d v="2022-01-14T00:00:00"/>
        <d v="2022-02-05T00:00:00"/>
        <d v="2022-11-13T00:00:00"/>
        <d v="2022-09-14T00:00:00"/>
        <d v="2022-07-15T00:00:00"/>
        <d v="2022-05-15T00:00:00"/>
        <d v="2022-11-07T00:00:00"/>
        <d v="2022-09-07T00:00:00"/>
        <d v="2022-07-08T00:00:00"/>
        <d v="2022-05-08T00:00:00"/>
        <d v="2022-01-10T00:00:00"/>
        <d v="2022-01-07T00:00:00"/>
        <d v="2022-12-29T00:00:00"/>
        <d v="2022-11-28T00:00:00"/>
        <d v="2022-09-29T00:00:00"/>
        <d v="2022-07-30T00:00:00"/>
        <d v="2022-05-30T00:00:00"/>
        <d v="2022-03-30T00:00:00"/>
        <d v="2022-11-24T00:00:00"/>
        <d v="2022-09-25T00:00:00"/>
        <d v="2022-07-26T00:00:00"/>
        <d v="2022-05-26T00:00:00"/>
        <d v="2022-03-26T00:00:00"/>
        <d v="2022-01-15T00:00:00"/>
        <d v="2022-12-14T00:00:00"/>
        <d v="2022-10-15T00:00:00"/>
        <d v="2022-08-15T00:00:00"/>
        <d v="2022-06-15T00:00:00"/>
        <d v="2022-04-15T00:00:00"/>
        <d v="2022-03-15T00:00:00"/>
        <d v="2022-01-16T00:00:00"/>
        <d v="2022-01-02T00:00:00"/>
        <d v="2022-12-22T00:00:00"/>
        <d v="2022-11-21T00:00:00"/>
        <d v="2022-10-23T00:00:00"/>
        <d v="2022-09-22T00:00:00"/>
        <d v="2022-08-23T00:00:00"/>
        <d v="2022-07-23T00:00:00"/>
        <d v="2022-06-23T00:00:00"/>
        <d v="2022-05-23T00:00:00"/>
        <d v="2022-04-23T00:00:00"/>
        <d v="2022-03-23T00:00:00"/>
        <d v="2022-01-26T00:00:00"/>
        <d v="2022-02-19T00:00:00"/>
        <d v="2022-12-06T00:00:00"/>
        <d v="2022-10-07T00:00:00"/>
        <d v="2022-08-07T00:00:00"/>
        <d v="2022-06-07T00:00:00"/>
        <d v="2022-04-07T00:00:00"/>
        <d v="2022-02-20T00:00:00"/>
        <d v="2022-02-26T00:00:00"/>
        <d v="2022-04-14T00:00:00"/>
        <d v="2022-02-14T00:00:00"/>
        <d v="2022-12-16T00:00:00"/>
        <d v="2022-11-16T00:00:00"/>
        <d v="2022-10-17T00:00:00"/>
        <d v="2022-09-17T00:00:00"/>
        <d v="2022-08-17T00:00:00"/>
        <d v="2022-07-18T00:00:00"/>
        <d v="2022-06-17T00:00:00"/>
        <d v="2022-05-18T00:00:00"/>
        <d v="2022-04-17T00:00:00"/>
        <d v="2022-03-17T00:00:00"/>
        <d v="2022-01-18T00:00:00"/>
        <d v="2022-12-10T00:00:00"/>
        <d v="2022-11-01T00:00:00"/>
        <d v="2022-10-11T00:00:00"/>
        <d v="2022-09-01T00:00:00"/>
        <d v="2022-08-11T00:00:00"/>
        <d v="2022-07-02T00:00:00"/>
        <d v="2022-06-11T00:00:00"/>
        <d v="2022-05-02T00:00:00"/>
        <d v="2022-04-11T00:00:00"/>
        <d v="2022-02-18T00:00:00"/>
        <d v="2022-01-13T00:00:00"/>
        <d v="2022-03-07T00:00:00"/>
        <d v="2022-03-01T00:00:00"/>
        <d v="2022-01-21T00:00:00"/>
        <d v="2022-12-18T00:00:00"/>
        <d v="2022-11-18T00:00:00"/>
        <d v="2022-10-19T00:00:00"/>
        <d v="2022-09-19T00:00:00"/>
        <d v="2022-08-19T00:00:00"/>
        <d v="2022-07-20T00:00:00"/>
        <d v="2022-06-19T00:00:00"/>
        <d v="2022-05-20T00:00:00"/>
        <d v="2022-04-19T00:00:00"/>
        <d v="2022-03-08T00:00:00"/>
        <d v="2022-01-20T00:00:00"/>
        <d v="2022-12-25T00:00:00"/>
        <d v="2022-10-26T00:00:00"/>
        <d v="2022-08-26T00:00:00"/>
        <d v="2022-06-26T00:00:00"/>
        <d v="2022-04-26T00:00:00"/>
        <d v="2022-01-31T00:00:00"/>
        <d v="2022-12-27T00:00:00"/>
        <d v="2022-11-26T00:00:00"/>
        <d v="2022-09-27T00:00:00"/>
        <d v="2022-07-28T00:00:00"/>
        <d v="2022-05-28T00:00:00"/>
        <d v="2022-02-28T00:00:00"/>
        <d v="2022-12-07T00:00:00"/>
        <d v="2022-10-08T00:00:00"/>
        <d v="2022-08-08T00:00:00"/>
        <d v="2022-06-08T00:00:00"/>
        <d v="2022-04-08T00:00:00"/>
        <d v="2022-02-01T00:00:00"/>
        <d v="2022-11-12T00:00:00"/>
        <d v="2022-09-13T00:00:00"/>
        <d v="2022-07-14T00:00:00"/>
        <d v="2022-05-14T00:00:00"/>
        <d v="2022-04-13T00:00:00"/>
        <d v="2022-02-13T00:00:00"/>
        <d v="2022-01-28T00:00:00"/>
        <d v="2022-02-23T00:00:00"/>
        <d v="2022-09-11T00:00:00"/>
        <d v="2022-07-12T00:00:00"/>
        <d v="2022-05-12T00:00:00"/>
        <d v="2022-01-24T00:00:00"/>
        <d v="2022-11-08T00:00:00"/>
        <d v="2022-09-08T00:00:00"/>
        <d v="2022-07-09T00:00:00"/>
        <d v="2022-05-09T00:00:00"/>
        <d v="2022-03-10T00:00:00"/>
        <d v="2022-01-29T00:00:00"/>
        <d v="2022-03-19T00:00:00"/>
        <d v="2022-12-28T00:00:00"/>
        <d v="2022-11-27T00:00:00"/>
        <d v="2022-10-29T00:00:00"/>
        <d v="2022-09-28T00:00:00"/>
        <d v="2022-08-29T00:00:00"/>
        <d v="2022-07-29T00:00:00"/>
        <d v="2022-06-29T00:00:00"/>
        <d v="2022-05-29T00:00:00"/>
        <d v="2022-04-29T00:00:00"/>
        <d v="2022-03-29T00:00:00"/>
        <d v="2022-01-27T00:00:00"/>
        <d v="2022-12-08T00:00:00"/>
        <d v="2022-10-09T00:00:00"/>
        <d v="2022-08-09T00:00:00"/>
        <d v="2022-06-09T00:00:00"/>
        <d v="2022-04-09T00:00:00"/>
        <d v="2022-02-10T00:00:00"/>
        <d v="2022-12-23T00:00:00"/>
        <d v="2022-11-19T00:00:00"/>
        <d v="2022-10-24T00:00:00"/>
        <d v="2022-09-20T00:00:00"/>
        <d v="2022-08-24T00:00:00"/>
        <d v="2022-07-21T00:00:00"/>
        <d v="2022-06-24T00:00:00"/>
        <d v="2022-05-21T00:00:00"/>
        <d v="2022-04-24T00:00:00"/>
        <d v="2022-03-20T00:00:00"/>
        <d v="2022-01-04T00:00:00"/>
        <d v="2022-03-11T00:00:00"/>
        <d v="2022-02-21T00:00:00"/>
        <d v="2022-12-19T00:00:00"/>
        <d v="2022-10-20T00:00:00"/>
        <d v="2022-08-20T00:00:00"/>
        <d v="2022-06-20T00:00:00"/>
        <d v="2022-04-20T00:00:00"/>
        <d v="2022-02-11T00:00:00"/>
        <d v="2022-11-22T00:00:00"/>
        <d v="2022-09-23T00:00:00"/>
        <d v="2022-07-24T00:00:00"/>
        <d v="2022-05-24T00:00:00"/>
        <d v="2022-03-24T00:00:00"/>
        <d v="2022-02-24T00:00:00"/>
      </sharedItems>
      <fieldGroup par="6" base="0">
        <rangePr groupBy="days" startDate="2022-01-01T00:00:00" endDate="2023-01-0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3"/>
        </groupItems>
      </fieldGroup>
    </cacheField>
    <cacheField name="product" numFmtId="0">
      <sharedItems count="14">
        <s v="Smartphone"/>
        <s v="Laptop"/>
        <s v="Headphones"/>
        <s v="Smartwatch"/>
        <s v="Tablet"/>
        <s v="Watch"/>
        <s v="Coat"/>
        <s v="Speaker"/>
        <s v="Backpack"/>
        <s v="Jeans"/>
        <s v="Hoodie"/>
        <s v="Sneakers"/>
        <s v="Wallet"/>
        <s v="T-Shirt"/>
      </sharedItems>
    </cacheField>
    <cacheField name="category" numFmtId="0">
      <sharedItems count="5">
        <s v="Electronics"/>
        <s v="Accessories"/>
        <s v="Clothing"/>
        <s v="Bags"/>
        <s v="Shoes"/>
      </sharedItems>
    </cacheField>
    <cacheField name="price" numFmtId="166">
      <sharedItems containsSemiMixedTypes="0" containsString="0" containsNumber="1" containsInteger="1" minValue="20" maxValue="1200"/>
    </cacheField>
    <cacheField name="quantity" numFmtId="0">
      <sharedItems containsSemiMixedTypes="0" containsString="0" containsNumber="1" containsInteger="1" minValue="3" maxValue="50"/>
    </cacheField>
    <cacheField name="revenue" numFmtId="166">
      <sharedItems containsSemiMixedTypes="0" containsString="0" containsNumber="1" containsInteger="1" minValue="300" maxValue="7200" count="31">
        <n v="7200"/>
        <n v="6600"/>
        <n v="6000"/>
        <n v="5400"/>
        <n v="4800"/>
        <n v="4200"/>
        <n v="3600"/>
        <n v="2500"/>
        <n v="2400"/>
        <n v="2250"/>
        <n v="2000"/>
        <n v="1800"/>
        <n v="1760"/>
        <n v="1600"/>
        <n v="1500"/>
        <n v="1440"/>
        <n v="1400"/>
        <n v="1250"/>
        <n v="1200"/>
        <n v="1050"/>
        <n v="1000"/>
        <n v="960"/>
        <n v="900"/>
        <n v="800"/>
        <n v="750"/>
        <n v="700"/>
        <n v="640"/>
        <n v="600"/>
        <n v="500"/>
        <n v="400"/>
        <n v="300"/>
      </sharedItems>
    </cacheField>
    <cacheField name="Months" numFmtId="0" databaseField="0">
      <fieldGroup base="0">
        <rangePr groupBy="months" startDate="2022-01-01T00:00:00" endDate="2023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">
  <r>
    <x v="0"/>
    <x v="0"/>
    <x v="0"/>
    <n v="600"/>
    <n v="12"/>
    <x v="0"/>
  </r>
  <r>
    <x v="1"/>
    <x v="0"/>
    <x v="0"/>
    <n v="600"/>
    <n v="12"/>
    <x v="0"/>
  </r>
  <r>
    <x v="2"/>
    <x v="0"/>
    <x v="0"/>
    <n v="600"/>
    <n v="12"/>
    <x v="0"/>
  </r>
  <r>
    <x v="3"/>
    <x v="0"/>
    <x v="0"/>
    <n v="600"/>
    <n v="12"/>
    <x v="0"/>
  </r>
  <r>
    <x v="4"/>
    <x v="0"/>
    <x v="0"/>
    <n v="600"/>
    <n v="12"/>
    <x v="0"/>
  </r>
  <r>
    <x v="5"/>
    <x v="0"/>
    <x v="0"/>
    <n v="600"/>
    <n v="12"/>
    <x v="0"/>
  </r>
  <r>
    <x v="6"/>
    <x v="0"/>
    <x v="0"/>
    <n v="600"/>
    <n v="12"/>
    <x v="0"/>
  </r>
  <r>
    <x v="7"/>
    <x v="0"/>
    <x v="0"/>
    <n v="600"/>
    <n v="12"/>
    <x v="0"/>
  </r>
  <r>
    <x v="8"/>
    <x v="0"/>
    <x v="0"/>
    <n v="600"/>
    <n v="12"/>
    <x v="0"/>
  </r>
  <r>
    <x v="9"/>
    <x v="0"/>
    <x v="0"/>
    <n v="600"/>
    <n v="12"/>
    <x v="0"/>
  </r>
  <r>
    <x v="10"/>
    <x v="0"/>
    <x v="0"/>
    <n v="600"/>
    <n v="12"/>
    <x v="0"/>
  </r>
  <r>
    <x v="11"/>
    <x v="0"/>
    <x v="0"/>
    <n v="600"/>
    <n v="12"/>
    <x v="0"/>
  </r>
  <r>
    <x v="12"/>
    <x v="0"/>
    <x v="0"/>
    <n v="600"/>
    <n v="11"/>
    <x v="1"/>
  </r>
  <r>
    <x v="13"/>
    <x v="0"/>
    <x v="0"/>
    <n v="600"/>
    <n v="11"/>
    <x v="1"/>
  </r>
  <r>
    <x v="14"/>
    <x v="0"/>
    <x v="0"/>
    <n v="600"/>
    <n v="11"/>
    <x v="1"/>
  </r>
  <r>
    <x v="15"/>
    <x v="0"/>
    <x v="0"/>
    <n v="600"/>
    <n v="11"/>
    <x v="1"/>
  </r>
  <r>
    <x v="16"/>
    <x v="0"/>
    <x v="0"/>
    <n v="600"/>
    <n v="11"/>
    <x v="1"/>
  </r>
  <r>
    <x v="17"/>
    <x v="0"/>
    <x v="0"/>
    <n v="600"/>
    <n v="11"/>
    <x v="1"/>
  </r>
  <r>
    <x v="18"/>
    <x v="0"/>
    <x v="0"/>
    <n v="600"/>
    <n v="11"/>
    <x v="1"/>
  </r>
  <r>
    <x v="19"/>
    <x v="0"/>
    <x v="0"/>
    <n v="600"/>
    <n v="11"/>
    <x v="1"/>
  </r>
  <r>
    <x v="20"/>
    <x v="0"/>
    <x v="0"/>
    <n v="600"/>
    <n v="11"/>
    <x v="1"/>
  </r>
  <r>
    <x v="21"/>
    <x v="0"/>
    <x v="0"/>
    <n v="600"/>
    <n v="11"/>
    <x v="1"/>
  </r>
  <r>
    <x v="22"/>
    <x v="1"/>
    <x v="0"/>
    <n v="1200"/>
    <n v="5"/>
    <x v="2"/>
  </r>
  <r>
    <x v="23"/>
    <x v="0"/>
    <x v="0"/>
    <n v="600"/>
    <n v="10"/>
    <x v="2"/>
  </r>
  <r>
    <x v="24"/>
    <x v="0"/>
    <x v="0"/>
    <n v="600"/>
    <n v="10"/>
    <x v="2"/>
  </r>
  <r>
    <x v="25"/>
    <x v="0"/>
    <x v="0"/>
    <n v="600"/>
    <n v="10"/>
    <x v="2"/>
  </r>
  <r>
    <x v="26"/>
    <x v="0"/>
    <x v="0"/>
    <n v="600"/>
    <n v="10"/>
    <x v="2"/>
  </r>
  <r>
    <x v="27"/>
    <x v="0"/>
    <x v="0"/>
    <n v="600"/>
    <n v="10"/>
    <x v="2"/>
  </r>
  <r>
    <x v="28"/>
    <x v="0"/>
    <x v="0"/>
    <n v="600"/>
    <n v="10"/>
    <x v="2"/>
  </r>
  <r>
    <x v="29"/>
    <x v="0"/>
    <x v="0"/>
    <n v="600"/>
    <n v="10"/>
    <x v="2"/>
  </r>
  <r>
    <x v="30"/>
    <x v="0"/>
    <x v="0"/>
    <n v="600"/>
    <n v="10"/>
    <x v="2"/>
  </r>
  <r>
    <x v="31"/>
    <x v="0"/>
    <x v="0"/>
    <n v="600"/>
    <n v="10"/>
    <x v="2"/>
  </r>
  <r>
    <x v="32"/>
    <x v="0"/>
    <x v="0"/>
    <n v="600"/>
    <n v="10"/>
    <x v="2"/>
  </r>
  <r>
    <x v="33"/>
    <x v="0"/>
    <x v="0"/>
    <n v="600"/>
    <n v="10"/>
    <x v="2"/>
  </r>
  <r>
    <x v="22"/>
    <x v="0"/>
    <x v="0"/>
    <n v="600"/>
    <n v="10"/>
    <x v="2"/>
  </r>
  <r>
    <x v="34"/>
    <x v="0"/>
    <x v="0"/>
    <n v="600"/>
    <n v="9"/>
    <x v="3"/>
  </r>
  <r>
    <x v="35"/>
    <x v="0"/>
    <x v="0"/>
    <n v="600"/>
    <n v="9"/>
    <x v="3"/>
  </r>
  <r>
    <x v="36"/>
    <x v="0"/>
    <x v="0"/>
    <n v="600"/>
    <n v="9"/>
    <x v="3"/>
  </r>
  <r>
    <x v="37"/>
    <x v="0"/>
    <x v="0"/>
    <n v="600"/>
    <n v="9"/>
    <x v="3"/>
  </r>
  <r>
    <x v="38"/>
    <x v="0"/>
    <x v="0"/>
    <n v="600"/>
    <n v="9"/>
    <x v="3"/>
  </r>
  <r>
    <x v="39"/>
    <x v="0"/>
    <x v="0"/>
    <n v="600"/>
    <n v="9"/>
    <x v="3"/>
  </r>
  <r>
    <x v="40"/>
    <x v="0"/>
    <x v="0"/>
    <n v="600"/>
    <n v="9"/>
    <x v="3"/>
  </r>
  <r>
    <x v="41"/>
    <x v="0"/>
    <x v="0"/>
    <n v="600"/>
    <n v="9"/>
    <x v="3"/>
  </r>
  <r>
    <x v="42"/>
    <x v="0"/>
    <x v="0"/>
    <n v="600"/>
    <n v="9"/>
    <x v="3"/>
  </r>
  <r>
    <x v="43"/>
    <x v="0"/>
    <x v="0"/>
    <n v="600"/>
    <n v="9"/>
    <x v="3"/>
  </r>
  <r>
    <x v="44"/>
    <x v="0"/>
    <x v="0"/>
    <n v="600"/>
    <n v="9"/>
    <x v="3"/>
  </r>
  <r>
    <x v="45"/>
    <x v="0"/>
    <x v="0"/>
    <n v="600"/>
    <n v="9"/>
    <x v="3"/>
  </r>
  <r>
    <x v="46"/>
    <x v="0"/>
    <x v="0"/>
    <n v="600"/>
    <n v="8"/>
    <x v="4"/>
  </r>
  <r>
    <x v="47"/>
    <x v="0"/>
    <x v="0"/>
    <n v="600"/>
    <n v="8"/>
    <x v="4"/>
  </r>
  <r>
    <x v="48"/>
    <x v="0"/>
    <x v="0"/>
    <n v="600"/>
    <n v="7"/>
    <x v="5"/>
  </r>
  <r>
    <x v="49"/>
    <x v="0"/>
    <x v="0"/>
    <n v="600"/>
    <n v="7"/>
    <x v="5"/>
  </r>
  <r>
    <x v="50"/>
    <x v="0"/>
    <x v="0"/>
    <n v="600"/>
    <n v="7"/>
    <x v="5"/>
  </r>
  <r>
    <x v="51"/>
    <x v="0"/>
    <x v="0"/>
    <n v="600"/>
    <n v="7"/>
    <x v="5"/>
  </r>
  <r>
    <x v="52"/>
    <x v="0"/>
    <x v="0"/>
    <n v="600"/>
    <n v="7"/>
    <x v="5"/>
  </r>
  <r>
    <x v="53"/>
    <x v="0"/>
    <x v="0"/>
    <n v="600"/>
    <n v="7"/>
    <x v="5"/>
  </r>
  <r>
    <x v="54"/>
    <x v="0"/>
    <x v="0"/>
    <n v="600"/>
    <n v="7"/>
    <x v="5"/>
  </r>
  <r>
    <x v="55"/>
    <x v="0"/>
    <x v="0"/>
    <n v="600"/>
    <n v="7"/>
    <x v="5"/>
  </r>
  <r>
    <x v="56"/>
    <x v="0"/>
    <x v="0"/>
    <n v="600"/>
    <n v="7"/>
    <x v="5"/>
  </r>
  <r>
    <x v="57"/>
    <x v="0"/>
    <x v="0"/>
    <n v="600"/>
    <n v="7"/>
    <x v="5"/>
  </r>
  <r>
    <x v="58"/>
    <x v="0"/>
    <x v="0"/>
    <n v="600"/>
    <n v="7"/>
    <x v="5"/>
  </r>
  <r>
    <x v="59"/>
    <x v="0"/>
    <x v="0"/>
    <n v="600"/>
    <n v="7"/>
    <x v="5"/>
  </r>
  <r>
    <x v="60"/>
    <x v="0"/>
    <x v="0"/>
    <n v="600"/>
    <n v="7"/>
    <x v="5"/>
  </r>
  <r>
    <x v="61"/>
    <x v="0"/>
    <x v="0"/>
    <n v="600"/>
    <n v="7"/>
    <x v="5"/>
  </r>
  <r>
    <x v="62"/>
    <x v="0"/>
    <x v="0"/>
    <n v="600"/>
    <n v="7"/>
    <x v="5"/>
  </r>
  <r>
    <x v="63"/>
    <x v="0"/>
    <x v="0"/>
    <n v="600"/>
    <n v="7"/>
    <x v="5"/>
  </r>
  <r>
    <x v="64"/>
    <x v="0"/>
    <x v="0"/>
    <n v="600"/>
    <n v="7"/>
    <x v="5"/>
  </r>
  <r>
    <x v="65"/>
    <x v="0"/>
    <x v="0"/>
    <n v="600"/>
    <n v="7"/>
    <x v="5"/>
  </r>
  <r>
    <x v="66"/>
    <x v="0"/>
    <x v="0"/>
    <n v="600"/>
    <n v="7"/>
    <x v="5"/>
  </r>
  <r>
    <x v="67"/>
    <x v="0"/>
    <x v="0"/>
    <n v="600"/>
    <n v="7"/>
    <x v="5"/>
  </r>
  <r>
    <x v="68"/>
    <x v="0"/>
    <x v="0"/>
    <n v="600"/>
    <n v="7"/>
    <x v="5"/>
  </r>
  <r>
    <x v="69"/>
    <x v="0"/>
    <x v="0"/>
    <n v="600"/>
    <n v="7"/>
    <x v="5"/>
  </r>
  <r>
    <x v="70"/>
    <x v="0"/>
    <x v="0"/>
    <n v="600"/>
    <n v="6"/>
    <x v="6"/>
  </r>
  <r>
    <x v="71"/>
    <x v="0"/>
    <x v="0"/>
    <n v="600"/>
    <n v="6"/>
    <x v="6"/>
  </r>
  <r>
    <x v="72"/>
    <x v="0"/>
    <x v="0"/>
    <n v="600"/>
    <n v="6"/>
    <x v="6"/>
  </r>
  <r>
    <x v="73"/>
    <x v="0"/>
    <x v="0"/>
    <n v="600"/>
    <n v="6"/>
    <x v="6"/>
  </r>
  <r>
    <x v="74"/>
    <x v="0"/>
    <x v="0"/>
    <n v="600"/>
    <n v="6"/>
    <x v="6"/>
  </r>
  <r>
    <x v="75"/>
    <x v="0"/>
    <x v="0"/>
    <n v="600"/>
    <n v="6"/>
    <x v="6"/>
  </r>
  <r>
    <x v="76"/>
    <x v="0"/>
    <x v="0"/>
    <n v="600"/>
    <n v="6"/>
    <x v="6"/>
  </r>
  <r>
    <x v="77"/>
    <x v="0"/>
    <x v="0"/>
    <n v="600"/>
    <n v="6"/>
    <x v="6"/>
  </r>
  <r>
    <x v="78"/>
    <x v="0"/>
    <x v="0"/>
    <n v="600"/>
    <n v="6"/>
    <x v="6"/>
  </r>
  <r>
    <x v="79"/>
    <x v="0"/>
    <x v="0"/>
    <n v="600"/>
    <n v="6"/>
    <x v="6"/>
  </r>
  <r>
    <x v="80"/>
    <x v="0"/>
    <x v="0"/>
    <n v="600"/>
    <n v="6"/>
    <x v="6"/>
  </r>
  <r>
    <x v="81"/>
    <x v="0"/>
    <x v="0"/>
    <n v="600"/>
    <n v="6"/>
    <x v="6"/>
  </r>
  <r>
    <x v="82"/>
    <x v="2"/>
    <x v="0"/>
    <n v="100"/>
    <n v="25"/>
    <x v="7"/>
  </r>
  <r>
    <x v="83"/>
    <x v="3"/>
    <x v="1"/>
    <n v="200"/>
    <n v="12"/>
    <x v="8"/>
  </r>
  <r>
    <x v="84"/>
    <x v="3"/>
    <x v="1"/>
    <n v="200"/>
    <n v="12"/>
    <x v="8"/>
  </r>
  <r>
    <x v="85"/>
    <x v="3"/>
    <x v="1"/>
    <n v="200"/>
    <n v="12"/>
    <x v="8"/>
  </r>
  <r>
    <x v="86"/>
    <x v="3"/>
    <x v="1"/>
    <n v="200"/>
    <n v="12"/>
    <x v="8"/>
  </r>
  <r>
    <x v="87"/>
    <x v="3"/>
    <x v="1"/>
    <n v="200"/>
    <n v="12"/>
    <x v="8"/>
  </r>
  <r>
    <x v="88"/>
    <x v="3"/>
    <x v="1"/>
    <n v="200"/>
    <n v="12"/>
    <x v="8"/>
  </r>
  <r>
    <x v="89"/>
    <x v="4"/>
    <x v="0"/>
    <n v="400"/>
    <n v="6"/>
    <x v="8"/>
  </r>
  <r>
    <x v="90"/>
    <x v="4"/>
    <x v="0"/>
    <n v="400"/>
    <n v="6"/>
    <x v="8"/>
  </r>
  <r>
    <x v="91"/>
    <x v="4"/>
    <x v="0"/>
    <n v="400"/>
    <n v="6"/>
    <x v="8"/>
  </r>
  <r>
    <x v="92"/>
    <x v="4"/>
    <x v="0"/>
    <n v="400"/>
    <n v="6"/>
    <x v="8"/>
  </r>
  <r>
    <x v="93"/>
    <x v="4"/>
    <x v="0"/>
    <n v="400"/>
    <n v="6"/>
    <x v="8"/>
  </r>
  <r>
    <x v="94"/>
    <x v="5"/>
    <x v="1"/>
    <n v="150"/>
    <n v="15"/>
    <x v="9"/>
  </r>
  <r>
    <x v="95"/>
    <x v="5"/>
    <x v="1"/>
    <n v="150"/>
    <n v="15"/>
    <x v="9"/>
  </r>
  <r>
    <x v="96"/>
    <x v="5"/>
    <x v="1"/>
    <n v="150"/>
    <n v="15"/>
    <x v="9"/>
  </r>
  <r>
    <x v="97"/>
    <x v="5"/>
    <x v="1"/>
    <n v="150"/>
    <n v="15"/>
    <x v="9"/>
  </r>
  <r>
    <x v="98"/>
    <x v="6"/>
    <x v="2"/>
    <n v="100"/>
    <n v="20"/>
    <x v="10"/>
  </r>
  <r>
    <x v="99"/>
    <x v="2"/>
    <x v="0"/>
    <n v="100"/>
    <n v="20"/>
    <x v="10"/>
  </r>
  <r>
    <x v="100"/>
    <x v="3"/>
    <x v="1"/>
    <n v="200"/>
    <n v="10"/>
    <x v="10"/>
  </r>
  <r>
    <x v="101"/>
    <x v="3"/>
    <x v="1"/>
    <n v="200"/>
    <n v="10"/>
    <x v="10"/>
  </r>
  <r>
    <x v="102"/>
    <x v="3"/>
    <x v="1"/>
    <n v="200"/>
    <n v="10"/>
    <x v="10"/>
  </r>
  <r>
    <x v="103"/>
    <x v="3"/>
    <x v="1"/>
    <n v="200"/>
    <n v="10"/>
    <x v="10"/>
  </r>
  <r>
    <x v="104"/>
    <x v="3"/>
    <x v="1"/>
    <n v="200"/>
    <n v="10"/>
    <x v="10"/>
  </r>
  <r>
    <x v="105"/>
    <x v="3"/>
    <x v="1"/>
    <n v="200"/>
    <n v="10"/>
    <x v="10"/>
  </r>
  <r>
    <x v="106"/>
    <x v="7"/>
    <x v="0"/>
    <n v="80"/>
    <n v="25"/>
    <x v="10"/>
  </r>
  <r>
    <x v="107"/>
    <x v="7"/>
    <x v="0"/>
    <n v="80"/>
    <n v="25"/>
    <x v="10"/>
  </r>
  <r>
    <x v="108"/>
    <x v="7"/>
    <x v="0"/>
    <n v="80"/>
    <n v="25"/>
    <x v="10"/>
  </r>
  <r>
    <x v="109"/>
    <x v="7"/>
    <x v="0"/>
    <n v="80"/>
    <n v="25"/>
    <x v="10"/>
  </r>
  <r>
    <x v="110"/>
    <x v="7"/>
    <x v="0"/>
    <n v="80"/>
    <n v="25"/>
    <x v="10"/>
  </r>
  <r>
    <x v="47"/>
    <x v="4"/>
    <x v="0"/>
    <n v="400"/>
    <n v="5"/>
    <x v="10"/>
  </r>
  <r>
    <x v="111"/>
    <x v="6"/>
    <x v="2"/>
    <n v="100"/>
    <n v="18"/>
    <x v="11"/>
  </r>
  <r>
    <x v="112"/>
    <x v="6"/>
    <x v="2"/>
    <n v="100"/>
    <n v="18"/>
    <x v="11"/>
  </r>
  <r>
    <x v="113"/>
    <x v="6"/>
    <x v="2"/>
    <n v="100"/>
    <n v="18"/>
    <x v="11"/>
  </r>
  <r>
    <x v="114"/>
    <x v="6"/>
    <x v="2"/>
    <n v="100"/>
    <n v="18"/>
    <x v="11"/>
  </r>
  <r>
    <x v="115"/>
    <x v="3"/>
    <x v="1"/>
    <n v="200"/>
    <n v="9"/>
    <x v="11"/>
  </r>
  <r>
    <x v="116"/>
    <x v="3"/>
    <x v="1"/>
    <n v="200"/>
    <n v="9"/>
    <x v="11"/>
  </r>
  <r>
    <x v="117"/>
    <x v="3"/>
    <x v="1"/>
    <n v="200"/>
    <n v="9"/>
    <x v="11"/>
  </r>
  <r>
    <x v="118"/>
    <x v="3"/>
    <x v="1"/>
    <n v="200"/>
    <n v="9"/>
    <x v="11"/>
  </r>
  <r>
    <x v="119"/>
    <x v="5"/>
    <x v="1"/>
    <n v="150"/>
    <n v="12"/>
    <x v="11"/>
  </r>
  <r>
    <x v="120"/>
    <x v="5"/>
    <x v="1"/>
    <n v="150"/>
    <n v="12"/>
    <x v="11"/>
  </r>
  <r>
    <x v="121"/>
    <x v="5"/>
    <x v="1"/>
    <n v="150"/>
    <n v="12"/>
    <x v="11"/>
  </r>
  <r>
    <x v="122"/>
    <x v="5"/>
    <x v="1"/>
    <n v="150"/>
    <n v="12"/>
    <x v="11"/>
  </r>
  <r>
    <x v="123"/>
    <x v="5"/>
    <x v="1"/>
    <n v="150"/>
    <n v="12"/>
    <x v="11"/>
  </r>
  <r>
    <x v="124"/>
    <x v="7"/>
    <x v="0"/>
    <n v="80"/>
    <n v="22"/>
    <x v="12"/>
  </r>
  <r>
    <x v="125"/>
    <x v="7"/>
    <x v="0"/>
    <n v="80"/>
    <n v="22"/>
    <x v="12"/>
  </r>
  <r>
    <x v="126"/>
    <x v="7"/>
    <x v="0"/>
    <n v="80"/>
    <n v="22"/>
    <x v="12"/>
  </r>
  <r>
    <x v="127"/>
    <x v="7"/>
    <x v="0"/>
    <n v="80"/>
    <n v="22"/>
    <x v="12"/>
  </r>
  <r>
    <x v="128"/>
    <x v="3"/>
    <x v="1"/>
    <n v="200"/>
    <n v="8"/>
    <x v="13"/>
  </r>
  <r>
    <x v="129"/>
    <x v="3"/>
    <x v="1"/>
    <n v="200"/>
    <n v="8"/>
    <x v="13"/>
  </r>
  <r>
    <x v="130"/>
    <x v="3"/>
    <x v="1"/>
    <n v="200"/>
    <n v="8"/>
    <x v="13"/>
  </r>
  <r>
    <x v="131"/>
    <x v="3"/>
    <x v="1"/>
    <n v="200"/>
    <n v="8"/>
    <x v="13"/>
  </r>
  <r>
    <x v="132"/>
    <x v="3"/>
    <x v="1"/>
    <n v="200"/>
    <n v="8"/>
    <x v="13"/>
  </r>
  <r>
    <x v="133"/>
    <x v="3"/>
    <x v="1"/>
    <n v="200"/>
    <n v="8"/>
    <x v="13"/>
  </r>
  <r>
    <x v="134"/>
    <x v="3"/>
    <x v="1"/>
    <n v="200"/>
    <n v="8"/>
    <x v="13"/>
  </r>
  <r>
    <x v="135"/>
    <x v="3"/>
    <x v="1"/>
    <n v="200"/>
    <n v="8"/>
    <x v="13"/>
  </r>
  <r>
    <x v="136"/>
    <x v="3"/>
    <x v="1"/>
    <n v="200"/>
    <n v="8"/>
    <x v="13"/>
  </r>
  <r>
    <x v="137"/>
    <x v="3"/>
    <x v="1"/>
    <n v="200"/>
    <n v="8"/>
    <x v="13"/>
  </r>
  <r>
    <x v="138"/>
    <x v="3"/>
    <x v="1"/>
    <n v="200"/>
    <n v="8"/>
    <x v="13"/>
  </r>
  <r>
    <x v="139"/>
    <x v="7"/>
    <x v="0"/>
    <n v="80"/>
    <n v="20"/>
    <x v="13"/>
  </r>
  <r>
    <x v="140"/>
    <x v="7"/>
    <x v="0"/>
    <n v="80"/>
    <n v="20"/>
    <x v="13"/>
  </r>
  <r>
    <x v="141"/>
    <x v="7"/>
    <x v="0"/>
    <n v="80"/>
    <n v="20"/>
    <x v="13"/>
  </r>
  <r>
    <x v="142"/>
    <x v="7"/>
    <x v="0"/>
    <n v="80"/>
    <n v="20"/>
    <x v="13"/>
  </r>
  <r>
    <x v="143"/>
    <x v="7"/>
    <x v="0"/>
    <n v="80"/>
    <n v="20"/>
    <x v="13"/>
  </r>
  <r>
    <x v="144"/>
    <x v="7"/>
    <x v="0"/>
    <n v="80"/>
    <n v="20"/>
    <x v="13"/>
  </r>
  <r>
    <x v="145"/>
    <x v="7"/>
    <x v="0"/>
    <n v="80"/>
    <n v="20"/>
    <x v="13"/>
  </r>
  <r>
    <x v="146"/>
    <x v="7"/>
    <x v="0"/>
    <n v="80"/>
    <n v="20"/>
    <x v="13"/>
  </r>
  <r>
    <x v="147"/>
    <x v="7"/>
    <x v="0"/>
    <n v="80"/>
    <n v="20"/>
    <x v="13"/>
  </r>
  <r>
    <x v="148"/>
    <x v="7"/>
    <x v="0"/>
    <n v="80"/>
    <n v="20"/>
    <x v="13"/>
  </r>
  <r>
    <x v="149"/>
    <x v="7"/>
    <x v="0"/>
    <n v="80"/>
    <n v="20"/>
    <x v="13"/>
  </r>
  <r>
    <x v="150"/>
    <x v="4"/>
    <x v="0"/>
    <n v="400"/>
    <n v="4"/>
    <x v="13"/>
  </r>
  <r>
    <x v="151"/>
    <x v="6"/>
    <x v="2"/>
    <n v="100"/>
    <n v="15"/>
    <x v="14"/>
  </r>
  <r>
    <x v="152"/>
    <x v="6"/>
    <x v="2"/>
    <n v="100"/>
    <n v="15"/>
    <x v="14"/>
  </r>
  <r>
    <x v="153"/>
    <x v="6"/>
    <x v="2"/>
    <n v="100"/>
    <n v="15"/>
    <x v="14"/>
  </r>
  <r>
    <x v="154"/>
    <x v="6"/>
    <x v="2"/>
    <n v="100"/>
    <n v="15"/>
    <x v="14"/>
  </r>
  <r>
    <x v="155"/>
    <x v="6"/>
    <x v="2"/>
    <n v="100"/>
    <n v="15"/>
    <x v="14"/>
  </r>
  <r>
    <x v="156"/>
    <x v="2"/>
    <x v="0"/>
    <n v="100"/>
    <n v="15"/>
    <x v="14"/>
  </r>
  <r>
    <x v="157"/>
    <x v="2"/>
    <x v="0"/>
    <n v="100"/>
    <n v="15"/>
    <x v="14"/>
  </r>
  <r>
    <x v="158"/>
    <x v="2"/>
    <x v="0"/>
    <n v="100"/>
    <n v="15"/>
    <x v="14"/>
  </r>
  <r>
    <x v="159"/>
    <x v="2"/>
    <x v="0"/>
    <n v="100"/>
    <n v="15"/>
    <x v="14"/>
  </r>
  <r>
    <x v="160"/>
    <x v="2"/>
    <x v="0"/>
    <n v="100"/>
    <n v="15"/>
    <x v="14"/>
  </r>
  <r>
    <x v="161"/>
    <x v="5"/>
    <x v="1"/>
    <n v="150"/>
    <n v="10"/>
    <x v="14"/>
  </r>
  <r>
    <x v="162"/>
    <x v="5"/>
    <x v="1"/>
    <n v="150"/>
    <n v="10"/>
    <x v="14"/>
  </r>
  <r>
    <x v="163"/>
    <x v="5"/>
    <x v="1"/>
    <n v="150"/>
    <n v="10"/>
    <x v="14"/>
  </r>
  <r>
    <x v="164"/>
    <x v="5"/>
    <x v="1"/>
    <n v="150"/>
    <n v="10"/>
    <x v="14"/>
  </r>
  <r>
    <x v="165"/>
    <x v="5"/>
    <x v="1"/>
    <n v="150"/>
    <n v="10"/>
    <x v="14"/>
  </r>
  <r>
    <x v="166"/>
    <x v="5"/>
    <x v="1"/>
    <n v="150"/>
    <n v="10"/>
    <x v="14"/>
  </r>
  <r>
    <x v="167"/>
    <x v="7"/>
    <x v="0"/>
    <n v="80"/>
    <n v="18"/>
    <x v="15"/>
  </r>
  <r>
    <x v="168"/>
    <x v="3"/>
    <x v="1"/>
    <n v="200"/>
    <n v="7"/>
    <x v="16"/>
  </r>
  <r>
    <x v="169"/>
    <x v="8"/>
    <x v="3"/>
    <n v="50"/>
    <n v="25"/>
    <x v="17"/>
  </r>
  <r>
    <x v="170"/>
    <x v="9"/>
    <x v="2"/>
    <n v="50"/>
    <n v="25"/>
    <x v="17"/>
  </r>
  <r>
    <x v="171"/>
    <x v="9"/>
    <x v="2"/>
    <n v="50"/>
    <n v="25"/>
    <x v="17"/>
  </r>
  <r>
    <x v="172"/>
    <x v="9"/>
    <x v="2"/>
    <n v="50"/>
    <n v="25"/>
    <x v="17"/>
  </r>
  <r>
    <x v="173"/>
    <x v="9"/>
    <x v="2"/>
    <n v="50"/>
    <n v="25"/>
    <x v="17"/>
  </r>
  <r>
    <x v="174"/>
    <x v="9"/>
    <x v="2"/>
    <n v="50"/>
    <n v="25"/>
    <x v="17"/>
  </r>
  <r>
    <x v="175"/>
    <x v="6"/>
    <x v="2"/>
    <n v="100"/>
    <n v="12"/>
    <x v="18"/>
  </r>
  <r>
    <x v="176"/>
    <x v="10"/>
    <x v="2"/>
    <n v="40"/>
    <n v="30"/>
    <x v="18"/>
  </r>
  <r>
    <x v="177"/>
    <x v="10"/>
    <x v="2"/>
    <n v="40"/>
    <n v="30"/>
    <x v="18"/>
  </r>
  <r>
    <x v="178"/>
    <x v="10"/>
    <x v="2"/>
    <n v="40"/>
    <n v="30"/>
    <x v="18"/>
  </r>
  <r>
    <x v="179"/>
    <x v="10"/>
    <x v="2"/>
    <n v="40"/>
    <n v="30"/>
    <x v="18"/>
  </r>
  <r>
    <x v="180"/>
    <x v="10"/>
    <x v="2"/>
    <n v="40"/>
    <n v="30"/>
    <x v="18"/>
  </r>
  <r>
    <x v="181"/>
    <x v="10"/>
    <x v="2"/>
    <n v="40"/>
    <n v="30"/>
    <x v="18"/>
  </r>
  <r>
    <x v="182"/>
    <x v="10"/>
    <x v="2"/>
    <n v="40"/>
    <n v="30"/>
    <x v="18"/>
  </r>
  <r>
    <x v="183"/>
    <x v="3"/>
    <x v="1"/>
    <n v="200"/>
    <n v="6"/>
    <x v="18"/>
  </r>
  <r>
    <x v="184"/>
    <x v="11"/>
    <x v="4"/>
    <n v="80"/>
    <n v="15"/>
    <x v="18"/>
  </r>
  <r>
    <x v="185"/>
    <x v="11"/>
    <x v="4"/>
    <n v="80"/>
    <n v="15"/>
    <x v="18"/>
  </r>
  <r>
    <x v="186"/>
    <x v="11"/>
    <x v="4"/>
    <n v="80"/>
    <n v="15"/>
    <x v="18"/>
  </r>
  <r>
    <x v="187"/>
    <x v="11"/>
    <x v="4"/>
    <n v="80"/>
    <n v="15"/>
    <x v="18"/>
  </r>
  <r>
    <x v="188"/>
    <x v="11"/>
    <x v="4"/>
    <n v="80"/>
    <n v="15"/>
    <x v="18"/>
  </r>
  <r>
    <x v="189"/>
    <x v="7"/>
    <x v="0"/>
    <n v="80"/>
    <n v="15"/>
    <x v="18"/>
  </r>
  <r>
    <x v="190"/>
    <x v="4"/>
    <x v="0"/>
    <n v="400"/>
    <n v="3"/>
    <x v="18"/>
  </r>
  <r>
    <x v="191"/>
    <x v="4"/>
    <x v="0"/>
    <n v="400"/>
    <n v="3"/>
    <x v="18"/>
  </r>
  <r>
    <x v="192"/>
    <x v="12"/>
    <x v="1"/>
    <n v="30"/>
    <n v="40"/>
    <x v="18"/>
  </r>
  <r>
    <x v="193"/>
    <x v="12"/>
    <x v="1"/>
    <n v="30"/>
    <n v="40"/>
    <x v="18"/>
  </r>
  <r>
    <x v="194"/>
    <x v="12"/>
    <x v="1"/>
    <n v="30"/>
    <n v="40"/>
    <x v="18"/>
  </r>
  <r>
    <x v="195"/>
    <x v="12"/>
    <x v="1"/>
    <n v="30"/>
    <n v="40"/>
    <x v="18"/>
  </r>
  <r>
    <x v="196"/>
    <x v="12"/>
    <x v="1"/>
    <n v="30"/>
    <n v="40"/>
    <x v="18"/>
  </r>
  <r>
    <x v="197"/>
    <x v="12"/>
    <x v="1"/>
    <n v="30"/>
    <n v="40"/>
    <x v="18"/>
  </r>
  <r>
    <x v="198"/>
    <x v="5"/>
    <x v="1"/>
    <n v="150"/>
    <n v="8"/>
    <x v="18"/>
  </r>
  <r>
    <x v="199"/>
    <x v="12"/>
    <x v="1"/>
    <n v="30"/>
    <n v="35"/>
    <x v="19"/>
  </r>
  <r>
    <x v="200"/>
    <x v="12"/>
    <x v="1"/>
    <n v="30"/>
    <n v="35"/>
    <x v="19"/>
  </r>
  <r>
    <x v="201"/>
    <x v="12"/>
    <x v="1"/>
    <n v="30"/>
    <n v="35"/>
    <x v="19"/>
  </r>
  <r>
    <x v="202"/>
    <x v="12"/>
    <x v="1"/>
    <n v="30"/>
    <n v="35"/>
    <x v="19"/>
  </r>
  <r>
    <x v="203"/>
    <x v="8"/>
    <x v="3"/>
    <n v="50"/>
    <n v="20"/>
    <x v="20"/>
  </r>
  <r>
    <x v="204"/>
    <x v="8"/>
    <x v="3"/>
    <n v="50"/>
    <n v="20"/>
    <x v="20"/>
  </r>
  <r>
    <x v="205"/>
    <x v="8"/>
    <x v="3"/>
    <n v="50"/>
    <n v="20"/>
    <x v="20"/>
  </r>
  <r>
    <x v="206"/>
    <x v="8"/>
    <x v="3"/>
    <n v="50"/>
    <n v="20"/>
    <x v="20"/>
  </r>
  <r>
    <x v="207"/>
    <x v="8"/>
    <x v="3"/>
    <n v="50"/>
    <n v="20"/>
    <x v="20"/>
  </r>
  <r>
    <x v="208"/>
    <x v="6"/>
    <x v="2"/>
    <n v="100"/>
    <n v="10"/>
    <x v="20"/>
  </r>
  <r>
    <x v="209"/>
    <x v="2"/>
    <x v="0"/>
    <n v="100"/>
    <n v="10"/>
    <x v="20"/>
  </r>
  <r>
    <x v="210"/>
    <x v="2"/>
    <x v="0"/>
    <n v="100"/>
    <n v="10"/>
    <x v="20"/>
  </r>
  <r>
    <x v="211"/>
    <x v="2"/>
    <x v="0"/>
    <n v="100"/>
    <n v="10"/>
    <x v="20"/>
  </r>
  <r>
    <x v="212"/>
    <x v="2"/>
    <x v="0"/>
    <n v="100"/>
    <n v="10"/>
    <x v="20"/>
  </r>
  <r>
    <x v="213"/>
    <x v="2"/>
    <x v="0"/>
    <n v="100"/>
    <n v="10"/>
    <x v="20"/>
  </r>
  <r>
    <x v="214"/>
    <x v="2"/>
    <x v="0"/>
    <n v="100"/>
    <n v="10"/>
    <x v="20"/>
  </r>
  <r>
    <x v="215"/>
    <x v="9"/>
    <x v="2"/>
    <n v="50"/>
    <n v="20"/>
    <x v="20"/>
  </r>
  <r>
    <x v="216"/>
    <x v="9"/>
    <x v="2"/>
    <n v="50"/>
    <n v="20"/>
    <x v="20"/>
  </r>
  <r>
    <x v="217"/>
    <x v="9"/>
    <x v="2"/>
    <n v="50"/>
    <n v="20"/>
    <x v="20"/>
  </r>
  <r>
    <x v="218"/>
    <x v="9"/>
    <x v="2"/>
    <n v="50"/>
    <n v="20"/>
    <x v="20"/>
  </r>
  <r>
    <x v="219"/>
    <x v="9"/>
    <x v="2"/>
    <n v="50"/>
    <n v="20"/>
    <x v="20"/>
  </r>
  <r>
    <x v="220"/>
    <x v="9"/>
    <x v="2"/>
    <n v="50"/>
    <n v="20"/>
    <x v="20"/>
  </r>
  <r>
    <x v="221"/>
    <x v="3"/>
    <x v="1"/>
    <n v="200"/>
    <n v="5"/>
    <x v="20"/>
  </r>
  <r>
    <x v="222"/>
    <x v="3"/>
    <x v="1"/>
    <n v="200"/>
    <n v="5"/>
    <x v="20"/>
  </r>
  <r>
    <x v="223"/>
    <x v="3"/>
    <x v="1"/>
    <n v="200"/>
    <n v="5"/>
    <x v="20"/>
  </r>
  <r>
    <x v="224"/>
    <x v="3"/>
    <x v="1"/>
    <n v="200"/>
    <n v="5"/>
    <x v="20"/>
  </r>
  <r>
    <x v="225"/>
    <x v="3"/>
    <x v="1"/>
    <n v="200"/>
    <n v="5"/>
    <x v="20"/>
  </r>
  <r>
    <x v="226"/>
    <x v="3"/>
    <x v="1"/>
    <n v="200"/>
    <n v="5"/>
    <x v="20"/>
  </r>
  <r>
    <x v="227"/>
    <x v="3"/>
    <x v="1"/>
    <n v="200"/>
    <n v="5"/>
    <x v="20"/>
  </r>
  <r>
    <x v="228"/>
    <x v="13"/>
    <x v="2"/>
    <n v="20"/>
    <n v="50"/>
    <x v="20"/>
  </r>
  <r>
    <x v="229"/>
    <x v="11"/>
    <x v="4"/>
    <n v="80"/>
    <n v="12"/>
    <x v="21"/>
  </r>
  <r>
    <x v="230"/>
    <x v="11"/>
    <x v="4"/>
    <n v="80"/>
    <n v="12"/>
    <x v="21"/>
  </r>
  <r>
    <x v="231"/>
    <x v="11"/>
    <x v="4"/>
    <n v="80"/>
    <n v="12"/>
    <x v="21"/>
  </r>
  <r>
    <x v="232"/>
    <x v="11"/>
    <x v="4"/>
    <n v="80"/>
    <n v="12"/>
    <x v="21"/>
  </r>
  <r>
    <x v="233"/>
    <x v="11"/>
    <x v="4"/>
    <n v="80"/>
    <n v="12"/>
    <x v="21"/>
  </r>
  <r>
    <x v="234"/>
    <x v="11"/>
    <x v="4"/>
    <n v="80"/>
    <n v="12"/>
    <x v="21"/>
  </r>
  <r>
    <x v="235"/>
    <x v="11"/>
    <x v="4"/>
    <n v="80"/>
    <n v="12"/>
    <x v="21"/>
  </r>
  <r>
    <x v="236"/>
    <x v="11"/>
    <x v="4"/>
    <n v="80"/>
    <n v="12"/>
    <x v="21"/>
  </r>
  <r>
    <x v="237"/>
    <x v="11"/>
    <x v="4"/>
    <n v="80"/>
    <n v="12"/>
    <x v="21"/>
  </r>
  <r>
    <x v="238"/>
    <x v="11"/>
    <x v="4"/>
    <n v="80"/>
    <n v="12"/>
    <x v="21"/>
  </r>
  <r>
    <x v="239"/>
    <x v="11"/>
    <x v="4"/>
    <n v="80"/>
    <n v="12"/>
    <x v="21"/>
  </r>
  <r>
    <x v="240"/>
    <x v="7"/>
    <x v="0"/>
    <n v="80"/>
    <n v="12"/>
    <x v="21"/>
  </r>
  <r>
    <x v="241"/>
    <x v="8"/>
    <x v="3"/>
    <n v="50"/>
    <n v="18"/>
    <x v="22"/>
  </r>
  <r>
    <x v="242"/>
    <x v="8"/>
    <x v="3"/>
    <n v="50"/>
    <n v="18"/>
    <x v="22"/>
  </r>
  <r>
    <x v="243"/>
    <x v="8"/>
    <x v="3"/>
    <n v="50"/>
    <n v="18"/>
    <x v="22"/>
  </r>
  <r>
    <x v="244"/>
    <x v="8"/>
    <x v="3"/>
    <n v="50"/>
    <n v="18"/>
    <x v="22"/>
  </r>
  <r>
    <x v="245"/>
    <x v="8"/>
    <x v="3"/>
    <n v="50"/>
    <n v="18"/>
    <x v="22"/>
  </r>
  <r>
    <x v="246"/>
    <x v="8"/>
    <x v="3"/>
    <n v="50"/>
    <n v="18"/>
    <x v="22"/>
  </r>
  <r>
    <x v="247"/>
    <x v="9"/>
    <x v="2"/>
    <n v="50"/>
    <n v="18"/>
    <x v="22"/>
  </r>
  <r>
    <x v="248"/>
    <x v="12"/>
    <x v="1"/>
    <n v="30"/>
    <n v="30"/>
    <x v="22"/>
  </r>
  <r>
    <x v="249"/>
    <x v="12"/>
    <x v="1"/>
    <n v="30"/>
    <n v="30"/>
    <x v="22"/>
  </r>
  <r>
    <x v="250"/>
    <x v="6"/>
    <x v="2"/>
    <n v="100"/>
    <n v="8"/>
    <x v="23"/>
  </r>
  <r>
    <x v="251"/>
    <x v="6"/>
    <x v="2"/>
    <n v="100"/>
    <n v="8"/>
    <x v="23"/>
  </r>
  <r>
    <x v="252"/>
    <x v="6"/>
    <x v="2"/>
    <n v="100"/>
    <n v="8"/>
    <x v="23"/>
  </r>
  <r>
    <x v="253"/>
    <x v="6"/>
    <x v="2"/>
    <n v="100"/>
    <n v="8"/>
    <x v="23"/>
  </r>
  <r>
    <x v="254"/>
    <x v="6"/>
    <x v="2"/>
    <n v="100"/>
    <n v="8"/>
    <x v="23"/>
  </r>
  <r>
    <x v="255"/>
    <x v="6"/>
    <x v="2"/>
    <n v="100"/>
    <n v="8"/>
    <x v="23"/>
  </r>
  <r>
    <x v="256"/>
    <x v="6"/>
    <x v="2"/>
    <n v="100"/>
    <n v="8"/>
    <x v="23"/>
  </r>
  <r>
    <x v="257"/>
    <x v="6"/>
    <x v="2"/>
    <n v="100"/>
    <n v="8"/>
    <x v="23"/>
  </r>
  <r>
    <x v="258"/>
    <x v="6"/>
    <x v="2"/>
    <n v="100"/>
    <n v="8"/>
    <x v="23"/>
  </r>
  <r>
    <x v="259"/>
    <x v="6"/>
    <x v="2"/>
    <n v="100"/>
    <n v="8"/>
    <x v="23"/>
  </r>
  <r>
    <x v="260"/>
    <x v="6"/>
    <x v="2"/>
    <n v="100"/>
    <n v="8"/>
    <x v="23"/>
  </r>
  <r>
    <x v="261"/>
    <x v="10"/>
    <x v="2"/>
    <n v="40"/>
    <n v="20"/>
    <x v="23"/>
  </r>
  <r>
    <x v="262"/>
    <x v="10"/>
    <x v="2"/>
    <n v="40"/>
    <n v="20"/>
    <x v="23"/>
  </r>
  <r>
    <x v="263"/>
    <x v="10"/>
    <x v="2"/>
    <n v="40"/>
    <n v="20"/>
    <x v="23"/>
  </r>
  <r>
    <x v="264"/>
    <x v="10"/>
    <x v="2"/>
    <n v="40"/>
    <n v="20"/>
    <x v="23"/>
  </r>
  <r>
    <x v="265"/>
    <x v="10"/>
    <x v="2"/>
    <n v="40"/>
    <n v="20"/>
    <x v="23"/>
  </r>
  <r>
    <x v="266"/>
    <x v="10"/>
    <x v="2"/>
    <n v="40"/>
    <n v="20"/>
    <x v="23"/>
  </r>
  <r>
    <x v="267"/>
    <x v="10"/>
    <x v="2"/>
    <n v="40"/>
    <n v="20"/>
    <x v="23"/>
  </r>
  <r>
    <x v="268"/>
    <x v="10"/>
    <x v="2"/>
    <n v="40"/>
    <n v="20"/>
    <x v="23"/>
  </r>
  <r>
    <x v="269"/>
    <x v="10"/>
    <x v="2"/>
    <n v="40"/>
    <n v="20"/>
    <x v="23"/>
  </r>
  <r>
    <x v="270"/>
    <x v="10"/>
    <x v="2"/>
    <n v="40"/>
    <n v="20"/>
    <x v="23"/>
  </r>
  <r>
    <x v="271"/>
    <x v="11"/>
    <x v="4"/>
    <n v="80"/>
    <n v="10"/>
    <x v="23"/>
  </r>
  <r>
    <x v="272"/>
    <x v="7"/>
    <x v="0"/>
    <n v="80"/>
    <n v="10"/>
    <x v="23"/>
  </r>
  <r>
    <x v="273"/>
    <x v="13"/>
    <x v="2"/>
    <n v="20"/>
    <n v="40"/>
    <x v="23"/>
  </r>
  <r>
    <x v="274"/>
    <x v="13"/>
    <x v="2"/>
    <n v="20"/>
    <n v="40"/>
    <x v="23"/>
  </r>
  <r>
    <x v="275"/>
    <x v="8"/>
    <x v="3"/>
    <n v="50"/>
    <n v="15"/>
    <x v="24"/>
  </r>
  <r>
    <x v="276"/>
    <x v="8"/>
    <x v="3"/>
    <n v="50"/>
    <n v="15"/>
    <x v="24"/>
  </r>
  <r>
    <x v="277"/>
    <x v="8"/>
    <x v="3"/>
    <n v="50"/>
    <n v="15"/>
    <x v="24"/>
  </r>
  <r>
    <x v="278"/>
    <x v="8"/>
    <x v="3"/>
    <n v="50"/>
    <n v="15"/>
    <x v="24"/>
  </r>
  <r>
    <x v="279"/>
    <x v="8"/>
    <x v="3"/>
    <n v="50"/>
    <n v="15"/>
    <x v="24"/>
  </r>
  <r>
    <x v="280"/>
    <x v="8"/>
    <x v="3"/>
    <n v="50"/>
    <n v="15"/>
    <x v="24"/>
  </r>
  <r>
    <x v="281"/>
    <x v="8"/>
    <x v="3"/>
    <n v="50"/>
    <n v="15"/>
    <x v="24"/>
  </r>
  <r>
    <x v="282"/>
    <x v="8"/>
    <x v="3"/>
    <n v="50"/>
    <n v="15"/>
    <x v="24"/>
  </r>
  <r>
    <x v="283"/>
    <x v="8"/>
    <x v="3"/>
    <n v="50"/>
    <n v="15"/>
    <x v="24"/>
  </r>
  <r>
    <x v="284"/>
    <x v="8"/>
    <x v="3"/>
    <n v="50"/>
    <n v="15"/>
    <x v="24"/>
  </r>
  <r>
    <x v="285"/>
    <x v="8"/>
    <x v="3"/>
    <n v="50"/>
    <n v="15"/>
    <x v="24"/>
  </r>
  <r>
    <x v="286"/>
    <x v="9"/>
    <x v="2"/>
    <n v="50"/>
    <n v="15"/>
    <x v="24"/>
  </r>
  <r>
    <x v="287"/>
    <x v="9"/>
    <x v="2"/>
    <n v="50"/>
    <n v="15"/>
    <x v="24"/>
  </r>
  <r>
    <x v="288"/>
    <x v="9"/>
    <x v="2"/>
    <n v="50"/>
    <n v="15"/>
    <x v="24"/>
  </r>
  <r>
    <x v="289"/>
    <x v="9"/>
    <x v="2"/>
    <n v="50"/>
    <n v="15"/>
    <x v="24"/>
  </r>
  <r>
    <x v="290"/>
    <x v="9"/>
    <x v="2"/>
    <n v="50"/>
    <n v="15"/>
    <x v="24"/>
  </r>
  <r>
    <x v="291"/>
    <x v="9"/>
    <x v="2"/>
    <n v="50"/>
    <n v="15"/>
    <x v="24"/>
  </r>
  <r>
    <x v="292"/>
    <x v="5"/>
    <x v="1"/>
    <n v="150"/>
    <n v="5"/>
    <x v="24"/>
  </r>
  <r>
    <x v="293"/>
    <x v="5"/>
    <x v="1"/>
    <n v="150"/>
    <n v="5"/>
    <x v="24"/>
  </r>
  <r>
    <x v="294"/>
    <x v="5"/>
    <x v="1"/>
    <n v="150"/>
    <n v="5"/>
    <x v="24"/>
  </r>
  <r>
    <x v="295"/>
    <x v="5"/>
    <x v="1"/>
    <n v="150"/>
    <n v="5"/>
    <x v="24"/>
  </r>
  <r>
    <x v="296"/>
    <x v="5"/>
    <x v="1"/>
    <n v="150"/>
    <n v="5"/>
    <x v="24"/>
  </r>
  <r>
    <x v="297"/>
    <x v="5"/>
    <x v="1"/>
    <n v="150"/>
    <n v="5"/>
    <x v="24"/>
  </r>
  <r>
    <x v="298"/>
    <x v="13"/>
    <x v="2"/>
    <n v="20"/>
    <n v="35"/>
    <x v="25"/>
  </r>
  <r>
    <x v="299"/>
    <x v="13"/>
    <x v="2"/>
    <n v="20"/>
    <n v="35"/>
    <x v="25"/>
  </r>
  <r>
    <x v="300"/>
    <x v="13"/>
    <x v="2"/>
    <n v="20"/>
    <n v="35"/>
    <x v="25"/>
  </r>
  <r>
    <x v="301"/>
    <x v="13"/>
    <x v="2"/>
    <n v="20"/>
    <n v="35"/>
    <x v="25"/>
  </r>
  <r>
    <x v="302"/>
    <x v="13"/>
    <x v="2"/>
    <n v="20"/>
    <n v="35"/>
    <x v="25"/>
  </r>
  <r>
    <x v="303"/>
    <x v="13"/>
    <x v="2"/>
    <n v="20"/>
    <n v="35"/>
    <x v="25"/>
  </r>
  <r>
    <x v="304"/>
    <x v="11"/>
    <x v="4"/>
    <n v="80"/>
    <n v="8"/>
    <x v="26"/>
  </r>
  <r>
    <x v="305"/>
    <x v="11"/>
    <x v="4"/>
    <n v="80"/>
    <n v="8"/>
    <x v="26"/>
  </r>
  <r>
    <x v="306"/>
    <x v="11"/>
    <x v="4"/>
    <n v="80"/>
    <n v="8"/>
    <x v="26"/>
  </r>
  <r>
    <x v="307"/>
    <x v="11"/>
    <x v="4"/>
    <n v="80"/>
    <n v="8"/>
    <x v="26"/>
  </r>
  <r>
    <x v="308"/>
    <x v="11"/>
    <x v="4"/>
    <n v="80"/>
    <n v="8"/>
    <x v="26"/>
  </r>
  <r>
    <x v="309"/>
    <x v="11"/>
    <x v="4"/>
    <n v="80"/>
    <n v="8"/>
    <x v="26"/>
  </r>
  <r>
    <x v="310"/>
    <x v="7"/>
    <x v="0"/>
    <n v="80"/>
    <n v="8"/>
    <x v="26"/>
  </r>
  <r>
    <x v="311"/>
    <x v="6"/>
    <x v="2"/>
    <n v="100"/>
    <n v="6"/>
    <x v="27"/>
  </r>
  <r>
    <x v="94"/>
    <x v="10"/>
    <x v="2"/>
    <n v="40"/>
    <n v="15"/>
    <x v="27"/>
  </r>
  <r>
    <x v="312"/>
    <x v="10"/>
    <x v="2"/>
    <n v="40"/>
    <n v="15"/>
    <x v="27"/>
  </r>
  <r>
    <x v="313"/>
    <x v="10"/>
    <x v="2"/>
    <n v="40"/>
    <n v="15"/>
    <x v="27"/>
  </r>
  <r>
    <x v="314"/>
    <x v="10"/>
    <x v="2"/>
    <n v="40"/>
    <n v="15"/>
    <x v="27"/>
  </r>
  <r>
    <x v="315"/>
    <x v="10"/>
    <x v="2"/>
    <n v="40"/>
    <n v="15"/>
    <x v="27"/>
  </r>
  <r>
    <x v="316"/>
    <x v="13"/>
    <x v="2"/>
    <n v="20"/>
    <n v="30"/>
    <x v="27"/>
  </r>
  <r>
    <x v="317"/>
    <x v="13"/>
    <x v="2"/>
    <n v="20"/>
    <n v="30"/>
    <x v="27"/>
  </r>
  <r>
    <x v="318"/>
    <x v="13"/>
    <x v="2"/>
    <n v="20"/>
    <n v="30"/>
    <x v="27"/>
  </r>
  <r>
    <x v="319"/>
    <x v="13"/>
    <x v="2"/>
    <n v="20"/>
    <n v="30"/>
    <x v="27"/>
  </r>
  <r>
    <x v="320"/>
    <x v="13"/>
    <x v="2"/>
    <n v="20"/>
    <n v="30"/>
    <x v="27"/>
  </r>
  <r>
    <x v="321"/>
    <x v="13"/>
    <x v="2"/>
    <n v="20"/>
    <n v="30"/>
    <x v="27"/>
  </r>
  <r>
    <x v="322"/>
    <x v="8"/>
    <x v="3"/>
    <n v="50"/>
    <n v="10"/>
    <x v="28"/>
  </r>
  <r>
    <x v="323"/>
    <x v="6"/>
    <x v="2"/>
    <n v="100"/>
    <n v="5"/>
    <x v="28"/>
  </r>
  <r>
    <x v="324"/>
    <x v="6"/>
    <x v="2"/>
    <n v="100"/>
    <n v="5"/>
    <x v="28"/>
  </r>
  <r>
    <x v="325"/>
    <x v="6"/>
    <x v="2"/>
    <n v="100"/>
    <n v="5"/>
    <x v="28"/>
  </r>
  <r>
    <x v="326"/>
    <x v="6"/>
    <x v="2"/>
    <n v="100"/>
    <n v="5"/>
    <x v="28"/>
  </r>
  <r>
    <x v="327"/>
    <x v="6"/>
    <x v="2"/>
    <n v="100"/>
    <n v="5"/>
    <x v="28"/>
  </r>
  <r>
    <x v="328"/>
    <x v="6"/>
    <x v="2"/>
    <n v="100"/>
    <n v="5"/>
    <x v="28"/>
  </r>
  <r>
    <x v="329"/>
    <x v="6"/>
    <x v="2"/>
    <n v="100"/>
    <n v="5"/>
    <x v="28"/>
  </r>
  <r>
    <x v="330"/>
    <x v="6"/>
    <x v="2"/>
    <n v="100"/>
    <n v="5"/>
    <x v="28"/>
  </r>
  <r>
    <x v="331"/>
    <x v="6"/>
    <x v="2"/>
    <n v="100"/>
    <n v="5"/>
    <x v="28"/>
  </r>
  <r>
    <x v="332"/>
    <x v="6"/>
    <x v="2"/>
    <n v="100"/>
    <n v="5"/>
    <x v="28"/>
  </r>
  <r>
    <x v="333"/>
    <x v="6"/>
    <x v="2"/>
    <n v="100"/>
    <n v="5"/>
    <x v="28"/>
  </r>
  <r>
    <x v="334"/>
    <x v="9"/>
    <x v="2"/>
    <n v="50"/>
    <n v="10"/>
    <x v="28"/>
  </r>
  <r>
    <x v="335"/>
    <x v="9"/>
    <x v="2"/>
    <n v="50"/>
    <n v="10"/>
    <x v="28"/>
  </r>
  <r>
    <x v="336"/>
    <x v="9"/>
    <x v="2"/>
    <n v="50"/>
    <n v="10"/>
    <x v="28"/>
  </r>
  <r>
    <x v="337"/>
    <x v="9"/>
    <x v="2"/>
    <n v="50"/>
    <n v="10"/>
    <x v="28"/>
  </r>
  <r>
    <x v="338"/>
    <x v="9"/>
    <x v="2"/>
    <n v="50"/>
    <n v="10"/>
    <x v="28"/>
  </r>
  <r>
    <x v="339"/>
    <x v="9"/>
    <x v="2"/>
    <n v="50"/>
    <n v="10"/>
    <x v="28"/>
  </r>
  <r>
    <x v="340"/>
    <x v="13"/>
    <x v="2"/>
    <n v="20"/>
    <n v="25"/>
    <x v="28"/>
  </r>
  <r>
    <x v="341"/>
    <x v="13"/>
    <x v="2"/>
    <n v="20"/>
    <n v="25"/>
    <x v="28"/>
  </r>
  <r>
    <x v="342"/>
    <x v="13"/>
    <x v="2"/>
    <n v="20"/>
    <n v="25"/>
    <x v="28"/>
  </r>
  <r>
    <x v="343"/>
    <x v="13"/>
    <x v="2"/>
    <n v="20"/>
    <n v="25"/>
    <x v="28"/>
  </r>
  <r>
    <x v="344"/>
    <x v="13"/>
    <x v="2"/>
    <n v="20"/>
    <n v="25"/>
    <x v="28"/>
  </r>
  <r>
    <x v="345"/>
    <x v="13"/>
    <x v="2"/>
    <n v="20"/>
    <n v="25"/>
    <x v="28"/>
  </r>
  <r>
    <x v="346"/>
    <x v="13"/>
    <x v="2"/>
    <n v="20"/>
    <n v="25"/>
    <x v="28"/>
  </r>
  <r>
    <x v="347"/>
    <x v="13"/>
    <x v="2"/>
    <n v="20"/>
    <n v="25"/>
    <x v="28"/>
  </r>
  <r>
    <x v="348"/>
    <x v="13"/>
    <x v="2"/>
    <n v="20"/>
    <n v="25"/>
    <x v="28"/>
  </r>
  <r>
    <x v="349"/>
    <x v="13"/>
    <x v="2"/>
    <n v="20"/>
    <n v="25"/>
    <x v="28"/>
  </r>
  <r>
    <x v="350"/>
    <x v="13"/>
    <x v="2"/>
    <n v="20"/>
    <n v="25"/>
    <x v="28"/>
  </r>
  <r>
    <x v="351"/>
    <x v="10"/>
    <x v="2"/>
    <n v="40"/>
    <n v="10"/>
    <x v="29"/>
  </r>
  <r>
    <x v="352"/>
    <x v="11"/>
    <x v="4"/>
    <n v="80"/>
    <n v="5"/>
    <x v="29"/>
  </r>
  <r>
    <x v="353"/>
    <x v="13"/>
    <x v="2"/>
    <n v="20"/>
    <n v="20"/>
    <x v="29"/>
  </r>
  <r>
    <x v="354"/>
    <x v="13"/>
    <x v="2"/>
    <n v="20"/>
    <n v="20"/>
    <x v="29"/>
  </r>
  <r>
    <x v="355"/>
    <x v="13"/>
    <x v="2"/>
    <n v="20"/>
    <n v="20"/>
    <x v="29"/>
  </r>
  <r>
    <x v="356"/>
    <x v="13"/>
    <x v="2"/>
    <n v="20"/>
    <n v="20"/>
    <x v="29"/>
  </r>
  <r>
    <x v="357"/>
    <x v="13"/>
    <x v="2"/>
    <n v="20"/>
    <n v="20"/>
    <x v="29"/>
  </r>
  <r>
    <x v="358"/>
    <x v="13"/>
    <x v="2"/>
    <n v="20"/>
    <n v="20"/>
    <x v="29"/>
  </r>
  <r>
    <x v="359"/>
    <x v="13"/>
    <x v="2"/>
    <n v="20"/>
    <n v="15"/>
    <x v="30"/>
  </r>
  <r>
    <x v="360"/>
    <x v="13"/>
    <x v="2"/>
    <n v="20"/>
    <n v="15"/>
    <x v="30"/>
  </r>
  <r>
    <x v="361"/>
    <x v="13"/>
    <x v="2"/>
    <n v="20"/>
    <n v="15"/>
    <x v="30"/>
  </r>
  <r>
    <x v="362"/>
    <x v="13"/>
    <x v="2"/>
    <n v="20"/>
    <n v="15"/>
    <x v="30"/>
  </r>
  <r>
    <x v="363"/>
    <x v="13"/>
    <x v="2"/>
    <n v="20"/>
    <n v="15"/>
    <x v="30"/>
  </r>
  <r>
    <x v="364"/>
    <x v="13"/>
    <x v="2"/>
    <n v="20"/>
    <n v="15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0" cacheId="71" applyNumberFormats="0" applyBorderFormats="0" applyFontFormats="0" applyPatternFormats="0" applyAlignmentFormats="0" applyWidthHeightFormats="1" dataCaption="Values" grandTotalCaption="Total Revenue" updatedVersion="6" minRefreshableVersion="3" useAutoFormatting="1" itemPrintTitles="1" createdVersion="6" indent="0" outline="1" outlineData="1" multipleFieldFilters="0" rowHeaderCaption="Product">
  <location ref="A3:D18" firstHeaderRow="0" firstDataRow="1" firstDataCol="1"/>
  <pivotFields count="7">
    <pivotField numFmtId="14" showAll="0"/>
    <pivotField axis="axisRow" showAll="0">
      <items count="15">
        <item x="8"/>
        <item x="6"/>
        <item x="2"/>
        <item x="10"/>
        <item x="9"/>
        <item x="1"/>
        <item x="0"/>
        <item x="3"/>
        <item x="11"/>
        <item x="7"/>
        <item x="4"/>
        <item x="13"/>
        <item x="12"/>
        <item x="5"/>
        <item t="default"/>
      </items>
    </pivotField>
    <pivotField showAll="0"/>
    <pivotField dataField="1" numFmtId="166" showAll="0"/>
    <pivotField dataField="1" showAll="0"/>
    <pivotField dataField="1" numFmtId="166" showAll="0"/>
    <pivotField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duct Revenue" fld="5" baseField="0" baseItem="0" numFmtId="166"/>
    <dataField name="Product Quantity" fld="4" baseField="0" baseItem="0"/>
    <dataField name="Average Product Price" fld="3" subtotal="average" baseField="1" baseItem="0"/>
  </dataFields>
  <formats count="52">
    <format dxfId="52">
      <pivotArea outline="0" collapsedLevelsAreSubtotals="1" fieldPosition="0"/>
    </format>
    <format dxfId="53">
      <pivotArea outline="0" collapsedLevelsAreSubtotals="1" fieldPosition="0"/>
    </format>
    <format dxfId="54">
      <pivotArea outline="0" collapsedLevelsAreSubtotals="1" fieldPosition="0"/>
    </format>
    <format dxfId="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7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">
      <pivotArea field="1" type="button" dataOnly="0" labelOnly="1" outline="0" axis="axisRow" fieldPosition="0"/>
    </format>
    <format dxfId="65">
      <pivotArea dataOnly="0" labelOnly="1" fieldPosition="0">
        <references count="1">
          <reference field="1" count="0"/>
        </references>
      </pivotArea>
    </format>
    <format dxfId="66">
      <pivotArea dataOnly="0" labelOnly="1" grandRow="1" outline="0" fieldPosition="0"/>
    </format>
    <format dxfId="6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  <format dxfId="73">
      <pivotArea dataOnly="0" labelOnly="1" grandRow="1" outline="0" fieldPosition="0"/>
    </format>
    <format dxfId="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78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79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0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1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2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4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5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6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7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8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89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90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91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92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9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94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95">
      <pivotArea grandRow="1" outline="0" collapsedLevelsAreSubtotals="1" fieldPosition="0"/>
    </format>
    <format dxfId="96">
      <pivotArea grandRow="1" outline="0" collapsedLevelsAreSubtotals="1" fieldPosition="0"/>
    </format>
    <format dxfId="97">
      <pivotArea dataOnly="0" labelOnly="1" grandRow="1" outline="0" fieldPosition="0"/>
    </format>
    <format dxfId="98">
      <pivotArea field="1" type="button" dataOnly="0" labelOnly="1" outline="0" axis="axisRow" fieldPosition="0"/>
    </format>
    <format dxfId="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0">
      <pivotArea collapsedLevelsAreSubtotals="1" fieldPosition="0">
        <references count="1">
          <reference field="1" count="0"/>
        </references>
      </pivotArea>
    </format>
    <format dxfId="101">
      <pivotArea dataOnly="0" labelOnly="1" fieldPosition="0">
        <references count="1">
          <reference field="1" count="0"/>
        </references>
      </pivotArea>
    </format>
    <format dxfId="1">
      <pivotArea collapsedLevelsAreSubtotals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3" cacheId="7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7" firstHeaderRow="1" firstDataRow="1" firstDataCol="1"/>
  <pivotFields count="7"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oduct Name" axis="axisRow" compact="0" outline="0" showAll="0" sortType="descending" defaultSubtotal="0">
      <items count="14">
        <item x="8"/>
        <item x="6"/>
        <item x="2"/>
        <item x="10"/>
        <item x="9"/>
        <item x="1"/>
        <item x="0"/>
        <item x="3"/>
        <item x="11"/>
        <item x="7"/>
        <item x="4"/>
        <item x="13"/>
        <item x="12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items count="31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4">
    <i>
      <x v="6"/>
    </i>
    <i>
      <x v="7"/>
    </i>
    <i>
      <x v="9"/>
    </i>
    <i>
      <x v="1"/>
    </i>
    <i>
      <x v="13"/>
    </i>
    <i>
      <x v="8"/>
    </i>
    <i>
      <x v="4"/>
    </i>
    <i>
      <x/>
    </i>
    <i>
      <x v="11"/>
    </i>
    <i>
      <x v="3"/>
    </i>
    <i>
      <x v="10"/>
    </i>
    <i>
      <x v="2"/>
    </i>
    <i>
      <x v="12"/>
    </i>
    <i>
      <x v="5"/>
    </i>
  </rowItems>
  <colItems count="1">
    <i/>
  </colItems>
  <dataFields count="1">
    <dataField name="Total Amount of Revenue" fld="5" baseField="1" baseItem="12" numFmtId="166"/>
  </dataFields>
  <formats count="3">
    <format dxfId="167">
      <pivotArea outline="0" collapsedLevelsAreSubtotals="1" fieldPosition="0"/>
    </format>
    <format dxfId="168">
      <pivotArea outline="0" collapsedLevelsAreSubtotals="1" fieldPosition="0"/>
    </format>
    <format dxfId="169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40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6" rowHeaderCaption="Category">
  <location ref="A1:B7" firstHeaderRow="1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descending">
      <items count="6">
        <item x="4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showAll="0"/>
    <pivotField dataField="1" numFmtId="166" showAll="0" countASubtotal="1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countA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Total Revenue" fld="5" baseField="0" baseItem="0"/>
  </dataFields>
  <formats count="12">
    <format dxfId="149">
      <pivotArea grandRow="1" outline="0" collapsedLevelsAreSubtotals="1" fieldPosition="0"/>
    </format>
    <format dxfId="150">
      <pivotArea dataOnly="0" labelOnly="1" grandRow="1" outline="0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grandRow="1" outline="0" collapsedLevelsAreSubtotals="1" fieldPosition="0"/>
    </format>
    <format dxfId="154">
      <pivotArea dataOnly="0" labelOnly="1" grandRow="1" outline="0" fieldPosition="0"/>
    </format>
    <format dxfId="155">
      <pivotArea field="2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outline="0" collapsedLevelsAreSubtotals="1" fieldPosition="0"/>
    </format>
  </formats>
  <chartFormats count="6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7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s">
  <location ref="A25:B29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6" showAll="0"/>
    <pivotField showAll="0"/>
    <pivotField dataField="1"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4">
    <i>
      <x v="10"/>
    </i>
    <i>
      <x v="11"/>
    </i>
    <i>
      <x v="12"/>
    </i>
    <i t="grand">
      <x/>
    </i>
  </rowItems>
  <colItems count="1">
    <i/>
  </colItems>
  <dataFields count="1">
    <dataField name="Sum of revenue" fld="5" baseField="0" baseItem="0"/>
  </dataFields>
  <formats count="8">
    <format dxfId="148">
      <pivotArea grandRow="1" outline="0" collapsedLevelsAreSubtotals="1" fieldPosition="0"/>
    </format>
    <format dxfId="144">
      <pivotArea grandRow="1" outline="0" collapsedLevelsAreSubtotals="1" fieldPosition="0"/>
    </format>
    <format dxfId="140">
      <pivotArea collapsedLevelsAreSubtotals="1" fieldPosition="0">
        <references count="1">
          <reference field="6" count="1">
            <x v="10"/>
          </reference>
        </references>
      </pivotArea>
    </format>
    <format dxfId="139">
      <pivotArea collapsedLevelsAreSubtotals="1" fieldPosition="0">
        <references count="1">
          <reference field="6" count="1">
            <x v="11"/>
          </reference>
        </references>
      </pivotArea>
    </format>
    <format dxfId="138">
      <pivotArea collapsedLevelsAreSubtotals="1" fieldPosition="0">
        <references count="1">
          <reference field="6" count="1">
            <x v="12"/>
          </reference>
        </references>
      </pivotArea>
    </format>
    <format dxfId="128">
      <pivotArea collapsedLevelsAreSubtotals="1" fieldPosition="0">
        <references count="1">
          <reference field="6" count="1">
            <x v="10"/>
          </reference>
        </references>
      </pivotArea>
    </format>
    <format dxfId="127">
      <pivotArea collapsedLevelsAreSubtotals="1" fieldPosition="0">
        <references count="1">
          <reference field="6" count="1">
            <x v="11"/>
          </reference>
        </references>
      </pivotArea>
    </format>
    <format dxfId="126">
      <pivotArea collapsedLevelsAreSubtotals="1" fieldPosition="0">
        <references count="1">
          <reference field="6" count="1">
            <x v="1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Q4" evalOrder="-1" id="3">
      <autoFilter ref="A1">
        <filterColumn colId="0">
          <dynamicFilter type="Q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6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s">
  <location ref="A18:B22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6" showAll="0"/>
    <pivotField showAll="0"/>
    <pivotField dataField="1"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4">
    <i>
      <x v="7"/>
    </i>
    <i>
      <x v="8"/>
    </i>
    <i>
      <x v="9"/>
    </i>
    <i t="grand">
      <x/>
    </i>
  </rowItems>
  <colItems count="1">
    <i/>
  </colItems>
  <dataFields count="1">
    <dataField name="Sum of revenue" fld="5" baseField="0" baseItem="0"/>
  </dataFields>
  <formats count="8">
    <format dxfId="147">
      <pivotArea grandRow="1" outline="0" collapsedLevelsAreSubtotals="1" fieldPosition="0"/>
    </format>
    <format dxfId="143">
      <pivotArea grandRow="1" outline="0" collapsedLevelsAreSubtotals="1" fieldPosition="0"/>
    </format>
    <format dxfId="137">
      <pivotArea collapsedLevelsAreSubtotals="1" fieldPosition="0">
        <references count="1">
          <reference field="6" count="1">
            <x v="7"/>
          </reference>
        </references>
      </pivotArea>
    </format>
    <format dxfId="136">
      <pivotArea collapsedLevelsAreSubtotals="1" fieldPosition="0">
        <references count="1">
          <reference field="6" count="1">
            <x v="8"/>
          </reference>
        </references>
      </pivotArea>
    </format>
    <format dxfId="135">
      <pivotArea collapsedLevelsAreSubtotals="1" fieldPosition="0">
        <references count="1">
          <reference field="6" count="1">
            <x v="9"/>
          </reference>
        </references>
      </pivotArea>
    </format>
    <format dxfId="125">
      <pivotArea collapsedLevelsAreSubtotals="1" fieldPosition="0">
        <references count="1">
          <reference field="6" count="1">
            <x v="7"/>
          </reference>
        </references>
      </pivotArea>
    </format>
    <format dxfId="124">
      <pivotArea collapsedLevelsAreSubtotals="1" fieldPosition="0">
        <references count="1">
          <reference field="6" count="1">
            <x v="8"/>
          </reference>
        </references>
      </pivotArea>
    </format>
    <format dxfId="123">
      <pivotArea collapsedLevelsAreSubtotals="1" fieldPosition="0">
        <references count="1">
          <reference field="6" count="1">
            <x v="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Q3" evalOrder="-1" id="3">
      <autoFilter ref="A1">
        <filterColumn colId="0">
          <dynamicFilter type="Q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5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s">
  <location ref="A11:B15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6" showAll="0"/>
    <pivotField showAll="0"/>
    <pivotField dataField="1"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4">
    <i>
      <x v="4"/>
    </i>
    <i>
      <x v="5"/>
    </i>
    <i>
      <x v="6"/>
    </i>
    <i t="grand">
      <x/>
    </i>
  </rowItems>
  <colItems count="1">
    <i/>
  </colItems>
  <dataFields count="1">
    <dataField name="Sum of revenue" fld="5" baseField="0" baseItem="0"/>
  </dataFields>
  <formats count="8">
    <format dxfId="146">
      <pivotArea grandRow="1" outline="0" collapsedLevelsAreSubtotals="1" fieldPosition="0"/>
    </format>
    <format dxfId="142">
      <pivotArea grandRow="1" outline="0" collapsedLevelsAreSubtotals="1" fieldPosition="0"/>
    </format>
    <format dxfId="134">
      <pivotArea collapsedLevelsAreSubtotals="1" fieldPosition="0">
        <references count="1">
          <reference field="6" count="1">
            <x v="4"/>
          </reference>
        </references>
      </pivotArea>
    </format>
    <format dxfId="133">
      <pivotArea collapsedLevelsAreSubtotals="1" fieldPosition="0">
        <references count="1">
          <reference field="6" count="1">
            <x v="5"/>
          </reference>
        </references>
      </pivotArea>
    </format>
    <format dxfId="132">
      <pivotArea collapsedLevelsAreSubtotals="1" fieldPosition="0">
        <references count="1">
          <reference field="6" count="1">
            <x v="6"/>
          </reference>
        </references>
      </pivotArea>
    </format>
    <format dxfId="122">
      <pivotArea collapsedLevelsAreSubtotals="1" fieldPosition="0">
        <references count="1">
          <reference field="6" count="1">
            <x v="4"/>
          </reference>
        </references>
      </pivotArea>
    </format>
    <format dxfId="121">
      <pivotArea collapsedLevelsAreSubtotals="1" fieldPosition="0">
        <references count="1">
          <reference field="6" count="1">
            <x v="5"/>
          </reference>
        </references>
      </pivotArea>
    </format>
    <format dxfId="120">
      <pivotArea collapsedLevelsAreSubtotals="1" fieldPosition="0">
        <references count="1">
          <reference field="6" count="1">
            <x v="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Q2" evalOrder="-1" id="2">
      <autoFilter ref="A1">
        <filterColumn colId="0">
          <dynamicFilter type="Q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3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s">
  <location ref="A4:B8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6" showAll="0"/>
    <pivotField showAll="0"/>
    <pivotField dataField="1"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formats count="8">
    <format dxfId="145">
      <pivotArea grandRow="1" outline="0" collapsedLevelsAreSubtotals="1" fieldPosition="0"/>
    </format>
    <format dxfId="141">
      <pivotArea grandRow="1" outline="0" collapsedLevelsAreSubtotals="1" fieldPosition="0"/>
    </format>
    <format dxfId="131">
      <pivotArea collapsedLevelsAreSubtotals="1" fieldPosition="0">
        <references count="1">
          <reference field="6" count="1">
            <x v="1"/>
          </reference>
        </references>
      </pivotArea>
    </format>
    <format dxfId="130">
      <pivotArea collapsedLevelsAreSubtotals="1" fieldPosition="0">
        <references count="1">
          <reference field="6" count="1">
            <x v="2"/>
          </reference>
        </references>
      </pivotArea>
    </format>
    <format dxfId="129">
      <pivotArea collapsedLevelsAreSubtotals="1" fieldPosition="0">
        <references count="1">
          <reference field="6" count="1">
            <x v="3"/>
          </reference>
        </references>
      </pivotArea>
    </format>
    <format dxfId="119">
      <pivotArea collapsedLevelsAreSubtotals="1" fieldPosition="0">
        <references count="1">
          <reference field="6" count="1">
            <x v="1"/>
          </reference>
        </references>
      </pivotArea>
    </format>
    <format dxfId="118">
      <pivotArea collapsedLevelsAreSubtotals="1" fieldPosition="0">
        <references count="1">
          <reference field="6" count="1">
            <x v="2"/>
          </reference>
        </references>
      </pivotArea>
    </format>
    <format dxfId="117">
      <pivotArea collapsedLevelsAreSubtotals="1" fieldPosition="0">
        <references count="1">
          <reference field="6" count="1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Q1" evalOrder="-1" id="3">
      <autoFilter ref="A1">
        <filterColumn colId="0">
          <dynamicFilter type="Q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369" totalsRowShown="0" headerRowDxfId="174" dataDxfId="173" totalsRowBorderDxfId="166">
  <autoFilter ref="A1:F369"/>
  <tableColumns count="6">
    <tableColumn id="1" name="date" dataDxfId="176"/>
    <tableColumn id="2" name="product" dataDxfId="175"/>
    <tableColumn id="3" name="category" dataDxfId="172"/>
    <tableColumn id="4" name="price" dataDxfId="170" dataCellStyle="Currency"/>
    <tableColumn id="5" name="quantity" dataDxfId="171"/>
    <tableColumn id="6" name="revenue" dataDxfId="161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5:N10" totalsRowShown="0" headerRowDxfId="114" headerRowBorderDxfId="115">
  <autoFilter ref="M5:N10"/>
  <tableColumns count="2">
    <tableColumn id="1" name="Quarter"/>
    <tableColumn id="2" name="Total per Quarter" dataDxfId="116" dataCellStyle="Currency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2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/>
  </sheetViews>
  <sheetFormatPr defaultRowHeight="15" x14ac:dyDescent="0.25"/>
  <cols>
    <col min="1" max="1" width="15.140625" style="2" customWidth="1"/>
    <col min="2" max="2" width="12.140625" style="2" bestFit="1" customWidth="1"/>
    <col min="3" max="3" width="11.28515625" style="2" bestFit="1" customWidth="1"/>
    <col min="4" max="4" width="11.140625" style="6" customWidth="1"/>
    <col min="5" max="5" width="8.85546875" style="2" customWidth="1"/>
    <col min="6" max="6" width="13" style="2" bestFit="1" customWidth="1"/>
    <col min="7" max="10" width="9.140625" customWidth="1"/>
    <col min="11" max="11" width="13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9" x14ac:dyDescent="0.25">
      <c r="A2" s="4">
        <v>44906</v>
      </c>
      <c r="B2" s="2" t="s">
        <v>6</v>
      </c>
      <c r="C2" s="2" t="s">
        <v>7</v>
      </c>
      <c r="D2" s="7">
        <v>600</v>
      </c>
      <c r="E2" s="2">
        <v>12</v>
      </c>
      <c r="F2" s="5">
        <v>7200</v>
      </c>
    </row>
    <row r="3" spans="1:9" x14ac:dyDescent="0.25">
      <c r="A3" s="4">
        <v>44876</v>
      </c>
      <c r="B3" s="2" t="s">
        <v>6</v>
      </c>
      <c r="C3" s="2" t="s">
        <v>7</v>
      </c>
      <c r="D3" s="7">
        <v>600</v>
      </c>
      <c r="E3" s="2">
        <v>12</v>
      </c>
      <c r="F3" s="5">
        <v>7200</v>
      </c>
    </row>
    <row r="4" spans="1:9" x14ac:dyDescent="0.25">
      <c r="A4" s="4">
        <v>44846</v>
      </c>
      <c r="B4" s="2" t="s">
        <v>6</v>
      </c>
      <c r="C4" s="2" t="s">
        <v>7</v>
      </c>
      <c r="D4" s="7">
        <v>600</v>
      </c>
      <c r="E4" s="2">
        <v>12</v>
      </c>
      <c r="F4" s="5">
        <v>7200</v>
      </c>
      <c r="I4" s="29"/>
    </row>
    <row r="5" spans="1:9" x14ac:dyDescent="0.25">
      <c r="A5" s="4">
        <v>44816</v>
      </c>
      <c r="B5" s="2" t="s">
        <v>6</v>
      </c>
      <c r="C5" s="2" t="s">
        <v>7</v>
      </c>
      <c r="D5" s="7">
        <v>600</v>
      </c>
      <c r="E5" s="2">
        <v>12</v>
      </c>
      <c r="F5" s="5">
        <v>7200</v>
      </c>
    </row>
    <row r="6" spans="1:9" x14ac:dyDescent="0.25">
      <c r="A6" s="4">
        <v>44785</v>
      </c>
      <c r="B6" s="2" t="s">
        <v>6</v>
      </c>
      <c r="C6" s="2" t="s">
        <v>7</v>
      </c>
      <c r="D6" s="7">
        <v>600</v>
      </c>
      <c r="E6" s="2">
        <v>12</v>
      </c>
      <c r="F6" s="5">
        <v>7200</v>
      </c>
    </row>
    <row r="7" spans="1:9" x14ac:dyDescent="0.25">
      <c r="A7" s="4">
        <v>44755</v>
      </c>
      <c r="B7" s="2" t="s">
        <v>6</v>
      </c>
      <c r="C7" s="2" t="s">
        <v>7</v>
      </c>
      <c r="D7" s="7">
        <v>600</v>
      </c>
      <c r="E7" s="2">
        <v>12</v>
      </c>
      <c r="F7" s="5">
        <v>7200</v>
      </c>
    </row>
    <row r="8" spans="1:9" x14ac:dyDescent="0.25">
      <c r="A8" s="4">
        <v>44724</v>
      </c>
      <c r="B8" s="2" t="s">
        <v>6</v>
      </c>
      <c r="C8" s="2" t="s">
        <v>7</v>
      </c>
      <c r="D8" s="7">
        <v>600</v>
      </c>
      <c r="E8" s="2">
        <v>12</v>
      </c>
      <c r="F8" s="5">
        <v>7200</v>
      </c>
    </row>
    <row r="9" spans="1:9" x14ac:dyDescent="0.25">
      <c r="A9" s="4">
        <v>44694</v>
      </c>
      <c r="B9" s="2" t="s">
        <v>6</v>
      </c>
      <c r="C9" s="2" t="s">
        <v>7</v>
      </c>
      <c r="D9" s="7">
        <v>600</v>
      </c>
      <c r="E9" s="2">
        <v>12</v>
      </c>
      <c r="F9" s="5">
        <v>7200</v>
      </c>
    </row>
    <row r="10" spans="1:9" x14ac:dyDescent="0.25">
      <c r="A10" s="4">
        <v>44663</v>
      </c>
      <c r="B10" s="2" t="s">
        <v>6</v>
      </c>
      <c r="C10" s="2" t="s">
        <v>7</v>
      </c>
      <c r="D10" s="7">
        <v>600</v>
      </c>
      <c r="E10" s="2">
        <v>12</v>
      </c>
      <c r="F10" s="5">
        <v>7200</v>
      </c>
    </row>
    <row r="11" spans="1:9" x14ac:dyDescent="0.25">
      <c r="A11" s="4">
        <v>44632</v>
      </c>
      <c r="B11" s="2" t="s">
        <v>6</v>
      </c>
      <c r="C11" s="2" t="s">
        <v>7</v>
      </c>
      <c r="D11" s="7">
        <v>600</v>
      </c>
      <c r="E11" s="2">
        <v>12</v>
      </c>
      <c r="F11" s="5">
        <v>7200</v>
      </c>
    </row>
    <row r="12" spans="1:9" x14ac:dyDescent="0.25">
      <c r="A12" s="4">
        <v>44604</v>
      </c>
      <c r="B12" s="2" t="s">
        <v>6</v>
      </c>
      <c r="C12" s="2" t="s">
        <v>7</v>
      </c>
      <c r="D12" s="7">
        <v>600</v>
      </c>
      <c r="E12" s="2">
        <v>12</v>
      </c>
      <c r="F12" s="5">
        <v>7200</v>
      </c>
    </row>
    <row r="13" spans="1:9" x14ac:dyDescent="0.25">
      <c r="A13" s="4">
        <v>44573</v>
      </c>
      <c r="B13" s="2" t="s">
        <v>6</v>
      </c>
      <c r="C13" s="2" t="s">
        <v>7</v>
      </c>
      <c r="D13" s="7">
        <v>600</v>
      </c>
      <c r="E13" s="2">
        <v>12</v>
      </c>
      <c r="F13" s="5">
        <v>7200</v>
      </c>
    </row>
    <row r="14" spans="1:9" x14ac:dyDescent="0.25">
      <c r="A14" s="4">
        <v>44925</v>
      </c>
      <c r="B14" s="2" t="s">
        <v>6</v>
      </c>
      <c r="C14" s="2" t="s">
        <v>7</v>
      </c>
      <c r="D14" s="7">
        <v>600</v>
      </c>
      <c r="E14" s="2">
        <v>11</v>
      </c>
      <c r="F14" s="5">
        <v>6600</v>
      </c>
    </row>
    <row r="15" spans="1:9" x14ac:dyDescent="0.25">
      <c r="A15" s="4">
        <v>44894</v>
      </c>
      <c r="B15" s="2" t="s">
        <v>6</v>
      </c>
      <c r="C15" s="2" t="s">
        <v>7</v>
      </c>
      <c r="D15" s="7">
        <v>600</v>
      </c>
      <c r="E15" s="2">
        <v>11</v>
      </c>
      <c r="F15" s="5">
        <v>6600</v>
      </c>
    </row>
    <row r="16" spans="1:9" x14ac:dyDescent="0.25">
      <c r="A16" s="4">
        <v>44865</v>
      </c>
      <c r="B16" s="2" t="s">
        <v>6</v>
      </c>
      <c r="C16" s="2" t="s">
        <v>7</v>
      </c>
      <c r="D16" s="7">
        <v>600</v>
      </c>
      <c r="E16" s="2">
        <v>11</v>
      </c>
      <c r="F16" s="5">
        <v>6600</v>
      </c>
    </row>
    <row r="17" spans="1:6" x14ac:dyDescent="0.25">
      <c r="A17" s="4">
        <v>44834</v>
      </c>
      <c r="B17" s="2" t="s">
        <v>6</v>
      </c>
      <c r="C17" s="2" t="s">
        <v>7</v>
      </c>
      <c r="D17" s="7">
        <v>600</v>
      </c>
      <c r="E17" s="2">
        <v>11</v>
      </c>
      <c r="F17" s="5">
        <v>6600</v>
      </c>
    </row>
    <row r="18" spans="1:6" x14ac:dyDescent="0.25">
      <c r="A18" s="4">
        <v>44804</v>
      </c>
      <c r="B18" s="2" t="s">
        <v>6</v>
      </c>
      <c r="C18" s="2" t="s">
        <v>7</v>
      </c>
      <c r="D18" s="7">
        <v>600</v>
      </c>
      <c r="E18" s="2">
        <v>11</v>
      </c>
      <c r="F18" s="5">
        <v>6600</v>
      </c>
    </row>
    <row r="19" spans="1:6" x14ac:dyDescent="0.25">
      <c r="A19" s="4">
        <v>44773</v>
      </c>
      <c r="B19" s="2" t="s">
        <v>6</v>
      </c>
      <c r="C19" s="2" t="s">
        <v>7</v>
      </c>
      <c r="D19" s="7">
        <v>600</v>
      </c>
      <c r="E19" s="2">
        <v>11</v>
      </c>
      <c r="F19" s="5">
        <v>6600</v>
      </c>
    </row>
    <row r="20" spans="1:6" x14ac:dyDescent="0.25">
      <c r="A20" s="4">
        <v>44743</v>
      </c>
      <c r="B20" s="2" t="s">
        <v>6</v>
      </c>
      <c r="C20" s="2" t="s">
        <v>7</v>
      </c>
      <c r="D20" s="7">
        <v>600</v>
      </c>
      <c r="E20" s="2">
        <v>11</v>
      </c>
      <c r="F20" s="5">
        <v>6600</v>
      </c>
    </row>
    <row r="21" spans="1:6" x14ac:dyDescent="0.25">
      <c r="A21" s="4">
        <v>44712</v>
      </c>
      <c r="B21" s="2" t="s">
        <v>6</v>
      </c>
      <c r="C21" s="2" t="s">
        <v>7</v>
      </c>
      <c r="D21" s="7">
        <v>600</v>
      </c>
      <c r="E21" s="2">
        <v>11</v>
      </c>
      <c r="F21" s="5">
        <v>6600</v>
      </c>
    </row>
    <row r="22" spans="1:6" x14ac:dyDescent="0.25">
      <c r="A22" s="4">
        <v>44682</v>
      </c>
      <c r="B22" s="2" t="s">
        <v>6</v>
      </c>
      <c r="C22" s="2" t="s">
        <v>7</v>
      </c>
      <c r="D22" s="7">
        <v>600</v>
      </c>
      <c r="E22" s="2">
        <f>Table1[[#This Row],[revenue]]/Table1[[#This Row],[price]]</f>
        <v>11</v>
      </c>
      <c r="F22" s="5">
        <v>6600</v>
      </c>
    </row>
    <row r="23" spans="1:6" x14ac:dyDescent="0.25">
      <c r="A23" s="4">
        <v>44651</v>
      </c>
      <c r="B23" s="2" t="s">
        <v>6</v>
      </c>
      <c r="C23" s="2" t="s">
        <v>7</v>
      </c>
      <c r="D23" s="7">
        <v>600</v>
      </c>
      <c r="E23" s="2">
        <v>11</v>
      </c>
      <c r="F23" s="5">
        <v>6600</v>
      </c>
    </row>
    <row r="24" spans="1:6" x14ac:dyDescent="0.25">
      <c r="A24" s="4">
        <v>44562</v>
      </c>
      <c r="B24" s="2" t="s">
        <v>8</v>
      </c>
      <c r="C24" s="2" t="s">
        <v>7</v>
      </c>
      <c r="D24" s="7">
        <v>1200</v>
      </c>
      <c r="E24" s="2">
        <v>5</v>
      </c>
      <c r="F24" s="5">
        <v>6000</v>
      </c>
    </row>
    <row r="25" spans="1:6" x14ac:dyDescent="0.25">
      <c r="A25" s="4">
        <v>44896</v>
      </c>
      <c r="B25" s="2" t="s">
        <v>6</v>
      </c>
      <c r="C25" s="2" t="s">
        <v>7</v>
      </c>
      <c r="D25" s="7">
        <v>600</v>
      </c>
      <c r="E25" s="2">
        <v>10</v>
      </c>
      <c r="F25" s="5">
        <v>6000</v>
      </c>
    </row>
    <row r="26" spans="1:6" x14ac:dyDescent="0.25">
      <c r="A26" s="4">
        <v>44867</v>
      </c>
      <c r="B26" s="2" t="s">
        <v>6</v>
      </c>
      <c r="C26" s="2" t="s">
        <v>7</v>
      </c>
      <c r="D26" s="7">
        <v>600</v>
      </c>
      <c r="E26" s="2">
        <v>10</v>
      </c>
      <c r="F26" s="5">
        <v>6000</v>
      </c>
    </row>
    <row r="27" spans="1:6" x14ac:dyDescent="0.25">
      <c r="A27" s="4">
        <v>44836</v>
      </c>
      <c r="B27" s="2" t="s">
        <v>6</v>
      </c>
      <c r="C27" s="2" t="s">
        <v>7</v>
      </c>
      <c r="D27" s="7">
        <v>600</v>
      </c>
      <c r="E27" s="2">
        <v>10</v>
      </c>
      <c r="F27" s="5">
        <v>6000</v>
      </c>
    </row>
    <row r="28" spans="1:6" x14ac:dyDescent="0.25">
      <c r="A28" s="4">
        <v>44806</v>
      </c>
      <c r="B28" s="2" t="s">
        <v>6</v>
      </c>
      <c r="C28" s="2" t="s">
        <v>7</v>
      </c>
      <c r="D28" s="7">
        <v>600</v>
      </c>
      <c r="E28" s="2">
        <v>10</v>
      </c>
      <c r="F28" s="5">
        <v>6000</v>
      </c>
    </row>
    <row r="29" spans="1:6" x14ac:dyDescent="0.25">
      <c r="A29" s="4">
        <v>44775</v>
      </c>
      <c r="B29" s="2" t="s">
        <v>6</v>
      </c>
      <c r="C29" s="2" t="s">
        <v>7</v>
      </c>
      <c r="D29" s="7">
        <v>600</v>
      </c>
      <c r="E29" s="2">
        <v>10</v>
      </c>
      <c r="F29" s="5">
        <v>6000</v>
      </c>
    </row>
    <row r="30" spans="1:6" x14ac:dyDescent="0.25">
      <c r="A30" s="4">
        <v>44745</v>
      </c>
      <c r="B30" s="2" t="s">
        <v>6</v>
      </c>
      <c r="C30" s="2" t="s">
        <v>7</v>
      </c>
      <c r="D30" s="7">
        <v>600</v>
      </c>
      <c r="E30" s="2">
        <v>10</v>
      </c>
      <c r="F30" s="5">
        <v>6000</v>
      </c>
    </row>
    <row r="31" spans="1:6" x14ac:dyDescent="0.25">
      <c r="A31" s="4">
        <v>44714</v>
      </c>
      <c r="B31" s="2" t="s">
        <v>6</v>
      </c>
      <c r="C31" s="2" t="s">
        <v>7</v>
      </c>
      <c r="D31" s="7">
        <v>600</v>
      </c>
      <c r="E31" s="2">
        <v>10</v>
      </c>
      <c r="F31" s="5">
        <v>6000</v>
      </c>
    </row>
    <row r="32" spans="1:6" x14ac:dyDescent="0.25">
      <c r="A32" s="4">
        <v>44684</v>
      </c>
      <c r="B32" s="2" t="s">
        <v>6</v>
      </c>
      <c r="C32" s="2" t="s">
        <v>7</v>
      </c>
      <c r="D32" s="7">
        <v>600</v>
      </c>
      <c r="E32" s="2">
        <v>10</v>
      </c>
      <c r="F32" s="5">
        <v>6000</v>
      </c>
    </row>
    <row r="33" spans="1:6" x14ac:dyDescent="0.25">
      <c r="A33" s="4">
        <v>44653</v>
      </c>
      <c r="B33" s="2" t="s">
        <v>6</v>
      </c>
      <c r="C33" s="2" t="s">
        <v>7</v>
      </c>
      <c r="D33" s="7">
        <v>600</v>
      </c>
      <c r="E33" s="2">
        <v>10</v>
      </c>
      <c r="F33" s="5">
        <v>6000</v>
      </c>
    </row>
    <row r="34" spans="1:6" x14ac:dyDescent="0.25">
      <c r="A34" s="4">
        <v>44622</v>
      </c>
      <c r="B34" s="2" t="s">
        <v>6</v>
      </c>
      <c r="C34" s="2" t="s">
        <v>7</v>
      </c>
      <c r="D34" s="7">
        <v>600</v>
      </c>
      <c r="E34" s="2">
        <v>10</v>
      </c>
      <c r="F34" s="5">
        <v>6000</v>
      </c>
    </row>
    <row r="35" spans="1:6" x14ac:dyDescent="0.25">
      <c r="A35" s="4">
        <v>44594</v>
      </c>
      <c r="B35" s="2" t="s">
        <v>6</v>
      </c>
      <c r="C35" s="2" t="s">
        <v>7</v>
      </c>
      <c r="D35" s="7">
        <v>600</v>
      </c>
      <c r="E35" s="2">
        <v>10</v>
      </c>
      <c r="F35" s="5">
        <v>6000</v>
      </c>
    </row>
    <row r="36" spans="1:6" x14ac:dyDescent="0.25">
      <c r="A36" s="4">
        <v>44562</v>
      </c>
      <c r="B36" s="2" t="s">
        <v>6</v>
      </c>
      <c r="C36" s="2" t="s">
        <v>7</v>
      </c>
      <c r="D36" s="7">
        <v>600</v>
      </c>
      <c r="E36" s="2">
        <v>10</v>
      </c>
      <c r="F36" s="5">
        <v>6000</v>
      </c>
    </row>
    <row r="37" spans="1:6" x14ac:dyDescent="0.25">
      <c r="A37" s="4">
        <v>44921</v>
      </c>
      <c r="B37" s="2" t="s">
        <v>6</v>
      </c>
      <c r="C37" s="2" t="s">
        <v>7</v>
      </c>
      <c r="D37" s="7">
        <v>600</v>
      </c>
      <c r="E37" s="2">
        <v>9</v>
      </c>
      <c r="F37" s="5">
        <v>5400</v>
      </c>
    </row>
    <row r="38" spans="1:6" x14ac:dyDescent="0.25">
      <c r="A38" s="4">
        <v>44890</v>
      </c>
      <c r="B38" s="2" t="s">
        <v>6</v>
      </c>
      <c r="C38" s="2" t="s">
        <v>7</v>
      </c>
      <c r="D38" s="7">
        <v>600</v>
      </c>
      <c r="E38" s="2">
        <v>9</v>
      </c>
      <c r="F38" s="5">
        <v>5400</v>
      </c>
    </row>
    <row r="39" spans="1:6" x14ac:dyDescent="0.25">
      <c r="A39" s="4">
        <v>44861</v>
      </c>
      <c r="B39" s="2" t="s">
        <v>6</v>
      </c>
      <c r="C39" s="2" t="s">
        <v>7</v>
      </c>
      <c r="D39" s="7">
        <v>600</v>
      </c>
      <c r="E39" s="2">
        <v>9</v>
      </c>
      <c r="F39" s="5">
        <v>5400</v>
      </c>
    </row>
    <row r="40" spans="1:6" x14ac:dyDescent="0.25">
      <c r="A40" s="4">
        <v>44830</v>
      </c>
      <c r="B40" s="2" t="s">
        <v>6</v>
      </c>
      <c r="C40" s="2" t="s">
        <v>7</v>
      </c>
      <c r="D40" s="7">
        <v>600</v>
      </c>
      <c r="E40" s="2">
        <v>9</v>
      </c>
      <c r="F40" s="5">
        <v>5400</v>
      </c>
    </row>
    <row r="41" spans="1:6" x14ac:dyDescent="0.25">
      <c r="A41" s="4">
        <v>44800</v>
      </c>
      <c r="B41" s="2" t="s">
        <v>6</v>
      </c>
      <c r="C41" s="2" t="s">
        <v>7</v>
      </c>
      <c r="D41" s="7">
        <v>600</v>
      </c>
      <c r="E41" s="2">
        <v>9</v>
      </c>
      <c r="F41" s="5">
        <v>5400</v>
      </c>
    </row>
    <row r="42" spans="1:6" x14ac:dyDescent="0.25">
      <c r="A42" s="4">
        <v>44769</v>
      </c>
      <c r="B42" s="2" t="s">
        <v>6</v>
      </c>
      <c r="C42" s="2" t="s">
        <v>7</v>
      </c>
      <c r="D42" s="7">
        <v>600</v>
      </c>
      <c r="E42" s="2">
        <v>9</v>
      </c>
      <c r="F42" s="5">
        <v>5400</v>
      </c>
    </row>
    <row r="43" spans="1:6" x14ac:dyDescent="0.25">
      <c r="A43" s="4">
        <v>44739</v>
      </c>
      <c r="B43" s="2" t="s">
        <v>6</v>
      </c>
      <c r="C43" s="2" t="s">
        <v>7</v>
      </c>
      <c r="D43" s="7">
        <v>600</v>
      </c>
      <c r="E43" s="2">
        <v>9</v>
      </c>
      <c r="F43" s="5">
        <v>5400</v>
      </c>
    </row>
    <row r="44" spans="1:6" x14ac:dyDescent="0.25">
      <c r="A44" s="4">
        <v>44708</v>
      </c>
      <c r="B44" s="2" t="s">
        <v>6</v>
      </c>
      <c r="C44" s="2" t="s">
        <v>7</v>
      </c>
      <c r="D44" s="7">
        <v>600</v>
      </c>
      <c r="E44" s="2">
        <v>9</v>
      </c>
      <c r="F44" s="5">
        <v>5400</v>
      </c>
    </row>
    <row r="45" spans="1:6" x14ac:dyDescent="0.25">
      <c r="A45" s="4">
        <v>44678</v>
      </c>
      <c r="B45" s="2" t="s">
        <v>6</v>
      </c>
      <c r="C45" s="2" t="s">
        <v>7</v>
      </c>
      <c r="D45" s="7">
        <v>600</v>
      </c>
      <c r="E45" s="2">
        <v>9</v>
      </c>
      <c r="F45" s="5">
        <v>5400</v>
      </c>
    </row>
    <row r="46" spans="1:6" x14ac:dyDescent="0.25">
      <c r="A46" s="4">
        <v>44647</v>
      </c>
      <c r="B46" s="2" t="s">
        <v>6</v>
      </c>
      <c r="C46" s="2" t="s">
        <v>7</v>
      </c>
      <c r="D46" s="7">
        <v>600</v>
      </c>
      <c r="E46" s="2">
        <v>9</v>
      </c>
      <c r="F46" s="5">
        <v>5400</v>
      </c>
    </row>
    <row r="47" spans="1:6" x14ac:dyDescent="0.25">
      <c r="A47" s="4">
        <v>44619</v>
      </c>
      <c r="B47" s="2" t="s">
        <v>6</v>
      </c>
      <c r="C47" s="2" t="s">
        <v>7</v>
      </c>
      <c r="D47" s="7">
        <v>600</v>
      </c>
      <c r="E47" s="2">
        <v>9</v>
      </c>
      <c r="F47" s="5">
        <v>5400</v>
      </c>
    </row>
    <row r="48" spans="1:6" x14ac:dyDescent="0.25">
      <c r="A48" s="4">
        <v>44591</v>
      </c>
      <c r="B48" s="2" t="s">
        <v>6</v>
      </c>
      <c r="C48" s="2" t="s">
        <v>7</v>
      </c>
      <c r="D48" s="7">
        <v>600</v>
      </c>
      <c r="E48" s="2">
        <v>9</v>
      </c>
      <c r="F48" s="5">
        <v>5400</v>
      </c>
    </row>
    <row r="49" spans="1:6" x14ac:dyDescent="0.25">
      <c r="A49" s="4">
        <v>44614</v>
      </c>
      <c r="B49" s="2" t="s">
        <v>6</v>
      </c>
      <c r="C49" s="2" t="s">
        <v>7</v>
      </c>
      <c r="D49" s="7">
        <v>600</v>
      </c>
      <c r="E49" s="2">
        <v>8</v>
      </c>
      <c r="F49" s="5">
        <v>4800</v>
      </c>
    </row>
    <row r="50" spans="1:6" x14ac:dyDescent="0.25">
      <c r="A50" s="4">
        <v>44567</v>
      </c>
      <c r="B50" s="2" t="s">
        <v>6</v>
      </c>
      <c r="C50" s="2" t="s">
        <v>7</v>
      </c>
      <c r="D50" s="7">
        <v>600</v>
      </c>
      <c r="E50" s="2">
        <v>8</v>
      </c>
      <c r="F50" s="5">
        <v>4800</v>
      </c>
    </row>
    <row r="51" spans="1:6" x14ac:dyDescent="0.25">
      <c r="A51" s="4">
        <v>44916</v>
      </c>
      <c r="B51" s="2" t="s">
        <v>6</v>
      </c>
      <c r="C51" s="2" t="s">
        <v>7</v>
      </c>
      <c r="D51" s="7">
        <v>600</v>
      </c>
      <c r="E51" s="2">
        <v>7</v>
      </c>
      <c r="F51" s="5">
        <v>4200</v>
      </c>
    </row>
    <row r="52" spans="1:6" x14ac:dyDescent="0.25">
      <c r="A52" s="4">
        <v>44900</v>
      </c>
      <c r="B52" s="2" t="s">
        <v>6</v>
      </c>
      <c r="C52" s="2" t="s">
        <v>7</v>
      </c>
      <c r="D52" s="7">
        <v>600</v>
      </c>
      <c r="E52" s="2">
        <v>7</v>
      </c>
      <c r="F52" s="5">
        <v>4200</v>
      </c>
    </row>
    <row r="53" spans="1:6" x14ac:dyDescent="0.25">
      <c r="A53" s="4">
        <v>44885</v>
      </c>
      <c r="B53" s="2" t="s">
        <v>6</v>
      </c>
      <c r="C53" s="2" t="s">
        <v>7</v>
      </c>
      <c r="D53" s="7">
        <v>600</v>
      </c>
      <c r="E53" s="2">
        <v>7</v>
      </c>
      <c r="F53" s="5">
        <v>4200</v>
      </c>
    </row>
    <row r="54" spans="1:6" x14ac:dyDescent="0.25">
      <c r="A54" s="4">
        <v>44871</v>
      </c>
      <c r="B54" s="2" t="s">
        <v>6</v>
      </c>
      <c r="C54" s="2" t="s">
        <v>7</v>
      </c>
      <c r="D54" s="7">
        <v>600</v>
      </c>
      <c r="E54" s="2">
        <v>7</v>
      </c>
      <c r="F54" s="5">
        <v>4200</v>
      </c>
    </row>
    <row r="55" spans="1:6" x14ac:dyDescent="0.25">
      <c r="A55" s="4">
        <v>44856</v>
      </c>
      <c r="B55" s="2" t="s">
        <v>6</v>
      </c>
      <c r="C55" s="2" t="s">
        <v>7</v>
      </c>
      <c r="D55" s="7">
        <v>600</v>
      </c>
      <c r="E55" s="2">
        <v>7</v>
      </c>
      <c r="F55" s="5">
        <v>4200</v>
      </c>
    </row>
    <row r="56" spans="1:6" x14ac:dyDescent="0.25">
      <c r="A56" s="4">
        <v>44840</v>
      </c>
      <c r="B56" s="2" t="s">
        <v>6</v>
      </c>
      <c r="C56" s="2" t="s">
        <v>7</v>
      </c>
      <c r="D56" s="7">
        <v>600</v>
      </c>
      <c r="E56" s="2">
        <v>7</v>
      </c>
      <c r="F56" s="5">
        <v>4200</v>
      </c>
    </row>
    <row r="57" spans="1:6" x14ac:dyDescent="0.25">
      <c r="A57" s="4">
        <v>44825</v>
      </c>
      <c r="B57" s="2" t="s">
        <v>6</v>
      </c>
      <c r="C57" s="2" t="s">
        <v>7</v>
      </c>
      <c r="D57" s="7">
        <v>600</v>
      </c>
      <c r="E57" s="2">
        <v>7</v>
      </c>
      <c r="F57" s="5">
        <v>4200</v>
      </c>
    </row>
    <row r="58" spans="1:6" x14ac:dyDescent="0.25">
      <c r="A58" s="4">
        <v>44810</v>
      </c>
      <c r="B58" s="2" t="s">
        <v>6</v>
      </c>
      <c r="C58" s="2" t="s">
        <v>7</v>
      </c>
      <c r="D58" s="7">
        <v>600</v>
      </c>
      <c r="E58" s="2">
        <v>7</v>
      </c>
      <c r="F58" s="5">
        <v>4200</v>
      </c>
    </row>
    <row r="59" spans="1:6" x14ac:dyDescent="0.25">
      <c r="A59" s="4">
        <v>44795</v>
      </c>
      <c r="B59" s="2" t="s">
        <v>6</v>
      </c>
      <c r="C59" s="2" t="s">
        <v>7</v>
      </c>
      <c r="D59" s="7">
        <v>600</v>
      </c>
      <c r="E59" s="2">
        <v>7</v>
      </c>
      <c r="F59" s="5">
        <v>4200</v>
      </c>
    </row>
    <row r="60" spans="1:6" x14ac:dyDescent="0.25">
      <c r="A60" s="4">
        <v>44779</v>
      </c>
      <c r="B60" s="2" t="s">
        <v>6</v>
      </c>
      <c r="C60" s="2" t="s">
        <v>7</v>
      </c>
      <c r="D60" s="7">
        <v>600</v>
      </c>
      <c r="E60" s="2">
        <v>7</v>
      </c>
      <c r="F60" s="5">
        <v>4200</v>
      </c>
    </row>
    <row r="61" spans="1:6" x14ac:dyDescent="0.25">
      <c r="A61" s="4">
        <v>44764</v>
      </c>
      <c r="B61" s="2" t="s">
        <v>6</v>
      </c>
      <c r="C61" s="2" t="s">
        <v>7</v>
      </c>
      <c r="D61" s="7">
        <v>600</v>
      </c>
      <c r="E61" s="2">
        <v>7</v>
      </c>
      <c r="F61" s="5">
        <v>4200</v>
      </c>
    </row>
    <row r="62" spans="1:6" x14ac:dyDescent="0.25">
      <c r="A62" s="4">
        <v>44749</v>
      </c>
      <c r="B62" s="2" t="s">
        <v>6</v>
      </c>
      <c r="C62" s="2" t="s">
        <v>7</v>
      </c>
      <c r="D62" s="7">
        <v>600</v>
      </c>
      <c r="E62" s="2">
        <v>7</v>
      </c>
      <c r="F62" s="5">
        <v>4200</v>
      </c>
    </row>
    <row r="63" spans="1:6" x14ac:dyDescent="0.25">
      <c r="A63" s="4">
        <v>44734</v>
      </c>
      <c r="B63" s="2" t="s">
        <v>6</v>
      </c>
      <c r="C63" s="2" t="s">
        <v>7</v>
      </c>
      <c r="D63" s="7">
        <v>600</v>
      </c>
      <c r="E63" s="2">
        <v>7</v>
      </c>
      <c r="F63" s="5">
        <v>4200</v>
      </c>
    </row>
    <row r="64" spans="1:6" x14ac:dyDescent="0.25">
      <c r="A64" s="4">
        <v>44718</v>
      </c>
      <c r="B64" s="2" t="s">
        <v>6</v>
      </c>
      <c r="C64" s="2" t="s">
        <v>7</v>
      </c>
      <c r="D64" s="7">
        <v>600</v>
      </c>
      <c r="E64" s="2">
        <v>7</v>
      </c>
      <c r="F64" s="5">
        <v>4200</v>
      </c>
    </row>
    <row r="65" spans="1:6" x14ac:dyDescent="0.25">
      <c r="A65" s="4">
        <v>44703</v>
      </c>
      <c r="B65" s="2" t="s">
        <v>6</v>
      </c>
      <c r="C65" s="2" t="s">
        <v>7</v>
      </c>
      <c r="D65" s="7">
        <v>600</v>
      </c>
      <c r="E65" s="2">
        <v>7</v>
      </c>
      <c r="F65" s="5">
        <v>4200</v>
      </c>
    </row>
    <row r="66" spans="1:6" x14ac:dyDescent="0.25">
      <c r="A66" s="4">
        <v>44688</v>
      </c>
      <c r="B66" s="2" t="s">
        <v>6</v>
      </c>
      <c r="C66" s="2" t="s">
        <v>7</v>
      </c>
      <c r="D66" s="7">
        <v>600</v>
      </c>
      <c r="E66" s="2">
        <v>7</v>
      </c>
      <c r="F66" s="5">
        <v>4200</v>
      </c>
    </row>
    <row r="67" spans="1:6" x14ac:dyDescent="0.25">
      <c r="A67" s="4">
        <v>44673</v>
      </c>
      <c r="B67" s="2" t="s">
        <v>6</v>
      </c>
      <c r="C67" s="2" t="s">
        <v>7</v>
      </c>
      <c r="D67" s="7">
        <v>600</v>
      </c>
      <c r="E67" s="2">
        <v>7</v>
      </c>
      <c r="F67" s="5">
        <v>4200</v>
      </c>
    </row>
    <row r="68" spans="1:6" x14ac:dyDescent="0.25">
      <c r="A68" s="4">
        <v>44657</v>
      </c>
      <c r="B68" s="2" t="s">
        <v>6</v>
      </c>
      <c r="C68" s="2" t="s">
        <v>7</v>
      </c>
      <c r="D68" s="7">
        <v>600</v>
      </c>
      <c r="E68" s="2">
        <v>7</v>
      </c>
      <c r="F68" s="5">
        <v>4200</v>
      </c>
    </row>
    <row r="69" spans="1:6" x14ac:dyDescent="0.25">
      <c r="A69" s="4">
        <v>44642</v>
      </c>
      <c r="B69" s="2" t="s">
        <v>6</v>
      </c>
      <c r="C69" s="2" t="s">
        <v>7</v>
      </c>
      <c r="D69" s="7">
        <v>600</v>
      </c>
      <c r="E69" s="2">
        <v>7</v>
      </c>
      <c r="F69" s="5">
        <v>4200</v>
      </c>
    </row>
    <row r="70" spans="1:6" x14ac:dyDescent="0.25">
      <c r="A70" s="4">
        <v>44626</v>
      </c>
      <c r="B70" s="2" t="s">
        <v>6</v>
      </c>
      <c r="C70" s="2" t="s">
        <v>7</v>
      </c>
      <c r="D70" s="7">
        <v>600</v>
      </c>
      <c r="E70" s="2">
        <v>7</v>
      </c>
      <c r="F70" s="5">
        <v>4200</v>
      </c>
    </row>
    <row r="71" spans="1:6" x14ac:dyDescent="0.25">
      <c r="A71" s="4">
        <v>44598</v>
      </c>
      <c r="B71" s="2" t="s">
        <v>6</v>
      </c>
      <c r="C71" s="2" t="s">
        <v>7</v>
      </c>
      <c r="D71" s="7">
        <v>600</v>
      </c>
      <c r="E71" s="2">
        <v>7</v>
      </c>
      <c r="F71" s="5">
        <v>4200</v>
      </c>
    </row>
    <row r="72" spans="1:6" x14ac:dyDescent="0.25">
      <c r="A72" s="4">
        <v>44583</v>
      </c>
      <c r="B72" s="2" t="s">
        <v>6</v>
      </c>
      <c r="C72" s="2" t="s">
        <v>7</v>
      </c>
      <c r="D72" s="7">
        <v>600</v>
      </c>
      <c r="E72" s="2">
        <v>7</v>
      </c>
      <c r="F72" s="5">
        <v>4200</v>
      </c>
    </row>
    <row r="73" spans="1:6" x14ac:dyDescent="0.25">
      <c r="A73" s="4">
        <v>44910</v>
      </c>
      <c r="B73" s="2" t="s">
        <v>6</v>
      </c>
      <c r="C73" s="2" t="s">
        <v>7</v>
      </c>
      <c r="D73" s="7">
        <v>600</v>
      </c>
      <c r="E73" s="2">
        <v>6</v>
      </c>
      <c r="F73" s="5">
        <v>3600</v>
      </c>
    </row>
    <row r="74" spans="1:6" x14ac:dyDescent="0.25">
      <c r="A74" s="4">
        <v>44880</v>
      </c>
      <c r="B74" s="2" t="s">
        <v>6</v>
      </c>
      <c r="C74" s="2" t="s">
        <v>7</v>
      </c>
      <c r="D74" s="7">
        <v>600</v>
      </c>
      <c r="E74" s="2">
        <v>6</v>
      </c>
      <c r="F74" s="5">
        <v>3600</v>
      </c>
    </row>
    <row r="75" spans="1:6" x14ac:dyDescent="0.25">
      <c r="A75" s="4">
        <v>44850</v>
      </c>
      <c r="B75" s="2" t="s">
        <v>6</v>
      </c>
      <c r="C75" s="2" t="s">
        <v>7</v>
      </c>
      <c r="D75" s="7">
        <v>600</v>
      </c>
      <c r="E75" s="2">
        <v>6</v>
      </c>
      <c r="F75" s="5">
        <v>3600</v>
      </c>
    </row>
    <row r="76" spans="1:6" x14ac:dyDescent="0.25">
      <c r="A76" s="4">
        <v>44820</v>
      </c>
      <c r="B76" s="2" t="s">
        <v>6</v>
      </c>
      <c r="C76" s="2" t="s">
        <v>7</v>
      </c>
      <c r="D76" s="7">
        <v>600</v>
      </c>
      <c r="E76" s="2">
        <v>6</v>
      </c>
      <c r="F76" s="5">
        <v>3600</v>
      </c>
    </row>
    <row r="77" spans="1:6" x14ac:dyDescent="0.25">
      <c r="A77" s="4">
        <v>44789</v>
      </c>
      <c r="B77" s="2" t="s">
        <v>6</v>
      </c>
      <c r="C77" s="2" t="s">
        <v>7</v>
      </c>
      <c r="D77" s="7">
        <v>600</v>
      </c>
      <c r="E77" s="2">
        <v>6</v>
      </c>
      <c r="F77" s="5">
        <v>3600</v>
      </c>
    </row>
    <row r="78" spans="1:6" x14ac:dyDescent="0.25">
      <c r="A78" s="4">
        <v>44759</v>
      </c>
      <c r="B78" s="2" t="s">
        <v>6</v>
      </c>
      <c r="C78" s="2" t="s">
        <v>7</v>
      </c>
      <c r="D78" s="7">
        <v>600</v>
      </c>
      <c r="E78" s="2">
        <v>6</v>
      </c>
      <c r="F78" s="5">
        <v>3600</v>
      </c>
    </row>
    <row r="79" spans="1:6" x14ac:dyDescent="0.25">
      <c r="A79" s="4">
        <v>44728</v>
      </c>
      <c r="B79" s="2" t="s">
        <v>6</v>
      </c>
      <c r="C79" s="2" t="s">
        <v>7</v>
      </c>
      <c r="D79" s="7">
        <v>600</v>
      </c>
      <c r="E79" s="2">
        <v>6</v>
      </c>
      <c r="F79" s="5">
        <v>3600</v>
      </c>
    </row>
    <row r="80" spans="1:6" x14ac:dyDescent="0.25">
      <c r="A80" s="4">
        <v>44698</v>
      </c>
      <c r="B80" s="2" t="s">
        <v>6</v>
      </c>
      <c r="C80" s="2" t="s">
        <v>7</v>
      </c>
      <c r="D80" s="7">
        <v>600</v>
      </c>
      <c r="E80" s="2">
        <v>6</v>
      </c>
      <c r="F80" s="5">
        <v>3600</v>
      </c>
    </row>
    <row r="81" spans="1:6" x14ac:dyDescent="0.25">
      <c r="A81" s="4">
        <v>44667</v>
      </c>
      <c r="B81" s="2" t="s">
        <v>6</v>
      </c>
      <c r="C81" s="2" t="s">
        <v>7</v>
      </c>
      <c r="D81" s="7">
        <v>600</v>
      </c>
      <c r="E81" s="2">
        <v>6</v>
      </c>
      <c r="F81" s="5">
        <v>3600</v>
      </c>
    </row>
    <row r="82" spans="1:6" x14ac:dyDescent="0.25">
      <c r="A82" s="4">
        <v>44636</v>
      </c>
      <c r="B82" s="2" t="s">
        <v>6</v>
      </c>
      <c r="C82" s="2" t="s">
        <v>7</v>
      </c>
      <c r="D82" s="7">
        <v>600</v>
      </c>
      <c r="E82" s="2">
        <v>6</v>
      </c>
      <c r="F82" s="5">
        <v>3600</v>
      </c>
    </row>
    <row r="83" spans="1:6" x14ac:dyDescent="0.25">
      <c r="A83" s="4">
        <v>44609</v>
      </c>
      <c r="B83" s="2" t="s">
        <v>6</v>
      </c>
      <c r="C83" s="2" t="s">
        <v>7</v>
      </c>
      <c r="D83" s="7">
        <v>600</v>
      </c>
      <c r="E83" s="2">
        <v>6</v>
      </c>
      <c r="F83" s="5">
        <v>3600</v>
      </c>
    </row>
    <row r="84" spans="1:6" x14ac:dyDescent="0.25">
      <c r="A84" s="4">
        <v>44578</v>
      </c>
      <c r="B84" s="2" t="s">
        <v>6</v>
      </c>
      <c r="C84" s="2" t="s">
        <v>7</v>
      </c>
      <c r="D84" s="7">
        <v>600</v>
      </c>
      <c r="E84" s="2">
        <v>6</v>
      </c>
      <c r="F84" s="5">
        <v>3600</v>
      </c>
    </row>
    <row r="85" spans="1:6" x14ac:dyDescent="0.25">
      <c r="A85" s="4">
        <v>44595</v>
      </c>
      <c r="B85" s="2" t="s">
        <v>11</v>
      </c>
      <c r="C85" s="2" t="s">
        <v>7</v>
      </c>
      <c r="D85" s="7">
        <v>100</v>
      </c>
      <c r="E85" s="2">
        <v>25</v>
      </c>
      <c r="F85" s="5">
        <v>2500</v>
      </c>
    </row>
    <row r="86" spans="1:6" x14ac:dyDescent="0.25">
      <c r="A86" s="4">
        <v>44870</v>
      </c>
      <c r="B86" s="2" t="s">
        <v>16</v>
      </c>
      <c r="C86" s="2" t="s">
        <v>13</v>
      </c>
      <c r="D86" s="7">
        <v>200</v>
      </c>
      <c r="E86" s="2">
        <v>12</v>
      </c>
      <c r="F86" s="5">
        <v>2400</v>
      </c>
    </row>
    <row r="87" spans="1:6" x14ac:dyDescent="0.25">
      <c r="A87" s="4">
        <v>44809</v>
      </c>
      <c r="B87" s="2" t="s">
        <v>16</v>
      </c>
      <c r="C87" s="2" t="s">
        <v>13</v>
      </c>
      <c r="D87" s="7">
        <v>200</v>
      </c>
      <c r="E87" s="2">
        <v>12</v>
      </c>
      <c r="F87" s="5">
        <v>2400</v>
      </c>
    </row>
    <row r="88" spans="1:6" x14ac:dyDescent="0.25">
      <c r="A88" s="4">
        <v>44748</v>
      </c>
      <c r="B88" s="2" t="s">
        <v>16</v>
      </c>
      <c r="C88" s="2" t="s">
        <v>13</v>
      </c>
      <c r="D88" s="7">
        <v>200</v>
      </c>
      <c r="E88" s="2">
        <v>12</v>
      </c>
      <c r="F88" s="5">
        <v>2400</v>
      </c>
    </row>
    <row r="89" spans="1:6" x14ac:dyDescent="0.25">
      <c r="A89" s="4">
        <v>44687</v>
      </c>
      <c r="B89" s="2" t="s">
        <v>16</v>
      </c>
      <c r="C89" s="2" t="s">
        <v>13</v>
      </c>
      <c r="D89" s="7">
        <v>200</v>
      </c>
      <c r="E89" s="2">
        <v>12</v>
      </c>
      <c r="F89" s="5">
        <v>2400</v>
      </c>
    </row>
    <row r="90" spans="1:6" x14ac:dyDescent="0.25">
      <c r="A90" s="4">
        <v>44625</v>
      </c>
      <c r="B90" s="2" t="s">
        <v>16</v>
      </c>
      <c r="C90" s="2" t="s">
        <v>13</v>
      </c>
      <c r="D90" s="7">
        <v>200</v>
      </c>
      <c r="E90" s="2">
        <v>12</v>
      </c>
      <c r="F90" s="5">
        <v>2400</v>
      </c>
    </row>
    <row r="91" spans="1:6" x14ac:dyDescent="0.25">
      <c r="A91" s="4">
        <v>44569</v>
      </c>
      <c r="B91" s="2" t="s">
        <v>16</v>
      </c>
      <c r="C91" s="2" t="s">
        <v>13</v>
      </c>
      <c r="D91" s="7">
        <v>200</v>
      </c>
      <c r="E91" s="2">
        <v>12</v>
      </c>
      <c r="F91" s="5">
        <v>2400</v>
      </c>
    </row>
    <row r="92" spans="1:6" x14ac:dyDescent="0.25">
      <c r="A92" s="4">
        <v>44915</v>
      </c>
      <c r="B92" s="2" t="s">
        <v>14</v>
      </c>
      <c r="C92" s="2" t="s">
        <v>7</v>
      </c>
      <c r="D92" s="7">
        <v>400</v>
      </c>
      <c r="E92" s="2">
        <v>6</v>
      </c>
      <c r="F92" s="5">
        <v>2400</v>
      </c>
    </row>
    <row r="93" spans="1:6" x14ac:dyDescent="0.25">
      <c r="A93" s="4">
        <v>44855</v>
      </c>
      <c r="B93" s="2" t="s">
        <v>14</v>
      </c>
      <c r="C93" s="2" t="s">
        <v>7</v>
      </c>
      <c r="D93" s="7">
        <v>400</v>
      </c>
      <c r="E93" s="2">
        <v>6</v>
      </c>
      <c r="F93" s="5">
        <v>2400</v>
      </c>
    </row>
    <row r="94" spans="1:6" x14ac:dyDescent="0.25">
      <c r="A94" s="4">
        <v>44794</v>
      </c>
      <c r="B94" s="2" t="s">
        <v>14</v>
      </c>
      <c r="C94" s="2" t="s">
        <v>7</v>
      </c>
      <c r="D94" s="7">
        <v>400</v>
      </c>
      <c r="E94" s="2">
        <v>6</v>
      </c>
      <c r="F94" s="5">
        <v>2400</v>
      </c>
    </row>
    <row r="95" spans="1:6" x14ac:dyDescent="0.25">
      <c r="A95" s="4">
        <v>44733</v>
      </c>
      <c r="B95" s="2" t="s">
        <v>14</v>
      </c>
      <c r="C95" s="2" t="s">
        <v>7</v>
      </c>
      <c r="D95" s="7">
        <v>400</v>
      </c>
      <c r="E95" s="2">
        <v>6</v>
      </c>
      <c r="F95" s="5">
        <v>2400</v>
      </c>
    </row>
    <row r="96" spans="1:6" x14ac:dyDescent="0.25">
      <c r="A96" s="4">
        <v>44672</v>
      </c>
      <c r="B96" s="2" t="s">
        <v>14</v>
      </c>
      <c r="C96" s="2" t="s">
        <v>7</v>
      </c>
      <c r="D96" s="7">
        <v>400</v>
      </c>
      <c r="E96" s="2">
        <v>6</v>
      </c>
      <c r="F96" s="5">
        <v>2400</v>
      </c>
    </row>
    <row r="97" spans="1:6" x14ac:dyDescent="0.25">
      <c r="A97" s="4">
        <v>44875</v>
      </c>
      <c r="B97" s="2" t="s">
        <v>12</v>
      </c>
      <c r="C97" s="2" t="s">
        <v>13</v>
      </c>
      <c r="D97" s="7">
        <v>150</v>
      </c>
      <c r="E97" s="2">
        <v>15</v>
      </c>
      <c r="F97" s="5">
        <v>2250</v>
      </c>
    </row>
    <row r="98" spans="1:6" x14ac:dyDescent="0.25">
      <c r="A98" s="4">
        <v>44814</v>
      </c>
      <c r="B98" s="2" t="s">
        <v>12</v>
      </c>
      <c r="C98" s="2" t="s">
        <v>13</v>
      </c>
      <c r="D98" s="7">
        <v>150</v>
      </c>
      <c r="E98" s="2">
        <v>15</v>
      </c>
      <c r="F98" s="5">
        <v>2250</v>
      </c>
    </row>
    <row r="99" spans="1:6" x14ac:dyDescent="0.25">
      <c r="A99" s="4">
        <v>44753</v>
      </c>
      <c r="B99" s="2" t="s">
        <v>12</v>
      </c>
      <c r="C99" s="2" t="s">
        <v>13</v>
      </c>
      <c r="D99" s="7">
        <f>Table1[[#This Row],[revenue]]/Table1[[#This Row],[quantity]]</f>
        <v>150</v>
      </c>
      <c r="E99" s="2">
        <v>15</v>
      </c>
      <c r="F99" s="5">
        <v>2250</v>
      </c>
    </row>
    <row r="100" spans="1:6" x14ac:dyDescent="0.25">
      <c r="A100" s="4">
        <v>44692</v>
      </c>
      <c r="B100" s="2" t="s">
        <v>12</v>
      </c>
      <c r="C100" s="2" t="s">
        <v>13</v>
      </c>
      <c r="D100" s="7">
        <v>150</v>
      </c>
      <c r="E100" s="2">
        <v>15</v>
      </c>
      <c r="F100" s="5">
        <v>2250</v>
      </c>
    </row>
    <row r="101" spans="1:6" x14ac:dyDescent="0.25">
      <c r="A101" s="4">
        <v>44624</v>
      </c>
      <c r="B101" s="2" t="s">
        <v>15</v>
      </c>
      <c r="C101" s="2" t="s">
        <v>10</v>
      </c>
      <c r="D101" s="7">
        <v>100</v>
      </c>
      <c r="E101" s="2">
        <v>20</v>
      </c>
      <c r="F101" s="5">
        <v>2000</v>
      </c>
    </row>
    <row r="102" spans="1:6" x14ac:dyDescent="0.25">
      <c r="A102" s="4">
        <v>44564</v>
      </c>
      <c r="B102" s="2" t="s">
        <v>11</v>
      </c>
      <c r="C102" s="2" t="s">
        <v>7</v>
      </c>
      <c r="D102" s="7">
        <v>100</v>
      </c>
      <c r="E102" s="2">
        <v>20</v>
      </c>
      <c r="F102" s="5">
        <v>2000</v>
      </c>
    </row>
    <row r="103" spans="1:6" x14ac:dyDescent="0.25">
      <c r="A103" s="4">
        <v>44899</v>
      </c>
      <c r="B103" s="2" t="s">
        <v>16</v>
      </c>
      <c r="C103" s="2" t="s">
        <v>13</v>
      </c>
      <c r="D103" s="7">
        <v>200</v>
      </c>
      <c r="E103" s="2">
        <v>10</v>
      </c>
      <c r="F103" s="5">
        <v>2000</v>
      </c>
    </row>
    <row r="104" spans="1:6" x14ac:dyDescent="0.25">
      <c r="A104" s="4">
        <v>44839</v>
      </c>
      <c r="B104" s="2" t="s">
        <v>16</v>
      </c>
      <c r="C104" s="2" t="s">
        <v>13</v>
      </c>
      <c r="D104" s="7">
        <v>200</v>
      </c>
      <c r="E104" s="2">
        <v>10</v>
      </c>
      <c r="F104" s="5">
        <v>2000</v>
      </c>
    </row>
    <row r="105" spans="1:6" x14ac:dyDescent="0.25">
      <c r="A105" s="4">
        <v>44778</v>
      </c>
      <c r="B105" s="2" t="s">
        <v>16</v>
      </c>
      <c r="C105" s="2" t="s">
        <v>13</v>
      </c>
      <c r="D105" s="7">
        <v>200</v>
      </c>
      <c r="E105" s="2">
        <v>10</v>
      </c>
      <c r="F105" s="5">
        <v>2000</v>
      </c>
    </row>
    <row r="106" spans="1:6" x14ac:dyDescent="0.25">
      <c r="A106" s="4">
        <v>44717</v>
      </c>
      <c r="B106" s="2" t="s">
        <v>16</v>
      </c>
      <c r="C106" s="2" t="s">
        <v>13</v>
      </c>
      <c r="D106" s="7">
        <v>200</v>
      </c>
      <c r="E106" s="2">
        <v>10</v>
      </c>
      <c r="F106" s="5">
        <v>2000</v>
      </c>
    </row>
    <row r="107" spans="1:6" x14ac:dyDescent="0.25">
      <c r="A107" s="4">
        <v>44656</v>
      </c>
      <c r="B107" s="2" t="s">
        <v>16</v>
      </c>
      <c r="C107" s="2" t="s">
        <v>13</v>
      </c>
      <c r="D107" s="7">
        <v>200</v>
      </c>
      <c r="E107" s="2">
        <v>10</v>
      </c>
      <c r="F107" s="5">
        <f>Table1[[#This Row],[price]]*Table1[[#This Row],[quantity]]</f>
        <v>2000</v>
      </c>
    </row>
    <row r="108" spans="1:6" x14ac:dyDescent="0.25">
      <c r="A108" s="4">
        <v>44617</v>
      </c>
      <c r="B108" s="2" t="s">
        <v>16</v>
      </c>
      <c r="C108" s="2" t="s">
        <v>13</v>
      </c>
      <c r="D108" s="7">
        <v>200</v>
      </c>
      <c r="E108" s="2">
        <v>10</v>
      </c>
      <c r="F108" s="5">
        <v>2000</v>
      </c>
    </row>
    <row r="109" spans="1:6" x14ac:dyDescent="0.25">
      <c r="A109" s="4">
        <v>44897</v>
      </c>
      <c r="B109" s="2" t="s">
        <v>17</v>
      </c>
      <c r="C109" s="2" t="s">
        <v>7</v>
      </c>
      <c r="D109" s="7">
        <v>80</v>
      </c>
      <c r="E109" s="2">
        <v>25</v>
      </c>
      <c r="F109" s="5">
        <v>2000</v>
      </c>
    </row>
    <row r="110" spans="1:6" x14ac:dyDescent="0.25">
      <c r="A110" s="4">
        <v>44837</v>
      </c>
      <c r="B110" s="2" t="s">
        <v>17</v>
      </c>
      <c r="C110" s="2" t="s">
        <v>7</v>
      </c>
      <c r="D110" s="7">
        <v>80</v>
      </c>
      <c r="E110" s="2">
        <v>25</v>
      </c>
      <c r="F110" s="5">
        <v>2000</v>
      </c>
    </row>
    <row r="111" spans="1:6" x14ac:dyDescent="0.25">
      <c r="A111" s="4">
        <v>44776</v>
      </c>
      <c r="B111" s="2" t="s">
        <v>17</v>
      </c>
      <c r="C111" s="2" t="s">
        <v>7</v>
      </c>
      <c r="D111" s="7">
        <v>80</v>
      </c>
      <c r="E111" s="2">
        <v>25</v>
      </c>
      <c r="F111" s="5">
        <v>2000</v>
      </c>
    </row>
    <row r="112" spans="1:6" x14ac:dyDescent="0.25">
      <c r="A112" s="4">
        <v>44715</v>
      </c>
      <c r="B112" s="2" t="s">
        <v>17</v>
      </c>
      <c r="C112" s="2" t="s">
        <v>7</v>
      </c>
      <c r="D112" s="7">
        <v>80</v>
      </c>
      <c r="E112" s="2">
        <v>25</v>
      </c>
      <c r="F112" s="5">
        <v>2000</v>
      </c>
    </row>
    <row r="113" spans="1:6" x14ac:dyDescent="0.25">
      <c r="A113" s="4">
        <v>44654</v>
      </c>
      <c r="B113" s="2" t="s">
        <v>17</v>
      </c>
      <c r="C113" s="2" t="s">
        <v>7</v>
      </c>
      <c r="D113" s="7">
        <v>80</v>
      </c>
      <c r="E113" s="2">
        <v>25</v>
      </c>
      <c r="F113" s="5">
        <v>2000</v>
      </c>
    </row>
    <row r="114" spans="1:6" x14ac:dyDescent="0.25">
      <c r="A114" s="4">
        <v>44567</v>
      </c>
      <c r="B114" s="2" t="s">
        <v>14</v>
      </c>
      <c r="C114" s="2" t="s">
        <v>7</v>
      </c>
      <c r="D114" s="7">
        <v>400</v>
      </c>
      <c r="E114" s="2">
        <v>5</v>
      </c>
      <c r="F114" s="5">
        <v>2000</v>
      </c>
    </row>
    <row r="115" spans="1:6" x14ac:dyDescent="0.25">
      <c r="A115" s="4">
        <v>44869</v>
      </c>
      <c r="B115" s="2" t="s">
        <v>15</v>
      </c>
      <c r="C115" s="2" t="s">
        <v>10</v>
      </c>
      <c r="D115" s="7">
        <v>100</v>
      </c>
      <c r="E115" s="2">
        <v>18</v>
      </c>
      <c r="F115" s="5">
        <v>1800</v>
      </c>
    </row>
    <row r="116" spans="1:6" x14ac:dyDescent="0.25">
      <c r="A116" s="4">
        <v>44808</v>
      </c>
      <c r="B116" s="2" t="s">
        <v>15</v>
      </c>
      <c r="C116" s="2" t="s">
        <v>10</v>
      </c>
      <c r="D116" s="7">
        <v>100</v>
      </c>
      <c r="E116" s="2">
        <v>18</v>
      </c>
      <c r="F116" s="5">
        <v>1800</v>
      </c>
    </row>
    <row r="117" spans="1:6" x14ac:dyDescent="0.25">
      <c r="A117" s="4">
        <v>44747</v>
      </c>
      <c r="B117" s="2" t="s">
        <v>15</v>
      </c>
      <c r="C117" s="2" t="s">
        <v>10</v>
      </c>
      <c r="D117" s="7">
        <v>100</v>
      </c>
      <c r="E117" s="2">
        <v>18</v>
      </c>
      <c r="F117" s="5">
        <v>1800</v>
      </c>
    </row>
    <row r="118" spans="1:6" x14ac:dyDescent="0.25">
      <c r="A118" s="4">
        <v>44686</v>
      </c>
      <c r="B118" s="2" t="s">
        <v>15</v>
      </c>
      <c r="C118" s="2" t="s">
        <v>10</v>
      </c>
      <c r="D118" s="7">
        <v>100</v>
      </c>
      <c r="E118" s="2">
        <v>18</v>
      </c>
      <c r="F118" s="5">
        <v>1800</v>
      </c>
    </row>
    <row r="119" spans="1:6" x14ac:dyDescent="0.25">
      <c r="A119" s="4">
        <v>44879</v>
      </c>
      <c r="B119" s="2" t="s">
        <v>16</v>
      </c>
      <c r="C119" s="2" t="s">
        <v>13</v>
      </c>
      <c r="D119" s="7">
        <v>200</v>
      </c>
      <c r="E119" s="2">
        <v>9</v>
      </c>
      <c r="F119" s="5">
        <v>1800</v>
      </c>
    </row>
    <row r="120" spans="1:6" x14ac:dyDescent="0.25">
      <c r="A120" s="4">
        <v>44819</v>
      </c>
      <c r="B120" s="2" t="s">
        <v>16</v>
      </c>
      <c r="C120" s="2" t="s">
        <v>13</v>
      </c>
      <c r="D120" s="7">
        <v>200</v>
      </c>
      <c r="E120" s="2">
        <v>9</v>
      </c>
      <c r="F120" s="5">
        <v>1800</v>
      </c>
    </row>
    <row r="121" spans="1:6" x14ac:dyDescent="0.25">
      <c r="A121" s="4">
        <v>44758</v>
      </c>
      <c r="B121" s="2" t="s">
        <v>16</v>
      </c>
      <c r="C121" s="2" t="s">
        <v>13</v>
      </c>
      <c r="D121" s="7">
        <v>200</v>
      </c>
      <c r="E121" s="2">
        <v>9</v>
      </c>
      <c r="F121" s="5">
        <v>1800</v>
      </c>
    </row>
    <row r="122" spans="1:6" x14ac:dyDescent="0.25">
      <c r="A122" s="4">
        <v>44697</v>
      </c>
      <c r="B122" s="2" t="s">
        <v>16</v>
      </c>
      <c r="C122" s="2" t="s">
        <v>13</v>
      </c>
      <c r="D122" s="7">
        <v>200</v>
      </c>
      <c r="E122" s="2">
        <v>9</v>
      </c>
      <c r="F122" s="5">
        <v>1800</v>
      </c>
    </row>
    <row r="123" spans="1:6" x14ac:dyDescent="0.25">
      <c r="A123" s="4">
        <v>44904</v>
      </c>
      <c r="B123" s="2" t="s">
        <v>12</v>
      </c>
      <c r="C123" s="2" t="s">
        <v>13</v>
      </c>
      <c r="D123" s="7">
        <v>150</v>
      </c>
      <c r="E123" s="2">
        <v>12</v>
      </c>
      <c r="F123" s="5">
        <v>1800</v>
      </c>
    </row>
    <row r="124" spans="1:6" x14ac:dyDescent="0.25">
      <c r="A124" s="4">
        <v>44844</v>
      </c>
      <c r="B124" s="2" t="s">
        <v>12</v>
      </c>
      <c r="C124" s="2" t="s">
        <v>13</v>
      </c>
      <c r="D124" s="7">
        <v>150</v>
      </c>
      <c r="E124" s="2">
        <v>12</v>
      </c>
      <c r="F124" s="5">
        <v>1800</v>
      </c>
    </row>
    <row r="125" spans="1:6" x14ac:dyDescent="0.25">
      <c r="A125" s="4">
        <v>44783</v>
      </c>
      <c r="B125" s="2" t="s">
        <v>12</v>
      </c>
      <c r="C125" s="2" t="s">
        <v>13</v>
      </c>
      <c r="D125" s="7">
        <v>150</v>
      </c>
      <c r="E125" s="2">
        <v>12</v>
      </c>
      <c r="F125" s="5">
        <v>1800</v>
      </c>
    </row>
    <row r="126" spans="1:6" x14ac:dyDescent="0.25">
      <c r="A126" s="4">
        <v>44722</v>
      </c>
      <c r="B126" s="2" t="s">
        <v>12</v>
      </c>
      <c r="C126" s="2" t="s">
        <v>13</v>
      </c>
      <c r="D126" s="7">
        <v>150</v>
      </c>
      <c r="E126" s="2">
        <v>12</v>
      </c>
      <c r="F126" s="5">
        <v>1800</v>
      </c>
    </row>
    <row r="127" spans="1:6" x14ac:dyDescent="0.25">
      <c r="A127" s="4">
        <v>44661</v>
      </c>
      <c r="B127" s="2" t="s">
        <v>12</v>
      </c>
      <c r="C127" s="2" t="s">
        <v>13</v>
      </c>
      <c r="D127" s="7">
        <v>150</v>
      </c>
      <c r="E127" s="2">
        <v>12</v>
      </c>
      <c r="F127" s="5">
        <v>1800</v>
      </c>
    </row>
    <row r="128" spans="1:6" x14ac:dyDescent="0.25">
      <c r="A128" s="4">
        <v>44868</v>
      </c>
      <c r="B128" s="2" t="s">
        <v>17</v>
      </c>
      <c r="C128" s="2" t="s">
        <v>7</v>
      </c>
      <c r="D128" s="7">
        <v>80</v>
      </c>
      <c r="E128" s="2">
        <v>22</v>
      </c>
      <c r="F128" s="5">
        <v>1760</v>
      </c>
    </row>
    <row r="129" spans="1:6" x14ac:dyDescent="0.25">
      <c r="A129" s="4">
        <v>44807</v>
      </c>
      <c r="B129" s="2" t="s">
        <v>17</v>
      </c>
      <c r="C129" s="2" t="s">
        <v>7</v>
      </c>
      <c r="D129" s="7">
        <v>80</v>
      </c>
      <c r="E129" s="2">
        <v>22</v>
      </c>
      <c r="F129" s="5">
        <v>1760</v>
      </c>
    </row>
    <row r="130" spans="1:6" x14ac:dyDescent="0.25">
      <c r="A130" s="4">
        <v>44746</v>
      </c>
      <c r="B130" s="2" t="s">
        <v>17</v>
      </c>
      <c r="C130" s="2" t="s">
        <v>7</v>
      </c>
      <c r="D130" s="7">
        <v>80</v>
      </c>
      <c r="E130" s="2">
        <v>22</v>
      </c>
      <c r="F130" s="5">
        <v>1760</v>
      </c>
    </row>
    <row r="131" spans="1:6" x14ac:dyDescent="0.25">
      <c r="A131" s="4">
        <v>44685</v>
      </c>
      <c r="B131" s="2" t="s">
        <v>17</v>
      </c>
      <c r="C131" s="2" t="s">
        <v>7</v>
      </c>
      <c r="D131" s="7">
        <v>80</v>
      </c>
      <c r="E131" s="2">
        <v>22</v>
      </c>
      <c r="F131" s="5">
        <v>1760</v>
      </c>
    </row>
    <row r="132" spans="1:6" x14ac:dyDescent="0.25">
      <c r="A132" s="4">
        <v>44919</v>
      </c>
      <c r="B132" s="2" t="s">
        <v>16</v>
      </c>
      <c r="C132" s="2" t="s">
        <v>13</v>
      </c>
      <c r="D132" s="7">
        <v>200</v>
      </c>
      <c r="E132" s="2">
        <v>8</v>
      </c>
      <c r="F132" s="5">
        <v>1600</v>
      </c>
    </row>
    <row r="133" spans="1:6" x14ac:dyDescent="0.25">
      <c r="A133" s="4">
        <v>44888</v>
      </c>
      <c r="B133" s="2" t="s">
        <v>16</v>
      </c>
      <c r="C133" s="2" t="s">
        <v>13</v>
      </c>
      <c r="D133" s="7">
        <v>200</v>
      </c>
      <c r="E133" s="2">
        <v>8</v>
      </c>
      <c r="F133" s="5">
        <v>1600</v>
      </c>
    </row>
    <row r="134" spans="1:6" x14ac:dyDescent="0.25">
      <c r="A134" s="4">
        <v>44859</v>
      </c>
      <c r="B134" s="2" t="s">
        <v>16</v>
      </c>
      <c r="C134" s="2" t="s">
        <v>13</v>
      </c>
      <c r="D134" s="7">
        <v>200</v>
      </c>
      <c r="E134" s="2">
        <v>8</v>
      </c>
      <c r="F134" s="5">
        <v>1600</v>
      </c>
    </row>
    <row r="135" spans="1:6" x14ac:dyDescent="0.25">
      <c r="A135" s="4">
        <v>44828</v>
      </c>
      <c r="B135" s="2" t="s">
        <v>16</v>
      </c>
      <c r="C135" s="2" t="s">
        <v>13</v>
      </c>
      <c r="D135" s="7">
        <v>200</v>
      </c>
      <c r="E135" s="2">
        <v>8</v>
      </c>
      <c r="F135" s="5">
        <v>1600</v>
      </c>
    </row>
    <row r="136" spans="1:6" x14ac:dyDescent="0.25">
      <c r="A136" s="4">
        <v>44798</v>
      </c>
      <c r="B136" s="2" t="s">
        <v>16</v>
      </c>
      <c r="C136" s="2" t="s">
        <v>13</v>
      </c>
      <c r="D136" s="7">
        <v>200</v>
      </c>
      <c r="E136" s="2">
        <v>8</v>
      </c>
      <c r="F136" s="5">
        <v>1600</v>
      </c>
    </row>
    <row r="137" spans="1:6" x14ac:dyDescent="0.25">
      <c r="A137" s="4">
        <v>44767</v>
      </c>
      <c r="B137" s="2" t="s">
        <v>16</v>
      </c>
      <c r="C137" s="2" t="s">
        <v>13</v>
      </c>
      <c r="D137" s="7">
        <v>200</v>
      </c>
      <c r="E137" s="2">
        <v>8</v>
      </c>
      <c r="F137" s="5">
        <v>1600</v>
      </c>
    </row>
    <row r="138" spans="1:6" x14ac:dyDescent="0.25">
      <c r="A138" s="4">
        <v>44737</v>
      </c>
      <c r="B138" s="2" t="s">
        <v>16</v>
      </c>
      <c r="C138" s="2" t="s">
        <v>13</v>
      </c>
      <c r="D138" s="7">
        <v>200</v>
      </c>
      <c r="E138" s="2">
        <v>8</v>
      </c>
      <c r="F138" s="5">
        <v>1600</v>
      </c>
    </row>
    <row r="139" spans="1:6" x14ac:dyDescent="0.25">
      <c r="A139" s="4">
        <v>44706</v>
      </c>
      <c r="B139" s="2" t="s">
        <v>16</v>
      </c>
      <c r="C139" s="2" t="s">
        <v>13</v>
      </c>
      <c r="D139" s="7">
        <v>200</v>
      </c>
      <c r="E139" s="2">
        <v>8</v>
      </c>
      <c r="F139" s="5">
        <v>1600</v>
      </c>
    </row>
    <row r="140" spans="1:6" x14ac:dyDescent="0.25">
      <c r="A140" s="4">
        <v>44676</v>
      </c>
      <c r="B140" s="2" t="s">
        <v>16</v>
      </c>
      <c r="C140" s="2" t="s">
        <v>13</v>
      </c>
      <c r="D140" s="7">
        <v>200</v>
      </c>
      <c r="E140" s="2">
        <v>8</v>
      </c>
      <c r="F140" s="5">
        <v>1600</v>
      </c>
    </row>
    <row r="141" spans="1:6" x14ac:dyDescent="0.25">
      <c r="A141" s="4">
        <v>44645</v>
      </c>
      <c r="B141" s="2" t="s">
        <v>16</v>
      </c>
      <c r="C141" s="2" t="s">
        <v>13</v>
      </c>
      <c r="D141" s="7">
        <v>200</v>
      </c>
      <c r="E141" s="2">
        <v>8</v>
      </c>
      <c r="F141" s="5">
        <v>1600</v>
      </c>
    </row>
    <row r="142" spans="1:6" x14ac:dyDescent="0.25">
      <c r="A142" s="4">
        <v>44586</v>
      </c>
      <c r="B142" s="2" t="s">
        <v>16</v>
      </c>
      <c r="C142" s="2" t="s">
        <v>13</v>
      </c>
      <c r="D142" s="7">
        <v>200</v>
      </c>
      <c r="E142" s="2">
        <v>8</v>
      </c>
      <c r="F142" s="5">
        <v>1600</v>
      </c>
    </row>
    <row r="143" spans="1:6" x14ac:dyDescent="0.25">
      <c r="A143" s="4">
        <v>44912</v>
      </c>
      <c r="B143" s="2" t="s">
        <v>17</v>
      </c>
      <c r="C143" s="2" t="s">
        <v>7</v>
      </c>
      <c r="D143" s="7">
        <v>80</v>
      </c>
      <c r="E143" s="2">
        <v>20</v>
      </c>
      <c r="F143" s="5">
        <v>1600</v>
      </c>
    </row>
    <row r="144" spans="1:6" x14ac:dyDescent="0.25">
      <c r="A144" s="4">
        <v>44882</v>
      </c>
      <c r="B144" s="2" t="s">
        <v>17</v>
      </c>
      <c r="C144" s="2" t="s">
        <v>7</v>
      </c>
      <c r="D144" s="7">
        <v>80</v>
      </c>
      <c r="E144" s="2">
        <v>20</v>
      </c>
      <c r="F144" s="5">
        <v>1600</v>
      </c>
    </row>
    <row r="145" spans="1:6" x14ac:dyDescent="0.25">
      <c r="A145" s="4">
        <v>44852</v>
      </c>
      <c r="B145" s="2" t="s">
        <v>17</v>
      </c>
      <c r="C145" s="2" t="s">
        <v>7</v>
      </c>
      <c r="D145" s="7">
        <v>80</v>
      </c>
      <c r="E145" s="2">
        <v>20</v>
      </c>
      <c r="F145" s="5">
        <v>1600</v>
      </c>
    </row>
    <row r="146" spans="1:6" x14ac:dyDescent="0.25">
      <c r="A146" s="4">
        <v>44822</v>
      </c>
      <c r="B146" s="2" t="s">
        <v>17</v>
      </c>
      <c r="C146" s="2" t="s">
        <v>7</v>
      </c>
      <c r="D146" s="7">
        <v>80</v>
      </c>
      <c r="E146" s="2">
        <v>20</v>
      </c>
      <c r="F146" s="5">
        <v>1600</v>
      </c>
    </row>
    <row r="147" spans="1:6" x14ac:dyDescent="0.25">
      <c r="A147" s="4">
        <v>44791</v>
      </c>
      <c r="B147" s="2" t="s">
        <v>17</v>
      </c>
      <c r="C147" s="2" t="s">
        <v>7</v>
      </c>
      <c r="D147" s="7">
        <v>80</v>
      </c>
      <c r="E147" s="2">
        <v>20</v>
      </c>
      <c r="F147" s="5">
        <v>1600</v>
      </c>
    </row>
    <row r="148" spans="1:6" x14ac:dyDescent="0.25">
      <c r="A148" s="4">
        <v>44761</v>
      </c>
      <c r="B148" s="2" t="s">
        <v>17</v>
      </c>
      <c r="C148" s="2" t="s">
        <v>7</v>
      </c>
      <c r="D148" s="7">
        <v>80</v>
      </c>
      <c r="E148" s="2">
        <v>20</v>
      </c>
      <c r="F148" s="5">
        <v>1600</v>
      </c>
    </row>
    <row r="149" spans="1:6" x14ac:dyDescent="0.25">
      <c r="A149" s="4">
        <v>44730</v>
      </c>
      <c r="B149" s="2" t="s">
        <v>17</v>
      </c>
      <c r="C149" s="2" t="s">
        <v>7</v>
      </c>
      <c r="D149" s="7">
        <v>80</v>
      </c>
      <c r="E149" s="2">
        <v>20</v>
      </c>
      <c r="F149" s="5">
        <v>1600</v>
      </c>
    </row>
    <row r="150" spans="1:6" x14ac:dyDescent="0.25">
      <c r="A150" s="4">
        <v>44700</v>
      </c>
      <c r="B150" s="2" t="s">
        <v>17</v>
      </c>
      <c r="C150" s="2" t="s">
        <v>7</v>
      </c>
      <c r="D150" s="7">
        <v>80</v>
      </c>
      <c r="E150" s="2">
        <v>20</v>
      </c>
      <c r="F150" s="5">
        <v>1600</v>
      </c>
    </row>
    <row r="151" spans="1:6" x14ac:dyDescent="0.25">
      <c r="A151" s="4">
        <v>44669</v>
      </c>
      <c r="B151" s="2" t="s">
        <v>17</v>
      </c>
      <c r="C151" s="2" t="s">
        <v>7</v>
      </c>
      <c r="D151" s="7">
        <v>80</v>
      </c>
      <c r="E151" s="2">
        <v>20</v>
      </c>
      <c r="F151" s="5">
        <v>1600</v>
      </c>
    </row>
    <row r="152" spans="1:6" x14ac:dyDescent="0.25">
      <c r="A152" s="4">
        <v>44638</v>
      </c>
      <c r="B152" s="2" t="s">
        <v>17</v>
      </c>
      <c r="C152" s="2" t="s">
        <v>7</v>
      </c>
      <c r="D152" s="7">
        <v>80</v>
      </c>
      <c r="E152" s="2">
        <v>20</v>
      </c>
      <c r="F152" s="5">
        <v>1600</v>
      </c>
    </row>
    <row r="153" spans="1:6" x14ac:dyDescent="0.25">
      <c r="A153" s="4">
        <v>44580</v>
      </c>
      <c r="B153" s="2" t="s">
        <v>17</v>
      </c>
      <c r="C153" s="2" t="s">
        <v>7</v>
      </c>
      <c r="D153" s="7">
        <v>80</v>
      </c>
      <c r="E153" s="2">
        <v>20</v>
      </c>
      <c r="F153" s="5">
        <v>1600</v>
      </c>
    </row>
    <row r="154" spans="1:6" x14ac:dyDescent="0.25">
      <c r="A154" s="4">
        <v>44607</v>
      </c>
      <c r="B154" s="2" t="s">
        <v>14</v>
      </c>
      <c r="C154" s="2" t="s">
        <v>7</v>
      </c>
      <c r="D154" s="7">
        <v>400</v>
      </c>
      <c r="E154" s="2">
        <v>4</v>
      </c>
      <c r="F154" s="5">
        <v>1600</v>
      </c>
    </row>
    <row r="155" spans="1:6" x14ac:dyDescent="0.25">
      <c r="A155" s="4">
        <v>44898</v>
      </c>
      <c r="B155" s="2" t="s">
        <v>15</v>
      </c>
      <c r="C155" s="2" t="s">
        <v>10</v>
      </c>
      <c r="D155" s="7">
        <v>100</v>
      </c>
      <c r="E155" s="2">
        <v>15</v>
      </c>
      <c r="F155" s="5">
        <v>1500</v>
      </c>
    </row>
    <row r="156" spans="1:6" x14ac:dyDescent="0.25">
      <c r="A156" s="4">
        <v>44838</v>
      </c>
      <c r="B156" s="2" t="s">
        <v>15</v>
      </c>
      <c r="C156" s="2" t="s">
        <v>10</v>
      </c>
      <c r="D156" s="7">
        <v>100</v>
      </c>
      <c r="E156" s="2">
        <v>15</v>
      </c>
      <c r="F156" s="5">
        <v>1500</v>
      </c>
    </row>
    <row r="157" spans="1:6" x14ac:dyDescent="0.25">
      <c r="A157" s="4">
        <v>44777</v>
      </c>
      <c r="B157" s="2" t="s">
        <v>15</v>
      </c>
      <c r="C157" s="2" t="s">
        <v>10</v>
      </c>
      <c r="D157" s="7">
        <v>100</v>
      </c>
      <c r="E157" s="2">
        <v>15</v>
      </c>
      <c r="F157" s="5">
        <v>1500</v>
      </c>
    </row>
    <row r="158" spans="1:6" x14ac:dyDescent="0.25">
      <c r="A158" s="4">
        <v>44716</v>
      </c>
      <c r="B158" s="2" t="s">
        <v>15</v>
      </c>
      <c r="C158" s="2" t="s">
        <v>10</v>
      </c>
      <c r="D158" s="7">
        <v>100</v>
      </c>
      <c r="E158" s="2">
        <v>15</v>
      </c>
      <c r="F158" s="5">
        <v>1500</v>
      </c>
    </row>
    <row r="159" spans="1:6" x14ac:dyDescent="0.25">
      <c r="A159" s="4">
        <v>44655</v>
      </c>
      <c r="B159" s="2" t="s">
        <v>15</v>
      </c>
      <c r="C159" s="2" t="s">
        <v>10</v>
      </c>
      <c r="D159" s="7">
        <v>100</v>
      </c>
      <c r="E159" s="2">
        <v>15</v>
      </c>
      <c r="F159" s="5">
        <v>1500</v>
      </c>
    </row>
    <row r="160" spans="1:6" x14ac:dyDescent="0.25">
      <c r="A160" s="4">
        <v>44864</v>
      </c>
      <c r="B160" s="2" t="s">
        <v>11</v>
      </c>
      <c r="C160" s="2" t="s">
        <v>7</v>
      </c>
      <c r="D160" s="7">
        <v>100</v>
      </c>
      <c r="E160" s="2">
        <v>15</v>
      </c>
      <c r="F160" s="5">
        <v>1500</v>
      </c>
    </row>
    <row r="161" spans="1:6" x14ac:dyDescent="0.25">
      <c r="A161" s="4">
        <v>44803</v>
      </c>
      <c r="B161" s="2" t="s">
        <v>11</v>
      </c>
      <c r="C161" s="2" t="s">
        <v>7</v>
      </c>
      <c r="D161" s="7">
        <v>100</v>
      </c>
      <c r="E161" s="2">
        <v>15</v>
      </c>
      <c r="F161" s="5">
        <v>1500</v>
      </c>
    </row>
    <row r="162" spans="1:6" x14ac:dyDescent="0.25">
      <c r="A162" s="4">
        <v>44742</v>
      </c>
      <c r="B162" s="2" t="s">
        <v>11</v>
      </c>
      <c r="C162" s="2" t="s">
        <v>7</v>
      </c>
      <c r="D162" s="7">
        <v>100</v>
      </c>
      <c r="E162" s="2">
        <v>15</v>
      </c>
      <c r="F162" s="5">
        <v>1500</v>
      </c>
    </row>
    <row r="163" spans="1:6" x14ac:dyDescent="0.25">
      <c r="A163" s="4">
        <v>44681</v>
      </c>
      <c r="B163" s="2" t="s">
        <v>11</v>
      </c>
      <c r="C163" s="2" t="s">
        <v>7</v>
      </c>
      <c r="D163" s="7">
        <v>100</v>
      </c>
      <c r="E163" s="2">
        <v>15</v>
      </c>
      <c r="F163" s="5">
        <v>1500</v>
      </c>
    </row>
    <row r="164" spans="1:6" x14ac:dyDescent="0.25">
      <c r="A164" s="4">
        <v>44623</v>
      </c>
      <c r="B164" s="2" t="s">
        <v>11</v>
      </c>
      <c r="C164" s="2" t="s">
        <v>7</v>
      </c>
      <c r="D164" s="7">
        <v>100</v>
      </c>
      <c r="E164" s="2">
        <v>15</v>
      </c>
      <c r="F164" s="5">
        <v>1500</v>
      </c>
    </row>
    <row r="165" spans="1:6" x14ac:dyDescent="0.25">
      <c r="A165" s="4">
        <v>44862</v>
      </c>
      <c r="B165" s="2" t="s">
        <v>12</v>
      </c>
      <c r="C165" s="2" t="s">
        <v>13</v>
      </c>
      <c r="D165" s="7">
        <v>150</v>
      </c>
      <c r="E165" s="2">
        <v>10</v>
      </c>
      <c r="F165" s="5">
        <v>1500</v>
      </c>
    </row>
    <row r="166" spans="1:6" x14ac:dyDescent="0.25">
      <c r="A166" s="4">
        <v>44801</v>
      </c>
      <c r="B166" s="2" t="s">
        <v>12</v>
      </c>
      <c r="C166" s="2" t="s">
        <v>13</v>
      </c>
      <c r="D166" s="7">
        <v>150</v>
      </c>
      <c r="E166" s="2">
        <v>10</v>
      </c>
      <c r="F166" s="5">
        <v>1500</v>
      </c>
    </row>
    <row r="167" spans="1:6" x14ac:dyDescent="0.25">
      <c r="A167" s="4">
        <v>44740</v>
      </c>
      <c r="B167" s="2" t="s">
        <v>12</v>
      </c>
      <c r="C167" s="2" t="s">
        <v>13</v>
      </c>
      <c r="D167" s="7">
        <v>150</v>
      </c>
      <c r="E167" s="2">
        <v>10</v>
      </c>
      <c r="F167" s="5">
        <v>1500</v>
      </c>
    </row>
    <row r="168" spans="1:6" x14ac:dyDescent="0.25">
      <c r="A168" s="4">
        <v>44679</v>
      </c>
      <c r="B168" s="2" t="s">
        <v>12</v>
      </c>
      <c r="C168" s="2" t="s">
        <v>13</v>
      </c>
      <c r="D168" s="7">
        <v>150</v>
      </c>
      <c r="E168" s="2">
        <v>10</v>
      </c>
      <c r="F168" s="5">
        <v>1500</v>
      </c>
    </row>
    <row r="169" spans="1:6" x14ac:dyDescent="0.25">
      <c r="A169" s="4">
        <v>44648</v>
      </c>
      <c r="B169" s="2" t="s">
        <v>12</v>
      </c>
      <c r="C169" s="2" t="s">
        <v>13</v>
      </c>
      <c r="D169" s="7">
        <v>150</v>
      </c>
      <c r="E169" s="2">
        <v>10</v>
      </c>
      <c r="F169" s="5">
        <v>1500</v>
      </c>
    </row>
    <row r="170" spans="1:6" x14ac:dyDescent="0.25">
      <c r="A170" s="4">
        <v>44566</v>
      </c>
      <c r="B170" s="2" t="s">
        <v>12</v>
      </c>
      <c r="C170" s="2" t="s">
        <v>13</v>
      </c>
      <c r="D170" s="7">
        <v>150</v>
      </c>
      <c r="E170" s="2">
        <v>10</v>
      </c>
      <c r="F170" s="5">
        <v>1500</v>
      </c>
    </row>
    <row r="171" spans="1:6" x14ac:dyDescent="0.25">
      <c r="A171" s="4">
        <v>44599</v>
      </c>
      <c r="B171" s="2" t="s">
        <v>17</v>
      </c>
      <c r="C171" s="2" t="s">
        <v>7</v>
      </c>
      <c r="D171" s="7">
        <v>80</v>
      </c>
      <c r="E171" s="2">
        <v>18</v>
      </c>
      <c r="F171" s="5">
        <v>1440</v>
      </c>
    </row>
    <row r="172" spans="1:6" x14ac:dyDescent="0.25">
      <c r="A172" s="4">
        <v>44608</v>
      </c>
      <c r="B172" s="2" t="s">
        <v>16</v>
      </c>
      <c r="C172" s="2" t="s">
        <v>13</v>
      </c>
      <c r="D172" s="7">
        <v>200</v>
      </c>
      <c r="E172" s="2">
        <v>7</v>
      </c>
      <c r="F172" s="5">
        <v>1400</v>
      </c>
    </row>
    <row r="173" spans="1:6" x14ac:dyDescent="0.25">
      <c r="A173" s="4">
        <v>44600</v>
      </c>
      <c r="B173" s="2" t="s">
        <v>18</v>
      </c>
      <c r="C173" s="2" t="s">
        <v>19</v>
      </c>
      <c r="D173" s="7">
        <v>50</v>
      </c>
      <c r="E173" s="2">
        <v>25</v>
      </c>
      <c r="F173" s="5">
        <v>1250</v>
      </c>
    </row>
    <row r="174" spans="1:6" x14ac:dyDescent="0.25">
      <c r="A174" s="4">
        <v>44874</v>
      </c>
      <c r="B174" s="2" t="s">
        <v>24</v>
      </c>
      <c r="C174" s="2" t="s">
        <v>10</v>
      </c>
      <c r="D174" s="7">
        <v>50</v>
      </c>
      <c r="E174" s="2">
        <v>25</v>
      </c>
      <c r="F174" s="5">
        <v>1250</v>
      </c>
    </row>
    <row r="175" spans="1:6" x14ac:dyDescent="0.25">
      <c r="A175" s="4">
        <v>44813</v>
      </c>
      <c r="B175" s="2" t="s">
        <v>24</v>
      </c>
      <c r="C175" s="2" t="s">
        <v>10</v>
      </c>
      <c r="D175" s="7">
        <v>50</v>
      </c>
      <c r="E175" s="2">
        <v>25</v>
      </c>
      <c r="F175" s="5">
        <v>1250</v>
      </c>
    </row>
    <row r="176" spans="1:6" x14ac:dyDescent="0.25">
      <c r="A176" s="4">
        <v>44752</v>
      </c>
      <c r="B176" s="2" t="s">
        <v>24</v>
      </c>
      <c r="C176" s="2" t="s">
        <v>10</v>
      </c>
      <c r="D176" s="7">
        <v>50</v>
      </c>
      <c r="E176" s="2">
        <v>25</v>
      </c>
      <c r="F176" s="5">
        <v>1250</v>
      </c>
    </row>
    <row r="177" spans="1:6" x14ac:dyDescent="0.25">
      <c r="A177" s="4">
        <v>44691</v>
      </c>
      <c r="B177" s="2" t="s">
        <v>24</v>
      </c>
      <c r="C177" s="2" t="s">
        <v>10</v>
      </c>
      <c r="D177" s="7">
        <v>50</v>
      </c>
      <c r="E177" s="2">
        <v>25</v>
      </c>
      <c r="F177" s="5">
        <v>1250</v>
      </c>
    </row>
    <row r="178" spans="1:6" x14ac:dyDescent="0.25">
      <c r="A178" s="4">
        <v>44629</v>
      </c>
      <c r="B178" s="2" t="s">
        <v>24</v>
      </c>
      <c r="C178" s="2" t="s">
        <v>10</v>
      </c>
      <c r="D178" s="7">
        <v>50</v>
      </c>
      <c r="E178" s="2">
        <v>25</v>
      </c>
      <c r="F178" s="5">
        <v>1250</v>
      </c>
    </row>
    <row r="179" spans="1:6" x14ac:dyDescent="0.25">
      <c r="A179" s="4">
        <v>44596</v>
      </c>
      <c r="B179" s="2" t="s">
        <v>15</v>
      </c>
      <c r="C179" s="2" t="s">
        <v>10</v>
      </c>
      <c r="D179" s="7">
        <v>100</v>
      </c>
      <c r="E179" s="2">
        <v>12</v>
      </c>
      <c r="F179" s="5">
        <v>1200</v>
      </c>
    </row>
    <row r="180" spans="1:6" x14ac:dyDescent="0.25">
      <c r="A180" s="4">
        <v>44926</v>
      </c>
      <c r="B180" s="2" t="s">
        <v>20</v>
      </c>
      <c r="C180" s="2" t="s">
        <v>10</v>
      </c>
      <c r="D180" s="7">
        <v>40</v>
      </c>
      <c r="E180" s="2">
        <v>30</v>
      </c>
      <c r="F180" s="5">
        <v>1200</v>
      </c>
    </row>
    <row r="181" spans="1:6" x14ac:dyDescent="0.25">
      <c r="A181" s="4">
        <v>44895</v>
      </c>
      <c r="B181" s="2" t="s">
        <v>20</v>
      </c>
      <c r="C181" s="2" t="s">
        <v>10</v>
      </c>
      <c r="D181" s="7">
        <v>40</v>
      </c>
      <c r="E181" s="2">
        <v>30</v>
      </c>
      <c r="F181" s="5">
        <v>1200</v>
      </c>
    </row>
    <row r="182" spans="1:6" x14ac:dyDescent="0.25">
      <c r="A182" s="4">
        <v>44835</v>
      </c>
      <c r="B182" s="2" t="s">
        <v>20</v>
      </c>
      <c r="C182" s="2" t="s">
        <v>10</v>
      </c>
      <c r="D182" s="7">
        <v>40</v>
      </c>
      <c r="E182" s="2">
        <v>30</v>
      </c>
      <c r="F182" s="5">
        <v>1200</v>
      </c>
    </row>
    <row r="183" spans="1:6" x14ac:dyDescent="0.25">
      <c r="A183" s="4">
        <v>44774</v>
      </c>
      <c r="B183" s="2" t="s">
        <v>20</v>
      </c>
      <c r="C183" s="2" t="s">
        <v>10</v>
      </c>
      <c r="D183" s="7">
        <v>40</v>
      </c>
      <c r="E183" s="2">
        <v>30</v>
      </c>
      <c r="F183" s="5">
        <v>1200</v>
      </c>
    </row>
    <row r="184" spans="1:6" x14ac:dyDescent="0.25">
      <c r="A184" s="4">
        <v>44713</v>
      </c>
      <c r="B184" s="2" t="s">
        <v>20</v>
      </c>
      <c r="C184" s="2" t="s">
        <v>10</v>
      </c>
      <c r="D184" s="7">
        <v>40</v>
      </c>
      <c r="E184" s="2">
        <v>30</v>
      </c>
      <c r="F184" s="5">
        <v>1200</v>
      </c>
    </row>
    <row r="185" spans="1:6" x14ac:dyDescent="0.25">
      <c r="A185" s="4">
        <v>44652</v>
      </c>
      <c r="B185" s="2" t="s">
        <v>20</v>
      </c>
      <c r="C185" s="2" t="s">
        <v>10</v>
      </c>
      <c r="D185" s="7">
        <v>40</v>
      </c>
      <c r="E185" s="2">
        <v>30</v>
      </c>
      <c r="F185" s="5">
        <v>1200</v>
      </c>
    </row>
    <row r="186" spans="1:6" x14ac:dyDescent="0.25">
      <c r="A186" s="4">
        <v>44572</v>
      </c>
      <c r="B186" s="2" t="s">
        <v>20</v>
      </c>
      <c r="C186" s="2" t="s">
        <v>10</v>
      </c>
      <c r="D186" s="7">
        <v>40</v>
      </c>
      <c r="E186" s="2">
        <v>30</v>
      </c>
      <c r="F186" s="5">
        <v>1200</v>
      </c>
    </row>
    <row r="187" spans="1:6" x14ac:dyDescent="0.25">
      <c r="A187" s="4">
        <v>44601</v>
      </c>
      <c r="B187" s="2" t="s">
        <v>16</v>
      </c>
      <c r="C187" s="2" t="s">
        <v>13</v>
      </c>
      <c r="D187" s="7">
        <v>200</v>
      </c>
      <c r="E187" s="2">
        <v>6</v>
      </c>
      <c r="F187" s="5">
        <v>1200</v>
      </c>
    </row>
    <row r="188" spans="1:6" x14ac:dyDescent="0.25">
      <c r="A188" s="4">
        <v>44907</v>
      </c>
      <c r="B188" s="2" t="s">
        <v>21</v>
      </c>
      <c r="C188" s="2" t="s">
        <v>22</v>
      </c>
      <c r="D188" s="7">
        <v>80</v>
      </c>
      <c r="E188" s="2">
        <v>15</v>
      </c>
      <c r="F188" s="5">
        <v>1200</v>
      </c>
    </row>
    <row r="189" spans="1:6" x14ac:dyDescent="0.25">
      <c r="A189" s="4">
        <v>44847</v>
      </c>
      <c r="B189" s="2" t="s">
        <v>21</v>
      </c>
      <c r="C189" s="2" t="s">
        <v>22</v>
      </c>
      <c r="D189" s="7">
        <v>80</v>
      </c>
      <c r="E189" s="2">
        <v>15</v>
      </c>
      <c r="F189" s="5">
        <v>1200</v>
      </c>
    </row>
    <row r="190" spans="1:6" x14ac:dyDescent="0.25">
      <c r="A190" s="4">
        <v>44786</v>
      </c>
      <c r="B190" s="2" t="s">
        <v>21</v>
      </c>
      <c r="C190" s="2" t="s">
        <v>22</v>
      </c>
      <c r="D190" s="7">
        <v>80</v>
      </c>
      <c r="E190" s="2">
        <v>15</v>
      </c>
      <c r="F190" s="5">
        <v>1200</v>
      </c>
    </row>
    <row r="191" spans="1:6" x14ac:dyDescent="0.25">
      <c r="A191" s="4">
        <v>44725</v>
      </c>
      <c r="B191" s="2" t="s">
        <v>21</v>
      </c>
      <c r="C191" s="2" t="s">
        <v>22</v>
      </c>
      <c r="D191" s="7">
        <v>80</v>
      </c>
      <c r="E191" s="2">
        <v>15</v>
      </c>
      <c r="F191" s="5">
        <v>1200</v>
      </c>
    </row>
    <row r="192" spans="1:6" x14ac:dyDescent="0.25">
      <c r="A192" s="4">
        <v>44633</v>
      </c>
      <c r="B192" s="2" t="s">
        <v>21</v>
      </c>
      <c r="C192" s="2" t="s">
        <v>22</v>
      </c>
      <c r="D192" s="7">
        <v>80</v>
      </c>
      <c r="E192" s="2">
        <v>15</v>
      </c>
      <c r="F192" s="5">
        <v>1200</v>
      </c>
    </row>
    <row r="193" spans="1:6" x14ac:dyDescent="0.25">
      <c r="A193" s="4">
        <v>44570</v>
      </c>
      <c r="B193" s="2" t="s">
        <v>17</v>
      </c>
      <c r="C193" s="2" t="s">
        <v>7</v>
      </c>
      <c r="D193" s="7">
        <v>80</v>
      </c>
      <c r="E193" s="2">
        <v>15</v>
      </c>
      <c r="F193" s="5">
        <v>1200</v>
      </c>
    </row>
    <row r="194" spans="1:6" x14ac:dyDescent="0.25">
      <c r="A194" s="4">
        <v>44641</v>
      </c>
      <c r="B194" s="2" t="s">
        <v>14</v>
      </c>
      <c r="C194" s="2" t="s">
        <v>7</v>
      </c>
      <c r="D194" s="7">
        <v>400</v>
      </c>
      <c r="E194" s="2">
        <v>3</v>
      </c>
      <c r="F194" s="5">
        <v>1200</v>
      </c>
    </row>
    <row r="195" spans="1:6" x14ac:dyDescent="0.25">
      <c r="A195" s="4">
        <v>44584</v>
      </c>
      <c r="B195" s="2" t="s">
        <v>14</v>
      </c>
      <c r="C195" s="2" t="s">
        <v>7</v>
      </c>
      <c r="D195" s="7">
        <v>400</v>
      </c>
      <c r="E195" s="2">
        <v>3</v>
      </c>
      <c r="F195" s="5">
        <v>1200</v>
      </c>
    </row>
    <row r="196" spans="1:6" x14ac:dyDescent="0.25">
      <c r="A196" s="4">
        <v>44908</v>
      </c>
      <c r="B196" s="2" t="s">
        <v>23</v>
      </c>
      <c r="C196" s="2" t="s">
        <v>13</v>
      </c>
      <c r="D196" s="7">
        <v>30</v>
      </c>
      <c r="E196" s="2">
        <v>40</v>
      </c>
      <c r="F196" s="5">
        <v>1200</v>
      </c>
    </row>
    <row r="197" spans="1:6" x14ac:dyDescent="0.25">
      <c r="A197" s="4">
        <v>44848</v>
      </c>
      <c r="B197" s="2" t="s">
        <v>23</v>
      </c>
      <c r="C197" s="2" t="s">
        <v>13</v>
      </c>
      <c r="D197" s="7">
        <v>30</v>
      </c>
      <c r="E197" s="2">
        <v>40</v>
      </c>
      <c r="F197" s="5">
        <v>1200</v>
      </c>
    </row>
    <row r="198" spans="1:6" x14ac:dyDescent="0.25">
      <c r="A198" s="4">
        <v>44787</v>
      </c>
      <c r="B198" s="2" t="s">
        <v>23</v>
      </c>
      <c r="C198" s="2" t="s">
        <v>13</v>
      </c>
      <c r="D198" s="7">
        <v>30</v>
      </c>
      <c r="E198" s="2">
        <v>40</v>
      </c>
      <c r="F198" s="5">
        <v>1200</v>
      </c>
    </row>
    <row r="199" spans="1:6" x14ac:dyDescent="0.25">
      <c r="A199" s="4">
        <v>44726</v>
      </c>
      <c r="B199" s="2" t="s">
        <v>23</v>
      </c>
      <c r="C199" s="2" t="s">
        <v>13</v>
      </c>
      <c r="D199" s="7">
        <v>30</v>
      </c>
      <c r="E199" s="2">
        <v>40</v>
      </c>
      <c r="F199" s="5">
        <v>1200</v>
      </c>
    </row>
    <row r="200" spans="1:6" x14ac:dyDescent="0.25">
      <c r="A200" s="4">
        <v>44634</v>
      </c>
      <c r="B200" s="2" t="s">
        <v>23</v>
      </c>
      <c r="C200" s="2" t="s">
        <v>13</v>
      </c>
      <c r="D200" s="7">
        <v>30</v>
      </c>
      <c r="E200" s="2">
        <v>40</v>
      </c>
      <c r="F200" s="5">
        <v>1200</v>
      </c>
    </row>
    <row r="201" spans="1:6" x14ac:dyDescent="0.25">
      <c r="A201" s="4">
        <v>44575</v>
      </c>
      <c r="B201" s="2" t="s">
        <v>23</v>
      </c>
      <c r="C201" s="2" t="s">
        <v>13</v>
      </c>
      <c r="D201" s="7">
        <v>30</v>
      </c>
      <c r="E201" s="2">
        <v>40</v>
      </c>
      <c r="F201" s="5">
        <v>1200</v>
      </c>
    </row>
    <row r="202" spans="1:6" x14ac:dyDescent="0.25">
      <c r="A202" s="4">
        <v>44597</v>
      </c>
      <c r="B202" s="2" t="s">
        <v>12</v>
      </c>
      <c r="C202" s="2" t="s">
        <v>13</v>
      </c>
      <c r="D202" s="7">
        <v>150</v>
      </c>
      <c r="E202" s="2">
        <v>8</v>
      </c>
      <c r="F202" s="5">
        <v>1200</v>
      </c>
    </row>
    <row r="203" spans="1:6" x14ac:dyDescent="0.25">
      <c r="A203" s="4">
        <v>44878</v>
      </c>
      <c r="B203" s="2" t="s">
        <v>23</v>
      </c>
      <c r="C203" s="2" t="s">
        <v>13</v>
      </c>
      <c r="D203" s="7">
        <f>Table1[[#This Row],[revenue]]/Table1[[#This Row],[quantity]]</f>
        <v>30</v>
      </c>
      <c r="E203" s="2">
        <v>35</v>
      </c>
      <c r="F203" s="5">
        <v>1050</v>
      </c>
    </row>
    <row r="204" spans="1:6" x14ac:dyDescent="0.25">
      <c r="A204" s="4">
        <v>44818</v>
      </c>
      <c r="B204" s="2" t="s">
        <v>23</v>
      </c>
      <c r="C204" s="2" t="s">
        <v>13</v>
      </c>
      <c r="D204" s="7">
        <v>30</v>
      </c>
      <c r="E204" s="2">
        <v>35</v>
      </c>
      <c r="F204" s="5">
        <v>1050</v>
      </c>
    </row>
    <row r="205" spans="1:6" x14ac:dyDescent="0.25">
      <c r="A205" s="4">
        <v>44757</v>
      </c>
      <c r="B205" s="2" t="s">
        <v>23</v>
      </c>
      <c r="C205" s="2" t="s">
        <v>13</v>
      </c>
      <c r="D205" s="7">
        <v>30</v>
      </c>
      <c r="E205" s="2">
        <v>35</v>
      </c>
      <c r="F205" s="5">
        <v>1050</v>
      </c>
    </row>
    <row r="206" spans="1:6" x14ac:dyDescent="0.25">
      <c r="A206" s="4">
        <v>44696</v>
      </c>
      <c r="B206" s="2" t="s">
        <v>23</v>
      </c>
      <c r="C206" s="2" t="s">
        <v>13</v>
      </c>
      <c r="D206" s="7">
        <v>30</v>
      </c>
      <c r="E206" s="2">
        <v>35</v>
      </c>
      <c r="F206" s="5">
        <v>1050</v>
      </c>
    </row>
    <row r="207" spans="1:6" x14ac:dyDescent="0.25">
      <c r="A207" s="4">
        <v>44872</v>
      </c>
      <c r="B207" s="2" t="s">
        <v>18</v>
      </c>
      <c r="C207" s="2" t="s">
        <v>19</v>
      </c>
      <c r="D207" s="7">
        <v>50</v>
      </c>
      <c r="E207" s="2">
        <v>20</v>
      </c>
      <c r="F207" s="5">
        <v>1000</v>
      </c>
    </row>
    <row r="208" spans="1:6" x14ac:dyDescent="0.25">
      <c r="A208" s="4">
        <v>44811</v>
      </c>
      <c r="B208" s="2" t="s">
        <v>18</v>
      </c>
      <c r="C208" s="2" t="s">
        <v>19</v>
      </c>
      <c r="D208" s="7">
        <v>50</v>
      </c>
      <c r="E208" s="2">
        <v>20</v>
      </c>
      <c r="F208" s="5">
        <v>1000</v>
      </c>
    </row>
    <row r="209" spans="1:6" x14ac:dyDescent="0.25">
      <c r="A209" s="4">
        <v>44750</v>
      </c>
      <c r="B209" s="2" t="s">
        <v>18</v>
      </c>
      <c r="C209" s="2" t="s">
        <v>19</v>
      </c>
      <c r="D209" s="7">
        <v>50</v>
      </c>
      <c r="E209" s="2">
        <v>20</v>
      </c>
      <c r="F209" s="5">
        <v>1000</v>
      </c>
    </row>
    <row r="210" spans="1:6" x14ac:dyDescent="0.25">
      <c r="A210" s="4">
        <v>44689</v>
      </c>
      <c r="B210" s="2" t="s">
        <v>18</v>
      </c>
      <c r="C210" s="2" t="s">
        <v>19</v>
      </c>
      <c r="D210" s="7">
        <v>50</v>
      </c>
      <c r="E210" s="2">
        <v>20</v>
      </c>
      <c r="F210" s="5">
        <v>1000</v>
      </c>
    </row>
    <row r="211" spans="1:6" x14ac:dyDescent="0.25">
      <c r="A211" s="4">
        <v>44571</v>
      </c>
      <c r="B211" s="2" t="s">
        <v>18</v>
      </c>
      <c r="C211" s="2" t="s">
        <v>19</v>
      </c>
      <c r="D211" s="7">
        <v>50</v>
      </c>
      <c r="E211" s="2">
        <v>20</v>
      </c>
      <c r="F211" s="5">
        <v>1000</v>
      </c>
    </row>
    <row r="212" spans="1:6" x14ac:dyDescent="0.25">
      <c r="A212" s="4">
        <v>44568</v>
      </c>
      <c r="B212" s="2" t="s">
        <v>15</v>
      </c>
      <c r="C212" s="2" t="s">
        <v>10</v>
      </c>
      <c r="D212" s="7">
        <v>100</v>
      </c>
      <c r="E212" s="2">
        <v>10</v>
      </c>
      <c r="F212" s="5">
        <v>1000</v>
      </c>
    </row>
    <row r="213" spans="1:6" x14ac:dyDescent="0.25">
      <c r="A213" s="4">
        <v>44924</v>
      </c>
      <c r="B213" s="2" t="s">
        <v>11</v>
      </c>
      <c r="C213" s="2" t="s">
        <v>7</v>
      </c>
      <c r="D213" s="7">
        <v>100</v>
      </c>
      <c r="E213" s="2">
        <v>10</v>
      </c>
      <c r="F213" s="5">
        <v>1000</v>
      </c>
    </row>
    <row r="214" spans="1:6" x14ac:dyDescent="0.25">
      <c r="A214" s="4">
        <v>44893</v>
      </c>
      <c r="B214" s="2" t="s">
        <v>11</v>
      </c>
      <c r="C214" s="2" t="s">
        <v>7</v>
      </c>
      <c r="D214" s="7">
        <v>100</v>
      </c>
      <c r="E214" s="2">
        <v>10</v>
      </c>
      <c r="F214" s="5">
        <v>1000</v>
      </c>
    </row>
    <row r="215" spans="1:6" x14ac:dyDescent="0.25">
      <c r="A215" s="4">
        <v>44833</v>
      </c>
      <c r="B215" s="2" t="s">
        <v>11</v>
      </c>
      <c r="C215" s="2" t="s">
        <v>7</v>
      </c>
      <c r="D215" s="7">
        <v>100</v>
      </c>
      <c r="E215" s="2">
        <v>10</v>
      </c>
      <c r="F215" s="5">
        <v>1000</v>
      </c>
    </row>
    <row r="216" spans="1:6" x14ac:dyDescent="0.25">
      <c r="A216" s="4">
        <v>44772</v>
      </c>
      <c r="B216" s="2" t="s">
        <v>11</v>
      </c>
      <c r="C216" s="2" t="s">
        <v>7</v>
      </c>
      <c r="D216" s="7">
        <v>100</v>
      </c>
      <c r="E216" s="2">
        <v>10</v>
      </c>
      <c r="F216" s="5">
        <v>1000</v>
      </c>
    </row>
    <row r="217" spans="1:6" x14ac:dyDescent="0.25">
      <c r="A217" s="4">
        <v>44711</v>
      </c>
      <c r="B217" s="2" t="s">
        <v>11</v>
      </c>
      <c r="C217" s="2" t="s">
        <v>7</v>
      </c>
      <c r="D217" s="7">
        <v>100</v>
      </c>
      <c r="E217" s="2">
        <v>10</v>
      </c>
      <c r="F217" s="5">
        <v>1000</v>
      </c>
    </row>
    <row r="218" spans="1:6" x14ac:dyDescent="0.25">
      <c r="A218" s="4">
        <v>44650</v>
      </c>
      <c r="B218" s="2" t="s">
        <v>11</v>
      </c>
      <c r="C218" s="2" t="s">
        <v>7</v>
      </c>
      <c r="D218" s="7">
        <v>100</v>
      </c>
      <c r="E218" s="2">
        <v>10</v>
      </c>
      <c r="F218" s="5">
        <v>1000</v>
      </c>
    </row>
    <row r="219" spans="1:6" x14ac:dyDescent="0.25">
      <c r="A219" s="4">
        <v>44889</v>
      </c>
      <c r="B219" s="2" t="s">
        <v>24</v>
      </c>
      <c r="C219" s="2" t="s">
        <v>10</v>
      </c>
      <c r="D219" s="7">
        <v>50</v>
      </c>
      <c r="E219" s="2">
        <v>20</v>
      </c>
      <c r="F219" s="5">
        <v>1000</v>
      </c>
    </row>
    <row r="220" spans="1:6" x14ac:dyDescent="0.25">
      <c r="A220" s="4">
        <v>44829</v>
      </c>
      <c r="B220" s="2" t="s">
        <v>24</v>
      </c>
      <c r="C220" s="2" t="s">
        <v>10</v>
      </c>
      <c r="D220" s="7">
        <v>50</v>
      </c>
      <c r="E220" s="2">
        <v>20</v>
      </c>
      <c r="F220" s="5">
        <v>1000</v>
      </c>
    </row>
    <row r="221" spans="1:6" x14ac:dyDescent="0.25">
      <c r="A221" s="4">
        <v>44768</v>
      </c>
      <c r="B221" s="2" t="s">
        <v>24</v>
      </c>
      <c r="C221" s="2" t="s">
        <v>10</v>
      </c>
      <c r="D221" s="7">
        <v>50</v>
      </c>
      <c r="E221" s="2">
        <v>20</v>
      </c>
      <c r="F221" s="5">
        <v>1000</v>
      </c>
    </row>
    <row r="222" spans="1:6" x14ac:dyDescent="0.25">
      <c r="A222" s="4">
        <v>44707</v>
      </c>
      <c r="B222" s="2" t="s">
        <v>24</v>
      </c>
      <c r="C222" s="2" t="s">
        <v>10</v>
      </c>
      <c r="D222" s="7">
        <v>50</v>
      </c>
      <c r="E222" s="2">
        <v>20</v>
      </c>
      <c r="F222" s="5">
        <v>1000</v>
      </c>
    </row>
    <row r="223" spans="1:6" x14ac:dyDescent="0.25">
      <c r="A223" s="4">
        <v>44646</v>
      </c>
      <c r="B223" s="2" t="s">
        <v>24</v>
      </c>
      <c r="C223" s="2" t="s">
        <v>10</v>
      </c>
      <c r="D223" s="7">
        <v>50</v>
      </c>
      <c r="E223" s="2">
        <v>20</v>
      </c>
      <c r="F223" s="5">
        <v>1000</v>
      </c>
    </row>
    <row r="224" spans="1:6" x14ac:dyDescent="0.25">
      <c r="A224" s="4">
        <v>44576</v>
      </c>
      <c r="B224" s="2" t="s">
        <v>24</v>
      </c>
      <c r="C224" s="2" t="s">
        <v>10</v>
      </c>
      <c r="D224" s="7">
        <v>50</v>
      </c>
      <c r="E224" s="2">
        <v>20</v>
      </c>
      <c r="F224" s="5">
        <v>1000</v>
      </c>
    </row>
    <row r="225" spans="1:6" x14ac:dyDescent="0.25">
      <c r="A225" s="4">
        <v>44909</v>
      </c>
      <c r="B225" s="2" t="s">
        <v>16</v>
      </c>
      <c r="C225" s="2" t="s">
        <v>13</v>
      </c>
      <c r="D225" s="7">
        <v>200</v>
      </c>
      <c r="E225" s="2">
        <v>5</v>
      </c>
      <c r="F225" s="5">
        <v>1000</v>
      </c>
    </row>
    <row r="226" spans="1:6" x14ac:dyDescent="0.25">
      <c r="A226" s="4">
        <v>44849</v>
      </c>
      <c r="B226" s="2" t="s">
        <v>16</v>
      </c>
      <c r="C226" s="2" t="s">
        <v>13</v>
      </c>
      <c r="D226" s="7">
        <v>200</v>
      </c>
      <c r="E226" s="2">
        <v>5</v>
      </c>
      <c r="F226" s="5">
        <v>1000</v>
      </c>
    </row>
    <row r="227" spans="1:6" x14ac:dyDescent="0.25">
      <c r="A227" s="4">
        <v>44788</v>
      </c>
      <c r="B227" s="2" t="s">
        <v>16</v>
      </c>
      <c r="C227" s="2" t="s">
        <v>13</v>
      </c>
      <c r="D227" s="7">
        <v>200</v>
      </c>
      <c r="E227" s="2">
        <v>5</v>
      </c>
      <c r="F227" s="5">
        <v>1000</v>
      </c>
    </row>
    <row r="228" spans="1:6" x14ac:dyDescent="0.25">
      <c r="A228" s="4">
        <v>44727</v>
      </c>
      <c r="B228" s="2" t="s">
        <v>16</v>
      </c>
      <c r="C228" s="2" t="s">
        <v>13</v>
      </c>
      <c r="D228" s="7">
        <v>200</v>
      </c>
      <c r="E228" s="2">
        <v>5</v>
      </c>
      <c r="F228" s="5">
        <v>1000</v>
      </c>
    </row>
    <row r="229" spans="1:6" x14ac:dyDescent="0.25">
      <c r="A229" s="4">
        <v>44666</v>
      </c>
      <c r="B229" s="2" t="s">
        <v>16</v>
      </c>
      <c r="C229" s="2" t="s">
        <v>13</v>
      </c>
      <c r="D229" s="7">
        <v>200</v>
      </c>
      <c r="E229" s="2">
        <v>5</v>
      </c>
      <c r="F229" s="5">
        <v>1000</v>
      </c>
    </row>
    <row r="230" spans="1:6" x14ac:dyDescent="0.25">
      <c r="A230" s="4">
        <v>44635</v>
      </c>
      <c r="B230" s="2" t="s">
        <v>16</v>
      </c>
      <c r="C230" s="2" t="s">
        <v>13</v>
      </c>
      <c r="D230" s="7">
        <v>200</v>
      </c>
      <c r="E230" s="2">
        <v>5</v>
      </c>
      <c r="F230" s="5">
        <v>1000</v>
      </c>
    </row>
    <row r="231" spans="1:6" x14ac:dyDescent="0.25">
      <c r="A231" s="4">
        <v>44577</v>
      </c>
      <c r="B231" s="2" t="s">
        <v>16</v>
      </c>
      <c r="C231" s="2" t="s">
        <v>13</v>
      </c>
      <c r="D231" s="7">
        <v>200</v>
      </c>
      <c r="E231" s="2">
        <v>5</v>
      </c>
      <c r="F231" s="5">
        <v>1000</v>
      </c>
    </row>
    <row r="232" spans="1:6" x14ac:dyDescent="0.25">
      <c r="A232" s="4">
        <v>44563</v>
      </c>
      <c r="B232" s="2" t="s">
        <v>9</v>
      </c>
      <c r="C232" s="2" t="s">
        <v>10</v>
      </c>
      <c r="D232" s="7">
        <v>20</v>
      </c>
      <c r="E232" s="2">
        <v>50</v>
      </c>
      <c r="F232" s="5">
        <v>1000</v>
      </c>
    </row>
    <row r="233" spans="1:6" x14ac:dyDescent="0.25">
      <c r="A233" s="4">
        <v>44917</v>
      </c>
      <c r="B233" s="2" t="s">
        <v>21</v>
      </c>
      <c r="C233" s="2" t="s">
        <v>22</v>
      </c>
      <c r="D233" s="7">
        <v>80</v>
      </c>
      <c r="E233" s="2">
        <v>12</v>
      </c>
      <c r="F233" s="5">
        <v>960</v>
      </c>
    </row>
    <row r="234" spans="1:6" x14ac:dyDescent="0.25">
      <c r="A234" s="4">
        <v>44886</v>
      </c>
      <c r="B234" s="2" t="s">
        <v>21</v>
      </c>
      <c r="C234" s="2" t="s">
        <v>22</v>
      </c>
      <c r="D234" s="7">
        <v>80</v>
      </c>
      <c r="E234" s="2">
        <v>12</v>
      </c>
      <c r="F234" s="5">
        <v>960</v>
      </c>
    </row>
    <row r="235" spans="1:6" x14ac:dyDescent="0.25">
      <c r="A235" s="4">
        <v>44857</v>
      </c>
      <c r="B235" s="2" t="s">
        <v>21</v>
      </c>
      <c r="C235" s="2" t="s">
        <v>22</v>
      </c>
      <c r="D235" s="7">
        <v>80</v>
      </c>
      <c r="E235" s="2">
        <v>12</v>
      </c>
      <c r="F235" s="5">
        <v>960</v>
      </c>
    </row>
    <row r="236" spans="1:6" x14ac:dyDescent="0.25">
      <c r="A236" s="4">
        <v>44826</v>
      </c>
      <c r="B236" s="2" t="s">
        <v>21</v>
      </c>
      <c r="C236" s="2" t="s">
        <v>22</v>
      </c>
      <c r="D236" s="7">
        <v>80</v>
      </c>
      <c r="E236" s="2">
        <v>12</v>
      </c>
      <c r="F236" s="5">
        <v>960</v>
      </c>
    </row>
    <row r="237" spans="1:6" x14ac:dyDescent="0.25">
      <c r="A237" s="4">
        <v>44796</v>
      </c>
      <c r="B237" s="2" t="s">
        <v>21</v>
      </c>
      <c r="C237" s="2" t="s">
        <v>22</v>
      </c>
      <c r="D237" s="7">
        <v>80</v>
      </c>
      <c r="E237" s="2">
        <v>12</v>
      </c>
      <c r="F237" s="5">
        <v>960</v>
      </c>
    </row>
    <row r="238" spans="1:6" x14ac:dyDescent="0.25">
      <c r="A238" s="4">
        <v>44765</v>
      </c>
      <c r="B238" s="2" t="s">
        <v>21</v>
      </c>
      <c r="C238" s="2" t="s">
        <v>22</v>
      </c>
      <c r="D238" s="7">
        <v>80</v>
      </c>
      <c r="E238" s="2">
        <v>12</v>
      </c>
      <c r="F238" s="5">
        <v>960</v>
      </c>
    </row>
    <row r="239" spans="1:6" x14ac:dyDescent="0.25">
      <c r="A239" s="4">
        <v>44735</v>
      </c>
      <c r="B239" s="2" t="s">
        <v>21</v>
      </c>
      <c r="C239" s="2" t="s">
        <v>22</v>
      </c>
      <c r="D239" s="7">
        <v>80</v>
      </c>
      <c r="E239" s="2">
        <v>12</v>
      </c>
      <c r="F239" s="5">
        <v>960</v>
      </c>
    </row>
    <row r="240" spans="1:6" x14ac:dyDescent="0.25">
      <c r="A240" s="4">
        <v>44704</v>
      </c>
      <c r="B240" s="2" t="s">
        <v>21</v>
      </c>
      <c r="C240" s="2" t="s">
        <v>22</v>
      </c>
      <c r="D240" s="7">
        <v>80</v>
      </c>
      <c r="E240" s="2">
        <v>12</v>
      </c>
      <c r="F240" s="5">
        <v>960</v>
      </c>
    </row>
    <row r="241" spans="1:6" x14ac:dyDescent="0.25">
      <c r="A241" s="4">
        <v>44674</v>
      </c>
      <c r="B241" s="2" t="s">
        <v>21</v>
      </c>
      <c r="C241" s="2" t="s">
        <v>22</v>
      </c>
      <c r="D241" s="7">
        <v>80</v>
      </c>
      <c r="E241" s="2">
        <v>12</v>
      </c>
      <c r="F241" s="5">
        <v>960</v>
      </c>
    </row>
    <row r="242" spans="1:6" x14ac:dyDescent="0.25">
      <c r="A242" s="4">
        <v>44643</v>
      </c>
      <c r="B242" s="2" t="s">
        <v>21</v>
      </c>
      <c r="C242" s="2" t="s">
        <v>22</v>
      </c>
      <c r="D242" s="7">
        <v>80</v>
      </c>
      <c r="E242" s="2">
        <v>12</v>
      </c>
      <c r="F242" s="5">
        <v>960</v>
      </c>
    </row>
    <row r="243" spans="1:6" x14ac:dyDescent="0.25">
      <c r="A243" s="4">
        <v>44587</v>
      </c>
      <c r="B243" s="2" t="s">
        <v>21</v>
      </c>
      <c r="C243" s="2" t="s">
        <v>22</v>
      </c>
      <c r="D243" s="7">
        <v>80</v>
      </c>
      <c r="E243" s="2">
        <v>12</v>
      </c>
      <c r="F243" s="5">
        <v>960</v>
      </c>
    </row>
    <row r="244" spans="1:6" x14ac:dyDescent="0.25">
      <c r="A244" s="4">
        <v>44611</v>
      </c>
      <c r="B244" s="2" t="s">
        <v>17</v>
      </c>
      <c r="C244" s="2" t="s">
        <v>7</v>
      </c>
      <c r="D244" s="7">
        <v>80</v>
      </c>
      <c r="E244" s="2">
        <v>12</v>
      </c>
      <c r="F244" s="5">
        <v>960</v>
      </c>
    </row>
    <row r="245" spans="1:6" x14ac:dyDescent="0.25">
      <c r="A245" s="4">
        <v>44901</v>
      </c>
      <c r="B245" s="2" t="s">
        <v>18</v>
      </c>
      <c r="C245" s="2" t="s">
        <v>19</v>
      </c>
      <c r="D245" s="7">
        <v>50</v>
      </c>
      <c r="E245" s="2">
        <v>18</v>
      </c>
      <c r="F245" s="5">
        <v>900</v>
      </c>
    </row>
    <row r="246" spans="1:6" x14ac:dyDescent="0.25">
      <c r="A246" s="4">
        <v>44841</v>
      </c>
      <c r="B246" s="2" t="s">
        <v>18</v>
      </c>
      <c r="C246" s="2" t="s">
        <v>19</v>
      </c>
      <c r="D246" s="7">
        <v>50</v>
      </c>
      <c r="E246" s="2">
        <v>18</v>
      </c>
      <c r="F246" s="5">
        <v>900</v>
      </c>
    </row>
    <row r="247" spans="1:6" x14ac:dyDescent="0.25">
      <c r="A247" s="4">
        <v>44780</v>
      </c>
      <c r="B247" s="2" t="s">
        <v>18</v>
      </c>
      <c r="C247" s="2" t="s">
        <v>19</v>
      </c>
      <c r="D247" s="7">
        <v>50</v>
      </c>
      <c r="E247" s="2">
        <v>18</v>
      </c>
      <c r="F247" s="5">
        <v>900</v>
      </c>
    </row>
    <row r="248" spans="1:6" x14ac:dyDescent="0.25">
      <c r="A248" s="4">
        <v>44719</v>
      </c>
      <c r="B248" s="2" t="s">
        <v>18</v>
      </c>
      <c r="C248" s="2" t="s">
        <v>19</v>
      </c>
      <c r="D248" s="7">
        <v>50</v>
      </c>
      <c r="E248" s="2">
        <v>18</v>
      </c>
      <c r="F248" s="5">
        <v>900</v>
      </c>
    </row>
    <row r="249" spans="1:6" x14ac:dyDescent="0.25">
      <c r="A249" s="4">
        <v>44658</v>
      </c>
      <c r="B249" s="2" t="s">
        <v>18</v>
      </c>
      <c r="C249" s="2" t="s">
        <v>19</v>
      </c>
      <c r="D249" s="7">
        <v>50</v>
      </c>
      <c r="E249" s="2">
        <v>18</v>
      </c>
      <c r="F249" s="5">
        <v>900</v>
      </c>
    </row>
    <row r="250" spans="1:6" x14ac:dyDescent="0.25">
      <c r="A250" s="4">
        <v>44612</v>
      </c>
      <c r="B250" s="2" t="s">
        <v>18</v>
      </c>
      <c r="C250" s="2" t="s">
        <v>19</v>
      </c>
      <c r="D250" s="7">
        <v>50</v>
      </c>
      <c r="E250" s="2">
        <v>18</v>
      </c>
      <c r="F250" s="5">
        <v>900</v>
      </c>
    </row>
    <row r="251" spans="1:6" x14ac:dyDescent="0.25">
      <c r="A251" s="4">
        <v>44618</v>
      </c>
      <c r="B251" s="2" t="s">
        <v>24</v>
      </c>
      <c r="C251" s="2" t="s">
        <v>10</v>
      </c>
      <c r="D251" s="7">
        <v>50</v>
      </c>
      <c r="E251" s="2">
        <v>18</v>
      </c>
      <c r="F251" s="5">
        <v>900</v>
      </c>
    </row>
    <row r="252" spans="1:6" x14ac:dyDescent="0.25">
      <c r="A252" s="4">
        <v>44665</v>
      </c>
      <c r="B252" s="2" t="s">
        <v>23</v>
      </c>
      <c r="C252" s="2" t="s">
        <v>13</v>
      </c>
      <c r="D252" s="7">
        <v>30</v>
      </c>
      <c r="E252" s="2">
        <v>30</v>
      </c>
      <c r="F252" s="5">
        <v>900</v>
      </c>
    </row>
    <row r="253" spans="1:6" x14ac:dyDescent="0.25">
      <c r="A253" s="4">
        <v>44606</v>
      </c>
      <c r="B253" s="2" t="s">
        <v>23</v>
      </c>
      <c r="C253" s="2" t="s">
        <v>13</v>
      </c>
      <c r="D253" s="7">
        <v>30</v>
      </c>
      <c r="E253" s="2">
        <v>30</v>
      </c>
      <c r="F253" s="5">
        <v>900</v>
      </c>
    </row>
    <row r="254" spans="1:6" x14ac:dyDescent="0.25">
      <c r="A254" s="4">
        <v>44911</v>
      </c>
      <c r="B254" s="2" t="s">
        <v>15</v>
      </c>
      <c r="C254" s="2" t="s">
        <v>10</v>
      </c>
      <c r="D254" s="7">
        <v>100</v>
      </c>
      <c r="E254" s="2">
        <v>8</v>
      </c>
      <c r="F254" s="5">
        <v>800</v>
      </c>
    </row>
    <row r="255" spans="1:6" x14ac:dyDescent="0.25">
      <c r="A255" s="4">
        <v>44881</v>
      </c>
      <c r="B255" s="2" t="s">
        <v>15</v>
      </c>
      <c r="C255" s="2" t="s">
        <v>10</v>
      </c>
      <c r="D255" s="7">
        <v>100</v>
      </c>
      <c r="E255" s="2">
        <v>8</v>
      </c>
      <c r="F255" s="5">
        <v>800</v>
      </c>
    </row>
    <row r="256" spans="1:6" x14ac:dyDescent="0.25">
      <c r="A256" s="4">
        <v>44851</v>
      </c>
      <c r="B256" s="2" t="s">
        <v>15</v>
      </c>
      <c r="C256" s="2" t="s">
        <v>10</v>
      </c>
      <c r="D256" s="7">
        <v>100</v>
      </c>
      <c r="E256" s="2">
        <v>8</v>
      </c>
      <c r="F256" s="5">
        <v>800</v>
      </c>
    </row>
    <row r="257" spans="1:6" x14ac:dyDescent="0.25">
      <c r="A257" s="4">
        <v>44821</v>
      </c>
      <c r="B257" s="2" t="s">
        <v>15</v>
      </c>
      <c r="C257" s="2" t="s">
        <v>10</v>
      </c>
      <c r="D257" s="7">
        <v>100</v>
      </c>
      <c r="E257" s="2">
        <v>8</v>
      </c>
      <c r="F257" s="5">
        <v>800</v>
      </c>
    </row>
    <row r="258" spans="1:6" x14ac:dyDescent="0.25">
      <c r="A258" s="4">
        <v>44790</v>
      </c>
      <c r="B258" s="2" t="s">
        <v>15</v>
      </c>
      <c r="C258" s="2" t="s">
        <v>10</v>
      </c>
      <c r="D258" s="7">
        <v>100</v>
      </c>
      <c r="E258" s="2">
        <v>8</v>
      </c>
      <c r="F258" s="5">
        <v>800</v>
      </c>
    </row>
    <row r="259" spans="1:6" x14ac:dyDescent="0.25">
      <c r="A259" s="4">
        <v>44760</v>
      </c>
      <c r="B259" s="2" t="s">
        <v>15</v>
      </c>
      <c r="C259" s="2" t="s">
        <v>10</v>
      </c>
      <c r="D259" s="7">
        <v>100</v>
      </c>
      <c r="E259" s="2">
        <v>8</v>
      </c>
      <c r="F259" s="5">
        <v>800</v>
      </c>
    </row>
    <row r="260" spans="1:6" x14ac:dyDescent="0.25">
      <c r="A260" s="4">
        <v>44729</v>
      </c>
      <c r="B260" s="2" t="s">
        <v>15</v>
      </c>
      <c r="C260" s="2" t="s">
        <v>10</v>
      </c>
      <c r="D260" s="7">
        <v>100</v>
      </c>
      <c r="E260" s="2">
        <v>8</v>
      </c>
      <c r="F260" s="5">
        <v>800</v>
      </c>
    </row>
    <row r="261" spans="1:6" x14ac:dyDescent="0.25">
      <c r="A261" s="4">
        <v>44699</v>
      </c>
      <c r="B261" s="2" t="s">
        <v>15</v>
      </c>
      <c r="C261" s="2" t="s">
        <v>10</v>
      </c>
      <c r="D261" s="7">
        <v>100</v>
      </c>
      <c r="E261" s="2">
        <v>8</v>
      </c>
      <c r="F261" s="5">
        <v>800</v>
      </c>
    </row>
    <row r="262" spans="1:6" x14ac:dyDescent="0.25">
      <c r="A262" s="4">
        <v>44668</v>
      </c>
      <c r="B262" s="2" t="s">
        <v>15</v>
      </c>
      <c r="C262" s="2" t="s">
        <v>10</v>
      </c>
      <c r="D262" s="7">
        <v>100</v>
      </c>
      <c r="E262" s="2">
        <v>8</v>
      </c>
      <c r="F262" s="5">
        <v>800</v>
      </c>
    </row>
    <row r="263" spans="1:6" x14ac:dyDescent="0.25">
      <c r="A263" s="4">
        <v>44637</v>
      </c>
      <c r="B263" s="2" t="s">
        <v>15</v>
      </c>
      <c r="C263" s="2" t="s">
        <v>10</v>
      </c>
      <c r="D263" s="7">
        <v>100</v>
      </c>
      <c r="E263" s="2">
        <v>8</v>
      </c>
      <c r="F263" s="5">
        <v>800</v>
      </c>
    </row>
    <row r="264" spans="1:6" x14ac:dyDescent="0.25">
      <c r="A264" s="4">
        <v>44579</v>
      </c>
      <c r="B264" s="2" t="s">
        <v>15</v>
      </c>
      <c r="C264" s="2" t="s">
        <v>10</v>
      </c>
      <c r="D264" s="7">
        <v>100</v>
      </c>
      <c r="E264" s="2">
        <v>8</v>
      </c>
      <c r="F264" s="5">
        <v>800</v>
      </c>
    </row>
    <row r="265" spans="1:6" x14ac:dyDescent="0.25">
      <c r="A265" s="4">
        <v>44905</v>
      </c>
      <c r="B265" s="2" t="s">
        <v>20</v>
      </c>
      <c r="C265" s="2" t="s">
        <v>10</v>
      </c>
      <c r="D265" s="7">
        <v>40</v>
      </c>
      <c r="E265" s="2">
        <v>20</v>
      </c>
      <c r="F265" s="5">
        <v>800</v>
      </c>
    </row>
    <row r="266" spans="1:6" x14ac:dyDescent="0.25">
      <c r="A266" s="4">
        <v>44866</v>
      </c>
      <c r="B266" s="2" t="s">
        <v>20</v>
      </c>
      <c r="C266" s="2" t="s">
        <v>10</v>
      </c>
      <c r="D266" s="7">
        <v>40</v>
      </c>
      <c r="E266" s="2">
        <v>20</v>
      </c>
      <c r="F266" s="5">
        <v>800</v>
      </c>
    </row>
    <row r="267" spans="1:6" x14ac:dyDescent="0.25">
      <c r="A267" s="4">
        <v>44845</v>
      </c>
      <c r="B267" s="2" t="s">
        <v>20</v>
      </c>
      <c r="C267" s="2" t="s">
        <v>10</v>
      </c>
      <c r="D267" s="7">
        <v>40</v>
      </c>
      <c r="E267" s="2">
        <v>20</v>
      </c>
      <c r="F267" s="5">
        <v>800</v>
      </c>
    </row>
    <row r="268" spans="1:6" x14ac:dyDescent="0.25">
      <c r="A268" s="4">
        <v>44805</v>
      </c>
      <c r="B268" s="2" t="s">
        <v>20</v>
      </c>
      <c r="C268" s="2" t="s">
        <v>10</v>
      </c>
      <c r="D268" s="7">
        <v>40</v>
      </c>
      <c r="E268" s="2">
        <v>20</v>
      </c>
      <c r="F268" s="5">
        <v>800</v>
      </c>
    </row>
    <row r="269" spans="1:6" x14ac:dyDescent="0.25">
      <c r="A269" s="4">
        <v>44784</v>
      </c>
      <c r="B269" s="2" t="s">
        <v>20</v>
      </c>
      <c r="C269" s="2" t="s">
        <v>10</v>
      </c>
      <c r="D269" s="7">
        <v>40</v>
      </c>
      <c r="E269" s="2">
        <v>20</v>
      </c>
      <c r="F269" s="5">
        <v>800</v>
      </c>
    </row>
    <row r="270" spans="1:6" x14ac:dyDescent="0.25">
      <c r="A270" s="4">
        <v>44744</v>
      </c>
      <c r="B270" s="2" t="s">
        <v>20</v>
      </c>
      <c r="C270" s="2" t="s">
        <v>10</v>
      </c>
      <c r="D270" s="7">
        <v>40</v>
      </c>
      <c r="E270" s="2">
        <v>20</v>
      </c>
      <c r="F270" s="5">
        <v>800</v>
      </c>
    </row>
    <row r="271" spans="1:6" x14ac:dyDescent="0.25">
      <c r="A271" s="4">
        <v>44723</v>
      </c>
      <c r="B271" s="2" t="s">
        <v>20</v>
      </c>
      <c r="C271" s="2" t="s">
        <v>10</v>
      </c>
      <c r="D271" s="7">
        <v>40</v>
      </c>
      <c r="E271" s="2">
        <v>20</v>
      </c>
      <c r="F271" s="5">
        <v>800</v>
      </c>
    </row>
    <row r="272" spans="1:6" x14ac:dyDescent="0.25">
      <c r="A272" s="4">
        <v>44683</v>
      </c>
      <c r="B272" s="2" t="s">
        <v>20</v>
      </c>
      <c r="C272" s="2" t="s">
        <v>10</v>
      </c>
      <c r="D272" s="7">
        <v>40</v>
      </c>
      <c r="E272" s="2">
        <v>20</v>
      </c>
      <c r="F272" s="5">
        <v>800</v>
      </c>
    </row>
    <row r="273" spans="1:6" x14ac:dyDescent="0.25">
      <c r="A273" s="4">
        <v>44662</v>
      </c>
      <c r="B273" s="2" t="s">
        <v>20</v>
      </c>
      <c r="C273" s="2" t="s">
        <v>10</v>
      </c>
      <c r="D273" s="7">
        <v>40</v>
      </c>
      <c r="E273" s="2">
        <v>20</v>
      </c>
      <c r="F273" s="5">
        <v>800</v>
      </c>
    </row>
    <row r="274" spans="1:6" x14ac:dyDescent="0.25">
      <c r="A274" s="4">
        <v>44610</v>
      </c>
      <c r="B274" s="2" t="s">
        <v>20</v>
      </c>
      <c r="C274" s="2" t="s">
        <v>10</v>
      </c>
      <c r="D274" s="7">
        <v>40</v>
      </c>
      <c r="E274" s="2">
        <v>20</v>
      </c>
      <c r="F274" s="5">
        <v>800</v>
      </c>
    </row>
    <row r="275" spans="1:6" x14ac:dyDescent="0.25">
      <c r="A275" s="4">
        <v>44574</v>
      </c>
      <c r="B275" s="2" t="s">
        <v>21</v>
      </c>
      <c r="C275" s="2" t="s">
        <v>22</v>
      </c>
      <c r="D275" s="7">
        <v>80</v>
      </c>
      <c r="E275" s="2">
        <v>10</v>
      </c>
      <c r="F275" s="5">
        <v>800</v>
      </c>
    </row>
    <row r="276" spans="1:6" x14ac:dyDescent="0.25">
      <c r="A276" s="4">
        <v>44627</v>
      </c>
      <c r="B276" s="2" t="s">
        <v>17</v>
      </c>
      <c r="C276" s="2" t="s">
        <v>7</v>
      </c>
      <c r="D276" s="7">
        <v>80</v>
      </c>
      <c r="E276" s="2">
        <v>10</v>
      </c>
      <c r="F276" s="5">
        <v>800</v>
      </c>
    </row>
    <row r="277" spans="1:6" x14ac:dyDescent="0.25">
      <c r="A277" s="4">
        <v>44621</v>
      </c>
      <c r="B277" s="2" t="s">
        <v>9</v>
      </c>
      <c r="C277" s="2" t="s">
        <v>10</v>
      </c>
      <c r="D277" s="7">
        <v>20</v>
      </c>
      <c r="E277" s="2">
        <v>40</v>
      </c>
      <c r="F277" s="5">
        <v>800</v>
      </c>
    </row>
    <row r="278" spans="1:6" x14ac:dyDescent="0.25">
      <c r="A278" s="4">
        <v>44582</v>
      </c>
      <c r="B278" s="2" t="s">
        <v>9</v>
      </c>
      <c r="C278" s="2" t="s">
        <v>10</v>
      </c>
      <c r="D278" s="7">
        <v>20</v>
      </c>
      <c r="E278" s="2">
        <v>40</v>
      </c>
      <c r="F278" s="5">
        <v>800</v>
      </c>
    </row>
    <row r="279" spans="1:6" x14ac:dyDescent="0.25">
      <c r="A279" s="4">
        <v>44913</v>
      </c>
      <c r="B279" s="2" t="s">
        <v>18</v>
      </c>
      <c r="C279" s="2" t="s">
        <v>19</v>
      </c>
      <c r="D279" s="7">
        <v>50</v>
      </c>
      <c r="E279" s="2">
        <v>15</v>
      </c>
      <c r="F279" s="5">
        <v>750</v>
      </c>
    </row>
    <row r="280" spans="1:6" x14ac:dyDescent="0.25">
      <c r="A280" s="4">
        <v>44883</v>
      </c>
      <c r="B280" s="2" t="s">
        <v>18</v>
      </c>
      <c r="C280" s="2" t="s">
        <v>19</v>
      </c>
      <c r="D280" s="7">
        <v>50</v>
      </c>
      <c r="E280" s="2">
        <v>15</v>
      </c>
      <c r="F280" s="5">
        <v>750</v>
      </c>
    </row>
    <row r="281" spans="1:6" x14ac:dyDescent="0.25">
      <c r="A281" s="4">
        <v>44853</v>
      </c>
      <c r="B281" s="2" t="s">
        <v>18</v>
      </c>
      <c r="C281" s="2" t="s">
        <v>19</v>
      </c>
      <c r="D281" s="7">
        <v>50</v>
      </c>
      <c r="E281" s="2">
        <v>15</v>
      </c>
      <c r="F281" s="5">
        <v>750</v>
      </c>
    </row>
    <row r="282" spans="1:6" x14ac:dyDescent="0.25">
      <c r="A282" s="4">
        <v>44823</v>
      </c>
      <c r="B282" s="2" t="s">
        <v>18</v>
      </c>
      <c r="C282" s="2" t="s">
        <v>19</v>
      </c>
      <c r="D282" s="7">
        <v>50</v>
      </c>
      <c r="E282" s="2">
        <v>15</v>
      </c>
      <c r="F282" s="5">
        <v>750</v>
      </c>
    </row>
    <row r="283" spans="1:6" x14ac:dyDescent="0.25">
      <c r="A283" s="4">
        <v>44792</v>
      </c>
      <c r="B283" s="2" t="s">
        <v>18</v>
      </c>
      <c r="C283" s="2" t="s">
        <v>19</v>
      </c>
      <c r="D283" s="7">
        <v>50</v>
      </c>
      <c r="E283" s="2">
        <v>15</v>
      </c>
      <c r="F283" s="5">
        <v>750</v>
      </c>
    </row>
    <row r="284" spans="1:6" x14ac:dyDescent="0.25">
      <c r="A284" s="4">
        <v>44762</v>
      </c>
      <c r="B284" s="2" t="s">
        <v>18</v>
      </c>
      <c r="C284" s="2" t="s">
        <v>19</v>
      </c>
      <c r="D284" s="7">
        <v>50</v>
      </c>
      <c r="E284" s="2">
        <v>15</v>
      </c>
      <c r="F284" s="5">
        <v>750</v>
      </c>
    </row>
    <row r="285" spans="1:6" x14ac:dyDescent="0.25">
      <c r="A285" s="4">
        <v>44731</v>
      </c>
      <c r="B285" s="2" t="s">
        <v>18</v>
      </c>
      <c r="C285" s="2" t="s">
        <v>19</v>
      </c>
      <c r="D285" s="7">
        <v>50</v>
      </c>
      <c r="E285" s="2">
        <v>15</v>
      </c>
      <c r="F285" s="5">
        <v>750</v>
      </c>
    </row>
    <row r="286" spans="1:6" x14ac:dyDescent="0.25">
      <c r="A286" s="4">
        <v>44701</v>
      </c>
      <c r="B286" s="2" t="s">
        <v>18</v>
      </c>
      <c r="C286" s="2" t="s">
        <v>19</v>
      </c>
      <c r="D286" s="7">
        <v>50</v>
      </c>
      <c r="E286" s="2">
        <v>15</v>
      </c>
      <c r="F286" s="5">
        <v>750</v>
      </c>
    </row>
    <row r="287" spans="1:6" x14ac:dyDescent="0.25">
      <c r="A287" s="4">
        <v>44670</v>
      </c>
      <c r="B287" s="2" t="s">
        <v>18</v>
      </c>
      <c r="C287" s="2" t="s">
        <v>19</v>
      </c>
      <c r="D287" s="7">
        <v>50</v>
      </c>
      <c r="E287" s="2">
        <v>15</v>
      </c>
      <c r="F287" s="5">
        <v>750</v>
      </c>
    </row>
    <row r="288" spans="1:6" x14ac:dyDescent="0.25">
      <c r="A288" s="4">
        <v>44628</v>
      </c>
      <c r="B288" s="2" t="s">
        <v>18</v>
      </c>
      <c r="C288" s="2" t="s">
        <v>19</v>
      </c>
      <c r="D288" s="7">
        <v>50</v>
      </c>
      <c r="E288" s="2">
        <v>15</v>
      </c>
      <c r="F288" s="5">
        <v>750</v>
      </c>
    </row>
    <row r="289" spans="1:6" x14ac:dyDescent="0.25">
      <c r="A289" s="4">
        <v>44581</v>
      </c>
      <c r="B289" s="2" t="s">
        <v>18</v>
      </c>
      <c r="C289" s="2" t="s">
        <v>19</v>
      </c>
      <c r="D289" s="7">
        <v>50</v>
      </c>
      <c r="E289" s="2">
        <v>15</v>
      </c>
      <c r="F289" s="5">
        <v>750</v>
      </c>
    </row>
    <row r="290" spans="1:6" x14ac:dyDescent="0.25">
      <c r="A290" s="4">
        <v>44920</v>
      </c>
      <c r="B290" s="2" t="s">
        <v>24</v>
      </c>
      <c r="C290" s="2" t="s">
        <v>10</v>
      </c>
      <c r="D290" s="7">
        <v>50</v>
      </c>
      <c r="E290" s="2">
        <v>15</v>
      </c>
      <c r="F290" s="5">
        <v>750</v>
      </c>
    </row>
    <row r="291" spans="1:6" x14ac:dyDescent="0.25">
      <c r="A291" s="4">
        <v>44860</v>
      </c>
      <c r="B291" s="2" t="s">
        <v>24</v>
      </c>
      <c r="C291" s="2" t="s">
        <v>10</v>
      </c>
      <c r="D291" s="7">
        <v>50</v>
      </c>
      <c r="E291" s="2">
        <v>15</v>
      </c>
      <c r="F291" s="5">
        <v>750</v>
      </c>
    </row>
    <row r="292" spans="1:6" x14ac:dyDescent="0.25">
      <c r="A292" s="4">
        <v>44799</v>
      </c>
      <c r="B292" s="2" t="s">
        <v>24</v>
      </c>
      <c r="C292" s="2" t="s">
        <v>10</v>
      </c>
      <c r="D292" s="7">
        <v>50</v>
      </c>
      <c r="E292" s="2">
        <v>15</v>
      </c>
      <c r="F292" s="5">
        <v>750</v>
      </c>
    </row>
    <row r="293" spans="1:6" x14ac:dyDescent="0.25">
      <c r="A293" s="4">
        <v>44738</v>
      </c>
      <c r="B293" s="2" t="s">
        <v>24</v>
      </c>
      <c r="C293" s="2" t="s">
        <v>10</v>
      </c>
      <c r="D293" s="7">
        <v>50</v>
      </c>
      <c r="E293" s="2">
        <v>15</v>
      </c>
      <c r="F293" s="5">
        <v>750</v>
      </c>
    </row>
    <row r="294" spans="1:6" x14ac:dyDescent="0.25">
      <c r="A294" s="4">
        <v>44677</v>
      </c>
      <c r="B294" s="2" t="s">
        <v>24</v>
      </c>
      <c r="C294" s="2" t="s">
        <v>10</v>
      </c>
      <c r="D294" s="7">
        <v>50</v>
      </c>
      <c r="E294" s="2">
        <v>15</v>
      </c>
      <c r="F294" s="5">
        <v>750</v>
      </c>
    </row>
    <row r="295" spans="1:6" x14ac:dyDescent="0.25">
      <c r="A295" s="4">
        <v>44592</v>
      </c>
      <c r="B295" s="2" t="s">
        <v>24</v>
      </c>
      <c r="C295" s="2" t="s">
        <v>10</v>
      </c>
      <c r="D295" s="7">
        <v>50</v>
      </c>
      <c r="E295" s="2">
        <v>15</v>
      </c>
      <c r="F295" s="5">
        <v>750</v>
      </c>
    </row>
    <row r="296" spans="1:6" x14ac:dyDescent="0.25">
      <c r="A296" s="4">
        <v>44922</v>
      </c>
      <c r="B296" s="2" t="s">
        <v>12</v>
      </c>
      <c r="C296" s="2" t="s">
        <v>13</v>
      </c>
      <c r="D296" s="7">
        <v>150</v>
      </c>
      <c r="E296" s="2">
        <v>5</v>
      </c>
      <c r="F296" s="5">
        <v>750</v>
      </c>
    </row>
    <row r="297" spans="1:6" x14ac:dyDescent="0.25">
      <c r="A297" s="4">
        <v>44891</v>
      </c>
      <c r="B297" s="2" t="s">
        <v>12</v>
      </c>
      <c r="C297" s="2" t="s">
        <v>13</v>
      </c>
      <c r="D297" s="7">
        <v>150</v>
      </c>
      <c r="E297" s="2">
        <v>5</v>
      </c>
      <c r="F297" s="5">
        <v>750</v>
      </c>
    </row>
    <row r="298" spans="1:6" x14ac:dyDescent="0.25">
      <c r="A298" s="4">
        <v>44831</v>
      </c>
      <c r="B298" s="2" t="s">
        <v>12</v>
      </c>
      <c r="C298" s="2" t="s">
        <v>13</v>
      </c>
      <c r="D298" s="7">
        <v>150</v>
      </c>
      <c r="E298" s="2">
        <v>5</v>
      </c>
      <c r="F298" s="5">
        <v>750</v>
      </c>
    </row>
    <row r="299" spans="1:6" x14ac:dyDescent="0.25">
      <c r="A299" s="4">
        <v>44770</v>
      </c>
      <c r="B299" s="2" t="s">
        <v>12</v>
      </c>
      <c r="C299" s="2" t="s">
        <v>13</v>
      </c>
      <c r="D299" s="7">
        <v>150</v>
      </c>
      <c r="E299" s="2">
        <v>5</v>
      </c>
      <c r="F299" s="5">
        <v>750</v>
      </c>
    </row>
    <row r="300" spans="1:6" x14ac:dyDescent="0.25">
      <c r="A300" s="4">
        <v>44709</v>
      </c>
      <c r="B300" s="2" t="s">
        <v>12</v>
      </c>
      <c r="C300" s="2" t="s">
        <v>13</v>
      </c>
      <c r="D300" s="7">
        <v>150</v>
      </c>
      <c r="E300" s="2">
        <v>5</v>
      </c>
      <c r="F300" s="5">
        <v>750</v>
      </c>
    </row>
    <row r="301" spans="1:6" x14ac:dyDescent="0.25">
      <c r="A301" s="4">
        <v>44620</v>
      </c>
      <c r="B301" s="2" t="s">
        <v>12</v>
      </c>
      <c r="C301" s="2" t="s">
        <v>13</v>
      </c>
      <c r="D301" s="7">
        <v>150</v>
      </c>
      <c r="E301" s="2">
        <v>5</v>
      </c>
      <c r="F301" s="5">
        <v>750</v>
      </c>
    </row>
    <row r="302" spans="1:6" x14ac:dyDescent="0.25">
      <c r="A302" s="4">
        <v>44902</v>
      </c>
      <c r="B302" s="2" t="s">
        <v>9</v>
      </c>
      <c r="C302" s="2" t="s">
        <v>10</v>
      </c>
      <c r="D302" s="7">
        <v>20</v>
      </c>
      <c r="E302" s="2">
        <v>35</v>
      </c>
      <c r="F302" s="5">
        <v>700</v>
      </c>
    </row>
    <row r="303" spans="1:6" x14ac:dyDescent="0.25">
      <c r="A303" s="4">
        <v>44842</v>
      </c>
      <c r="B303" s="2" t="s">
        <v>9</v>
      </c>
      <c r="C303" s="2" t="s">
        <v>10</v>
      </c>
      <c r="D303" s="7">
        <v>20</v>
      </c>
      <c r="E303" s="2">
        <v>35</v>
      </c>
      <c r="F303" s="5">
        <v>700</v>
      </c>
    </row>
    <row r="304" spans="1:6" x14ac:dyDescent="0.25">
      <c r="A304" s="4">
        <v>44781</v>
      </c>
      <c r="B304" s="2" t="s">
        <v>9</v>
      </c>
      <c r="C304" s="2" t="s">
        <v>10</v>
      </c>
      <c r="D304" s="7">
        <v>20</v>
      </c>
      <c r="E304" s="2">
        <v>35</v>
      </c>
      <c r="F304" s="5">
        <v>700</v>
      </c>
    </row>
    <row r="305" spans="1:6" x14ac:dyDescent="0.25">
      <c r="A305" s="4">
        <v>44720</v>
      </c>
      <c r="B305" s="2" t="s">
        <v>9</v>
      </c>
      <c r="C305" s="2" t="s">
        <v>10</v>
      </c>
      <c r="D305" s="7">
        <v>20</v>
      </c>
      <c r="E305" s="2">
        <v>35</v>
      </c>
      <c r="F305" s="5">
        <v>700</v>
      </c>
    </row>
    <row r="306" spans="1:6" x14ac:dyDescent="0.25">
      <c r="A306" s="4">
        <v>44659</v>
      </c>
      <c r="B306" s="2" t="s">
        <v>9</v>
      </c>
      <c r="C306" s="2" t="s">
        <v>10</v>
      </c>
      <c r="D306" s="7">
        <v>20</v>
      </c>
      <c r="E306" s="2">
        <v>35</v>
      </c>
      <c r="F306" s="5">
        <v>700</v>
      </c>
    </row>
    <row r="307" spans="1:6" x14ac:dyDescent="0.25">
      <c r="A307" s="4">
        <v>44593</v>
      </c>
      <c r="B307" s="2" t="s">
        <v>9</v>
      </c>
      <c r="C307" s="2" t="s">
        <v>10</v>
      </c>
      <c r="D307" s="7">
        <v>20</v>
      </c>
      <c r="E307" s="2">
        <v>35</v>
      </c>
      <c r="F307" s="5">
        <v>700</v>
      </c>
    </row>
    <row r="308" spans="1:6" x14ac:dyDescent="0.25">
      <c r="A308" s="4">
        <v>44877</v>
      </c>
      <c r="B308" s="2" t="s">
        <v>21</v>
      </c>
      <c r="C308" s="2" t="s">
        <v>22</v>
      </c>
      <c r="D308" s="7">
        <v>80</v>
      </c>
      <c r="E308" s="2">
        <v>8</v>
      </c>
      <c r="F308" s="5">
        <v>640</v>
      </c>
    </row>
    <row r="309" spans="1:6" x14ac:dyDescent="0.25">
      <c r="A309" s="4">
        <v>44817</v>
      </c>
      <c r="B309" s="2" t="s">
        <v>21</v>
      </c>
      <c r="C309" s="2" t="s">
        <v>22</v>
      </c>
      <c r="D309" s="7">
        <v>80</v>
      </c>
      <c r="E309" s="2">
        <v>8</v>
      </c>
      <c r="F309" s="5">
        <v>640</v>
      </c>
    </row>
    <row r="310" spans="1:6" x14ac:dyDescent="0.25">
      <c r="A310" s="4">
        <v>44756</v>
      </c>
      <c r="B310" s="2" t="s">
        <v>21</v>
      </c>
      <c r="C310" s="2" t="s">
        <v>22</v>
      </c>
      <c r="D310" s="7">
        <v>80</v>
      </c>
      <c r="E310" s="2">
        <v>8</v>
      </c>
      <c r="F310" s="5">
        <v>640</v>
      </c>
    </row>
    <row r="311" spans="1:6" x14ac:dyDescent="0.25">
      <c r="A311" s="4">
        <v>44695</v>
      </c>
      <c r="B311" s="2" t="s">
        <v>21</v>
      </c>
      <c r="C311" s="2" t="s">
        <v>22</v>
      </c>
      <c r="D311" s="7">
        <v>80</v>
      </c>
      <c r="E311" s="2">
        <v>8</v>
      </c>
      <c r="F311" s="5">
        <v>640</v>
      </c>
    </row>
    <row r="312" spans="1:6" x14ac:dyDescent="0.25">
      <c r="A312" s="4">
        <v>44664</v>
      </c>
      <c r="B312" s="2" t="s">
        <v>21</v>
      </c>
      <c r="C312" s="2" t="s">
        <v>22</v>
      </c>
      <c r="D312" s="7">
        <v>80</v>
      </c>
      <c r="E312" s="2">
        <v>8</v>
      </c>
      <c r="F312" s="5">
        <v>640</v>
      </c>
    </row>
    <row r="313" spans="1:6" x14ac:dyDescent="0.25">
      <c r="A313" s="4">
        <v>44605</v>
      </c>
      <c r="B313" s="2" t="s">
        <v>21</v>
      </c>
      <c r="C313" s="2" t="s">
        <v>22</v>
      </c>
      <c r="D313" s="7">
        <v>80</v>
      </c>
      <c r="E313" s="2">
        <v>8</v>
      </c>
      <c r="F313" s="5">
        <v>640</v>
      </c>
    </row>
    <row r="314" spans="1:6" x14ac:dyDescent="0.25">
      <c r="A314" s="4">
        <v>44589</v>
      </c>
      <c r="B314" s="2" t="s">
        <v>17</v>
      </c>
      <c r="C314" s="2" t="s">
        <v>7</v>
      </c>
      <c r="D314" s="7">
        <v>80</v>
      </c>
      <c r="E314" s="2">
        <v>8</v>
      </c>
      <c r="F314" s="5">
        <v>640</v>
      </c>
    </row>
    <row r="315" spans="1:6" x14ac:dyDescent="0.25">
      <c r="A315" s="4">
        <v>44615</v>
      </c>
      <c r="B315" s="2" t="s">
        <v>15</v>
      </c>
      <c r="C315" s="2" t="s">
        <v>10</v>
      </c>
      <c r="D315" s="7">
        <v>100</v>
      </c>
      <c r="E315" s="2">
        <v>6</v>
      </c>
      <c r="F315" s="5">
        <v>600</v>
      </c>
    </row>
    <row r="316" spans="1:6" x14ac:dyDescent="0.25">
      <c r="A316" s="4">
        <v>44875</v>
      </c>
      <c r="B316" s="2" t="s">
        <v>20</v>
      </c>
      <c r="C316" s="2" t="s">
        <v>10</v>
      </c>
      <c r="D316" s="7">
        <v>40</v>
      </c>
      <c r="E316" s="2">
        <v>15</v>
      </c>
      <c r="F316" s="5">
        <v>600</v>
      </c>
    </row>
    <row r="317" spans="1:6" x14ac:dyDescent="0.25">
      <c r="A317" s="4">
        <v>44815</v>
      </c>
      <c r="B317" s="2" t="s">
        <v>20</v>
      </c>
      <c r="C317" s="2" t="s">
        <v>10</v>
      </c>
      <c r="D317" s="7">
        <v>40</v>
      </c>
      <c r="E317" s="2">
        <v>15</v>
      </c>
      <c r="F317" s="5">
        <v>600</v>
      </c>
    </row>
    <row r="318" spans="1:6" x14ac:dyDescent="0.25">
      <c r="A318" s="4">
        <v>44754</v>
      </c>
      <c r="B318" s="2" t="s">
        <v>20</v>
      </c>
      <c r="C318" s="2" t="s">
        <v>10</v>
      </c>
      <c r="D318" s="7">
        <v>40</v>
      </c>
      <c r="E318" s="2">
        <v>15</v>
      </c>
      <c r="F318" s="5">
        <v>600</v>
      </c>
    </row>
    <row r="319" spans="1:6" x14ac:dyDescent="0.25">
      <c r="A319" s="4">
        <v>44693</v>
      </c>
      <c r="B319" s="2" t="s">
        <v>20</v>
      </c>
      <c r="C319" s="2" t="s">
        <v>10</v>
      </c>
      <c r="D319" s="7">
        <v>40</v>
      </c>
      <c r="E319" s="2">
        <v>15</v>
      </c>
      <c r="F319" s="5">
        <v>600</v>
      </c>
    </row>
    <row r="320" spans="1:6" x14ac:dyDescent="0.25">
      <c r="A320" s="4">
        <v>44585</v>
      </c>
      <c r="B320" s="2" t="s">
        <v>20</v>
      </c>
      <c r="C320" s="2" t="s">
        <v>10</v>
      </c>
      <c r="D320" s="7">
        <v>40</v>
      </c>
      <c r="E320" s="2">
        <v>15</v>
      </c>
      <c r="F320" s="5">
        <v>600</v>
      </c>
    </row>
    <row r="321" spans="1:6" x14ac:dyDescent="0.25">
      <c r="A321" s="4">
        <v>44873</v>
      </c>
      <c r="B321" s="2" t="s">
        <v>9</v>
      </c>
      <c r="C321" s="2" t="s">
        <v>10</v>
      </c>
      <c r="D321" s="7">
        <v>20</v>
      </c>
      <c r="E321" s="2">
        <v>30</v>
      </c>
      <c r="F321" s="5">
        <v>600</v>
      </c>
    </row>
    <row r="322" spans="1:6" x14ac:dyDescent="0.25">
      <c r="A322" s="4">
        <v>44812</v>
      </c>
      <c r="B322" s="2" t="s">
        <v>9</v>
      </c>
      <c r="C322" s="2" t="s">
        <v>10</v>
      </c>
      <c r="D322" s="7">
        <v>20</v>
      </c>
      <c r="E322" s="2">
        <v>30</v>
      </c>
      <c r="F322" s="5">
        <v>600</v>
      </c>
    </row>
    <row r="323" spans="1:6" x14ac:dyDescent="0.25">
      <c r="A323" s="4">
        <v>44751</v>
      </c>
      <c r="B323" s="2" t="s">
        <v>9</v>
      </c>
      <c r="C323" s="2" t="s">
        <v>10</v>
      </c>
      <c r="D323" s="7">
        <v>20</v>
      </c>
      <c r="E323" s="2">
        <v>30</v>
      </c>
      <c r="F323" s="5">
        <v>600</v>
      </c>
    </row>
    <row r="324" spans="1:6" x14ac:dyDescent="0.25">
      <c r="A324" s="4">
        <v>44690</v>
      </c>
      <c r="B324" s="2" t="s">
        <v>9</v>
      </c>
      <c r="C324" s="2" t="s">
        <v>10</v>
      </c>
      <c r="D324" s="7">
        <v>20</v>
      </c>
      <c r="E324" s="2">
        <v>30</v>
      </c>
      <c r="F324" s="5">
        <v>600</v>
      </c>
    </row>
    <row r="325" spans="1:6" x14ac:dyDescent="0.25">
      <c r="A325" s="4">
        <v>44630</v>
      </c>
      <c r="B325" s="2" t="s">
        <v>9</v>
      </c>
      <c r="C325" s="2" t="s">
        <v>10</v>
      </c>
      <c r="D325" s="7">
        <v>20</v>
      </c>
      <c r="E325" s="2">
        <v>30</v>
      </c>
      <c r="F325" s="5">
        <v>600</v>
      </c>
    </row>
    <row r="326" spans="1:6" x14ac:dyDescent="0.25">
      <c r="A326" s="4">
        <v>44590</v>
      </c>
      <c r="B326" s="2" t="s">
        <v>9</v>
      </c>
      <c r="C326" s="2" t="s">
        <v>10</v>
      </c>
      <c r="D326" s="7">
        <v>20</v>
      </c>
      <c r="E326" s="2">
        <v>30</v>
      </c>
      <c r="F326" s="5">
        <v>600</v>
      </c>
    </row>
    <row r="327" spans="1:6" x14ac:dyDescent="0.25">
      <c r="A327" s="4">
        <v>44639</v>
      </c>
      <c r="B327" s="2" t="s">
        <v>18</v>
      </c>
      <c r="C327" s="2" t="s">
        <v>19</v>
      </c>
      <c r="D327" s="7">
        <v>50</v>
      </c>
      <c r="E327" s="2">
        <v>10</v>
      </c>
      <c r="F327" s="5">
        <v>500</v>
      </c>
    </row>
    <row r="328" spans="1:6" x14ac:dyDescent="0.25">
      <c r="A328" s="4">
        <v>44923</v>
      </c>
      <c r="B328" s="2" t="s">
        <v>15</v>
      </c>
      <c r="C328" s="2" t="s">
        <v>10</v>
      </c>
      <c r="D328" s="7">
        <v>100</v>
      </c>
      <c r="E328" s="2">
        <v>5</v>
      </c>
      <c r="F328" s="5">
        <v>500</v>
      </c>
    </row>
    <row r="329" spans="1:6" x14ac:dyDescent="0.25">
      <c r="A329" s="4">
        <v>44892</v>
      </c>
      <c r="B329" s="2" t="s">
        <v>15</v>
      </c>
      <c r="C329" s="2" t="s">
        <v>10</v>
      </c>
      <c r="D329" s="7">
        <v>100</v>
      </c>
      <c r="E329" s="2">
        <v>5</v>
      </c>
      <c r="F329" s="5">
        <v>500</v>
      </c>
    </row>
    <row r="330" spans="1:6" x14ac:dyDescent="0.25">
      <c r="A330" s="4">
        <v>44863</v>
      </c>
      <c r="B330" s="2" t="s">
        <v>15</v>
      </c>
      <c r="C330" s="2" t="s">
        <v>10</v>
      </c>
      <c r="D330" s="7">
        <v>100</v>
      </c>
      <c r="E330" s="2">
        <v>5</v>
      </c>
      <c r="F330" s="5">
        <v>500</v>
      </c>
    </row>
    <row r="331" spans="1:6" x14ac:dyDescent="0.25">
      <c r="A331" s="4">
        <v>44832</v>
      </c>
      <c r="B331" s="2" t="s">
        <v>15</v>
      </c>
      <c r="C331" s="2" t="s">
        <v>10</v>
      </c>
      <c r="D331" s="7">
        <v>100</v>
      </c>
      <c r="E331" s="2">
        <v>5</v>
      </c>
      <c r="F331" s="5">
        <v>500</v>
      </c>
    </row>
    <row r="332" spans="1:6" x14ac:dyDescent="0.25">
      <c r="A332" s="4">
        <v>44802</v>
      </c>
      <c r="B332" s="2" t="s">
        <v>15</v>
      </c>
      <c r="C332" s="2" t="s">
        <v>10</v>
      </c>
      <c r="D332" s="7">
        <v>100</v>
      </c>
      <c r="E332" s="2">
        <v>5</v>
      </c>
      <c r="F332" s="5">
        <v>500</v>
      </c>
    </row>
    <row r="333" spans="1:6" x14ac:dyDescent="0.25">
      <c r="A333" s="4">
        <v>44771</v>
      </c>
      <c r="B333" s="2" t="s">
        <v>15</v>
      </c>
      <c r="C333" s="2" t="s">
        <v>10</v>
      </c>
      <c r="D333" s="7">
        <v>100</v>
      </c>
      <c r="E333" s="2">
        <v>5</v>
      </c>
      <c r="F333" s="5">
        <v>500</v>
      </c>
    </row>
    <row r="334" spans="1:6" x14ac:dyDescent="0.25">
      <c r="A334" s="4">
        <v>44741</v>
      </c>
      <c r="B334" s="2" t="s">
        <v>15</v>
      </c>
      <c r="C334" s="2" t="s">
        <v>10</v>
      </c>
      <c r="D334" s="7">
        <v>100</v>
      </c>
      <c r="E334" s="2">
        <v>5</v>
      </c>
      <c r="F334" s="5">
        <v>500</v>
      </c>
    </row>
    <row r="335" spans="1:6" x14ac:dyDescent="0.25">
      <c r="A335" s="4">
        <v>44710</v>
      </c>
      <c r="B335" s="2" t="s">
        <v>15</v>
      </c>
      <c r="C335" s="2" t="s">
        <v>10</v>
      </c>
      <c r="D335" s="7">
        <v>100</v>
      </c>
      <c r="E335" s="2">
        <v>5</v>
      </c>
      <c r="F335" s="5">
        <v>500</v>
      </c>
    </row>
    <row r="336" spans="1:6" x14ac:dyDescent="0.25">
      <c r="A336" s="4">
        <v>44680</v>
      </c>
      <c r="B336" s="2" t="s">
        <v>15</v>
      </c>
      <c r="C336" s="2" t="s">
        <v>10</v>
      </c>
      <c r="D336" s="7">
        <v>100</v>
      </c>
      <c r="E336" s="2">
        <v>5</v>
      </c>
      <c r="F336" s="5">
        <v>500</v>
      </c>
    </row>
    <row r="337" spans="1:6" x14ac:dyDescent="0.25">
      <c r="A337" s="4">
        <v>44649</v>
      </c>
      <c r="B337" s="2" t="s">
        <v>15</v>
      </c>
      <c r="C337" s="2" t="s">
        <v>10</v>
      </c>
      <c r="D337" s="7">
        <v>100</v>
      </c>
      <c r="E337" s="2">
        <v>5</v>
      </c>
      <c r="F337" s="5">
        <v>500</v>
      </c>
    </row>
    <row r="338" spans="1:6" x14ac:dyDescent="0.25">
      <c r="A338" s="4">
        <v>44588</v>
      </c>
      <c r="B338" s="2" t="s">
        <v>15</v>
      </c>
      <c r="C338" s="2" t="s">
        <v>10</v>
      </c>
      <c r="D338" s="7">
        <v>100</v>
      </c>
      <c r="E338" s="2">
        <v>5</v>
      </c>
      <c r="F338" s="5">
        <v>500</v>
      </c>
    </row>
    <row r="339" spans="1:6" x14ac:dyDescent="0.25">
      <c r="A339" s="4">
        <v>44903</v>
      </c>
      <c r="B339" s="2" t="s">
        <v>24</v>
      </c>
      <c r="C339" s="2" t="s">
        <v>10</v>
      </c>
      <c r="D339" s="7">
        <v>50</v>
      </c>
      <c r="E339" s="2">
        <v>10</v>
      </c>
      <c r="F339" s="5">
        <v>500</v>
      </c>
    </row>
    <row r="340" spans="1:6" x14ac:dyDescent="0.25">
      <c r="A340" s="4">
        <v>44843</v>
      </c>
      <c r="B340" s="2" t="s">
        <v>24</v>
      </c>
      <c r="C340" s="2" t="s">
        <v>10</v>
      </c>
      <c r="D340" s="7">
        <v>50</v>
      </c>
      <c r="E340" s="2">
        <v>10</v>
      </c>
      <c r="F340" s="5">
        <v>500</v>
      </c>
    </row>
    <row r="341" spans="1:6" x14ac:dyDescent="0.25">
      <c r="A341" s="4">
        <v>44782</v>
      </c>
      <c r="B341" s="2" t="s">
        <v>24</v>
      </c>
      <c r="C341" s="2" t="s">
        <v>10</v>
      </c>
      <c r="D341" s="7">
        <v>50</v>
      </c>
      <c r="E341" s="2">
        <v>10</v>
      </c>
      <c r="F341" s="5">
        <v>500</v>
      </c>
    </row>
    <row r="342" spans="1:6" x14ac:dyDescent="0.25">
      <c r="A342" s="4">
        <v>44721</v>
      </c>
      <c r="B342" s="2" t="s">
        <v>24</v>
      </c>
      <c r="C342" s="2" t="s">
        <v>10</v>
      </c>
      <c r="D342" s="7">
        <v>50</v>
      </c>
      <c r="E342" s="2">
        <v>10</v>
      </c>
      <c r="F342" s="5">
        <v>500</v>
      </c>
    </row>
    <row r="343" spans="1:6" x14ac:dyDescent="0.25">
      <c r="A343" s="4">
        <v>44660</v>
      </c>
      <c r="B343" s="2" t="s">
        <v>24</v>
      </c>
      <c r="C343" s="2" t="s">
        <v>10</v>
      </c>
      <c r="D343" s="7">
        <v>50</v>
      </c>
      <c r="E343" s="2">
        <v>10</v>
      </c>
      <c r="F343" s="5">
        <v>500</v>
      </c>
    </row>
    <row r="344" spans="1:6" x14ac:dyDescent="0.25">
      <c r="A344" s="4">
        <v>44602</v>
      </c>
      <c r="B344" s="2" t="s">
        <v>24</v>
      </c>
      <c r="C344" s="2" t="s">
        <v>10</v>
      </c>
      <c r="D344" s="7">
        <v>50</v>
      </c>
      <c r="E344" s="2">
        <v>10</v>
      </c>
      <c r="F344" s="5">
        <v>500</v>
      </c>
    </row>
    <row r="345" spans="1:6" x14ac:dyDescent="0.25">
      <c r="A345" s="4">
        <v>44918</v>
      </c>
      <c r="B345" s="2" t="s">
        <v>9</v>
      </c>
      <c r="C345" s="2" t="s">
        <v>10</v>
      </c>
      <c r="D345" s="7">
        <v>20</v>
      </c>
      <c r="E345" s="2">
        <v>25</v>
      </c>
      <c r="F345" s="5">
        <v>500</v>
      </c>
    </row>
    <row r="346" spans="1:6" x14ac:dyDescent="0.25">
      <c r="A346" s="4">
        <v>44884</v>
      </c>
      <c r="B346" s="2" t="s">
        <v>9</v>
      </c>
      <c r="C346" s="2" t="s">
        <v>10</v>
      </c>
      <c r="D346" s="7">
        <v>20</v>
      </c>
      <c r="E346" s="2">
        <v>25</v>
      </c>
      <c r="F346" s="5">
        <v>500</v>
      </c>
    </row>
    <row r="347" spans="1:6" x14ac:dyDescent="0.25">
      <c r="A347" s="4">
        <v>44858</v>
      </c>
      <c r="B347" s="2" t="s">
        <v>9</v>
      </c>
      <c r="C347" s="2" t="s">
        <v>10</v>
      </c>
      <c r="D347" s="7">
        <v>20</v>
      </c>
      <c r="E347" s="2">
        <v>25</v>
      </c>
      <c r="F347" s="5">
        <v>500</v>
      </c>
    </row>
    <row r="348" spans="1:6" x14ac:dyDescent="0.25">
      <c r="A348" s="4">
        <v>44824</v>
      </c>
      <c r="B348" s="2" t="s">
        <v>9</v>
      </c>
      <c r="C348" s="2" t="s">
        <v>10</v>
      </c>
      <c r="D348" s="7">
        <v>20</v>
      </c>
      <c r="E348" s="2">
        <v>25</v>
      </c>
      <c r="F348" s="5">
        <v>500</v>
      </c>
    </row>
    <row r="349" spans="1:6" x14ac:dyDescent="0.25">
      <c r="A349" s="4">
        <v>44797</v>
      </c>
      <c r="B349" s="2" t="s">
        <v>9</v>
      </c>
      <c r="C349" s="2" t="s">
        <v>10</v>
      </c>
      <c r="D349" s="7">
        <v>20</v>
      </c>
      <c r="E349" s="2">
        <v>25</v>
      </c>
      <c r="F349" s="5">
        <v>500</v>
      </c>
    </row>
    <row r="350" spans="1:6" x14ac:dyDescent="0.25">
      <c r="A350" s="4">
        <v>44763</v>
      </c>
      <c r="B350" s="2" t="s">
        <v>9</v>
      </c>
      <c r="C350" s="2" t="s">
        <v>10</v>
      </c>
      <c r="D350" s="7">
        <v>20</v>
      </c>
      <c r="E350" s="2">
        <v>25</v>
      </c>
      <c r="F350" s="5">
        <v>500</v>
      </c>
    </row>
    <row r="351" spans="1:6" x14ac:dyDescent="0.25">
      <c r="A351" s="4">
        <v>44736</v>
      </c>
      <c r="B351" s="2" t="s">
        <v>9</v>
      </c>
      <c r="C351" s="2" t="s">
        <v>10</v>
      </c>
      <c r="D351" s="7">
        <v>20</v>
      </c>
      <c r="E351" s="2">
        <v>25</v>
      </c>
      <c r="F351" s="5">
        <v>500</v>
      </c>
    </row>
    <row r="352" spans="1:6" x14ac:dyDescent="0.25">
      <c r="A352" s="4">
        <v>44702</v>
      </c>
      <c r="B352" s="2" t="s">
        <v>9</v>
      </c>
      <c r="C352" s="2" t="s">
        <v>10</v>
      </c>
      <c r="D352" s="7">
        <v>20</v>
      </c>
      <c r="E352" s="2">
        <v>25</v>
      </c>
      <c r="F352" s="5">
        <v>500</v>
      </c>
    </row>
    <row r="353" spans="1:6" x14ac:dyDescent="0.25">
      <c r="A353" s="4">
        <v>44675</v>
      </c>
      <c r="B353" s="2" t="s">
        <v>9</v>
      </c>
      <c r="C353" s="2" t="s">
        <v>10</v>
      </c>
      <c r="D353" s="7">
        <v>20</v>
      </c>
      <c r="E353" s="2">
        <v>25</v>
      </c>
      <c r="F353" s="5">
        <v>500</v>
      </c>
    </row>
    <row r="354" spans="1:6" x14ac:dyDescent="0.25">
      <c r="A354" s="4">
        <v>44640</v>
      </c>
      <c r="B354" s="2" t="s">
        <v>9</v>
      </c>
      <c r="C354" s="2" t="s">
        <v>10</v>
      </c>
      <c r="D354" s="7">
        <v>20</v>
      </c>
      <c r="E354" s="2">
        <v>25</v>
      </c>
      <c r="F354" s="5">
        <v>500</v>
      </c>
    </row>
    <row r="355" spans="1:6" x14ac:dyDescent="0.25">
      <c r="A355" s="4">
        <v>44565</v>
      </c>
      <c r="B355" s="2" t="s">
        <v>9</v>
      </c>
      <c r="C355" s="2" t="s">
        <v>10</v>
      </c>
      <c r="D355" s="7">
        <v>20</v>
      </c>
      <c r="E355" s="2">
        <v>25</v>
      </c>
      <c r="F355" s="5">
        <v>500</v>
      </c>
    </row>
    <row r="356" spans="1:6" x14ac:dyDescent="0.25">
      <c r="A356" s="4">
        <v>44631</v>
      </c>
      <c r="B356" s="2" t="s">
        <v>20</v>
      </c>
      <c r="C356" s="2" t="s">
        <v>10</v>
      </c>
      <c r="D356" s="7">
        <v>40</v>
      </c>
      <c r="E356" s="2">
        <v>10</v>
      </c>
      <c r="F356" s="5">
        <v>400</v>
      </c>
    </row>
    <row r="357" spans="1:6" x14ac:dyDescent="0.25">
      <c r="A357" s="4">
        <v>44613</v>
      </c>
      <c r="B357" s="2" t="s">
        <v>21</v>
      </c>
      <c r="C357" s="2" t="s">
        <v>22</v>
      </c>
      <c r="D357" s="7">
        <v>80</v>
      </c>
      <c r="E357" s="2">
        <v>5</v>
      </c>
      <c r="F357" s="5">
        <v>400</v>
      </c>
    </row>
    <row r="358" spans="1:6" x14ac:dyDescent="0.25">
      <c r="A358" s="4">
        <v>44914</v>
      </c>
      <c r="B358" s="2" t="s">
        <v>9</v>
      </c>
      <c r="C358" s="2" t="s">
        <v>10</v>
      </c>
      <c r="D358" s="7">
        <v>20</v>
      </c>
      <c r="E358" s="2">
        <v>20</v>
      </c>
      <c r="F358" s="5">
        <v>400</v>
      </c>
    </row>
    <row r="359" spans="1:6" x14ac:dyDescent="0.25">
      <c r="A359" s="4">
        <v>44854</v>
      </c>
      <c r="B359" s="2" t="s">
        <v>9</v>
      </c>
      <c r="C359" s="2" t="s">
        <v>10</v>
      </c>
      <c r="D359" s="7">
        <v>20</v>
      </c>
      <c r="E359" s="2">
        <v>20</v>
      </c>
      <c r="F359" s="5">
        <v>400</v>
      </c>
    </row>
    <row r="360" spans="1:6" x14ac:dyDescent="0.25">
      <c r="A360" s="4">
        <v>44793</v>
      </c>
      <c r="B360" s="2" t="s">
        <v>9</v>
      </c>
      <c r="C360" s="2" t="s">
        <v>10</v>
      </c>
      <c r="D360" s="7">
        <v>20</v>
      </c>
      <c r="E360" s="2">
        <v>20</v>
      </c>
      <c r="F360" s="5">
        <v>400</v>
      </c>
    </row>
    <row r="361" spans="1:6" x14ac:dyDescent="0.25">
      <c r="A361" s="4">
        <v>44732</v>
      </c>
      <c r="B361" s="2" t="s">
        <v>9</v>
      </c>
      <c r="C361" s="2" t="s">
        <v>10</v>
      </c>
      <c r="D361" s="7">
        <v>20</v>
      </c>
      <c r="E361" s="2">
        <v>20</v>
      </c>
      <c r="F361" s="5">
        <v>400</v>
      </c>
    </row>
    <row r="362" spans="1:6" x14ac:dyDescent="0.25">
      <c r="A362" s="4">
        <v>44671</v>
      </c>
      <c r="B362" s="2" t="s">
        <v>9</v>
      </c>
      <c r="C362" s="2" t="s">
        <v>10</v>
      </c>
      <c r="D362" s="7">
        <v>20</v>
      </c>
      <c r="E362" s="2">
        <v>20</v>
      </c>
      <c r="F362" s="5">
        <v>400</v>
      </c>
    </row>
    <row r="363" spans="1:6" x14ac:dyDescent="0.25">
      <c r="A363" s="4">
        <v>44603</v>
      </c>
      <c r="B363" s="2" t="s">
        <v>9</v>
      </c>
      <c r="C363" s="2" t="s">
        <v>10</v>
      </c>
      <c r="D363" s="7">
        <v>20</v>
      </c>
      <c r="E363" s="2">
        <v>20</v>
      </c>
      <c r="F363" s="5">
        <v>400</v>
      </c>
    </row>
    <row r="364" spans="1:6" x14ac:dyDescent="0.25">
      <c r="A364" s="4">
        <v>44887</v>
      </c>
      <c r="B364" s="2" t="s">
        <v>9</v>
      </c>
      <c r="C364" s="2" t="s">
        <v>10</v>
      </c>
      <c r="D364" s="7">
        <v>20</v>
      </c>
      <c r="E364" s="2">
        <v>15</v>
      </c>
      <c r="F364" s="5">
        <v>300</v>
      </c>
    </row>
    <row r="365" spans="1:6" x14ac:dyDescent="0.25">
      <c r="A365" s="4">
        <v>44827</v>
      </c>
      <c r="B365" s="2" t="s">
        <v>9</v>
      </c>
      <c r="C365" s="2" t="s">
        <v>10</v>
      </c>
      <c r="D365" s="7">
        <v>20</v>
      </c>
      <c r="E365" s="2">
        <v>15</v>
      </c>
      <c r="F365" s="5">
        <v>300</v>
      </c>
    </row>
    <row r="366" spans="1:6" x14ac:dyDescent="0.25">
      <c r="A366" s="4">
        <v>44766</v>
      </c>
      <c r="B366" s="2" t="s">
        <v>9</v>
      </c>
      <c r="C366" s="2" t="s">
        <v>10</v>
      </c>
      <c r="D366" s="7">
        <v>20</v>
      </c>
      <c r="E366" s="2">
        <v>15</v>
      </c>
      <c r="F366" s="5">
        <v>300</v>
      </c>
    </row>
    <row r="367" spans="1:6" x14ac:dyDescent="0.25">
      <c r="A367" s="4">
        <v>44705</v>
      </c>
      <c r="B367" s="2" t="s">
        <v>9</v>
      </c>
      <c r="C367" s="2" t="s">
        <v>10</v>
      </c>
      <c r="D367" s="7">
        <v>20</v>
      </c>
      <c r="E367" s="2">
        <v>15</v>
      </c>
      <c r="F367" s="5">
        <v>300</v>
      </c>
    </row>
    <row r="368" spans="1:6" x14ac:dyDescent="0.25">
      <c r="A368" s="4">
        <v>44644</v>
      </c>
      <c r="B368" s="2" t="s">
        <v>9</v>
      </c>
      <c r="C368" s="2" t="s">
        <v>10</v>
      </c>
      <c r="D368" s="7">
        <v>20</v>
      </c>
      <c r="E368" s="2">
        <v>15</v>
      </c>
      <c r="F368" s="5">
        <v>300</v>
      </c>
    </row>
    <row r="369" spans="1:6" x14ac:dyDescent="0.25">
      <c r="A369" s="4">
        <v>44616</v>
      </c>
      <c r="B369" s="2" t="s">
        <v>9</v>
      </c>
      <c r="C369" s="2" t="s">
        <v>10</v>
      </c>
      <c r="D369" s="7">
        <v>20</v>
      </c>
      <c r="E369" s="2">
        <v>15</v>
      </c>
      <c r="F369" s="5">
        <v>300</v>
      </c>
    </row>
    <row r="370" spans="1:6" x14ac:dyDescent="0.25">
      <c r="A370" s="4"/>
      <c r="D370" s="7"/>
      <c r="F370" s="5"/>
    </row>
    <row r="371" spans="1:6" x14ac:dyDescent="0.25">
      <c r="A371" s="4"/>
      <c r="D371" s="7"/>
      <c r="F371" s="5"/>
    </row>
    <row r="372" spans="1:6" x14ac:dyDescent="0.25">
      <c r="E372"/>
      <c r="F372"/>
    </row>
    <row r="373" spans="1:6" x14ac:dyDescent="0.25">
      <c r="E373"/>
      <c r="F373"/>
    </row>
    <row r="374" spans="1:6" x14ac:dyDescent="0.25">
      <c r="E374"/>
      <c r="F37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/>
  </sheetViews>
  <sheetFormatPr defaultRowHeight="15" x14ac:dyDescent="0.25"/>
  <cols>
    <col min="1" max="1" width="100.28515625" customWidth="1"/>
    <col min="2" max="2" width="13.28515625" customWidth="1"/>
    <col min="3" max="3" width="16.5703125" customWidth="1"/>
    <col min="4" max="4" width="14.7109375" customWidth="1"/>
  </cols>
  <sheetData>
    <row r="1" spans="1:3" ht="18.75" x14ac:dyDescent="0.25">
      <c r="A1" s="11" t="s">
        <v>28</v>
      </c>
    </row>
    <row r="2" spans="1:3" ht="32.25" customHeight="1" x14ac:dyDescent="0.25">
      <c r="A2" s="12" t="s">
        <v>35</v>
      </c>
    </row>
    <row r="3" spans="1:3" ht="18.75" x14ac:dyDescent="0.25">
      <c r="A3" s="11" t="s">
        <v>29</v>
      </c>
    </row>
    <row r="4" spans="1:3" ht="37.5" customHeight="1" x14ac:dyDescent="0.25">
      <c r="A4" s="12" t="s">
        <v>34</v>
      </c>
    </row>
    <row r="5" spans="1:3" ht="18.75" x14ac:dyDescent="0.25">
      <c r="A5" s="11" t="s">
        <v>30</v>
      </c>
    </row>
    <row r="6" spans="1:3" ht="42.75" customHeight="1" x14ac:dyDescent="0.25">
      <c r="A6" s="12" t="s">
        <v>36</v>
      </c>
    </row>
    <row r="7" spans="1:3" ht="18.75" x14ac:dyDescent="0.25">
      <c r="A7" s="11" t="s">
        <v>31</v>
      </c>
    </row>
    <row r="8" spans="1:3" ht="36" customHeight="1" x14ac:dyDescent="0.25">
      <c r="A8" s="12" t="s">
        <v>37</v>
      </c>
    </row>
    <row r="9" spans="1:3" ht="18.75" x14ac:dyDescent="0.25">
      <c r="A9" s="11" t="s">
        <v>32</v>
      </c>
    </row>
    <row r="10" spans="1:3" ht="31.5" customHeight="1" x14ac:dyDescent="0.25">
      <c r="A10" s="12" t="s">
        <v>42</v>
      </c>
    </row>
    <row r="11" spans="1:3" ht="18.75" x14ac:dyDescent="0.25">
      <c r="A11" s="11" t="s">
        <v>33</v>
      </c>
    </row>
    <row r="12" spans="1:3" ht="40.5" customHeight="1" x14ac:dyDescent="0.25">
      <c r="A12" s="12" t="s">
        <v>43</v>
      </c>
    </row>
    <row r="13" spans="1:3" ht="19.5" thickBot="1" x14ac:dyDescent="0.3">
      <c r="A13" s="11" t="s">
        <v>38</v>
      </c>
    </row>
    <row r="14" spans="1:3" ht="18.75" customHeight="1" thickBot="1" x14ac:dyDescent="0.3">
      <c r="A14" s="12"/>
      <c r="B14" s="26" t="s">
        <v>62</v>
      </c>
      <c r="C14" s="27" t="s">
        <v>61</v>
      </c>
    </row>
    <row r="15" spans="1:3" x14ac:dyDescent="0.25">
      <c r="B15" s="18" t="s">
        <v>57</v>
      </c>
      <c r="C15" s="19">
        <v>182100</v>
      </c>
    </row>
    <row r="16" spans="1:3" x14ac:dyDescent="0.25">
      <c r="B16" s="20" t="s">
        <v>58</v>
      </c>
      <c r="C16" s="21">
        <v>185970</v>
      </c>
    </row>
    <row r="17" spans="2:3" x14ac:dyDescent="0.25">
      <c r="B17" s="18" t="s">
        <v>59</v>
      </c>
      <c r="C17" s="19">
        <v>197680</v>
      </c>
    </row>
    <row r="18" spans="2:3" ht="15.75" thickBot="1" x14ac:dyDescent="0.3">
      <c r="B18" s="20" t="s">
        <v>60</v>
      </c>
      <c r="C18" s="21">
        <v>193380</v>
      </c>
    </row>
    <row r="19" spans="2:3" ht="15.75" thickBot="1" x14ac:dyDescent="0.3">
      <c r="B19" s="24" t="s">
        <v>39</v>
      </c>
      <c r="C19" s="25">
        <v>759130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G15" sqref="G1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3" width="18.5703125" customWidth="1"/>
    <col min="4" max="4" width="20.7109375" bestFit="1" customWidth="1"/>
  </cols>
  <sheetData>
    <row r="2" spans="1:4" ht="15.75" thickBot="1" x14ac:dyDescent="0.3"/>
    <row r="3" spans="1:4" x14ac:dyDescent="0.25">
      <c r="A3" s="34" t="s">
        <v>65</v>
      </c>
      <c r="B3" s="34" t="s">
        <v>64</v>
      </c>
      <c r="C3" s="34" t="s">
        <v>63</v>
      </c>
      <c r="D3" s="34" t="s">
        <v>66</v>
      </c>
    </row>
    <row r="4" spans="1:4" x14ac:dyDescent="0.25">
      <c r="A4" s="35" t="s">
        <v>18</v>
      </c>
      <c r="B4" s="36">
        <v>20400</v>
      </c>
      <c r="C4" s="37">
        <v>408</v>
      </c>
      <c r="D4" s="38">
        <v>50</v>
      </c>
    </row>
    <row r="5" spans="1:4" x14ac:dyDescent="0.25">
      <c r="A5" s="35" t="s">
        <v>15</v>
      </c>
      <c r="B5" s="36">
        <v>33800</v>
      </c>
      <c r="C5" s="37">
        <v>338</v>
      </c>
      <c r="D5" s="38">
        <v>100</v>
      </c>
    </row>
    <row r="6" spans="1:4" x14ac:dyDescent="0.25">
      <c r="A6" s="35" t="s">
        <v>11</v>
      </c>
      <c r="B6" s="36">
        <v>18000</v>
      </c>
      <c r="C6" s="37">
        <v>180</v>
      </c>
      <c r="D6" s="38">
        <v>100</v>
      </c>
    </row>
    <row r="7" spans="1:4" x14ac:dyDescent="0.25">
      <c r="A7" s="35" t="s">
        <v>20</v>
      </c>
      <c r="B7" s="36">
        <v>19800</v>
      </c>
      <c r="C7" s="37">
        <v>495</v>
      </c>
      <c r="D7" s="38">
        <v>40</v>
      </c>
    </row>
    <row r="8" spans="1:4" x14ac:dyDescent="0.25">
      <c r="A8" s="35" t="s">
        <v>24</v>
      </c>
      <c r="B8" s="36">
        <v>20650</v>
      </c>
      <c r="C8" s="37">
        <v>413</v>
      </c>
      <c r="D8" s="38">
        <v>50</v>
      </c>
    </row>
    <row r="9" spans="1:4" x14ac:dyDescent="0.25">
      <c r="A9" s="35" t="s">
        <v>8</v>
      </c>
      <c r="B9" s="36">
        <v>6000</v>
      </c>
      <c r="C9" s="37">
        <v>5</v>
      </c>
      <c r="D9" s="38">
        <v>1200</v>
      </c>
    </row>
    <row r="10" spans="1:4" x14ac:dyDescent="0.25">
      <c r="A10" s="35" t="s">
        <v>6</v>
      </c>
      <c r="B10" s="36">
        <v>434400</v>
      </c>
      <c r="C10" s="37">
        <v>724</v>
      </c>
      <c r="D10" s="38">
        <v>600</v>
      </c>
    </row>
    <row r="11" spans="1:4" x14ac:dyDescent="0.25">
      <c r="A11" s="35" t="s">
        <v>16</v>
      </c>
      <c r="B11" s="36">
        <v>60800</v>
      </c>
      <c r="C11" s="37">
        <v>304</v>
      </c>
      <c r="D11" s="38">
        <v>200</v>
      </c>
    </row>
    <row r="12" spans="1:4" x14ac:dyDescent="0.25">
      <c r="A12" s="35" t="s">
        <v>21</v>
      </c>
      <c r="B12" s="36">
        <v>21600</v>
      </c>
      <c r="C12" s="37">
        <v>270</v>
      </c>
      <c r="D12" s="38">
        <v>80</v>
      </c>
    </row>
    <row r="13" spans="1:4" x14ac:dyDescent="0.25">
      <c r="A13" s="35" t="s">
        <v>17</v>
      </c>
      <c r="B13" s="36">
        <v>39680</v>
      </c>
      <c r="C13" s="37">
        <v>496</v>
      </c>
      <c r="D13" s="38">
        <v>80</v>
      </c>
    </row>
    <row r="14" spans="1:4" x14ac:dyDescent="0.25">
      <c r="A14" s="35" t="s">
        <v>14</v>
      </c>
      <c r="B14" s="36">
        <v>18000</v>
      </c>
      <c r="C14" s="37">
        <v>45</v>
      </c>
      <c r="D14" s="38">
        <v>400</v>
      </c>
    </row>
    <row r="15" spans="1:4" x14ac:dyDescent="0.25">
      <c r="A15" s="35" t="s">
        <v>9</v>
      </c>
      <c r="B15" s="36">
        <v>20100</v>
      </c>
      <c r="C15" s="37">
        <v>1005</v>
      </c>
      <c r="D15" s="38">
        <v>20</v>
      </c>
    </row>
    <row r="16" spans="1:4" x14ac:dyDescent="0.25">
      <c r="A16" s="35" t="s">
        <v>23</v>
      </c>
      <c r="B16" s="36">
        <v>13200</v>
      </c>
      <c r="C16" s="37">
        <v>440</v>
      </c>
      <c r="D16" s="38">
        <v>30</v>
      </c>
    </row>
    <row r="17" spans="1:4" x14ac:dyDescent="0.25">
      <c r="A17" s="35" t="s">
        <v>12</v>
      </c>
      <c r="B17" s="36">
        <v>32700</v>
      </c>
      <c r="C17" s="37">
        <v>218</v>
      </c>
      <c r="D17" s="38">
        <v>150</v>
      </c>
    </row>
    <row r="18" spans="1:4" ht="15.75" thickBot="1" x14ac:dyDescent="0.3">
      <c r="A18" s="30" t="s">
        <v>40</v>
      </c>
      <c r="B18" s="31">
        <v>759130</v>
      </c>
      <c r="C18" s="32">
        <v>5341</v>
      </c>
      <c r="D18" s="33">
        <v>211.03260869565219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Q5" sqref="Q5"/>
    </sheetView>
  </sheetViews>
  <sheetFormatPr defaultRowHeight="15" x14ac:dyDescent="0.25"/>
  <cols>
    <col min="1" max="1" width="16" bestFit="1" customWidth="1"/>
    <col min="2" max="2" width="24" customWidth="1"/>
  </cols>
  <sheetData>
    <row r="3" spans="1:2" x14ac:dyDescent="0.25">
      <c r="A3" s="8" t="s">
        <v>26</v>
      </c>
      <c r="B3" t="s">
        <v>27</v>
      </c>
    </row>
    <row r="4" spans="1:2" x14ac:dyDescent="0.25">
      <c r="A4" t="s">
        <v>6</v>
      </c>
      <c r="B4" s="9">
        <v>434400</v>
      </c>
    </row>
    <row r="5" spans="1:2" x14ac:dyDescent="0.25">
      <c r="A5" t="s">
        <v>16</v>
      </c>
      <c r="B5" s="9">
        <v>60800</v>
      </c>
    </row>
    <row r="6" spans="1:2" x14ac:dyDescent="0.25">
      <c r="A6" t="s">
        <v>17</v>
      </c>
      <c r="B6" s="9">
        <v>39680</v>
      </c>
    </row>
    <row r="7" spans="1:2" x14ac:dyDescent="0.25">
      <c r="A7" t="s">
        <v>15</v>
      </c>
      <c r="B7" s="9">
        <v>33800</v>
      </c>
    </row>
    <row r="8" spans="1:2" x14ac:dyDescent="0.25">
      <c r="A8" t="s">
        <v>12</v>
      </c>
      <c r="B8" s="9">
        <v>32700</v>
      </c>
    </row>
    <row r="9" spans="1:2" x14ac:dyDescent="0.25">
      <c r="A9" t="s">
        <v>21</v>
      </c>
      <c r="B9" s="9">
        <v>21600</v>
      </c>
    </row>
    <row r="10" spans="1:2" x14ac:dyDescent="0.25">
      <c r="A10" t="s">
        <v>24</v>
      </c>
      <c r="B10" s="9">
        <v>20650</v>
      </c>
    </row>
    <row r="11" spans="1:2" x14ac:dyDescent="0.25">
      <c r="A11" t="s">
        <v>18</v>
      </c>
      <c r="B11" s="9">
        <v>20400</v>
      </c>
    </row>
    <row r="12" spans="1:2" x14ac:dyDescent="0.25">
      <c r="A12" t="s">
        <v>9</v>
      </c>
      <c r="B12" s="9">
        <v>20100</v>
      </c>
    </row>
    <row r="13" spans="1:2" x14ac:dyDescent="0.25">
      <c r="A13" t="s">
        <v>20</v>
      </c>
      <c r="B13" s="9">
        <v>19800</v>
      </c>
    </row>
    <row r="14" spans="1:2" x14ac:dyDescent="0.25">
      <c r="A14" t="s">
        <v>14</v>
      </c>
      <c r="B14" s="9">
        <v>18000</v>
      </c>
    </row>
    <row r="15" spans="1:2" x14ac:dyDescent="0.25">
      <c r="A15" t="s">
        <v>11</v>
      </c>
      <c r="B15" s="9">
        <v>18000</v>
      </c>
    </row>
    <row r="16" spans="1:2" x14ac:dyDescent="0.25">
      <c r="A16" t="s">
        <v>23</v>
      </c>
      <c r="B16" s="9">
        <v>13200</v>
      </c>
    </row>
    <row r="17" spans="1:2" x14ac:dyDescent="0.25">
      <c r="A17" t="s">
        <v>8</v>
      </c>
      <c r="B17" s="9">
        <v>6000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1.28515625" customWidth="1"/>
    <col min="2" max="2" width="13.85546875" customWidth="1"/>
    <col min="3" max="3" width="12" bestFit="1" customWidth="1"/>
  </cols>
  <sheetData>
    <row r="1" spans="1:2" ht="15.75" thickBot="1" x14ac:dyDescent="0.3">
      <c r="A1" s="15" t="s">
        <v>41</v>
      </c>
      <c r="B1" s="16" t="s">
        <v>40</v>
      </c>
    </row>
    <row r="2" spans="1:2" x14ac:dyDescent="0.25">
      <c r="A2" s="10" t="s">
        <v>7</v>
      </c>
      <c r="B2" s="9">
        <v>516080</v>
      </c>
    </row>
    <row r="3" spans="1:2" x14ac:dyDescent="0.25">
      <c r="A3" s="10" t="s">
        <v>13</v>
      </c>
      <c r="B3" s="9">
        <v>106700</v>
      </c>
    </row>
    <row r="4" spans="1:2" x14ac:dyDescent="0.25">
      <c r="A4" s="10" t="s">
        <v>10</v>
      </c>
      <c r="B4" s="9">
        <v>94350</v>
      </c>
    </row>
    <row r="5" spans="1:2" ht="15.75" thickBot="1" x14ac:dyDescent="0.3">
      <c r="A5" s="10" t="s">
        <v>22</v>
      </c>
      <c r="B5" s="9">
        <v>21600</v>
      </c>
    </row>
    <row r="6" spans="1:2" ht="15.75" thickBot="1" x14ac:dyDescent="0.3">
      <c r="A6" s="10" t="s">
        <v>19</v>
      </c>
      <c r="B6" s="9">
        <v>20400</v>
      </c>
    </row>
    <row r="7" spans="1:2" ht="15.75" thickBot="1" x14ac:dyDescent="0.3">
      <c r="A7" s="14" t="s">
        <v>39</v>
      </c>
      <c r="B7" s="17">
        <v>759130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O4" sqref="O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workbookViewId="0"/>
  </sheetViews>
  <sheetFormatPr defaultRowHeight="15" x14ac:dyDescent="0.25"/>
  <cols>
    <col min="1" max="1" width="11.28515625" customWidth="1"/>
    <col min="2" max="2" width="15.140625" customWidth="1"/>
    <col min="3" max="3" width="6" customWidth="1"/>
    <col min="4" max="4" width="11.5703125" bestFit="1" customWidth="1"/>
    <col min="5" max="5" width="18.5703125" bestFit="1" customWidth="1"/>
    <col min="6" max="6" width="18.28515625" customWidth="1"/>
    <col min="7" max="12" width="6" customWidth="1"/>
    <col min="13" max="13" width="11.5703125" bestFit="1" customWidth="1"/>
    <col min="14" max="14" width="18.5703125" bestFit="1" customWidth="1"/>
  </cols>
  <sheetData>
    <row r="3" spans="1:14" x14ac:dyDescent="0.25">
      <c r="A3" s="28" t="s">
        <v>57</v>
      </c>
      <c r="B3" s="28"/>
    </row>
    <row r="4" spans="1:14" ht="15.75" thickBot="1" x14ac:dyDescent="0.3">
      <c r="A4" s="8" t="s">
        <v>56</v>
      </c>
      <c r="B4" t="s">
        <v>25</v>
      </c>
    </row>
    <row r="5" spans="1:14" ht="15.75" thickBot="1" x14ac:dyDescent="0.3">
      <c r="A5" s="10" t="s">
        <v>44</v>
      </c>
      <c r="B5" s="1">
        <v>65800</v>
      </c>
      <c r="M5" s="22" t="s">
        <v>62</v>
      </c>
      <c r="N5" s="13" t="s">
        <v>61</v>
      </c>
    </row>
    <row r="6" spans="1:14" x14ac:dyDescent="0.25">
      <c r="A6" s="10" t="s">
        <v>45</v>
      </c>
      <c r="B6" s="1">
        <v>53740</v>
      </c>
      <c r="M6" t="str">
        <f>A3</f>
        <v>1st Quarter</v>
      </c>
      <c r="N6" s="1">
        <f>GETPIVOTDATA("revenue",$A$4)</f>
        <v>182100</v>
      </c>
    </row>
    <row r="7" spans="1:14" x14ac:dyDescent="0.25">
      <c r="A7" s="10" t="s">
        <v>46</v>
      </c>
      <c r="B7" s="1">
        <v>62560</v>
      </c>
      <c r="M7" t="str">
        <f>A10</f>
        <v>2nd Quarter</v>
      </c>
      <c r="N7" s="1">
        <f>GETPIVOTDATA("revenue",$A$11)</f>
        <v>185970</v>
      </c>
    </row>
    <row r="8" spans="1:14" x14ac:dyDescent="0.25">
      <c r="A8" s="10" t="s">
        <v>39</v>
      </c>
      <c r="B8" s="1">
        <v>182100</v>
      </c>
      <c r="M8" t="str">
        <f>A17</f>
        <v>3rd Quarter</v>
      </c>
      <c r="N8" s="1">
        <f>GETPIVOTDATA("revenue",$A$18)</f>
        <v>197680</v>
      </c>
    </row>
    <row r="9" spans="1:14" ht="15.75" thickBot="1" x14ac:dyDescent="0.3">
      <c r="M9" t="str">
        <f>A24</f>
        <v>4th Quarter</v>
      </c>
      <c r="N9" s="1">
        <f>GETPIVOTDATA("revenue",$A$25)</f>
        <v>193380</v>
      </c>
    </row>
    <row r="10" spans="1:14" ht="15.75" thickBot="1" x14ac:dyDescent="0.3">
      <c r="A10" s="28" t="s">
        <v>58</v>
      </c>
      <c r="B10" s="28"/>
      <c r="M10" s="22" t="s">
        <v>39</v>
      </c>
      <c r="N10" s="23">
        <f>SUM(N6:N9)</f>
        <v>759130</v>
      </c>
    </row>
    <row r="11" spans="1:14" x14ac:dyDescent="0.25">
      <c r="A11" s="8" t="s">
        <v>56</v>
      </c>
      <c r="B11" t="s">
        <v>25</v>
      </c>
    </row>
    <row r="12" spans="1:14" x14ac:dyDescent="0.25">
      <c r="A12" s="10" t="s">
        <v>47</v>
      </c>
      <c r="B12" s="1">
        <v>57800</v>
      </c>
    </row>
    <row r="13" spans="1:14" x14ac:dyDescent="0.25">
      <c r="A13" s="10" t="s">
        <v>48</v>
      </c>
      <c r="B13" s="1">
        <v>69510</v>
      </c>
    </row>
    <row r="14" spans="1:14" x14ac:dyDescent="0.25">
      <c r="A14" s="10" t="s">
        <v>49</v>
      </c>
      <c r="B14" s="1">
        <v>58660</v>
      </c>
    </row>
    <row r="15" spans="1:14" x14ac:dyDescent="0.25">
      <c r="A15" s="10" t="s">
        <v>39</v>
      </c>
      <c r="B15" s="1">
        <v>185970</v>
      </c>
    </row>
    <row r="17" spans="1:2" x14ac:dyDescent="0.25">
      <c r="A17" s="28" t="s">
        <v>59</v>
      </c>
      <c r="B17" s="28"/>
    </row>
    <row r="18" spans="1:2" x14ac:dyDescent="0.25">
      <c r="A18" s="8" t="s">
        <v>56</v>
      </c>
      <c r="B18" t="s">
        <v>25</v>
      </c>
    </row>
    <row r="19" spans="1:2" x14ac:dyDescent="0.25">
      <c r="A19" s="10" t="s">
        <v>50</v>
      </c>
      <c r="B19" s="1">
        <v>69510</v>
      </c>
    </row>
    <row r="20" spans="1:2" x14ac:dyDescent="0.25">
      <c r="A20" s="10" t="s">
        <v>51</v>
      </c>
      <c r="B20" s="1">
        <v>65260</v>
      </c>
    </row>
    <row r="21" spans="1:2" x14ac:dyDescent="0.25">
      <c r="A21" s="10" t="s">
        <v>52</v>
      </c>
      <c r="B21" s="1">
        <v>62910</v>
      </c>
    </row>
    <row r="22" spans="1:2" x14ac:dyDescent="0.25">
      <c r="A22" s="10" t="s">
        <v>39</v>
      </c>
      <c r="B22" s="1">
        <v>197680</v>
      </c>
    </row>
    <row r="24" spans="1:2" x14ac:dyDescent="0.25">
      <c r="A24" s="28" t="s">
        <v>60</v>
      </c>
      <c r="B24" s="28"/>
    </row>
    <row r="25" spans="1:2" x14ac:dyDescent="0.25">
      <c r="A25" s="8" t="s">
        <v>56</v>
      </c>
      <c r="B25" t="s">
        <v>25</v>
      </c>
    </row>
    <row r="26" spans="1:2" x14ac:dyDescent="0.25">
      <c r="A26" s="10" t="s">
        <v>53</v>
      </c>
      <c r="B26" s="1">
        <v>65260</v>
      </c>
    </row>
    <row r="27" spans="1:2" x14ac:dyDescent="0.25">
      <c r="A27" s="10" t="s">
        <v>54</v>
      </c>
      <c r="B27" s="1">
        <v>64110</v>
      </c>
    </row>
    <row r="28" spans="1:2" x14ac:dyDescent="0.25">
      <c r="A28" s="10" t="s">
        <v>55</v>
      </c>
      <c r="B28" s="1">
        <v>64010</v>
      </c>
    </row>
    <row r="29" spans="1:2" x14ac:dyDescent="0.25">
      <c r="A29" s="10" t="s">
        <v>39</v>
      </c>
      <c r="B29" s="1">
        <v>193380</v>
      </c>
    </row>
  </sheetData>
  <mergeCells count="4">
    <mergeCell ref="A3:B3"/>
    <mergeCell ref="A10:B10"/>
    <mergeCell ref="A17:B17"/>
    <mergeCell ref="A24:B24"/>
  </mergeCells>
  <pageMargins left="0.7" right="0.7" top="0.75" bottom="0.75" header="0.3" footer="0.3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sales_data</vt:lpstr>
      <vt:lpstr>Questions</vt:lpstr>
      <vt:lpstr>Products</vt:lpstr>
      <vt:lpstr>R per Product</vt:lpstr>
      <vt:lpstr>Categories</vt:lpstr>
      <vt:lpstr>Avg Rev per Sale</vt:lpstr>
      <vt:lpstr>Quarter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 nada</dc:creator>
  <cp:lastModifiedBy>abdu nada</cp:lastModifiedBy>
  <dcterms:created xsi:type="dcterms:W3CDTF">2023-05-15T07:43:49Z</dcterms:created>
  <dcterms:modified xsi:type="dcterms:W3CDTF">2023-05-15T09:50:05Z</dcterms:modified>
</cp:coreProperties>
</file>