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unilibrebog-my.sharepoint.com/personal/angely-becerrah_unilibre_edu_co/Documents/Semestre VII/GitHub/SeLoTengoAppOwn/Documentacion/Planificacion/"/>
    </mc:Choice>
  </mc:AlternateContent>
  <xr:revisionPtr revIDLastSave="8" documentId="13_ncr:1_{BDB635C4-EE4C-4233-96A0-70EF68E75F14}" xr6:coauthVersionLast="47" xr6:coauthVersionMax="47" xr10:uidLastSave="{D5F4AB26-7803-46F8-8463-235EA3BBFDBD}"/>
  <bookViews>
    <workbookView xWindow="-120" yWindow="-120" windowWidth="29040" windowHeight="15720" tabRatio="500" xr2:uid="{00000000-000D-0000-FFFF-FFFF00000000}"/>
  </bookViews>
  <sheets>
    <sheet name="Project Plan Se lo Tengo" sheetId="1" r:id="rId1"/>
    <sheet name="Blank - Project Plan Template" sheetId="9" state="hidden" r:id="rId2"/>
  </sheets>
  <definedNames>
    <definedName name="_xlnm.Print_Area" localSheetId="1">'Blank - Project Plan Template'!$B$1:$I$34</definedName>
    <definedName name="_xlnm.Print_Area" localSheetId="0">'Project Plan Se lo Tengo'!$B$1:$I$40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8" i="1" l="1"/>
  <c r="F9" i="1" s="1"/>
  <c r="G9" i="1" s="1"/>
  <c r="F10" i="1" s="1"/>
  <c r="F11" i="1" s="1"/>
  <c r="F16" i="1" s="1"/>
  <c r="H33" i="1"/>
  <c r="H24" i="1"/>
  <c r="H17" i="1"/>
  <c r="H8" i="1"/>
  <c r="H5" i="1" l="1"/>
  <c r="G10" i="1"/>
  <c r="G11" i="1" s="1"/>
  <c r="F12" i="1" s="1"/>
  <c r="G12" i="1" l="1"/>
  <c r="F13" i="1"/>
  <c r="G13" i="1" s="1"/>
  <c r="F14" i="1" l="1"/>
  <c r="G14" i="1" l="1"/>
  <c r="F15" i="1"/>
  <c r="G15" i="1" s="1"/>
  <c r="G8" i="1" s="1"/>
  <c r="G16" i="1" l="1"/>
  <c r="F17" i="1" l="1"/>
  <c r="F18" i="1" s="1"/>
  <c r="G18" i="1" l="1"/>
  <c r="F19" i="1" l="1"/>
  <c r="G19" i="1" s="1"/>
  <c r="F20" i="1" l="1"/>
  <c r="G20" i="1" l="1"/>
  <c r="F21" i="1"/>
  <c r="G21" i="1" l="1"/>
  <c r="F22" i="1" s="1"/>
  <c r="G22" i="1" l="1"/>
  <c r="F23" i="1"/>
  <c r="G23" i="1" s="1"/>
  <c r="G17" i="1" l="1"/>
  <c r="F24" i="1"/>
  <c r="F25" i="1" s="1"/>
  <c r="G25" i="1" s="1"/>
  <c r="F26" i="1" s="1"/>
  <c r="G26" i="1" l="1"/>
  <c r="F27" i="1"/>
  <c r="G27" i="1" s="1"/>
  <c r="F28" i="1" s="1"/>
  <c r="G28" i="1" l="1"/>
  <c r="F29" i="1"/>
  <c r="G29" i="1" l="1"/>
  <c r="F30" i="1" s="1"/>
  <c r="G30" i="1" s="1"/>
  <c r="F31" i="1" s="1"/>
  <c r="G31" i="1" s="1"/>
  <c r="F32" i="1" s="1"/>
  <c r="G32" i="1" s="1"/>
  <c r="F33" i="1" l="1"/>
  <c r="F34" i="1" s="1"/>
  <c r="G24" i="1"/>
  <c r="G34" i="1" l="1"/>
  <c r="F35" i="1"/>
  <c r="G35" i="1" s="1"/>
  <c r="F36" i="1" s="1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5" i="9"/>
  <c r="G36" i="1" l="1"/>
  <c r="F37" i="1" s="1"/>
  <c r="G37" i="1" s="1"/>
  <c r="F38" i="1"/>
  <c r="G38" i="1" l="1"/>
  <c r="G33" i="1" s="1"/>
</calcChain>
</file>

<file path=xl/sharedStrings.xml><?xml version="1.0" encoding="utf-8"?>
<sst xmlns="http://schemas.openxmlformats.org/spreadsheetml/2006/main" count="129" uniqueCount="77">
  <si>
    <t>Nombre del Proyecto</t>
  </si>
  <si>
    <t>Título del Proyecto</t>
  </si>
  <si>
    <t>Fecha inicio</t>
  </si>
  <si>
    <t>Se lo tengo App</t>
  </si>
  <si>
    <t>Duracion del proyecto</t>
  </si>
  <si>
    <t>Gerente del Proyecto</t>
  </si>
  <si>
    <t>Fecha Fin</t>
  </si>
  <si>
    <t>en dias</t>
  </si>
  <si>
    <t>Anyi Becerra Martinez</t>
  </si>
  <si>
    <t>WBS No.</t>
  </si>
  <si>
    <t>Nombre de la tarea</t>
  </si>
  <si>
    <t>Estado</t>
  </si>
  <si>
    <t>Asignado a</t>
  </si>
  <si>
    <t>Fecha  inicio</t>
  </si>
  <si>
    <t>Fecha fin</t>
  </si>
  <si>
    <t>Duración (en días)</t>
  </si>
  <si>
    <t>Comentarios</t>
  </si>
  <si>
    <t>Concepción e Inicio del Proyecto</t>
  </si>
  <si>
    <t>Not Started</t>
  </si>
  <si>
    <t>Identificación de la necesidad y problema</t>
  </si>
  <si>
    <t>Complete</t>
  </si>
  <si>
    <t>In Progress</t>
  </si>
  <si>
    <t>Benchmarking de soluciones</t>
  </si>
  <si>
    <t>Definición de objetivos estratégicos preliminares</t>
  </si>
  <si>
    <t>On Hold</t>
  </si>
  <si>
    <t>Definición de costos directos</t>
  </si>
  <si>
    <t>Definición de costos indirectos</t>
  </si>
  <si>
    <t>Clasificación OPEX / CAPEX</t>
  </si>
  <si>
    <t>Supuestos financieros preliminares</t>
  </si>
  <si>
    <t>Entrevistas con stakeholders</t>
  </si>
  <si>
    <t>Definición y Planificación del Proyecto</t>
  </si>
  <si>
    <t>Priorización de HU</t>
  </si>
  <si>
    <t>Arquitectura técnica</t>
  </si>
  <si>
    <t>Prototipado UI/UX</t>
  </si>
  <si>
    <t>Casos de uso y flujos</t>
  </si>
  <si>
    <t>Seguridad y escalabilidad</t>
  </si>
  <si>
    <t>Redaccion Requisitos (F/NF)</t>
  </si>
  <si>
    <t>Lanzamiento y Ejecución del Proyecto</t>
  </si>
  <si>
    <t>Construcción de módulos funcionales</t>
  </si>
  <si>
    <t>Integración servicios externos</t>
  </si>
  <si>
    <t>Configuración entornos Azure (DEV/QA/PROD)</t>
  </si>
  <si>
    <t>Pruebas unitarias por componente</t>
  </si>
  <si>
    <t>Pruebas de integración y regresión</t>
  </si>
  <si>
    <t>Pruebas de seguridad (pentesting)</t>
  </si>
  <si>
    <t>UAT (aceptación usuarios)</t>
  </si>
  <si>
    <t>Go-Live en producción</t>
  </si>
  <si>
    <t>Desempeño / Monitoreo del Proyecto</t>
  </si>
  <si>
    <t>Monitoreo inicial</t>
  </si>
  <si>
    <t>Capacitación y manuales</t>
  </si>
  <si>
    <t>Acta de cierre</t>
  </si>
  <si>
    <t>Lecciones aprendidas</t>
  </si>
  <si>
    <t>Plan de soporte post-garantía</t>
  </si>
  <si>
    <t>– Project Charter</t>
  </si>
  <si>
    <t>1.1.1</t>
  </si>
  <si>
    <t>–– Project Charter Revisions</t>
  </si>
  <si>
    <t>– Research</t>
  </si>
  <si>
    <t>– Projections</t>
  </si>
  <si>
    <t>– Stakeholders</t>
  </si>
  <si>
    <t>– Guidelines</t>
  </si>
  <si>
    <t>– Project Initiation</t>
  </si>
  <si>
    <t>– Scope and Goal Setting</t>
  </si>
  <si>
    <t>– Budget</t>
  </si>
  <si>
    <t>– Communication Plan</t>
  </si>
  <si>
    <t>– Risk Management</t>
  </si>
  <si>
    <t>– Status and Tracking</t>
  </si>
  <si>
    <t>– KPIs</t>
  </si>
  <si>
    <t>3.2.1</t>
  </si>
  <si>
    <t>–– Monitoring</t>
  </si>
  <si>
    <t>3.2.2</t>
  </si>
  <si>
    <t>–– Forecasts</t>
  </si>
  <si>
    <t>– Project Updates</t>
  </si>
  <si>
    <t>3.3.1</t>
  </si>
  <si>
    <t>–– Chart Updates</t>
  </si>
  <si>
    <t>– Project Objectives</t>
  </si>
  <si>
    <t>– Quality Deliverables</t>
  </si>
  <si>
    <t>– Effort and Cost Tracking</t>
  </si>
  <si>
    <t>– Project Performance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</si>
</sst>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mm/dd"/>
  </numFmts>
  <fonts count="1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1"/>
      <color theme="1"/>
      <name val="Century Gothic"/>
      <family val="1"/>
    </font>
    <font>
      <b/>
      <sz val="10"/>
      <color theme="1"/>
      <name val="Century Gothic"/>
      <family val="1"/>
    </font>
    <font>
      <sz val="10"/>
      <color theme="0"/>
      <name val="Century Gothic"/>
      <family val="1"/>
    </font>
    <font>
      <sz val="12"/>
      <color theme="0"/>
      <name val="Century Gothic"/>
      <family val="1"/>
    </font>
    <font>
      <sz val="12"/>
      <color rgb="FF000000"/>
      <name val="Century Gothic"/>
      <family val="1"/>
    </font>
    <font>
      <sz val="12"/>
      <color theme="1"/>
      <name val="Century Gothic"/>
      <family val="1"/>
    </font>
    <font>
      <b/>
      <sz val="11"/>
      <color rgb="FF001033"/>
      <name val="Century Gothic"/>
      <family val="1"/>
    </font>
    <font>
      <b/>
      <sz val="10"/>
      <color rgb="FF001033"/>
      <name val="Century Gothic"/>
      <family val="1"/>
    </font>
    <font>
      <b/>
      <sz val="28"/>
      <color rgb="FF001033"/>
      <name val="Century Gothic"/>
      <family val="1"/>
    </font>
    <font>
      <sz val="10"/>
      <color theme="1"/>
      <name val="Century Gothic"/>
      <family val="2"/>
    </font>
    <font>
      <sz val="12"/>
      <color theme="0"/>
      <name val="Century Gothic"/>
      <family val="2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13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medium">
        <color rgb="FF00103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rgb="FF00103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rgb="FF001033"/>
      </top>
      <bottom style="thin">
        <color theme="0" tint="-0.249977111117893"/>
      </bottom>
      <diagonal/>
    </border>
    <border>
      <left style="medium">
        <color rgb="FF001033"/>
      </left>
      <right style="medium">
        <color rgb="FF001033"/>
      </right>
      <top style="medium">
        <color rgb="FF001033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91">
    <xf numFmtId="0" fontId="0" fillId="0" borderId="0" xfId="0"/>
    <xf numFmtId="0" fontId="4" fillId="2" borderId="0" xfId="0" applyFont="1" applyFill="1" applyAlignment="1">
      <alignment wrapText="1"/>
    </xf>
    <xf numFmtId="0" fontId="4" fillId="2" borderId="1" xfId="0" applyFont="1" applyFill="1" applyBorder="1" applyAlignment="1">
      <alignment horizontal="left" vertical="center" wrapText="1" indent="1"/>
    </xf>
    <xf numFmtId="0" fontId="5" fillId="2" borderId="1" xfId="0" applyFont="1" applyFill="1" applyBorder="1" applyAlignment="1">
      <alignment horizontal="left" vertical="center" wrapText="1" indent="1" readingOrder="1"/>
    </xf>
    <xf numFmtId="164" fontId="5" fillId="2" borderId="1" xfId="0" applyNumberFormat="1" applyFont="1" applyFill="1" applyBorder="1" applyAlignment="1">
      <alignment horizontal="left" vertical="center" wrapText="1" indent="1" readingOrder="1"/>
    </xf>
    <xf numFmtId="0" fontId="4" fillId="0" borderId="0" xfId="0" applyFont="1" applyAlignment="1">
      <alignment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4" fillId="0" borderId="1" xfId="0" applyFont="1" applyBorder="1" applyAlignment="1">
      <alignment horizontal="left" vertical="center" wrapText="1" indent="1"/>
    </xf>
    <xf numFmtId="164" fontId="4" fillId="2" borderId="1" xfId="0" applyNumberFormat="1" applyFont="1" applyFill="1" applyBorder="1" applyAlignment="1">
      <alignment horizontal="left" vertical="center" wrapText="1" indent="1"/>
    </xf>
    <xf numFmtId="0" fontId="8" fillId="0" borderId="1" xfId="0" applyFont="1" applyBorder="1" applyAlignment="1">
      <alignment horizontal="left" vertical="center" wrapText="1" indent="2"/>
    </xf>
    <xf numFmtId="0" fontId="8" fillId="0" borderId="1" xfId="0" applyFont="1" applyBorder="1" applyAlignment="1">
      <alignment horizontal="left" vertical="center" wrapText="1" indent="3"/>
    </xf>
    <xf numFmtId="0" fontId="8" fillId="0" borderId="2" xfId="0" applyFont="1" applyBorder="1" applyAlignment="1">
      <alignment horizontal="left" vertical="center" wrapText="1" indent="2"/>
    </xf>
    <xf numFmtId="0" fontId="5" fillId="2" borderId="2" xfId="0" applyFont="1" applyFill="1" applyBorder="1" applyAlignment="1">
      <alignment horizontal="left" vertical="center" wrapText="1" indent="1" readingOrder="1"/>
    </xf>
    <xf numFmtId="0" fontId="4" fillId="2" borderId="2" xfId="0" applyFont="1" applyFill="1" applyBorder="1" applyAlignment="1">
      <alignment horizontal="left" vertical="center" wrapText="1" indent="1"/>
    </xf>
    <xf numFmtId="0" fontId="8" fillId="0" borderId="2" xfId="0" applyFont="1" applyBorder="1" applyAlignment="1">
      <alignment horizontal="left" vertical="center" wrapText="1" indent="3"/>
    </xf>
    <xf numFmtId="164" fontId="4" fillId="2" borderId="2" xfId="0" applyNumberFormat="1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9" fillId="0" borderId="1" xfId="0" applyFont="1" applyBorder="1" applyAlignment="1">
      <alignment horizontal="left" vertical="center" wrapText="1" indent="1"/>
    </xf>
    <xf numFmtId="164" fontId="9" fillId="2" borderId="2" xfId="0" applyNumberFormat="1" applyFont="1" applyFill="1" applyBorder="1" applyAlignment="1">
      <alignment horizontal="left" vertical="center" wrapText="1" indent="1"/>
    </xf>
    <xf numFmtId="0" fontId="10" fillId="7" borderId="3" xfId="0" applyFont="1" applyFill="1" applyBorder="1" applyAlignment="1">
      <alignment horizontal="left" vertical="center" wrapText="1" indent="1"/>
    </xf>
    <xf numFmtId="0" fontId="4" fillId="8" borderId="3" xfId="0" applyFont="1" applyFill="1" applyBorder="1" applyAlignment="1">
      <alignment horizontal="left" vertical="center" wrapText="1" indent="1"/>
    </xf>
    <xf numFmtId="0" fontId="10" fillId="9" borderId="3" xfId="0" applyFont="1" applyFill="1" applyBorder="1" applyAlignment="1">
      <alignment horizontal="left" vertical="center" wrapText="1" indent="1"/>
    </xf>
    <xf numFmtId="0" fontId="11" fillId="7" borderId="3" xfId="0" applyFont="1" applyFill="1" applyBorder="1" applyAlignment="1">
      <alignment horizontal="left" vertical="center" wrapText="1" indent="1"/>
    </xf>
    <xf numFmtId="0" fontId="11" fillId="8" borderId="3" xfId="0" applyFont="1" applyFill="1" applyBorder="1" applyAlignment="1">
      <alignment horizontal="left" vertical="center" wrapText="1" indent="1"/>
    </xf>
    <xf numFmtId="0" fontId="11" fillId="9" borderId="3" xfId="0" applyFont="1" applyFill="1" applyBorder="1" applyAlignment="1">
      <alignment horizontal="left" vertical="center" wrapText="1" indent="1"/>
    </xf>
    <xf numFmtId="0" fontId="11" fillId="7" borderId="3" xfId="0" applyFont="1" applyFill="1" applyBorder="1" applyAlignment="1">
      <alignment horizontal="left" vertical="center" wrapText="1" indent="1" readingOrder="1"/>
    </xf>
    <xf numFmtId="164" fontId="11" fillId="7" borderId="3" xfId="0" applyNumberFormat="1" applyFont="1" applyFill="1" applyBorder="1" applyAlignment="1">
      <alignment horizontal="left" vertical="center" wrapText="1" indent="1"/>
    </xf>
    <xf numFmtId="165" fontId="11" fillId="7" borderId="3" xfId="0" applyNumberFormat="1" applyFont="1" applyFill="1" applyBorder="1" applyAlignment="1">
      <alignment horizontal="left" vertical="center" wrapText="1" indent="1" readingOrder="1"/>
    </xf>
    <xf numFmtId="165" fontId="11" fillId="7" borderId="3" xfId="0" applyNumberFormat="1" applyFont="1" applyFill="1" applyBorder="1" applyAlignment="1">
      <alignment horizontal="left" vertical="center" wrapText="1" indent="1"/>
    </xf>
    <xf numFmtId="1" fontId="11" fillId="7" borderId="3" xfId="0" applyNumberFormat="1" applyFont="1" applyFill="1" applyBorder="1" applyAlignment="1">
      <alignment horizontal="left" vertical="center" wrapText="1" indent="1"/>
    </xf>
    <xf numFmtId="0" fontId="12" fillId="8" borderId="3" xfId="0" applyFont="1" applyFill="1" applyBorder="1" applyAlignment="1">
      <alignment horizontal="left" vertical="center" wrapText="1" indent="1" readingOrder="1"/>
    </xf>
    <xf numFmtId="164" fontId="13" fillId="8" borderId="3" xfId="0" applyNumberFormat="1" applyFont="1" applyFill="1" applyBorder="1" applyAlignment="1">
      <alignment horizontal="left" vertical="center" wrapText="1" indent="1"/>
    </xf>
    <xf numFmtId="165" fontId="11" fillId="8" borderId="3" xfId="0" applyNumberFormat="1" applyFont="1" applyFill="1" applyBorder="1" applyAlignment="1">
      <alignment horizontal="left" vertical="center" wrapText="1" indent="1" readingOrder="1"/>
    </xf>
    <xf numFmtId="165" fontId="11" fillId="8" borderId="3" xfId="0" applyNumberFormat="1" applyFont="1" applyFill="1" applyBorder="1" applyAlignment="1">
      <alignment horizontal="left" vertical="center" wrapText="1" indent="1"/>
    </xf>
    <xf numFmtId="1" fontId="11" fillId="8" borderId="3" xfId="0" applyNumberFormat="1" applyFont="1" applyFill="1" applyBorder="1" applyAlignment="1">
      <alignment horizontal="left" vertical="center" wrapText="1" indent="1"/>
    </xf>
    <xf numFmtId="0" fontId="11" fillId="9" borderId="3" xfId="0" applyFont="1" applyFill="1" applyBorder="1" applyAlignment="1">
      <alignment horizontal="left" vertical="center" wrapText="1" indent="1" readingOrder="1"/>
    </xf>
    <xf numFmtId="164" fontId="11" fillId="9" borderId="3" xfId="0" applyNumberFormat="1" applyFont="1" applyFill="1" applyBorder="1" applyAlignment="1">
      <alignment horizontal="left" vertical="center" wrapText="1" indent="1"/>
    </xf>
    <xf numFmtId="165" fontId="11" fillId="9" borderId="3" xfId="0" applyNumberFormat="1" applyFont="1" applyFill="1" applyBorder="1" applyAlignment="1">
      <alignment horizontal="left" vertical="center" wrapText="1" indent="1" readingOrder="1"/>
    </xf>
    <xf numFmtId="165" fontId="11" fillId="9" borderId="3" xfId="0" applyNumberFormat="1" applyFont="1" applyFill="1" applyBorder="1" applyAlignment="1">
      <alignment horizontal="left" vertical="center" wrapText="1" indent="1"/>
    </xf>
    <xf numFmtId="1" fontId="11" fillId="9" borderId="3" xfId="0" applyNumberFormat="1" applyFont="1" applyFill="1" applyBorder="1" applyAlignment="1">
      <alignment horizontal="left" vertical="center" wrapText="1" indent="1"/>
    </xf>
    <xf numFmtId="0" fontId="4" fillId="0" borderId="4" xfId="0" applyFont="1" applyBorder="1" applyAlignment="1">
      <alignment horizontal="left" vertical="center" wrapText="1" indent="1"/>
    </xf>
    <xf numFmtId="0" fontId="4" fillId="2" borderId="5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wrapText="1"/>
    </xf>
    <xf numFmtId="0" fontId="11" fillId="6" borderId="3" xfId="0" applyFont="1" applyFill="1" applyBorder="1" applyAlignment="1">
      <alignment horizontal="left" vertical="center" wrapText="1" indent="1"/>
    </xf>
    <xf numFmtId="0" fontId="14" fillId="4" borderId="6" xfId="0" applyFont="1" applyFill="1" applyBorder="1" applyAlignment="1">
      <alignment horizontal="left" vertical="center" wrapText="1" indent="1"/>
    </xf>
    <xf numFmtId="0" fontId="6" fillId="6" borderId="3" xfId="0" applyFont="1" applyFill="1" applyBorder="1" applyAlignment="1">
      <alignment horizontal="left" vertical="center" wrapText="1" indent="1"/>
    </xf>
    <xf numFmtId="165" fontId="11" fillId="6" borderId="3" xfId="0" applyNumberFormat="1" applyFont="1" applyFill="1" applyBorder="1" applyAlignment="1">
      <alignment horizontal="left" vertical="center" wrapText="1" indent="1"/>
    </xf>
    <xf numFmtId="0" fontId="14" fillId="10" borderId="6" xfId="0" applyFont="1" applyFill="1" applyBorder="1" applyAlignment="1">
      <alignment horizontal="left" vertical="center" wrapText="1" indent="1"/>
    </xf>
    <xf numFmtId="0" fontId="14" fillId="10" borderId="4" xfId="0" applyFont="1" applyFill="1" applyBorder="1" applyAlignment="1">
      <alignment horizontal="left" vertical="center" wrapText="1" indent="1"/>
    </xf>
    <xf numFmtId="165" fontId="11" fillId="6" borderId="7" xfId="0" applyNumberFormat="1" applyFont="1" applyFill="1" applyBorder="1" applyAlignment="1">
      <alignment horizontal="left" vertical="center" wrapText="1" indent="1"/>
    </xf>
    <xf numFmtId="1" fontId="11" fillId="6" borderId="3" xfId="0" applyNumberFormat="1" applyFont="1" applyFill="1" applyBorder="1" applyAlignment="1">
      <alignment horizontal="left" vertical="center" wrapText="1" indent="1"/>
    </xf>
    <xf numFmtId="0" fontId="10" fillId="6" borderId="3" xfId="0" applyFont="1" applyFill="1" applyBorder="1" applyAlignment="1">
      <alignment horizontal="left" vertical="center" wrapText="1" indent="1"/>
    </xf>
    <xf numFmtId="165" fontId="5" fillId="0" borderId="1" xfId="0" applyNumberFormat="1" applyFont="1" applyBorder="1" applyAlignment="1">
      <alignment horizontal="left" vertical="center" wrapText="1" indent="1" readingOrder="1"/>
    </xf>
    <xf numFmtId="165" fontId="4" fillId="0" borderId="1" xfId="0" applyNumberFormat="1" applyFont="1" applyBorder="1" applyAlignment="1">
      <alignment horizontal="left" vertical="center" wrapText="1" indent="1"/>
    </xf>
    <xf numFmtId="165" fontId="5" fillId="0" borderId="2" xfId="0" applyNumberFormat="1" applyFont="1" applyBorder="1" applyAlignment="1">
      <alignment horizontal="left" vertical="center" wrapText="1" indent="1" readingOrder="1"/>
    </xf>
    <xf numFmtId="165" fontId="4" fillId="0" borderId="2" xfId="0" applyNumberFormat="1" applyFont="1" applyBorder="1" applyAlignment="1">
      <alignment horizontal="left" vertical="center" wrapText="1" indent="1"/>
    </xf>
    <xf numFmtId="1" fontId="4" fillId="11" borderId="1" xfId="0" applyNumberFormat="1" applyFont="1" applyFill="1" applyBorder="1" applyAlignment="1">
      <alignment horizontal="left" vertical="center" wrapText="1" indent="1"/>
    </xf>
    <xf numFmtId="1" fontId="4" fillId="11" borderId="2" xfId="0" applyNumberFormat="1" applyFont="1" applyFill="1" applyBorder="1" applyAlignment="1">
      <alignment horizontal="left" vertical="center" wrapText="1" indent="1"/>
    </xf>
    <xf numFmtId="1" fontId="4" fillId="12" borderId="1" xfId="0" applyNumberFormat="1" applyFont="1" applyFill="1" applyBorder="1" applyAlignment="1">
      <alignment horizontal="left" vertical="center" wrapText="1" indent="1"/>
    </xf>
    <xf numFmtId="1" fontId="4" fillId="12" borderId="2" xfId="0" applyNumberFormat="1" applyFont="1" applyFill="1" applyBorder="1" applyAlignment="1">
      <alignment horizontal="left" vertical="center" wrapText="1" indent="1"/>
    </xf>
    <xf numFmtId="1" fontId="4" fillId="13" borderId="1" xfId="0" applyNumberFormat="1" applyFont="1" applyFill="1" applyBorder="1" applyAlignment="1">
      <alignment horizontal="left" vertical="center" wrapText="1" indent="1"/>
    </xf>
    <xf numFmtId="1" fontId="4" fillId="13" borderId="2" xfId="0" applyNumberFormat="1" applyFont="1" applyFill="1" applyBorder="1" applyAlignment="1">
      <alignment horizontal="left" vertical="center" wrapText="1" indent="1"/>
    </xf>
    <xf numFmtId="1" fontId="4" fillId="3" borderId="1" xfId="0" applyNumberFormat="1" applyFont="1" applyFill="1" applyBorder="1" applyAlignment="1">
      <alignment horizontal="left" vertical="center" wrapText="1" indent="1"/>
    </xf>
    <xf numFmtId="1" fontId="4" fillId="3" borderId="2" xfId="0" applyNumberFormat="1" applyFont="1" applyFill="1" applyBorder="1" applyAlignment="1">
      <alignment horizontal="left" vertical="center" wrapText="1" indent="1"/>
    </xf>
    <xf numFmtId="0" fontId="4" fillId="0" borderId="6" xfId="0" applyFont="1" applyBorder="1" applyAlignment="1">
      <alignment horizontal="left" vertical="center" wrapText="1" indent="1"/>
    </xf>
    <xf numFmtId="165" fontId="4" fillId="0" borderId="4" xfId="0" applyNumberFormat="1" applyFont="1" applyBorder="1" applyAlignment="1">
      <alignment horizontal="left" vertical="center" wrapText="1" indent="1"/>
    </xf>
    <xf numFmtId="1" fontId="4" fillId="11" borderId="8" xfId="0" applyNumberFormat="1" applyFont="1" applyFill="1" applyBorder="1" applyAlignment="1">
      <alignment horizontal="left" vertical="center" wrapText="1" indent="1"/>
    </xf>
    <xf numFmtId="0" fontId="16" fillId="2" borderId="0" xfId="0" applyFont="1" applyFill="1" applyAlignment="1">
      <alignment vertical="center"/>
    </xf>
    <xf numFmtId="0" fontId="5" fillId="14" borderId="1" xfId="0" applyFont="1" applyFill="1" applyBorder="1" applyAlignment="1">
      <alignment horizontal="left" vertical="center" wrapText="1" indent="1" readingOrder="1"/>
    </xf>
    <xf numFmtId="0" fontId="4" fillId="5" borderId="3" xfId="0" applyFont="1" applyFill="1" applyBorder="1" applyAlignment="1">
      <alignment horizontal="left" vertical="center" wrapText="1" indent="1"/>
    </xf>
    <xf numFmtId="0" fontId="15" fillId="4" borderId="6" xfId="0" applyFont="1" applyFill="1" applyBorder="1" applyAlignment="1">
      <alignment horizontal="left" vertical="center" wrapText="1" indent="1"/>
    </xf>
    <xf numFmtId="0" fontId="11" fillId="6" borderId="0" xfId="0" applyFont="1" applyFill="1" applyAlignment="1">
      <alignment horizontal="left" vertical="center" indent="1"/>
    </xf>
    <xf numFmtId="0" fontId="4" fillId="2" borderId="4" xfId="0" applyFont="1" applyFill="1" applyBorder="1" applyAlignment="1">
      <alignment horizontal="left" vertical="center" wrapText="1" indent="1"/>
    </xf>
    <xf numFmtId="0" fontId="8" fillId="0" borderId="4" xfId="0" applyFont="1" applyBorder="1" applyAlignment="1">
      <alignment horizontal="left" vertical="center" wrapText="1" indent="2"/>
    </xf>
    <xf numFmtId="164" fontId="4" fillId="2" borderId="4" xfId="0" applyNumberFormat="1" applyFont="1" applyFill="1" applyBorder="1" applyAlignment="1">
      <alignment horizontal="left" vertical="center" wrapText="1" indent="1"/>
    </xf>
    <xf numFmtId="1" fontId="17" fillId="11" borderId="1" xfId="0" applyNumberFormat="1" applyFont="1" applyFill="1" applyBorder="1" applyAlignment="1">
      <alignment horizontal="left" vertical="center" wrapText="1" indent="1"/>
    </xf>
    <xf numFmtId="1" fontId="17" fillId="11" borderId="4" xfId="0" applyNumberFormat="1" applyFont="1" applyFill="1" applyBorder="1" applyAlignment="1">
      <alignment horizontal="left" vertical="center" wrapText="1" indent="1"/>
    </xf>
    <xf numFmtId="1" fontId="18" fillId="7" borderId="3" xfId="0" applyNumberFormat="1" applyFont="1" applyFill="1" applyBorder="1" applyAlignment="1">
      <alignment horizontal="left" vertical="center" wrapText="1" indent="1"/>
    </xf>
    <xf numFmtId="1" fontId="17" fillId="12" borderId="1" xfId="0" applyNumberFormat="1" applyFont="1" applyFill="1" applyBorder="1" applyAlignment="1">
      <alignment horizontal="left" vertical="center" wrapText="1" indent="1"/>
    </xf>
    <xf numFmtId="1" fontId="17" fillId="12" borderId="2" xfId="0" applyNumberFormat="1" applyFont="1" applyFill="1" applyBorder="1" applyAlignment="1">
      <alignment horizontal="left" vertical="center" wrapText="1" indent="1"/>
    </xf>
    <xf numFmtId="1" fontId="18" fillId="8" borderId="3" xfId="0" applyNumberFormat="1" applyFont="1" applyFill="1" applyBorder="1" applyAlignment="1">
      <alignment horizontal="left" vertical="center" wrapText="1" indent="1"/>
    </xf>
    <xf numFmtId="1" fontId="17" fillId="13" borderId="1" xfId="0" applyNumberFormat="1" applyFont="1" applyFill="1" applyBorder="1" applyAlignment="1">
      <alignment horizontal="left" vertical="center" wrapText="1" indent="1"/>
    </xf>
    <xf numFmtId="1" fontId="17" fillId="13" borderId="2" xfId="0" applyNumberFormat="1" applyFont="1" applyFill="1" applyBorder="1" applyAlignment="1">
      <alignment horizontal="left" vertical="center" wrapText="1" indent="1"/>
    </xf>
    <xf numFmtId="1" fontId="18" fillId="9" borderId="3" xfId="0" applyNumberFormat="1" applyFont="1" applyFill="1" applyBorder="1" applyAlignment="1">
      <alignment horizontal="left" vertical="center" wrapText="1" indent="1"/>
    </xf>
    <xf numFmtId="1" fontId="17" fillId="3" borderId="1" xfId="0" applyNumberFormat="1" applyFont="1" applyFill="1" applyBorder="1" applyAlignment="1">
      <alignment horizontal="left" vertical="center" wrapText="1" indent="1"/>
    </xf>
    <xf numFmtId="1" fontId="17" fillId="3" borderId="4" xfId="0" applyNumberFormat="1" applyFont="1" applyFill="1" applyBorder="1" applyAlignment="1">
      <alignment horizontal="left" vertical="center" wrapText="1" indent="1"/>
    </xf>
    <xf numFmtId="1" fontId="17" fillId="3" borderId="2" xfId="0" applyNumberFormat="1" applyFont="1" applyFill="1" applyBorder="1" applyAlignment="1">
      <alignment horizontal="left" vertical="center" wrapText="1" indent="1"/>
    </xf>
  </cellXfs>
  <cellStyles count="6">
    <cellStyle name="Followed Hyperlink" xfId="4" builtinId="9" hidden="1"/>
    <cellStyle name="Followed Hyperlink" xfId="3" builtinId="9" hidden="1"/>
    <cellStyle name="Followed Hyperlink" xfId="2" builtinId="9" hidden="1"/>
    <cellStyle name="Hyperlink" xfId="1" builtinId="8" hidden="1"/>
    <cellStyle name="Normal" xfId="0" builtinId="0"/>
    <cellStyle name="Normal 2" xfId="5" xr:uid="{00000000-0005-0000-0000-000005000000}"/>
  </cellStyles>
  <dxfs count="16"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9" defaultPivotStyle="PivotStyleMedium4"/>
  <colors>
    <mruColors>
      <color rgb="FF001033"/>
      <color rgb="FF007134"/>
      <color rgb="FF03C15A"/>
      <color rgb="FFD1EEFF"/>
      <color rgb="FFEAEEF3"/>
      <color rgb="FFADC006"/>
      <color rgb="FFB3E481"/>
      <color rgb="FFA2D0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'Project Plan Se lo Tengo'!$F$7</c:f>
              <c:strCache>
                <c:ptCount val="1"/>
                <c:pt idx="0">
                  <c:v>Fecha 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'Project Plan Se lo Tengo'!$C$8:$C$38</c:f>
              <c:strCache>
                <c:ptCount val="31"/>
                <c:pt idx="0">
                  <c:v>Concepción e Inicio del Proyecto</c:v>
                </c:pt>
                <c:pt idx="1">
                  <c:v>Identificación de la necesidad y problema</c:v>
                </c:pt>
                <c:pt idx="2">
                  <c:v>Benchmarking de soluciones</c:v>
                </c:pt>
                <c:pt idx="3">
                  <c:v>Definición de objetivos estratégicos preliminares</c:v>
                </c:pt>
                <c:pt idx="4">
                  <c:v>Definición de costos directos</c:v>
                </c:pt>
                <c:pt idx="5">
                  <c:v>Definición de costos indirectos</c:v>
                </c:pt>
                <c:pt idx="6">
                  <c:v>Clasificación OPEX / CAPEX</c:v>
                </c:pt>
                <c:pt idx="7">
                  <c:v>Supuestos financieros preliminares</c:v>
                </c:pt>
                <c:pt idx="8">
                  <c:v>Entrevistas con stakeholders</c:v>
                </c:pt>
                <c:pt idx="9">
                  <c:v>Definición y Planificación del Proyecto</c:v>
                </c:pt>
                <c:pt idx="10">
                  <c:v>Priorización de HU</c:v>
                </c:pt>
                <c:pt idx="11">
                  <c:v>Arquitectura técnica</c:v>
                </c:pt>
                <c:pt idx="12">
                  <c:v>Prototipado UI/UX</c:v>
                </c:pt>
                <c:pt idx="13">
                  <c:v>Casos de uso y flujos</c:v>
                </c:pt>
                <c:pt idx="14">
                  <c:v>Seguridad y escalabilidad</c:v>
                </c:pt>
                <c:pt idx="15">
                  <c:v>Redaccion Requisitos (F/NF)</c:v>
                </c:pt>
                <c:pt idx="16">
                  <c:v>Lanzamiento y Ejecución del Proyecto</c:v>
                </c:pt>
                <c:pt idx="17">
                  <c:v>Construcción de módulos funcionales</c:v>
                </c:pt>
                <c:pt idx="18">
                  <c:v>Integración servicios externos</c:v>
                </c:pt>
                <c:pt idx="19">
                  <c:v>Configuración entornos Azure (DEV/QA/PROD)</c:v>
                </c:pt>
                <c:pt idx="20">
                  <c:v>Pruebas unitarias por componente</c:v>
                </c:pt>
                <c:pt idx="21">
                  <c:v>Pruebas de integración y regresión</c:v>
                </c:pt>
                <c:pt idx="22">
                  <c:v>Pruebas de seguridad (pentesting)</c:v>
                </c:pt>
                <c:pt idx="23">
                  <c:v>UAT (aceptación usuarios)</c:v>
                </c:pt>
                <c:pt idx="24">
                  <c:v>Go-Live en producción</c:v>
                </c:pt>
                <c:pt idx="25">
                  <c:v>Desempeño / Monitoreo del Proyecto</c:v>
                </c:pt>
                <c:pt idx="26">
                  <c:v>Monitoreo inicial</c:v>
                </c:pt>
                <c:pt idx="27">
                  <c:v>Capacitación y manuales</c:v>
                </c:pt>
                <c:pt idx="28">
                  <c:v>Acta de cierre</c:v>
                </c:pt>
                <c:pt idx="29">
                  <c:v>Lecciones aprendidas</c:v>
                </c:pt>
                <c:pt idx="30">
                  <c:v>Plan de soporte post-garantía</c:v>
                </c:pt>
              </c:strCache>
            </c:strRef>
          </c:cat>
          <c:val>
            <c:numRef>
              <c:f>'Project Plan Se lo Tengo'!$F$8:$F$38</c:f>
              <c:numCache>
                <c:formatCode>mm/dd</c:formatCode>
                <c:ptCount val="31"/>
                <c:pt idx="0">
                  <c:v>45873</c:v>
                </c:pt>
                <c:pt idx="1">
                  <c:v>45873</c:v>
                </c:pt>
                <c:pt idx="2">
                  <c:v>45878</c:v>
                </c:pt>
                <c:pt idx="3">
                  <c:v>45878</c:v>
                </c:pt>
                <c:pt idx="4">
                  <c:v>45884</c:v>
                </c:pt>
                <c:pt idx="5">
                  <c:v>45884</c:v>
                </c:pt>
                <c:pt idx="6">
                  <c:v>45892</c:v>
                </c:pt>
                <c:pt idx="7">
                  <c:v>45892</c:v>
                </c:pt>
                <c:pt idx="8">
                  <c:v>45878</c:v>
                </c:pt>
                <c:pt idx="9">
                  <c:v>45896</c:v>
                </c:pt>
                <c:pt idx="10">
                  <c:v>45896</c:v>
                </c:pt>
                <c:pt idx="11">
                  <c:v>45903</c:v>
                </c:pt>
                <c:pt idx="12">
                  <c:v>45909</c:v>
                </c:pt>
                <c:pt idx="13">
                  <c:v>45909</c:v>
                </c:pt>
                <c:pt idx="14">
                  <c:v>45917</c:v>
                </c:pt>
                <c:pt idx="15">
                  <c:v>45917</c:v>
                </c:pt>
                <c:pt idx="16">
                  <c:v>45922</c:v>
                </c:pt>
                <c:pt idx="17">
                  <c:v>45922</c:v>
                </c:pt>
                <c:pt idx="18">
                  <c:v>45953</c:v>
                </c:pt>
                <c:pt idx="19">
                  <c:v>45953</c:v>
                </c:pt>
                <c:pt idx="20">
                  <c:v>45961</c:v>
                </c:pt>
                <c:pt idx="21">
                  <c:v>45961</c:v>
                </c:pt>
                <c:pt idx="22">
                  <c:v>45972</c:v>
                </c:pt>
                <c:pt idx="23">
                  <c:v>45976</c:v>
                </c:pt>
                <c:pt idx="24">
                  <c:v>45982</c:v>
                </c:pt>
                <c:pt idx="25">
                  <c:v>45986</c:v>
                </c:pt>
                <c:pt idx="26">
                  <c:v>45986</c:v>
                </c:pt>
                <c:pt idx="27">
                  <c:v>45986</c:v>
                </c:pt>
                <c:pt idx="28">
                  <c:v>45993</c:v>
                </c:pt>
                <c:pt idx="29">
                  <c:v>45996</c:v>
                </c:pt>
                <c:pt idx="30">
                  <c:v>45993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D-A44D-94B3-9A6869E3CD9F}"/>
            </c:ext>
          </c:extLst>
        </c:ser>
        <c:ser>
          <c:idx val="1"/>
          <c:order val="1"/>
          <c:tx>
            <c:strRef>
              <c:f>'Project Plan Se lo Tengo'!$H$7</c:f>
              <c:strCache>
                <c:ptCount val="1"/>
                <c:pt idx="0">
                  <c:v>Duración (en días)</c:v>
                </c:pt>
              </c:strCache>
            </c:strRef>
          </c:tx>
          <c:spPr>
            <a:solidFill>
              <a:srgbClr val="03C15A">
                <a:alpha val="79000"/>
              </a:srgb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70C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C3D-A44D-94B3-9A6869E3CD9F}"/>
              </c:ext>
            </c:extLst>
          </c:dPt>
          <c:dPt>
            <c:idx val="1"/>
            <c:invertIfNegative val="0"/>
            <c:bubble3D val="0"/>
            <c:spPr>
              <a:solidFill>
                <a:srgbClr val="00B0F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5C3D-A44D-94B3-9A6869E3CD9F}"/>
              </c:ext>
            </c:extLst>
          </c:dPt>
          <c:dPt>
            <c:idx val="2"/>
            <c:invertIfNegative val="0"/>
            <c:bubble3D val="0"/>
            <c:spPr>
              <a:solidFill>
                <a:srgbClr val="D1EEFF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5C3D-A44D-94B3-9A6869E3CD9F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5C3D-A44D-94B3-9A6869E3CD9F}"/>
              </c:ext>
            </c:extLst>
          </c:dPt>
          <c:dPt>
            <c:idx val="4"/>
            <c:invertIfNegative val="0"/>
            <c:bubble3D val="0"/>
            <c:spPr>
              <a:solidFill>
                <a:srgbClr val="00B0F0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5C3D-A44D-94B3-9A6869E3CD9F}"/>
              </c:ext>
            </c:extLst>
          </c:dPt>
          <c:dPt>
            <c:idx val="5"/>
            <c:invertIfNegative val="0"/>
            <c:bubble3D val="0"/>
            <c:spPr>
              <a:solidFill>
                <a:srgbClr val="00B0F0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5C3D-A44D-94B3-9A6869E3CD9F}"/>
              </c:ext>
            </c:extLst>
          </c:dPt>
          <c:dPt>
            <c:idx val="6"/>
            <c:invertIfNegative val="0"/>
            <c:bubble3D val="0"/>
            <c:spPr>
              <a:solidFill>
                <a:srgbClr val="00B0F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5C3D-A44D-94B3-9A6869E3CD9F}"/>
              </c:ext>
            </c:extLst>
          </c:dPt>
          <c:dPt>
            <c:idx val="7"/>
            <c:invertIfNegative val="0"/>
            <c:bubble3D val="0"/>
            <c:spPr>
              <a:solidFill>
                <a:srgbClr val="00B0F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5C3D-A44D-94B3-9A6869E3CD9F}"/>
              </c:ext>
            </c:extLst>
          </c:dPt>
          <c:dPt>
            <c:idx val="8"/>
            <c:invertIfNegative val="0"/>
            <c:bubble3D val="0"/>
            <c:spPr>
              <a:solidFill>
                <a:srgbClr val="007134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5C3D-A44D-94B3-9A6869E3CD9F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4-5C3D-A44D-94B3-9A6869E3CD9F}"/>
              </c:ext>
            </c:extLst>
          </c:dPt>
          <c:dPt>
            <c:idx val="10"/>
            <c:invertIfNegative val="0"/>
            <c:bubble3D val="0"/>
            <c:spPr>
              <a:solidFill>
                <a:srgbClr val="00B05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5C3D-A44D-94B3-9A6869E3CD9F}"/>
              </c:ext>
            </c:extLst>
          </c:dPt>
          <c:dPt>
            <c:idx val="1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8-5C3D-A44D-94B3-9A6869E3CD9F}"/>
              </c:ext>
            </c:extLst>
          </c:dPt>
          <c:dPt>
            <c:idx val="1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A-5C3D-A44D-94B3-9A6869E3CD9F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4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5C3D-A44D-94B3-9A6869E3CD9F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4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5C3D-A44D-94B3-9A6869E3CD9F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4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5C3D-A44D-94B3-9A6869E3CD9F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7956-514D-99D3-3E9537F022EF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7956-514D-99D3-3E9537F022EF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4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7956-514D-99D3-3E9537F022EF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BD7A-C64A-8378-D8C2DF30004B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5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4-BD7A-C64A-8378-D8C2DF30004B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BD7A-C64A-8378-D8C2DF30004B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6-BD7A-C64A-8378-D8C2DF30004B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BD7A-C64A-8378-D8C2DF30004B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8-BD7A-C64A-8378-D8C2DF30004B}"/>
              </c:ext>
            </c:extLst>
          </c:dPt>
          <c:dPt>
            <c:idx val="25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BD7A-C64A-8378-D8C2DF30004B}"/>
              </c:ext>
            </c:extLst>
          </c:dPt>
          <c:dPt>
            <c:idx val="26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A-BD7A-C64A-8378-D8C2DF30004B}"/>
              </c:ext>
            </c:extLst>
          </c:dPt>
          <c:dPt>
            <c:idx val="27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BD7A-C64A-8378-D8C2DF30004B}"/>
              </c:ext>
            </c:extLst>
          </c:dPt>
          <c:dPt>
            <c:idx val="28"/>
            <c:invertIfNegative val="0"/>
            <c:bubble3D val="0"/>
            <c:spPr>
              <a:solidFill>
                <a:schemeClr val="tx2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C-BD7A-C64A-8378-D8C2DF30004B}"/>
              </c:ext>
            </c:extLst>
          </c:dPt>
          <c:dPt>
            <c:idx val="29"/>
            <c:invertIfNegative val="0"/>
            <c:bubble3D val="0"/>
            <c:spPr>
              <a:solidFill>
                <a:schemeClr val="tx2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BD7A-C64A-8378-D8C2DF30004B}"/>
              </c:ext>
            </c:extLst>
          </c:dPt>
          <c:dPt>
            <c:idx val="30"/>
            <c:invertIfNegative val="0"/>
            <c:bubble3D val="0"/>
            <c:spPr>
              <a:solidFill>
                <a:schemeClr val="tx2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E-BD7A-C64A-8378-D8C2DF30004B}"/>
              </c:ext>
            </c:extLst>
          </c:dPt>
          <c:dPt>
            <c:idx val="31"/>
            <c:invertIfNegative val="0"/>
            <c:bubble3D val="0"/>
            <c:spPr>
              <a:solidFill>
                <a:schemeClr val="tx2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BD7A-C64A-8378-D8C2DF30004B}"/>
              </c:ext>
            </c:extLst>
          </c:dPt>
          <c:dPt>
            <c:idx val="32"/>
            <c:invertIfNegative val="0"/>
            <c:bubble3D val="0"/>
            <c:spPr>
              <a:solidFill>
                <a:schemeClr val="tx2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0-BD7A-C64A-8378-D8C2DF30004B}"/>
              </c:ext>
            </c:extLst>
          </c:dPt>
          <c:cat>
            <c:strRef>
              <c:f>'Project Plan Se lo Tengo'!$C$8:$C$38</c:f>
              <c:strCache>
                <c:ptCount val="31"/>
                <c:pt idx="0">
                  <c:v>Concepción e Inicio del Proyecto</c:v>
                </c:pt>
                <c:pt idx="1">
                  <c:v>Identificación de la necesidad y problema</c:v>
                </c:pt>
                <c:pt idx="2">
                  <c:v>Benchmarking de soluciones</c:v>
                </c:pt>
                <c:pt idx="3">
                  <c:v>Definición de objetivos estratégicos preliminares</c:v>
                </c:pt>
                <c:pt idx="4">
                  <c:v>Definición de costos directos</c:v>
                </c:pt>
                <c:pt idx="5">
                  <c:v>Definición de costos indirectos</c:v>
                </c:pt>
                <c:pt idx="6">
                  <c:v>Clasificación OPEX / CAPEX</c:v>
                </c:pt>
                <c:pt idx="7">
                  <c:v>Supuestos financieros preliminares</c:v>
                </c:pt>
                <c:pt idx="8">
                  <c:v>Entrevistas con stakeholders</c:v>
                </c:pt>
                <c:pt idx="9">
                  <c:v>Definición y Planificación del Proyecto</c:v>
                </c:pt>
                <c:pt idx="10">
                  <c:v>Priorización de HU</c:v>
                </c:pt>
                <c:pt idx="11">
                  <c:v>Arquitectura técnica</c:v>
                </c:pt>
                <c:pt idx="12">
                  <c:v>Prototipado UI/UX</c:v>
                </c:pt>
                <c:pt idx="13">
                  <c:v>Casos de uso y flujos</c:v>
                </c:pt>
                <c:pt idx="14">
                  <c:v>Seguridad y escalabilidad</c:v>
                </c:pt>
                <c:pt idx="15">
                  <c:v>Redaccion Requisitos (F/NF)</c:v>
                </c:pt>
                <c:pt idx="16">
                  <c:v>Lanzamiento y Ejecución del Proyecto</c:v>
                </c:pt>
                <c:pt idx="17">
                  <c:v>Construcción de módulos funcionales</c:v>
                </c:pt>
                <c:pt idx="18">
                  <c:v>Integración servicios externos</c:v>
                </c:pt>
                <c:pt idx="19">
                  <c:v>Configuración entornos Azure (DEV/QA/PROD)</c:v>
                </c:pt>
                <c:pt idx="20">
                  <c:v>Pruebas unitarias por componente</c:v>
                </c:pt>
                <c:pt idx="21">
                  <c:v>Pruebas de integración y regresión</c:v>
                </c:pt>
                <c:pt idx="22">
                  <c:v>Pruebas de seguridad (pentesting)</c:v>
                </c:pt>
                <c:pt idx="23">
                  <c:v>UAT (aceptación usuarios)</c:v>
                </c:pt>
                <c:pt idx="24">
                  <c:v>Go-Live en producción</c:v>
                </c:pt>
                <c:pt idx="25">
                  <c:v>Desempeño / Monitoreo del Proyecto</c:v>
                </c:pt>
                <c:pt idx="26">
                  <c:v>Monitoreo inicial</c:v>
                </c:pt>
                <c:pt idx="27">
                  <c:v>Capacitación y manuales</c:v>
                </c:pt>
                <c:pt idx="28">
                  <c:v>Acta de cierre</c:v>
                </c:pt>
                <c:pt idx="29">
                  <c:v>Lecciones aprendidas</c:v>
                </c:pt>
                <c:pt idx="30">
                  <c:v>Plan de soporte post-garantía</c:v>
                </c:pt>
              </c:strCache>
            </c:strRef>
          </c:cat>
          <c:val>
            <c:numRef>
              <c:f>'Project Plan Se lo Tengo'!$H$8:$H$38</c:f>
              <c:numCache>
                <c:formatCode>0</c:formatCode>
                <c:ptCount val="31"/>
                <c:pt idx="0">
                  <c:v>30</c:v>
                </c:pt>
                <c:pt idx="1">
                  <c:v>4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4</c:v>
                </c:pt>
                <c:pt idx="7">
                  <c:v>2</c:v>
                </c:pt>
                <c:pt idx="8">
                  <c:v>4</c:v>
                </c:pt>
                <c:pt idx="9">
                  <c:v>23</c:v>
                </c:pt>
                <c:pt idx="10">
                  <c:v>4</c:v>
                </c:pt>
                <c:pt idx="11">
                  <c:v>3</c:v>
                </c:pt>
                <c:pt idx="12">
                  <c:v>4</c:v>
                </c:pt>
                <c:pt idx="13">
                  <c:v>5</c:v>
                </c:pt>
                <c:pt idx="14">
                  <c:v>4</c:v>
                </c:pt>
                <c:pt idx="15">
                  <c:v>3</c:v>
                </c:pt>
                <c:pt idx="16">
                  <c:v>51</c:v>
                </c:pt>
                <c:pt idx="17">
                  <c:v>22</c:v>
                </c:pt>
                <c:pt idx="18">
                  <c:v>5</c:v>
                </c:pt>
                <c:pt idx="19">
                  <c:v>5</c:v>
                </c:pt>
                <c:pt idx="20">
                  <c:v>4</c:v>
                </c:pt>
                <c:pt idx="21">
                  <c:v>6</c:v>
                </c:pt>
                <c:pt idx="22">
                  <c:v>3</c:v>
                </c:pt>
                <c:pt idx="23">
                  <c:v>4</c:v>
                </c:pt>
                <c:pt idx="24">
                  <c:v>2</c:v>
                </c:pt>
                <c:pt idx="25">
                  <c:v>13</c:v>
                </c:pt>
                <c:pt idx="26">
                  <c:v>2</c:v>
                </c:pt>
                <c:pt idx="27">
                  <c:v>4</c:v>
                </c:pt>
                <c:pt idx="28">
                  <c:v>2</c:v>
                </c:pt>
                <c:pt idx="29">
                  <c:v>2</c:v>
                </c:pt>
                <c:pt idx="3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5C3D-A44D-94B3-9A6869E3C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61457152"/>
        <c:axId val="61458688"/>
      </c:barChart>
      <c:catAx>
        <c:axId val="61457152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ru-RU"/>
          </a:p>
        </c:txPr>
        <c:crossAx val="61458688"/>
        <c:crosses val="autoZero"/>
        <c:auto val="1"/>
        <c:lblAlgn val="ctr"/>
        <c:lblOffset val="100"/>
        <c:noMultiLvlLbl val="0"/>
      </c:catAx>
      <c:valAx>
        <c:axId val="61458688"/>
        <c:scaling>
          <c:orientation val="minMax"/>
          <c:min val="45870.9"/>
        </c:scaling>
        <c:delete val="0"/>
        <c:axPos val="t"/>
        <c:majorGridlines>
          <c:spPr>
            <a:ln>
              <a:solidFill>
                <a:schemeClr val="bg1">
                  <a:lumMod val="75000"/>
                </a:schemeClr>
              </a:solidFill>
            </a:ln>
          </c:spPr>
        </c:majorGridlines>
        <c:numFmt formatCode="mm/dd" sourceLinked="1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ru-RU"/>
          </a:p>
        </c:txPr>
        <c:crossAx val="61457152"/>
        <c:crosses val="autoZero"/>
        <c:crossBetween val="between"/>
        <c:majorUnit val="5"/>
      </c:valAx>
      <c:spPr>
        <a:noFill/>
      </c:spPr>
    </c:plotArea>
    <c:plotVisOnly val="1"/>
    <c:dispBlanksAs val="gap"/>
    <c:showDLblsOverMax val="0"/>
  </c:chart>
  <c:spPr>
    <a:ln>
      <a:noFill/>
    </a:ln>
  </c:spPr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Fecha inicio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'Project Plan Se lo Tengo'!$C$7:$C$38</c15:sqref>
                  </c15:fullRef>
                </c:ext>
              </c:extLst>
              <c:f>'Project Plan Se lo Tengo'!$C$8:$C$38</c:f>
              <c:strCache>
                <c:ptCount val="31"/>
                <c:pt idx="0">
                  <c:v>Concepción e Inicio del Proyecto</c:v>
                </c:pt>
                <c:pt idx="1">
                  <c:v>Identificación de la necesidad y problema</c:v>
                </c:pt>
                <c:pt idx="2">
                  <c:v>Benchmarking de soluciones</c:v>
                </c:pt>
                <c:pt idx="3">
                  <c:v>Definición de objetivos estratégicos preliminares</c:v>
                </c:pt>
                <c:pt idx="4">
                  <c:v>Definición de costos directos</c:v>
                </c:pt>
                <c:pt idx="5">
                  <c:v>Definición de costos indirectos</c:v>
                </c:pt>
                <c:pt idx="6">
                  <c:v>Clasificación OPEX / CAPEX</c:v>
                </c:pt>
                <c:pt idx="7">
                  <c:v>Supuestos financieros preliminares</c:v>
                </c:pt>
                <c:pt idx="8">
                  <c:v>Entrevistas con stakeholders</c:v>
                </c:pt>
                <c:pt idx="9">
                  <c:v>Definición y Planificación del Proyecto</c:v>
                </c:pt>
                <c:pt idx="10">
                  <c:v>Priorización de HU</c:v>
                </c:pt>
                <c:pt idx="11">
                  <c:v>Arquitectura técnica</c:v>
                </c:pt>
                <c:pt idx="12">
                  <c:v>Prototipado UI/UX</c:v>
                </c:pt>
                <c:pt idx="13">
                  <c:v>Casos de uso y flujos</c:v>
                </c:pt>
                <c:pt idx="14">
                  <c:v>Seguridad y escalabilidad</c:v>
                </c:pt>
                <c:pt idx="15">
                  <c:v>Redaccion Requisitos (F/NF)</c:v>
                </c:pt>
                <c:pt idx="16">
                  <c:v>Lanzamiento y Ejecución del Proyecto</c:v>
                </c:pt>
                <c:pt idx="17">
                  <c:v>Construcción de módulos funcionales</c:v>
                </c:pt>
                <c:pt idx="18">
                  <c:v>Integración servicios externos</c:v>
                </c:pt>
                <c:pt idx="19">
                  <c:v>Configuración entornos Azure (DEV/QA/PROD)</c:v>
                </c:pt>
                <c:pt idx="20">
                  <c:v>Pruebas unitarias por componente</c:v>
                </c:pt>
                <c:pt idx="21">
                  <c:v>Pruebas de integración y regresión</c:v>
                </c:pt>
                <c:pt idx="22">
                  <c:v>Pruebas de seguridad (pentesting)</c:v>
                </c:pt>
                <c:pt idx="23">
                  <c:v>UAT (aceptación usuarios)</c:v>
                </c:pt>
                <c:pt idx="24">
                  <c:v>Go-Live en producción</c:v>
                </c:pt>
                <c:pt idx="25">
                  <c:v>Desempeño / Monitoreo del Proyecto</c:v>
                </c:pt>
                <c:pt idx="26">
                  <c:v>Monitoreo inicial</c:v>
                </c:pt>
                <c:pt idx="27">
                  <c:v>Capacitación y manuales</c:v>
                </c:pt>
                <c:pt idx="28">
                  <c:v>Acta de cierre</c:v>
                </c:pt>
                <c:pt idx="29">
                  <c:v>Lecciones aprendidas</c:v>
                </c:pt>
                <c:pt idx="30">
                  <c:v>Plan de soporte post-garantía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'Project Plan Se lo Tengo'!$F$7:$F$38</c15:sqref>
                  </c15:fullRef>
                </c:ext>
              </c:extLst>
              <c:f>'Project Plan Se lo Tengo'!$F$8:$F$38</c:f>
              <c:numCache>
                <c:formatCode>mm/dd</c:formatCode>
                <c:ptCount val="31"/>
                <c:pt idx="0">
                  <c:v>45873</c:v>
                </c:pt>
                <c:pt idx="1">
                  <c:v>45873</c:v>
                </c:pt>
                <c:pt idx="2">
                  <c:v>45878</c:v>
                </c:pt>
                <c:pt idx="3">
                  <c:v>45878</c:v>
                </c:pt>
                <c:pt idx="4">
                  <c:v>45884</c:v>
                </c:pt>
                <c:pt idx="5">
                  <c:v>45884</c:v>
                </c:pt>
                <c:pt idx="6">
                  <c:v>45892</c:v>
                </c:pt>
                <c:pt idx="7">
                  <c:v>45892</c:v>
                </c:pt>
                <c:pt idx="8">
                  <c:v>45878</c:v>
                </c:pt>
                <c:pt idx="9">
                  <c:v>45896</c:v>
                </c:pt>
                <c:pt idx="10">
                  <c:v>45896</c:v>
                </c:pt>
                <c:pt idx="11">
                  <c:v>45903</c:v>
                </c:pt>
                <c:pt idx="12">
                  <c:v>45909</c:v>
                </c:pt>
                <c:pt idx="13">
                  <c:v>45909</c:v>
                </c:pt>
                <c:pt idx="14">
                  <c:v>45917</c:v>
                </c:pt>
                <c:pt idx="15">
                  <c:v>45917</c:v>
                </c:pt>
                <c:pt idx="16">
                  <c:v>45922</c:v>
                </c:pt>
                <c:pt idx="17">
                  <c:v>45922</c:v>
                </c:pt>
                <c:pt idx="18">
                  <c:v>45953</c:v>
                </c:pt>
                <c:pt idx="19">
                  <c:v>45953</c:v>
                </c:pt>
                <c:pt idx="20">
                  <c:v>45961</c:v>
                </c:pt>
                <c:pt idx="21">
                  <c:v>45961</c:v>
                </c:pt>
                <c:pt idx="22">
                  <c:v>45972</c:v>
                </c:pt>
                <c:pt idx="23">
                  <c:v>45976</c:v>
                </c:pt>
                <c:pt idx="24">
                  <c:v>45982</c:v>
                </c:pt>
                <c:pt idx="25">
                  <c:v>45986</c:v>
                </c:pt>
                <c:pt idx="26">
                  <c:v>45986</c:v>
                </c:pt>
                <c:pt idx="27">
                  <c:v>45986</c:v>
                </c:pt>
                <c:pt idx="28">
                  <c:v>45993</c:v>
                </c:pt>
                <c:pt idx="29">
                  <c:v>45996</c:v>
                </c:pt>
                <c:pt idx="30">
                  <c:v>45993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37-4E54-993C-3D2864BBC94E}"/>
            </c:ext>
          </c:extLst>
        </c:ser>
        <c:ser>
          <c:idx val="1"/>
          <c:order val="1"/>
          <c:tx>
            <c:v>Duracion (en dias)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'Project Plan Se lo Tengo'!$C$7:$C$38</c15:sqref>
                  </c15:fullRef>
                </c:ext>
              </c:extLst>
              <c:f>'Project Plan Se lo Tengo'!$C$8:$C$38</c:f>
              <c:strCache>
                <c:ptCount val="31"/>
                <c:pt idx="0">
                  <c:v>Concepción e Inicio del Proyecto</c:v>
                </c:pt>
                <c:pt idx="1">
                  <c:v>Identificación de la necesidad y problema</c:v>
                </c:pt>
                <c:pt idx="2">
                  <c:v>Benchmarking de soluciones</c:v>
                </c:pt>
                <c:pt idx="3">
                  <c:v>Definición de objetivos estratégicos preliminares</c:v>
                </c:pt>
                <c:pt idx="4">
                  <c:v>Definición de costos directos</c:v>
                </c:pt>
                <c:pt idx="5">
                  <c:v>Definición de costos indirectos</c:v>
                </c:pt>
                <c:pt idx="6">
                  <c:v>Clasificación OPEX / CAPEX</c:v>
                </c:pt>
                <c:pt idx="7">
                  <c:v>Supuestos financieros preliminares</c:v>
                </c:pt>
                <c:pt idx="8">
                  <c:v>Entrevistas con stakeholders</c:v>
                </c:pt>
                <c:pt idx="9">
                  <c:v>Definición y Planificación del Proyecto</c:v>
                </c:pt>
                <c:pt idx="10">
                  <c:v>Priorización de HU</c:v>
                </c:pt>
                <c:pt idx="11">
                  <c:v>Arquitectura técnica</c:v>
                </c:pt>
                <c:pt idx="12">
                  <c:v>Prototipado UI/UX</c:v>
                </c:pt>
                <c:pt idx="13">
                  <c:v>Casos de uso y flujos</c:v>
                </c:pt>
                <c:pt idx="14">
                  <c:v>Seguridad y escalabilidad</c:v>
                </c:pt>
                <c:pt idx="15">
                  <c:v>Redaccion Requisitos (F/NF)</c:v>
                </c:pt>
                <c:pt idx="16">
                  <c:v>Lanzamiento y Ejecución del Proyecto</c:v>
                </c:pt>
                <c:pt idx="17">
                  <c:v>Construcción de módulos funcionales</c:v>
                </c:pt>
                <c:pt idx="18">
                  <c:v>Integración servicios externos</c:v>
                </c:pt>
                <c:pt idx="19">
                  <c:v>Configuración entornos Azure (DEV/QA/PROD)</c:v>
                </c:pt>
                <c:pt idx="20">
                  <c:v>Pruebas unitarias por componente</c:v>
                </c:pt>
                <c:pt idx="21">
                  <c:v>Pruebas de integración y regresión</c:v>
                </c:pt>
                <c:pt idx="22">
                  <c:v>Pruebas de seguridad (pentesting)</c:v>
                </c:pt>
                <c:pt idx="23">
                  <c:v>UAT (aceptación usuarios)</c:v>
                </c:pt>
                <c:pt idx="24">
                  <c:v>Go-Live en producción</c:v>
                </c:pt>
                <c:pt idx="25">
                  <c:v>Desempeño / Monitoreo del Proyecto</c:v>
                </c:pt>
                <c:pt idx="26">
                  <c:v>Monitoreo inicial</c:v>
                </c:pt>
                <c:pt idx="27">
                  <c:v>Capacitación y manuales</c:v>
                </c:pt>
                <c:pt idx="28">
                  <c:v>Acta de cierre</c:v>
                </c:pt>
                <c:pt idx="29">
                  <c:v>Lecciones aprendidas</c:v>
                </c:pt>
                <c:pt idx="30">
                  <c:v>Plan de soporte post-garantía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'Project Plan Se lo Tengo'!$H$7:$H$38</c15:sqref>
                  </c15:fullRef>
                </c:ext>
              </c:extLst>
              <c:f>'Project Plan Se lo Tengo'!$H$8:$H$38</c:f>
              <c:numCache>
                <c:formatCode>0</c:formatCode>
                <c:ptCount val="31"/>
                <c:pt idx="0">
                  <c:v>30</c:v>
                </c:pt>
                <c:pt idx="1">
                  <c:v>4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4</c:v>
                </c:pt>
                <c:pt idx="7">
                  <c:v>2</c:v>
                </c:pt>
                <c:pt idx="8">
                  <c:v>4</c:v>
                </c:pt>
                <c:pt idx="9">
                  <c:v>23</c:v>
                </c:pt>
                <c:pt idx="10">
                  <c:v>4</c:v>
                </c:pt>
                <c:pt idx="11">
                  <c:v>3</c:v>
                </c:pt>
                <c:pt idx="12">
                  <c:v>4</c:v>
                </c:pt>
                <c:pt idx="13">
                  <c:v>5</c:v>
                </c:pt>
                <c:pt idx="14">
                  <c:v>4</c:v>
                </c:pt>
                <c:pt idx="15">
                  <c:v>3</c:v>
                </c:pt>
                <c:pt idx="16">
                  <c:v>51</c:v>
                </c:pt>
                <c:pt idx="17">
                  <c:v>22</c:v>
                </c:pt>
                <c:pt idx="18">
                  <c:v>5</c:v>
                </c:pt>
                <c:pt idx="19">
                  <c:v>5</c:v>
                </c:pt>
                <c:pt idx="20">
                  <c:v>4</c:v>
                </c:pt>
                <c:pt idx="21">
                  <c:v>6</c:v>
                </c:pt>
                <c:pt idx="22">
                  <c:v>3</c:v>
                </c:pt>
                <c:pt idx="23">
                  <c:v>4</c:v>
                </c:pt>
                <c:pt idx="24">
                  <c:v>2</c:v>
                </c:pt>
                <c:pt idx="25">
                  <c:v>13</c:v>
                </c:pt>
                <c:pt idx="26">
                  <c:v>2</c:v>
                </c:pt>
                <c:pt idx="27">
                  <c:v>4</c:v>
                </c:pt>
                <c:pt idx="28">
                  <c:v>2</c:v>
                </c:pt>
                <c:pt idx="29">
                  <c:v>2</c:v>
                </c:pt>
                <c:pt idx="3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37-4E54-993C-3D2864BBC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9168495"/>
        <c:axId val="309166575"/>
      </c:barChart>
      <c:catAx>
        <c:axId val="3091684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09166575"/>
        <c:crosses val="autoZero"/>
        <c:auto val="1"/>
        <c:lblAlgn val="ctr"/>
        <c:lblOffset val="100"/>
        <c:noMultiLvlLbl val="0"/>
      </c:catAx>
      <c:valAx>
        <c:axId val="309166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09168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'Blank - Project Plan Template'!$F$7</c:f>
              <c:strCache>
                <c:ptCount val="1"/>
                <c:pt idx="0">
                  <c:v>Fecha 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'Blank - Project Plan Template'!$C$8:$C$32</c:f>
              <c:strCache>
                <c:ptCount val="25"/>
                <c:pt idx="0">
                  <c:v>Concepción e Inicio del Proyecto</c:v>
                </c:pt>
                <c:pt idx="1">
                  <c:v>– Project Charter</c:v>
                </c:pt>
                <c:pt idx="2">
                  <c:v>–– Project Charter Revisions</c:v>
                </c:pt>
                <c:pt idx="3">
                  <c:v>– Research</c:v>
                </c:pt>
                <c:pt idx="4">
                  <c:v>– Projections</c:v>
                </c:pt>
                <c:pt idx="5">
                  <c:v>– Stakeholders</c:v>
                </c:pt>
                <c:pt idx="6">
                  <c:v>– Guidelines</c:v>
                </c:pt>
                <c:pt idx="7">
                  <c:v>– Project Initiation</c:v>
                </c:pt>
                <c:pt idx="8">
                  <c:v>Definición y Planificación del Proyecto</c:v>
                </c:pt>
                <c:pt idx="9">
                  <c:v>– Scope and Goal Setting</c:v>
                </c:pt>
                <c:pt idx="10">
                  <c:v>– Budget</c:v>
                </c:pt>
                <c:pt idx="11">
                  <c:v>– Communication Plan</c:v>
                </c:pt>
                <c:pt idx="12">
                  <c:v>– Risk Management</c:v>
                </c:pt>
                <c:pt idx="13">
                  <c:v>Lanzamiento y Ejecución del Proyecto</c:v>
                </c:pt>
                <c:pt idx="14">
                  <c:v>– Status and Tracking</c:v>
                </c:pt>
                <c:pt idx="15">
                  <c:v>– KPIs</c:v>
                </c:pt>
                <c:pt idx="16">
                  <c:v>–– Monitoring</c:v>
                </c:pt>
                <c:pt idx="17">
                  <c:v>–– Forecasts</c:v>
                </c:pt>
                <c:pt idx="18">
                  <c:v>– Project Updates</c:v>
                </c:pt>
                <c:pt idx="19">
                  <c:v>–– Chart Updates</c:v>
                </c:pt>
                <c:pt idx="20">
                  <c:v>Desempeño / Monitoreo del Proyecto</c:v>
                </c:pt>
                <c:pt idx="21">
                  <c:v>– Project Objectives</c:v>
                </c:pt>
                <c:pt idx="22">
                  <c:v>– Quality Deliverables</c:v>
                </c:pt>
                <c:pt idx="23">
                  <c:v>– Effort and Cost Tracking</c:v>
                </c:pt>
                <c:pt idx="24">
                  <c:v>– Project Performance</c:v>
                </c:pt>
              </c:strCache>
            </c:strRef>
          </c:cat>
          <c:val>
            <c:numRef>
              <c:f>'Blank - Project Plan Template'!$F$8:$F$32</c:f>
              <c:numCache>
                <c:formatCode>mm/dd</c:formatCode>
                <c:ptCount val="25"/>
              </c:numCache>
            </c:numRef>
          </c:val>
          <c:extLst>
            <c:ext xmlns:c16="http://schemas.microsoft.com/office/drawing/2014/chart" uri="{C3380CC4-5D6E-409C-BE32-E72D297353CC}">
              <c16:uniqueId val="{00000000-ABC9-2548-AB95-1853868083D1}"/>
            </c:ext>
          </c:extLst>
        </c:ser>
        <c:ser>
          <c:idx val="1"/>
          <c:order val="1"/>
          <c:tx>
            <c:strRef>
              <c:f>'Blank - Project Plan Template'!$H$7</c:f>
              <c:strCache>
                <c:ptCount val="1"/>
                <c:pt idx="0">
                  <c:v>Duración (en días)</c:v>
                </c:pt>
              </c:strCache>
            </c:strRef>
          </c:tx>
          <c:spPr>
            <a:solidFill>
              <a:srgbClr val="03C15A">
                <a:alpha val="79000"/>
              </a:srgb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70C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BC9-2548-AB95-1853868083D1}"/>
              </c:ext>
            </c:extLst>
          </c:dPt>
          <c:dPt>
            <c:idx val="1"/>
            <c:invertIfNegative val="0"/>
            <c:bubble3D val="0"/>
            <c:spPr>
              <a:solidFill>
                <a:srgbClr val="00B0F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ABC9-2548-AB95-1853868083D1}"/>
              </c:ext>
            </c:extLst>
          </c:dPt>
          <c:dPt>
            <c:idx val="2"/>
            <c:invertIfNegative val="0"/>
            <c:bubble3D val="0"/>
            <c:spPr>
              <a:solidFill>
                <a:srgbClr val="D1EEFF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ABC9-2548-AB95-1853868083D1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ABC9-2548-AB95-1853868083D1}"/>
              </c:ext>
            </c:extLst>
          </c:dPt>
          <c:dPt>
            <c:idx val="4"/>
            <c:invertIfNegative val="0"/>
            <c:bubble3D val="0"/>
            <c:spPr>
              <a:solidFill>
                <a:srgbClr val="00B0F0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ABC9-2548-AB95-1853868083D1}"/>
              </c:ext>
            </c:extLst>
          </c:dPt>
          <c:dPt>
            <c:idx val="5"/>
            <c:invertIfNegative val="0"/>
            <c:bubble3D val="0"/>
            <c:spPr>
              <a:solidFill>
                <a:srgbClr val="00B0F0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ABC9-2548-AB95-1853868083D1}"/>
              </c:ext>
            </c:extLst>
          </c:dPt>
          <c:dPt>
            <c:idx val="6"/>
            <c:invertIfNegative val="0"/>
            <c:bubble3D val="0"/>
            <c:spPr>
              <a:solidFill>
                <a:srgbClr val="00B0F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ABC9-2548-AB95-1853868083D1}"/>
              </c:ext>
            </c:extLst>
          </c:dPt>
          <c:dPt>
            <c:idx val="7"/>
            <c:invertIfNegative val="0"/>
            <c:bubble3D val="0"/>
            <c:spPr>
              <a:solidFill>
                <a:srgbClr val="00B0F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ABC9-2548-AB95-1853868083D1}"/>
              </c:ext>
            </c:extLst>
          </c:dPt>
          <c:dPt>
            <c:idx val="8"/>
            <c:invertIfNegative val="0"/>
            <c:bubble3D val="0"/>
            <c:spPr>
              <a:solidFill>
                <a:srgbClr val="007134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ABC9-2548-AB95-1853868083D1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3-ABC9-2548-AB95-1853868083D1}"/>
              </c:ext>
            </c:extLst>
          </c:dPt>
          <c:dPt>
            <c:idx val="10"/>
            <c:invertIfNegative val="0"/>
            <c:bubble3D val="0"/>
            <c:spPr>
              <a:solidFill>
                <a:srgbClr val="00B05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ABC9-2548-AB95-1853868083D1}"/>
              </c:ext>
            </c:extLst>
          </c:dPt>
          <c:dPt>
            <c:idx val="1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6-ABC9-2548-AB95-1853868083D1}"/>
              </c:ext>
            </c:extLst>
          </c:dPt>
          <c:dPt>
            <c:idx val="1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7-ABC9-2548-AB95-1853868083D1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4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ABC9-2548-AB95-1853868083D1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4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ABC9-2548-AB95-1853868083D1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4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ABC9-2548-AB95-1853868083D1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ABC9-2548-AB95-1853868083D1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ABC9-2548-AB95-1853868083D1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4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ABC9-2548-AB95-1853868083D1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ABC9-2548-AB95-1853868083D1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5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ABC9-2548-AB95-1853868083D1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ABC9-2548-AB95-1853868083D1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ABC9-2548-AB95-1853868083D1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ABC9-2548-AB95-1853868083D1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ABC9-2548-AB95-1853868083D1}"/>
              </c:ext>
            </c:extLst>
          </c:dPt>
          <c:dPt>
            <c:idx val="25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ABC9-2548-AB95-1853868083D1}"/>
              </c:ext>
            </c:extLst>
          </c:dPt>
          <c:dPt>
            <c:idx val="26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3-ABC9-2548-AB95-1853868083D1}"/>
              </c:ext>
            </c:extLst>
          </c:dPt>
          <c:dPt>
            <c:idx val="27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5-ABC9-2548-AB95-1853868083D1}"/>
              </c:ext>
            </c:extLst>
          </c:dPt>
          <c:dPt>
            <c:idx val="28"/>
            <c:invertIfNegative val="0"/>
            <c:bubble3D val="0"/>
            <c:spPr>
              <a:solidFill>
                <a:schemeClr val="tx2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7-ABC9-2548-AB95-1853868083D1}"/>
              </c:ext>
            </c:extLst>
          </c:dPt>
          <c:dPt>
            <c:idx val="29"/>
            <c:invertIfNegative val="0"/>
            <c:bubble3D val="0"/>
            <c:spPr>
              <a:solidFill>
                <a:schemeClr val="tx2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9-ABC9-2548-AB95-1853868083D1}"/>
              </c:ext>
            </c:extLst>
          </c:dPt>
          <c:dPt>
            <c:idx val="30"/>
            <c:invertIfNegative val="0"/>
            <c:bubble3D val="0"/>
            <c:spPr>
              <a:solidFill>
                <a:schemeClr val="tx2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B-ABC9-2548-AB95-1853868083D1}"/>
              </c:ext>
            </c:extLst>
          </c:dPt>
          <c:dPt>
            <c:idx val="31"/>
            <c:invertIfNegative val="0"/>
            <c:bubble3D val="0"/>
            <c:spPr>
              <a:solidFill>
                <a:schemeClr val="tx2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D-ABC9-2548-AB95-1853868083D1}"/>
              </c:ext>
            </c:extLst>
          </c:dPt>
          <c:dPt>
            <c:idx val="32"/>
            <c:invertIfNegative val="0"/>
            <c:bubble3D val="0"/>
            <c:spPr>
              <a:solidFill>
                <a:schemeClr val="tx2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F-ABC9-2548-AB95-1853868083D1}"/>
              </c:ext>
            </c:extLst>
          </c:dPt>
          <c:cat>
            <c:strRef>
              <c:f>'Blank - Project Plan Template'!$C$8:$C$32</c:f>
              <c:strCache>
                <c:ptCount val="25"/>
                <c:pt idx="0">
                  <c:v>Concepción e Inicio del Proyecto</c:v>
                </c:pt>
                <c:pt idx="1">
                  <c:v>– Project Charter</c:v>
                </c:pt>
                <c:pt idx="2">
                  <c:v>–– Project Charter Revisions</c:v>
                </c:pt>
                <c:pt idx="3">
                  <c:v>– Research</c:v>
                </c:pt>
                <c:pt idx="4">
                  <c:v>– Projections</c:v>
                </c:pt>
                <c:pt idx="5">
                  <c:v>– Stakeholders</c:v>
                </c:pt>
                <c:pt idx="6">
                  <c:v>– Guidelines</c:v>
                </c:pt>
                <c:pt idx="7">
                  <c:v>– Project Initiation</c:v>
                </c:pt>
                <c:pt idx="8">
                  <c:v>Definición y Planificación del Proyecto</c:v>
                </c:pt>
                <c:pt idx="9">
                  <c:v>– Scope and Goal Setting</c:v>
                </c:pt>
                <c:pt idx="10">
                  <c:v>– Budget</c:v>
                </c:pt>
                <c:pt idx="11">
                  <c:v>– Communication Plan</c:v>
                </c:pt>
                <c:pt idx="12">
                  <c:v>– Risk Management</c:v>
                </c:pt>
                <c:pt idx="13">
                  <c:v>Lanzamiento y Ejecución del Proyecto</c:v>
                </c:pt>
                <c:pt idx="14">
                  <c:v>– Status and Tracking</c:v>
                </c:pt>
                <c:pt idx="15">
                  <c:v>– KPIs</c:v>
                </c:pt>
                <c:pt idx="16">
                  <c:v>–– Monitoring</c:v>
                </c:pt>
                <c:pt idx="17">
                  <c:v>–– Forecasts</c:v>
                </c:pt>
                <c:pt idx="18">
                  <c:v>– Project Updates</c:v>
                </c:pt>
                <c:pt idx="19">
                  <c:v>–– Chart Updates</c:v>
                </c:pt>
                <c:pt idx="20">
                  <c:v>Desempeño / Monitoreo del Proyecto</c:v>
                </c:pt>
                <c:pt idx="21">
                  <c:v>– Project Objectives</c:v>
                </c:pt>
                <c:pt idx="22">
                  <c:v>– Quality Deliverables</c:v>
                </c:pt>
                <c:pt idx="23">
                  <c:v>– Effort and Cost Tracking</c:v>
                </c:pt>
                <c:pt idx="24">
                  <c:v>– Project Performance</c:v>
                </c:pt>
              </c:strCache>
            </c:strRef>
          </c:cat>
          <c:val>
            <c:numRef>
              <c:f>'Blank - Project Plan Template'!$H$8:$H$32</c:f>
              <c:numCache>
                <c:formatCode>0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0-ABC9-2548-AB95-185386808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61457152"/>
        <c:axId val="61458688"/>
      </c:barChart>
      <c:catAx>
        <c:axId val="61457152"/>
        <c:scaling>
          <c:orientation val="maxMin"/>
        </c:scaling>
        <c:delete val="0"/>
        <c:axPos val="r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ru-RU"/>
          </a:p>
        </c:txPr>
        <c:crossAx val="61458688"/>
        <c:crosses val="max"/>
        <c:auto val="1"/>
        <c:lblAlgn val="ctr"/>
        <c:lblOffset val="100"/>
        <c:noMultiLvlLbl val="0"/>
      </c:catAx>
      <c:valAx>
        <c:axId val="61458688"/>
        <c:scaling>
          <c:orientation val="minMax"/>
          <c:min val="45290"/>
        </c:scaling>
        <c:delete val="0"/>
        <c:axPos val="t"/>
        <c:majorGridlines>
          <c:spPr>
            <a:ln>
              <a:solidFill>
                <a:schemeClr val="bg1">
                  <a:lumMod val="75000"/>
                </a:schemeClr>
              </a:solidFill>
            </a:ln>
          </c:spPr>
        </c:majorGridlines>
        <c:numFmt formatCode="mm/dd" sourceLinked="1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ru-RU"/>
          </a:p>
        </c:txPr>
        <c:crossAx val="61457152"/>
        <c:crosses val="autoZero"/>
        <c:crossBetween val="between"/>
        <c:majorUnit val="5"/>
      </c:valAx>
      <c:spPr>
        <a:noFill/>
      </c:spPr>
    </c:plotArea>
    <c:plotVisOnly val="1"/>
    <c:dispBlanksAs val="gap"/>
    <c:showDLblsOverMax val="0"/>
  </c:chart>
  <c:spPr>
    <a:ln>
      <a:noFill/>
    </a:ln>
  </c:spPr>
  <c:printSettings>
    <c:headerFooter/>
    <c:pageMargins b="1" l="0.75" r="0.75" t="1" header="0.5" footer="0.5"/>
    <c:pageSetup orientation="portrait" horizontalDpi="-4" verticalDpi="-4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241301</xdr:colOff>
      <xdr:row>38</xdr:row>
      <xdr:rowOff>114300</xdr:rowOff>
    </xdr:from>
    <xdr:to>
      <xdr:col>11</xdr:col>
      <xdr:colOff>47625</xdr:colOff>
      <xdr:row>40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152399</xdr:colOff>
      <xdr:row>4</xdr:row>
      <xdr:rowOff>238124</xdr:rowOff>
    </xdr:from>
    <xdr:to>
      <xdr:col>23</xdr:col>
      <xdr:colOff>733425</xdr:colOff>
      <xdr:row>24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2DFF8F3-2520-1ED0-699C-A88DA18D51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241300</xdr:colOff>
      <xdr:row>32</xdr:row>
      <xdr:rowOff>114300</xdr:rowOff>
    </xdr:from>
    <xdr:to>
      <xdr:col>8</xdr:col>
      <xdr:colOff>3860800</xdr:colOff>
      <xdr:row>34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A642EC-12E8-9544-BEC7-9B0CA64C3F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177800</xdr:colOff>
      <xdr:row>27</xdr:row>
      <xdr:rowOff>63500</xdr:rowOff>
    </xdr:from>
    <xdr:to>
      <xdr:col>13</xdr:col>
      <xdr:colOff>177800</xdr:colOff>
      <xdr:row>32</xdr:row>
      <xdr:rowOff>3403600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55100CE4-F158-C14A-8089-7A57892799EE}"/>
            </a:ext>
          </a:extLst>
        </xdr:cNvPr>
        <xdr:cNvGrpSpPr/>
      </xdr:nvGrpSpPr>
      <xdr:grpSpPr>
        <a:xfrm>
          <a:off x="13989050" y="8159750"/>
          <a:ext cx="2914650" cy="4911725"/>
          <a:chOff x="16992600" y="7112000"/>
          <a:chExt cx="2908300" cy="3670300"/>
        </a:xfrm>
      </xdr:grpSpPr>
      <xdr:cxnSp macro="">
        <xdr:nvCxnSpPr>
          <xdr:cNvPr id="5" name="Straight Arrow Connector 4">
            <a:extLst>
              <a:ext uri="{FF2B5EF4-FFF2-40B4-BE49-F238E27FC236}">
                <a16:creationId xmlns:a16="http://schemas.microsoft.com/office/drawing/2014/main" id="{53C3D080-88F4-AAB0-E156-0FEE66D9000E}"/>
              </a:ext>
            </a:extLst>
          </xdr:cNvPr>
          <xdr:cNvCxnSpPr/>
        </xdr:nvCxnSpPr>
        <xdr:spPr>
          <a:xfrm flipH="1">
            <a:off x="16992600" y="7353300"/>
            <a:ext cx="838200" cy="12700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60892A39-AA1A-9AD0-2766-6A0D28FF90A4}"/>
              </a:ext>
            </a:extLst>
          </xdr:cNvPr>
          <xdr:cNvSpPr txBox="1"/>
        </xdr:nvSpPr>
        <xdr:spPr>
          <a:xfrm>
            <a:off x="17564100" y="7112000"/>
            <a:ext cx="2311400" cy="914400"/>
          </a:xfrm>
          <a:prstGeom prst="rect">
            <a:avLst/>
          </a:prstGeom>
          <a:solidFill>
            <a:schemeClr val="bg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s-CO" sz="1000" i="1"/>
              <a:t>Haz doble clic en el eje horizontal (de valores) para configurar los límites mínimo y máximo en las opciones del eje.</a:t>
            </a:r>
            <a:endParaRPr lang="es-CO" sz="1000"/>
          </a:p>
          <a:p>
            <a:r>
              <a:rPr lang="es-CO" sz="1000" i="1"/>
              <a:t>Elimina cualquier fila sin datos en tu tabla.</a:t>
            </a:r>
            <a:endParaRPr lang="es-CO" sz="1000"/>
          </a:p>
        </xdr:txBody>
      </xdr:sp>
      <xdr:pic>
        <xdr:nvPicPr>
          <xdr:cNvPr id="7" name="Picture 6">
            <a:extLst>
              <a:ext uri="{FF2B5EF4-FFF2-40B4-BE49-F238E27FC236}">
                <a16:creationId xmlns:a16="http://schemas.microsoft.com/office/drawing/2014/main" id="{30FA988B-3900-6D66-E3D3-74BC0B4007A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7538700" y="8035742"/>
            <a:ext cx="2362200" cy="2746558"/>
          </a:xfrm>
          <a:prstGeom prst="rect">
            <a:avLst/>
          </a:prstGeom>
        </xdr:spPr>
      </xdr:pic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A1:JV1084"/>
  <sheetViews>
    <sheetView showGridLines="0" tabSelected="1" zoomScaleNormal="100" workbookViewId="0">
      <pane ySplit="1" topLeftCell="A2" activePane="bottomLeft" state="frozen"/>
      <selection pane="bottomLeft" activeCell="D38" sqref="D38"/>
    </sheetView>
  </sheetViews>
  <sheetFormatPr defaultColWidth="11" defaultRowHeight="13.5" outlineLevelRow="1" x14ac:dyDescent="0.25"/>
  <cols>
    <col min="1" max="1" width="3.375" style="5" customWidth="1"/>
    <col min="2" max="2" width="7.875" style="5" customWidth="1"/>
    <col min="3" max="3" width="57" style="5" bestFit="1" customWidth="1"/>
    <col min="4" max="4" width="12.875" style="5" customWidth="1"/>
    <col min="5" max="5" width="20.875" style="5" customWidth="1"/>
    <col min="6" max="7" width="8.875" style="5" customWidth="1"/>
    <col min="8" max="8" width="10.625" style="5" customWidth="1"/>
    <col min="9" max="9" width="50.875" style="5" customWidth="1"/>
    <col min="10" max="10" width="3.375" style="5" customWidth="1"/>
    <col min="11" max="11" width="12.875" style="5" customWidth="1"/>
    <col min="12" max="17" width="11" style="5"/>
    <col min="18" max="18" width="9" style="5" customWidth="1"/>
    <col min="19" max="16384" width="11" style="5"/>
  </cols>
  <sheetData>
    <row r="1" spans="1:258" ht="57" customHeight="1" x14ac:dyDescent="0.25">
      <c r="A1" s="1"/>
      <c r="B1" s="71" t="s">
        <v>0</v>
      </c>
      <c r="D1"/>
      <c r="E1"/>
      <c r="F1"/>
      <c r="G1"/>
      <c r="H1"/>
      <c r="I1"/>
      <c r="J1" s="1"/>
      <c r="K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s="20" customFormat="1" ht="18" customHeight="1" x14ac:dyDescent="0.25">
      <c r="A2" s="19"/>
      <c r="B2" s="19"/>
      <c r="C2" s="19" t="s">
        <v>1</v>
      </c>
      <c r="D2" s="19"/>
      <c r="E2" s="19" t="s">
        <v>2</v>
      </c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</row>
    <row r="3" spans="1:258" ht="30" customHeight="1" thickBot="1" x14ac:dyDescent="0.3">
      <c r="A3" s="1"/>
      <c r="B3" s="1"/>
      <c r="C3" s="44" t="s">
        <v>3</v>
      </c>
      <c r="D3" s="1"/>
      <c r="E3" s="69">
        <v>45873</v>
      </c>
      <c r="F3" s="1"/>
      <c r="G3" s="1"/>
      <c r="H3" s="1" t="s">
        <v>4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</row>
    <row r="4" spans="1:258" s="20" customFormat="1" ht="18" customHeight="1" thickBot="1" x14ac:dyDescent="0.3">
      <c r="A4" s="19"/>
      <c r="B4" s="19"/>
      <c r="C4" s="45" t="s">
        <v>5</v>
      </c>
      <c r="D4" s="19"/>
      <c r="E4" s="45" t="s">
        <v>6</v>
      </c>
      <c r="F4" s="19"/>
      <c r="G4" s="19"/>
      <c r="H4" s="19" t="s">
        <v>7</v>
      </c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</row>
    <row r="5" spans="1:258" ht="30" customHeight="1" thickBot="1" x14ac:dyDescent="0.3">
      <c r="A5" s="1"/>
      <c r="B5" s="1"/>
      <c r="C5" s="68" t="s">
        <v>8</v>
      </c>
      <c r="D5" s="1"/>
      <c r="E5" s="69">
        <v>45983</v>
      </c>
      <c r="F5" s="1"/>
      <c r="G5" s="1"/>
      <c r="H5" s="70">
        <f>SUM(H8+H17+H24+H33)</f>
        <v>117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x14ac:dyDescent="0.25">
      <c r="A6" s="1"/>
      <c r="B6" s="1"/>
      <c r="C6" s="1"/>
      <c r="D6" s="1"/>
      <c r="E6" s="46"/>
      <c r="F6" s="1"/>
      <c r="G6" s="1"/>
      <c r="H6" s="46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s="9" customFormat="1" ht="35.1" customHeight="1" thickBot="1" x14ac:dyDescent="0.3">
      <c r="A7" s="8"/>
      <c r="B7" s="48" t="s">
        <v>9</v>
      </c>
      <c r="C7" s="48" t="s">
        <v>10</v>
      </c>
      <c r="D7" s="48" t="s">
        <v>11</v>
      </c>
      <c r="E7" s="48" t="s">
        <v>12</v>
      </c>
      <c r="F7" s="51" t="s">
        <v>13</v>
      </c>
      <c r="G7" s="52" t="s">
        <v>14</v>
      </c>
      <c r="H7" s="48" t="s">
        <v>15</v>
      </c>
      <c r="I7" s="48" t="s">
        <v>16</v>
      </c>
      <c r="J7" s="8"/>
      <c r="K7" s="74" t="s">
        <v>11</v>
      </c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8"/>
      <c r="DT7" s="8"/>
      <c r="DU7" s="8"/>
      <c r="DV7" s="8"/>
      <c r="DW7" s="8"/>
      <c r="DX7" s="8"/>
      <c r="DY7" s="8"/>
      <c r="DZ7" s="8"/>
      <c r="EA7" s="8"/>
      <c r="EB7" s="8"/>
      <c r="EC7" s="8"/>
      <c r="ED7" s="8"/>
      <c r="EE7" s="8"/>
      <c r="EF7" s="8"/>
      <c r="EG7" s="8"/>
      <c r="EH7" s="8"/>
      <c r="EI7" s="8"/>
      <c r="EJ7" s="8"/>
      <c r="EK7" s="8"/>
      <c r="EL7" s="8"/>
      <c r="EM7" s="8"/>
      <c r="EN7" s="8"/>
      <c r="EO7" s="8"/>
      <c r="EP7" s="8"/>
      <c r="EQ7" s="8"/>
      <c r="ER7" s="8"/>
      <c r="ES7" s="8"/>
      <c r="ET7" s="8"/>
      <c r="EU7" s="8"/>
      <c r="EV7" s="8"/>
      <c r="EW7" s="8"/>
      <c r="EX7" s="8"/>
      <c r="EY7" s="8"/>
      <c r="EZ7" s="8"/>
      <c r="FA7" s="8"/>
      <c r="FB7" s="8"/>
      <c r="FC7" s="8"/>
      <c r="FD7" s="8"/>
      <c r="FE7" s="8"/>
      <c r="FF7" s="8"/>
      <c r="FG7" s="8"/>
      <c r="FH7" s="8"/>
      <c r="FI7" s="8"/>
      <c r="FJ7" s="8"/>
      <c r="FK7" s="8"/>
      <c r="FL7" s="8"/>
      <c r="FM7" s="8"/>
      <c r="FN7" s="8"/>
      <c r="FO7" s="8"/>
      <c r="FP7" s="8"/>
      <c r="FQ7" s="8"/>
      <c r="FR7" s="8"/>
      <c r="FS7" s="8"/>
      <c r="FT7" s="8"/>
      <c r="FU7" s="8"/>
      <c r="FV7" s="8"/>
      <c r="FW7" s="8"/>
      <c r="FX7" s="8"/>
      <c r="FY7" s="8"/>
      <c r="FZ7" s="8"/>
      <c r="GA7" s="8"/>
      <c r="GB7" s="8"/>
      <c r="GC7" s="8"/>
      <c r="GD7" s="8"/>
      <c r="GE7" s="8"/>
      <c r="GF7" s="8"/>
      <c r="GG7" s="8"/>
      <c r="GH7" s="8"/>
      <c r="GI7" s="8"/>
      <c r="GJ7" s="8"/>
      <c r="GK7" s="8"/>
      <c r="GL7" s="8"/>
      <c r="GM7" s="8"/>
      <c r="GN7" s="8"/>
      <c r="GO7" s="8"/>
      <c r="GP7" s="8"/>
      <c r="GQ7" s="8"/>
      <c r="GR7" s="8"/>
      <c r="GS7" s="8"/>
      <c r="GT7" s="8"/>
      <c r="GU7" s="8"/>
      <c r="GV7" s="8"/>
      <c r="GW7" s="8"/>
      <c r="GX7" s="8"/>
      <c r="GY7" s="8"/>
      <c r="GZ7" s="8"/>
      <c r="HA7" s="8"/>
      <c r="HB7" s="8"/>
      <c r="HC7" s="8"/>
      <c r="HD7" s="8"/>
      <c r="HE7" s="8"/>
      <c r="HF7" s="8"/>
      <c r="HG7" s="8"/>
      <c r="HH7" s="8"/>
      <c r="HI7" s="8"/>
      <c r="HJ7" s="8"/>
      <c r="HK7" s="8"/>
      <c r="HL7" s="8"/>
      <c r="HM7" s="8"/>
      <c r="HN7" s="8"/>
      <c r="HO7" s="8"/>
      <c r="HP7" s="8"/>
      <c r="HQ7" s="8"/>
      <c r="HR7" s="8"/>
      <c r="HS7" s="8"/>
      <c r="HT7" s="8"/>
      <c r="HU7" s="8"/>
      <c r="HV7" s="8"/>
      <c r="HW7" s="8"/>
      <c r="HX7" s="8"/>
      <c r="HY7" s="8"/>
      <c r="HZ7" s="8"/>
      <c r="IA7" s="8"/>
      <c r="IB7" s="8"/>
      <c r="IC7" s="8"/>
      <c r="ID7" s="8"/>
      <c r="IE7" s="8"/>
      <c r="IF7" s="8"/>
      <c r="IG7" s="8"/>
      <c r="IH7" s="8"/>
      <c r="II7" s="8"/>
      <c r="IJ7" s="8"/>
      <c r="IK7" s="8"/>
      <c r="IL7" s="8"/>
      <c r="IM7" s="8"/>
      <c r="IN7" s="8"/>
      <c r="IO7" s="8"/>
      <c r="IP7" s="8"/>
      <c r="IQ7" s="8"/>
      <c r="IR7" s="8"/>
      <c r="IS7" s="8"/>
      <c r="IT7" s="8"/>
      <c r="IU7" s="8"/>
      <c r="IV7" s="8"/>
      <c r="IW7" s="8"/>
      <c r="IX7" s="8"/>
    </row>
    <row r="8" spans="1:258" s="7" customFormat="1" ht="24.95" customHeight="1" x14ac:dyDescent="0.25">
      <c r="A8" s="6"/>
      <c r="B8" s="47">
        <v>1</v>
      </c>
      <c r="C8" s="75" t="s">
        <v>17</v>
      </c>
      <c r="D8" s="49"/>
      <c r="E8" s="49"/>
      <c r="F8" s="50">
        <f>E3</f>
        <v>45873</v>
      </c>
      <c r="G8" s="53">
        <f>G15</f>
        <v>45895</v>
      </c>
      <c r="H8" s="54">
        <f>SUM(H9:H16)</f>
        <v>30</v>
      </c>
      <c r="I8" s="55"/>
      <c r="J8" s="6"/>
      <c r="K8" s="73" t="s">
        <v>18</v>
      </c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</row>
    <row r="9" spans="1:258" s="7" customFormat="1" ht="24.95" customHeight="1" outlineLevel="1" x14ac:dyDescent="0.25">
      <c r="A9" s="6"/>
      <c r="B9" s="2">
        <v>1.1000000000000001</v>
      </c>
      <c r="C9" s="12" t="s">
        <v>19</v>
      </c>
      <c r="D9" s="3" t="s">
        <v>20</v>
      </c>
      <c r="E9" s="4"/>
      <c r="F9" s="56">
        <f>F8</f>
        <v>45873</v>
      </c>
      <c r="G9" s="56">
        <f>WORKDAY(F9,H9)</f>
        <v>45877</v>
      </c>
      <c r="H9" s="79">
        <v>4</v>
      </c>
      <c r="I9" s="2"/>
      <c r="J9" s="6"/>
      <c r="K9" s="72" t="s">
        <v>21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</row>
    <row r="10" spans="1:258" s="7" customFormat="1" ht="24.95" customHeight="1" outlineLevel="1" x14ac:dyDescent="0.25">
      <c r="A10" s="6"/>
      <c r="B10" s="2">
        <v>1.2</v>
      </c>
      <c r="C10" s="13" t="s">
        <v>22</v>
      </c>
      <c r="D10" s="3" t="s">
        <v>20</v>
      </c>
      <c r="E10" s="4"/>
      <c r="F10" s="56">
        <f>G9+1</f>
        <v>45878</v>
      </c>
      <c r="G10" s="56">
        <f t="shared" ref="G10:G38" si="0">WORKDAY(F10,H10)</f>
        <v>45882</v>
      </c>
      <c r="H10" s="79">
        <v>3</v>
      </c>
      <c r="I10" s="2"/>
      <c r="J10" s="6"/>
      <c r="K10" s="3" t="s">
        <v>20</v>
      </c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</row>
    <row r="11" spans="1:258" s="7" customFormat="1" ht="24.95" customHeight="1" outlineLevel="1" x14ac:dyDescent="0.25">
      <c r="A11" s="6"/>
      <c r="B11" s="2">
        <v>1.3</v>
      </c>
      <c r="C11" s="12" t="s">
        <v>23</v>
      </c>
      <c r="D11" s="3" t="s">
        <v>20</v>
      </c>
      <c r="E11" s="21"/>
      <c r="F11" s="56">
        <f>F10</f>
        <v>45878</v>
      </c>
      <c r="G11" s="56">
        <f t="shared" si="0"/>
        <v>45883</v>
      </c>
      <c r="H11" s="79">
        <v>4</v>
      </c>
      <c r="I11" s="2"/>
      <c r="J11" s="6"/>
      <c r="K11" s="10" t="s">
        <v>24</v>
      </c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</row>
    <row r="12" spans="1:258" s="7" customFormat="1" ht="24.95" customHeight="1" outlineLevel="1" x14ac:dyDescent="0.25">
      <c r="A12" s="6"/>
      <c r="B12" s="2">
        <v>1.4</v>
      </c>
      <c r="C12" s="12" t="s">
        <v>25</v>
      </c>
      <c r="D12" s="3" t="s">
        <v>20</v>
      </c>
      <c r="E12" s="4"/>
      <c r="F12" s="56">
        <f t="shared" ref="F12:F14" si="1">G11+1</f>
        <v>45884</v>
      </c>
      <c r="G12" s="56">
        <f t="shared" si="0"/>
        <v>45890</v>
      </c>
      <c r="H12" s="79">
        <v>4</v>
      </c>
      <c r="I12" s="2"/>
      <c r="J12" s="6"/>
      <c r="K12" s="1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</row>
    <row r="13" spans="1:258" s="7" customFormat="1" ht="24.95" customHeight="1" outlineLevel="1" x14ac:dyDescent="0.25">
      <c r="A13" s="6"/>
      <c r="B13" s="2">
        <v>1.5</v>
      </c>
      <c r="C13" s="12" t="s">
        <v>26</v>
      </c>
      <c r="D13" s="3" t="s">
        <v>20</v>
      </c>
      <c r="E13" s="4"/>
      <c r="F13" s="56">
        <f>F12</f>
        <v>45884</v>
      </c>
      <c r="G13" s="56">
        <f t="shared" si="0"/>
        <v>45891</v>
      </c>
      <c r="H13" s="79">
        <v>5</v>
      </c>
      <c r="I13" s="2"/>
      <c r="J13" s="6"/>
      <c r="K13" s="1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</row>
    <row r="14" spans="1:258" s="7" customFormat="1" ht="24.95" customHeight="1" outlineLevel="1" x14ac:dyDescent="0.25">
      <c r="A14" s="6"/>
      <c r="B14" s="2">
        <v>1.6</v>
      </c>
      <c r="C14" s="12" t="s">
        <v>27</v>
      </c>
      <c r="D14" s="3" t="s">
        <v>20</v>
      </c>
      <c r="E14" s="11"/>
      <c r="F14" s="56">
        <f t="shared" si="1"/>
        <v>45892</v>
      </c>
      <c r="G14" s="56">
        <f t="shared" si="0"/>
        <v>45897</v>
      </c>
      <c r="H14" s="79">
        <v>4</v>
      </c>
      <c r="I14" s="2"/>
      <c r="J14" s="6"/>
      <c r="K14" s="1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6"/>
      <c r="HZ14" s="6"/>
      <c r="IA14" s="6"/>
      <c r="IB14" s="6"/>
      <c r="IC14" s="6"/>
      <c r="ID14" s="6"/>
      <c r="IE14" s="6"/>
      <c r="IF14" s="6"/>
      <c r="IG14" s="6"/>
      <c r="IH14" s="6"/>
      <c r="II14" s="6"/>
      <c r="IJ14" s="6"/>
      <c r="IK14" s="6"/>
      <c r="IL14" s="6"/>
      <c r="IM14" s="6"/>
      <c r="IN14" s="6"/>
      <c r="IO14" s="6"/>
      <c r="IP14" s="6"/>
      <c r="IQ14" s="6"/>
      <c r="IR14" s="6"/>
      <c r="IS14" s="6"/>
      <c r="IT14" s="6"/>
      <c r="IU14" s="6"/>
      <c r="IV14" s="6"/>
      <c r="IW14" s="6"/>
      <c r="IX14" s="6"/>
    </row>
    <row r="15" spans="1:258" s="7" customFormat="1" ht="24.95" customHeight="1" outlineLevel="1" x14ac:dyDescent="0.25">
      <c r="A15" s="6"/>
      <c r="B15" s="2">
        <v>1.7</v>
      </c>
      <c r="C15" s="77" t="s">
        <v>28</v>
      </c>
      <c r="D15" s="3" t="s">
        <v>20</v>
      </c>
      <c r="E15" s="78"/>
      <c r="F15" s="56">
        <f>F14</f>
        <v>45892</v>
      </c>
      <c r="G15" s="56">
        <f t="shared" si="0"/>
        <v>45895</v>
      </c>
      <c r="H15" s="80">
        <v>2</v>
      </c>
      <c r="I15" s="76"/>
      <c r="J15" s="6"/>
      <c r="K15" s="1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  <c r="HY15" s="6"/>
      <c r="HZ15" s="6"/>
      <c r="IA15" s="6"/>
      <c r="IB15" s="6"/>
      <c r="IC15" s="6"/>
      <c r="ID15" s="6"/>
      <c r="IE15" s="6"/>
      <c r="IF15" s="6"/>
      <c r="IG15" s="6"/>
      <c r="IH15" s="6"/>
      <c r="II15" s="6"/>
      <c r="IJ15" s="6"/>
      <c r="IK15" s="6"/>
      <c r="IL15" s="6"/>
      <c r="IM15" s="6"/>
      <c r="IN15" s="6"/>
      <c r="IO15" s="6"/>
      <c r="IP15" s="6"/>
      <c r="IQ15" s="6"/>
      <c r="IR15" s="6"/>
      <c r="IS15" s="6"/>
      <c r="IT15" s="6"/>
      <c r="IU15" s="6"/>
      <c r="IV15" s="6"/>
      <c r="IW15" s="6"/>
      <c r="IX15" s="6"/>
    </row>
    <row r="16" spans="1:258" s="7" customFormat="1" ht="24.95" customHeight="1" outlineLevel="1" x14ac:dyDescent="0.25">
      <c r="A16" s="6"/>
      <c r="B16" s="2">
        <v>1.8</v>
      </c>
      <c r="C16" s="77" t="s">
        <v>29</v>
      </c>
      <c r="D16" s="3" t="s">
        <v>20</v>
      </c>
      <c r="E16" s="78"/>
      <c r="F16" s="56">
        <f>F11</f>
        <v>45878</v>
      </c>
      <c r="G16" s="56">
        <f t="shared" si="0"/>
        <v>45883</v>
      </c>
      <c r="H16" s="80">
        <v>4</v>
      </c>
      <c r="I16" s="76"/>
      <c r="J16" s="6"/>
      <c r="K16" s="1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  <c r="IV16" s="6"/>
      <c r="IW16" s="6"/>
      <c r="IX16" s="6"/>
    </row>
    <row r="17" spans="1:258" s="7" customFormat="1" ht="24.95" customHeight="1" x14ac:dyDescent="0.25">
      <c r="A17" s="6"/>
      <c r="B17" s="26">
        <v>2</v>
      </c>
      <c r="C17" s="26" t="s">
        <v>30</v>
      </c>
      <c r="D17" s="29"/>
      <c r="E17" s="30"/>
      <c r="F17" s="31">
        <f>G8+1</f>
        <v>45896</v>
      </c>
      <c r="G17" s="32">
        <f>G23</f>
        <v>45922</v>
      </c>
      <c r="H17" s="81">
        <f>SUM(H18:H23)</f>
        <v>23</v>
      </c>
      <c r="I17" s="23"/>
      <c r="J17" s="6"/>
      <c r="K17" s="1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  <c r="IV17" s="6"/>
      <c r="IW17" s="6"/>
      <c r="IX17" s="6"/>
    </row>
    <row r="18" spans="1:258" s="7" customFormat="1" ht="24.95" customHeight="1" outlineLevel="1" x14ac:dyDescent="0.25">
      <c r="A18" s="6"/>
      <c r="B18" s="2">
        <v>2.1</v>
      </c>
      <c r="C18" s="12" t="s">
        <v>31</v>
      </c>
      <c r="D18" s="3" t="s">
        <v>20</v>
      </c>
      <c r="E18" s="11"/>
      <c r="F18" s="56">
        <f>F17</f>
        <v>45896</v>
      </c>
      <c r="G18" s="56">
        <f t="shared" si="0"/>
        <v>45902</v>
      </c>
      <c r="H18" s="82">
        <v>4</v>
      </c>
      <c r="I18" s="2"/>
      <c r="J18" s="6"/>
      <c r="K18" s="1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  <c r="IV18" s="6"/>
      <c r="IW18" s="6"/>
      <c r="IX18" s="6"/>
    </row>
    <row r="19" spans="1:258" s="7" customFormat="1" ht="24.95" customHeight="1" outlineLevel="1" x14ac:dyDescent="0.25">
      <c r="A19" s="6"/>
      <c r="B19" s="2">
        <v>2.2000000000000002</v>
      </c>
      <c r="C19" s="12" t="s">
        <v>32</v>
      </c>
      <c r="D19" s="3" t="s">
        <v>20</v>
      </c>
      <c r="E19" s="11"/>
      <c r="F19" s="56">
        <f>G18+1</f>
        <v>45903</v>
      </c>
      <c r="G19" s="56">
        <f t="shared" si="0"/>
        <v>45908</v>
      </c>
      <c r="H19" s="82">
        <v>3</v>
      </c>
      <c r="I19" s="2"/>
      <c r="J19" s="6"/>
      <c r="K19" s="1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  <c r="IV19" s="6"/>
      <c r="IW19" s="6"/>
      <c r="IX19" s="6"/>
    </row>
    <row r="20" spans="1:258" s="7" customFormat="1" ht="24.95" customHeight="1" outlineLevel="1" x14ac:dyDescent="0.25">
      <c r="A20" s="6"/>
      <c r="B20" s="2">
        <v>2.2999999999999998</v>
      </c>
      <c r="C20" s="12" t="s">
        <v>33</v>
      </c>
      <c r="D20" s="3" t="s">
        <v>20</v>
      </c>
      <c r="E20" s="11"/>
      <c r="F20" s="56">
        <f t="shared" ref="F20:F22" si="2">G19+1</f>
        <v>45909</v>
      </c>
      <c r="G20" s="56">
        <f t="shared" si="0"/>
        <v>45915</v>
      </c>
      <c r="H20" s="82">
        <v>4</v>
      </c>
      <c r="I20" s="2"/>
      <c r="J20" s="6"/>
      <c r="K20" s="1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  <c r="IV20" s="6"/>
      <c r="IW20" s="6"/>
      <c r="IX20" s="6"/>
    </row>
    <row r="21" spans="1:258" s="7" customFormat="1" ht="24.95" customHeight="1" outlineLevel="1" x14ac:dyDescent="0.25">
      <c r="A21" s="6"/>
      <c r="B21" s="2">
        <v>2.4</v>
      </c>
      <c r="C21" s="12" t="s">
        <v>34</v>
      </c>
      <c r="D21" s="3" t="s">
        <v>20</v>
      </c>
      <c r="E21" s="11"/>
      <c r="F21" s="56">
        <f>F20</f>
        <v>45909</v>
      </c>
      <c r="G21" s="56">
        <f t="shared" si="0"/>
        <v>45916</v>
      </c>
      <c r="H21" s="82">
        <v>5</v>
      </c>
      <c r="I21" s="2"/>
      <c r="J21" s="6"/>
      <c r="K21" s="1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  <c r="IV21" s="6"/>
      <c r="IW21" s="6"/>
      <c r="IX21" s="6"/>
    </row>
    <row r="22" spans="1:258" s="7" customFormat="1" ht="24.95" customHeight="1" outlineLevel="1" thickBot="1" x14ac:dyDescent="0.3">
      <c r="A22" s="6"/>
      <c r="B22" s="2">
        <v>2.5</v>
      </c>
      <c r="C22" s="14" t="s">
        <v>35</v>
      </c>
      <c r="D22" s="3" t="s">
        <v>20</v>
      </c>
      <c r="E22" s="11"/>
      <c r="F22" s="56">
        <f t="shared" si="2"/>
        <v>45917</v>
      </c>
      <c r="G22" s="56">
        <f t="shared" si="0"/>
        <v>45923</v>
      </c>
      <c r="H22" s="82">
        <v>4</v>
      </c>
      <c r="I22" s="2"/>
      <c r="J22" s="6"/>
      <c r="K22" s="1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  <c r="IV22" s="6"/>
      <c r="IW22" s="6"/>
      <c r="IX22" s="6"/>
    </row>
    <row r="23" spans="1:258" s="7" customFormat="1" ht="24.95" customHeight="1" outlineLevel="1" thickBot="1" x14ac:dyDescent="0.3">
      <c r="A23" s="6"/>
      <c r="B23" s="2">
        <v>2.6</v>
      </c>
      <c r="C23" s="14" t="s">
        <v>36</v>
      </c>
      <c r="D23" s="3" t="s">
        <v>20</v>
      </c>
      <c r="E23" s="18"/>
      <c r="F23" s="56">
        <f>F22</f>
        <v>45917</v>
      </c>
      <c r="G23" s="56">
        <f t="shared" si="0"/>
        <v>45922</v>
      </c>
      <c r="H23" s="83">
        <v>3</v>
      </c>
      <c r="I23" s="16"/>
      <c r="J23" s="6"/>
      <c r="K23" s="1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  <c r="IX23" s="6"/>
    </row>
    <row r="24" spans="1:258" s="7" customFormat="1" ht="24.95" customHeight="1" x14ac:dyDescent="0.25">
      <c r="A24" s="6"/>
      <c r="B24" s="27">
        <v>3</v>
      </c>
      <c r="C24" s="27" t="s">
        <v>37</v>
      </c>
      <c r="D24" s="34"/>
      <c r="E24" s="35"/>
      <c r="F24" s="36">
        <f>G23</f>
        <v>45922</v>
      </c>
      <c r="G24" s="37">
        <f>G32</f>
        <v>45986</v>
      </c>
      <c r="H24" s="84">
        <f>SUM(H25:H32)</f>
        <v>51</v>
      </c>
      <c r="I24" s="24"/>
      <c r="J24" s="6"/>
      <c r="K24" s="1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  <c r="IV24" s="6"/>
      <c r="IW24" s="6"/>
      <c r="IX24" s="6"/>
    </row>
    <row r="25" spans="1:258" s="7" customFormat="1" ht="24.95" customHeight="1" outlineLevel="1" x14ac:dyDescent="0.25">
      <c r="A25" s="6"/>
      <c r="B25" s="2">
        <v>3.1</v>
      </c>
      <c r="C25" s="12" t="s">
        <v>38</v>
      </c>
      <c r="D25" s="3" t="s">
        <v>20</v>
      </c>
      <c r="E25" s="10"/>
      <c r="F25" s="56">
        <f>F24</f>
        <v>45922</v>
      </c>
      <c r="G25" s="56">
        <f t="shared" si="0"/>
        <v>45952</v>
      </c>
      <c r="H25" s="85">
        <v>22</v>
      </c>
      <c r="I25" s="2"/>
      <c r="J25" s="6"/>
      <c r="K25" s="1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  <c r="IV25" s="6"/>
      <c r="IW25" s="6"/>
      <c r="IX25" s="6"/>
    </row>
    <row r="26" spans="1:258" s="7" customFormat="1" ht="24.95" customHeight="1" outlineLevel="1" x14ac:dyDescent="0.25">
      <c r="A26" s="6"/>
      <c r="B26" s="2">
        <v>3.2</v>
      </c>
      <c r="C26" s="12" t="s">
        <v>39</v>
      </c>
      <c r="D26" s="3" t="s">
        <v>20</v>
      </c>
      <c r="E26" s="10"/>
      <c r="F26" s="56">
        <f>G25+1</f>
        <v>45953</v>
      </c>
      <c r="G26" s="56">
        <f t="shared" si="0"/>
        <v>45960</v>
      </c>
      <c r="H26" s="85">
        <v>5</v>
      </c>
      <c r="I26" s="2"/>
      <c r="J26" s="6"/>
      <c r="K26" s="1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  <c r="IV26" s="6"/>
      <c r="IW26" s="6"/>
      <c r="IX26" s="6"/>
    </row>
    <row r="27" spans="1:258" s="7" customFormat="1" ht="24.95" customHeight="1" outlineLevel="1" x14ac:dyDescent="0.25">
      <c r="A27" s="6"/>
      <c r="B27" s="2">
        <v>3.3</v>
      </c>
      <c r="C27" s="13" t="s">
        <v>40</v>
      </c>
      <c r="D27" s="3" t="s">
        <v>20</v>
      </c>
      <c r="E27" s="10"/>
      <c r="F27" s="56">
        <f>F26</f>
        <v>45953</v>
      </c>
      <c r="G27" s="56">
        <f t="shared" si="0"/>
        <v>45960</v>
      </c>
      <c r="H27" s="85">
        <v>5</v>
      </c>
      <c r="I27" s="2"/>
      <c r="J27" s="6"/>
      <c r="K27" s="1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  <c r="IV27" s="6"/>
      <c r="IW27" s="6"/>
      <c r="IX27" s="6"/>
    </row>
    <row r="28" spans="1:258" s="7" customFormat="1" ht="24.95" customHeight="1" outlineLevel="1" x14ac:dyDescent="0.25">
      <c r="A28" s="6"/>
      <c r="B28" s="2">
        <v>3.4</v>
      </c>
      <c r="C28" s="13" t="s">
        <v>41</v>
      </c>
      <c r="D28" s="3" t="s">
        <v>20</v>
      </c>
      <c r="E28" s="10"/>
      <c r="F28" s="56">
        <f t="shared" ref="F28:F32" si="3">G27+1</f>
        <v>45961</v>
      </c>
      <c r="G28" s="56">
        <f t="shared" si="0"/>
        <v>45967</v>
      </c>
      <c r="H28" s="85">
        <v>4</v>
      </c>
      <c r="I28" s="2"/>
      <c r="J28" s="6"/>
      <c r="K28" s="1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  <c r="IM28" s="6"/>
      <c r="IN28" s="6"/>
      <c r="IO28" s="6"/>
      <c r="IP28" s="6"/>
      <c r="IQ28" s="6"/>
      <c r="IR28" s="6"/>
      <c r="IS28" s="6"/>
      <c r="IT28" s="6"/>
      <c r="IU28" s="6"/>
      <c r="IV28" s="6"/>
      <c r="IW28" s="6"/>
      <c r="IX28" s="6"/>
    </row>
    <row r="29" spans="1:258" s="7" customFormat="1" ht="24.95" customHeight="1" outlineLevel="1" x14ac:dyDescent="0.25">
      <c r="A29" s="6"/>
      <c r="B29" s="2">
        <v>3.5</v>
      </c>
      <c r="C29" s="13" t="s">
        <v>42</v>
      </c>
      <c r="D29" s="3" t="s">
        <v>20</v>
      </c>
      <c r="E29" s="10"/>
      <c r="F29" s="56">
        <f>F28</f>
        <v>45961</v>
      </c>
      <c r="G29" s="56">
        <f t="shared" si="0"/>
        <v>45971</v>
      </c>
      <c r="H29" s="85">
        <v>6</v>
      </c>
      <c r="I29" s="2"/>
      <c r="J29" s="6"/>
      <c r="K29" s="1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/>
      <c r="IM29" s="6"/>
      <c r="IN29" s="6"/>
      <c r="IO29" s="6"/>
      <c r="IP29" s="6"/>
      <c r="IQ29" s="6"/>
      <c r="IR29" s="6"/>
      <c r="IS29" s="6"/>
      <c r="IT29" s="6"/>
      <c r="IU29" s="6"/>
      <c r="IV29" s="6"/>
      <c r="IW29" s="6"/>
      <c r="IX29" s="6"/>
    </row>
    <row r="30" spans="1:258" s="7" customFormat="1" ht="24.95" customHeight="1" outlineLevel="1" x14ac:dyDescent="0.25">
      <c r="A30" s="6"/>
      <c r="B30" s="2">
        <v>3.6</v>
      </c>
      <c r="C30" s="13" t="s">
        <v>43</v>
      </c>
      <c r="D30" s="3" t="s">
        <v>20</v>
      </c>
      <c r="E30" s="10"/>
      <c r="F30" s="56">
        <f t="shared" si="3"/>
        <v>45972</v>
      </c>
      <c r="G30" s="56">
        <f t="shared" si="0"/>
        <v>45975</v>
      </c>
      <c r="H30" s="85">
        <v>3</v>
      </c>
      <c r="I30" s="2"/>
      <c r="J30" s="6"/>
      <c r="K30" s="1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  <c r="IM30" s="6"/>
      <c r="IN30" s="6"/>
      <c r="IO30" s="6"/>
      <c r="IP30" s="6"/>
      <c r="IQ30" s="6"/>
      <c r="IR30" s="6"/>
      <c r="IS30" s="6"/>
      <c r="IT30" s="6"/>
      <c r="IU30" s="6"/>
      <c r="IV30" s="6"/>
      <c r="IW30" s="6"/>
      <c r="IX30" s="6"/>
    </row>
    <row r="31" spans="1:258" s="7" customFormat="1" ht="24.95" customHeight="1" outlineLevel="1" x14ac:dyDescent="0.25">
      <c r="A31" s="6"/>
      <c r="B31" s="2">
        <v>3.7</v>
      </c>
      <c r="C31" s="12" t="s">
        <v>44</v>
      </c>
      <c r="D31" s="3" t="s">
        <v>20</v>
      </c>
      <c r="E31" s="11"/>
      <c r="F31" s="56">
        <f t="shared" si="3"/>
        <v>45976</v>
      </c>
      <c r="G31" s="56">
        <f t="shared" si="0"/>
        <v>45981</v>
      </c>
      <c r="H31" s="85">
        <v>4</v>
      </c>
      <c r="I31" s="2"/>
      <c r="J31" s="6"/>
      <c r="K31" s="1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  <c r="IM31" s="6"/>
      <c r="IN31" s="6"/>
      <c r="IO31" s="6"/>
      <c r="IP31" s="6"/>
      <c r="IQ31" s="6"/>
      <c r="IR31" s="6"/>
      <c r="IS31" s="6"/>
      <c r="IT31" s="6"/>
      <c r="IU31" s="6"/>
      <c r="IV31" s="6"/>
      <c r="IW31" s="6"/>
      <c r="IX31" s="6"/>
    </row>
    <row r="32" spans="1:258" s="7" customFormat="1" ht="24.95" customHeight="1" outlineLevel="1" thickBot="1" x14ac:dyDescent="0.3">
      <c r="A32" s="6"/>
      <c r="B32" s="2">
        <v>3.8</v>
      </c>
      <c r="C32" s="17" t="s">
        <v>45</v>
      </c>
      <c r="D32" s="3" t="s">
        <v>20</v>
      </c>
      <c r="E32" s="22"/>
      <c r="F32" s="56">
        <f t="shared" si="3"/>
        <v>45982</v>
      </c>
      <c r="G32" s="56">
        <f t="shared" si="0"/>
        <v>45986</v>
      </c>
      <c r="H32" s="86">
        <v>2</v>
      </c>
      <c r="I32" s="16"/>
      <c r="J32" s="6"/>
      <c r="K32" s="1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  <c r="IM32" s="6"/>
      <c r="IN32" s="6"/>
      <c r="IO32" s="6"/>
      <c r="IP32" s="6"/>
      <c r="IQ32" s="6"/>
      <c r="IR32" s="6"/>
      <c r="IS32" s="6"/>
      <c r="IT32" s="6"/>
      <c r="IU32" s="6"/>
      <c r="IV32" s="6"/>
      <c r="IW32" s="6"/>
      <c r="IX32" s="6"/>
    </row>
    <row r="33" spans="1:258" s="7" customFormat="1" ht="24.95" customHeight="1" x14ac:dyDescent="0.25">
      <c r="A33" s="6"/>
      <c r="B33" s="28">
        <v>4</v>
      </c>
      <c r="C33" s="28" t="s">
        <v>46</v>
      </c>
      <c r="D33" s="39"/>
      <c r="E33" s="40"/>
      <c r="F33" s="41">
        <f>G32</f>
        <v>45986</v>
      </c>
      <c r="G33" s="42">
        <f>G38</f>
        <v>45996</v>
      </c>
      <c r="H33" s="87">
        <f>SUM(H34:H38)</f>
        <v>13</v>
      </c>
      <c r="I33" s="25"/>
      <c r="J33" s="6"/>
      <c r="K33" s="1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/>
      <c r="IM33" s="6"/>
      <c r="IN33" s="6"/>
      <c r="IO33" s="6"/>
      <c r="IP33" s="6"/>
      <c r="IQ33" s="6"/>
      <c r="IR33" s="6"/>
      <c r="IS33" s="6"/>
      <c r="IT33" s="6"/>
      <c r="IU33" s="6"/>
      <c r="IV33" s="6"/>
      <c r="IW33" s="6"/>
      <c r="IX33" s="6"/>
    </row>
    <row r="34" spans="1:258" s="7" customFormat="1" ht="24.95" customHeight="1" outlineLevel="1" x14ac:dyDescent="0.25">
      <c r="A34" s="6"/>
      <c r="B34" s="2">
        <v>4.0999999999999996</v>
      </c>
      <c r="C34" s="12" t="s">
        <v>47</v>
      </c>
      <c r="D34" s="3" t="s">
        <v>18</v>
      </c>
      <c r="E34" s="11"/>
      <c r="F34" s="56">
        <f>F33</f>
        <v>45986</v>
      </c>
      <c r="G34" s="56">
        <f t="shared" si="0"/>
        <v>45988</v>
      </c>
      <c r="H34" s="88">
        <v>2</v>
      </c>
      <c r="I34" s="2"/>
      <c r="J34" s="6"/>
      <c r="K34" s="1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/>
      <c r="IM34" s="6"/>
      <c r="IN34" s="6"/>
      <c r="IO34" s="6"/>
      <c r="IP34" s="6"/>
      <c r="IQ34" s="6"/>
      <c r="IR34" s="6"/>
      <c r="IS34" s="6"/>
      <c r="IT34" s="6"/>
      <c r="IU34" s="6"/>
      <c r="IV34" s="6"/>
      <c r="IW34" s="6"/>
      <c r="IX34" s="6"/>
    </row>
    <row r="35" spans="1:258" s="7" customFormat="1" ht="24.95" customHeight="1" outlineLevel="1" x14ac:dyDescent="0.25">
      <c r="A35" s="6"/>
      <c r="B35" s="2">
        <v>4.2</v>
      </c>
      <c r="C35" s="12" t="s">
        <v>48</v>
      </c>
      <c r="D35" s="3" t="s">
        <v>18</v>
      </c>
      <c r="E35" s="11"/>
      <c r="F35" s="56">
        <f>F34</f>
        <v>45986</v>
      </c>
      <c r="G35" s="56">
        <f t="shared" si="0"/>
        <v>45992</v>
      </c>
      <c r="H35" s="88">
        <v>4</v>
      </c>
      <c r="I35" s="2"/>
      <c r="J35" s="6"/>
      <c r="K35" s="1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/>
      <c r="IM35" s="6"/>
      <c r="IN35" s="6"/>
      <c r="IO35" s="6"/>
      <c r="IP35" s="6"/>
      <c r="IQ35" s="6"/>
      <c r="IR35" s="6"/>
      <c r="IS35" s="6"/>
      <c r="IT35" s="6"/>
      <c r="IU35" s="6"/>
      <c r="IV35" s="6"/>
      <c r="IW35" s="6"/>
      <c r="IX35" s="6"/>
    </row>
    <row r="36" spans="1:258" s="7" customFormat="1" ht="24.95" customHeight="1" outlineLevel="1" x14ac:dyDescent="0.25">
      <c r="A36" s="6"/>
      <c r="B36" s="2">
        <v>4.3</v>
      </c>
      <c r="C36" s="12" t="s">
        <v>49</v>
      </c>
      <c r="D36" s="3" t="s">
        <v>20</v>
      </c>
      <c r="E36" s="11"/>
      <c r="F36" s="56">
        <f t="shared" ref="F36:F37" si="4">G35+1</f>
        <v>45993</v>
      </c>
      <c r="G36" s="56">
        <f t="shared" si="0"/>
        <v>45995</v>
      </c>
      <c r="H36" s="88">
        <v>2</v>
      </c>
      <c r="I36" s="2"/>
      <c r="J36" s="6"/>
      <c r="K36" s="1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  <c r="HU36" s="6"/>
      <c r="HV36" s="6"/>
      <c r="HW36" s="6"/>
      <c r="HX36" s="6"/>
      <c r="HY36" s="6"/>
      <c r="HZ36" s="6"/>
      <c r="IA36" s="6"/>
      <c r="IB36" s="6"/>
      <c r="IC36" s="6"/>
      <c r="ID36" s="6"/>
      <c r="IE36" s="6"/>
      <c r="IF36" s="6"/>
      <c r="IG36" s="6"/>
      <c r="IH36" s="6"/>
      <c r="II36" s="6"/>
      <c r="IJ36" s="6"/>
      <c r="IK36" s="6"/>
      <c r="IL36" s="6"/>
      <c r="IM36" s="6"/>
      <c r="IN36" s="6"/>
      <c r="IO36" s="6"/>
      <c r="IP36" s="6"/>
      <c r="IQ36" s="6"/>
      <c r="IR36" s="6"/>
      <c r="IS36" s="6"/>
      <c r="IT36" s="6"/>
      <c r="IU36" s="6"/>
      <c r="IV36" s="6"/>
      <c r="IW36" s="6"/>
      <c r="IX36" s="6"/>
    </row>
    <row r="37" spans="1:258" s="7" customFormat="1" ht="24.95" customHeight="1" outlineLevel="1" x14ac:dyDescent="0.25">
      <c r="A37" s="6"/>
      <c r="B37" s="2">
        <v>4.4000000000000004</v>
      </c>
      <c r="C37" s="77" t="s">
        <v>50</v>
      </c>
      <c r="D37" s="3" t="s">
        <v>20</v>
      </c>
      <c r="E37" s="78"/>
      <c r="F37" s="56">
        <f t="shared" si="4"/>
        <v>45996</v>
      </c>
      <c r="G37" s="56">
        <f t="shared" si="0"/>
        <v>46000</v>
      </c>
      <c r="H37" s="89">
        <v>2</v>
      </c>
      <c r="I37" s="76"/>
      <c r="J37" s="6"/>
      <c r="K37" s="1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  <c r="HU37" s="6"/>
      <c r="HV37" s="6"/>
      <c r="HW37" s="6"/>
      <c r="HX37" s="6"/>
      <c r="HY37" s="6"/>
      <c r="HZ37" s="6"/>
      <c r="IA37" s="6"/>
      <c r="IB37" s="6"/>
      <c r="IC37" s="6"/>
      <c r="ID37" s="6"/>
      <c r="IE37" s="6"/>
      <c r="IF37" s="6"/>
      <c r="IG37" s="6"/>
      <c r="IH37" s="6"/>
      <c r="II37" s="6"/>
      <c r="IJ37" s="6"/>
      <c r="IK37" s="6"/>
      <c r="IL37" s="6"/>
      <c r="IM37" s="6"/>
      <c r="IN37" s="6"/>
      <c r="IO37" s="6"/>
      <c r="IP37" s="6"/>
      <c r="IQ37" s="6"/>
      <c r="IR37" s="6"/>
      <c r="IS37" s="6"/>
      <c r="IT37" s="6"/>
      <c r="IU37" s="6"/>
      <c r="IV37" s="6"/>
      <c r="IW37" s="6"/>
      <c r="IX37" s="6"/>
    </row>
    <row r="38" spans="1:258" s="7" customFormat="1" ht="24.95" customHeight="1" outlineLevel="1" thickBot="1" x14ac:dyDescent="0.3">
      <c r="A38" s="6"/>
      <c r="B38" s="2">
        <v>4.5</v>
      </c>
      <c r="C38" s="14" t="s">
        <v>51</v>
      </c>
      <c r="D38" s="3" t="s">
        <v>18</v>
      </c>
      <c r="E38" s="18"/>
      <c r="F38" s="56">
        <f>F36</f>
        <v>45993</v>
      </c>
      <c r="G38" s="56">
        <f t="shared" si="0"/>
        <v>45996</v>
      </c>
      <c r="H38" s="90">
        <v>3</v>
      </c>
      <c r="I38" s="16"/>
      <c r="J38" s="6"/>
      <c r="K38" s="1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  <c r="HU38" s="6"/>
      <c r="HV38" s="6"/>
      <c r="HW38" s="6"/>
      <c r="HX38" s="6"/>
      <c r="HY38" s="6"/>
      <c r="HZ38" s="6"/>
      <c r="IA38" s="6"/>
      <c r="IB38" s="6"/>
      <c r="IC38" s="6"/>
      <c r="ID38" s="6"/>
      <c r="IE38" s="6"/>
      <c r="IF38" s="6"/>
      <c r="IG38" s="6"/>
      <c r="IH38" s="6"/>
      <c r="II38" s="6"/>
      <c r="IJ38" s="6"/>
      <c r="IK38" s="6"/>
      <c r="IL38" s="6"/>
      <c r="IM38" s="6"/>
      <c r="IN38" s="6"/>
      <c r="IO38" s="6"/>
      <c r="IP38" s="6"/>
      <c r="IQ38" s="6"/>
      <c r="IR38" s="6"/>
      <c r="IS38" s="6"/>
      <c r="IT38" s="6"/>
      <c r="IU38" s="6"/>
      <c r="IV38" s="6"/>
      <c r="IW38" s="6"/>
      <c r="IX38" s="6"/>
    </row>
    <row r="39" spans="1:258" ht="300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</row>
    <row r="40" spans="1:258" ht="300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</row>
    <row r="41" spans="1:25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</row>
    <row r="42" spans="1:25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</row>
    <row r="43" spans="1:25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</row>
    <row r="44" spans="1:25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</row>
    <row r="45" spans="1:25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</row>
    <row r="46" spans="1:25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</row>
    <row r="47" spans="1:25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</row>
    <row r="48" spans="1:25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</row>
    <row r="49" spans="1:25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</row>
    <row r="50" spans="1:25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</row>
    <row r="51" spans="1:25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</row>
    <row r="52" spans="1:25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</row>
    <row r="53" spans="1:25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</row>
    <row r="54" spans="1:25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</row>
    <row r="55" spans="1:25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</row>
    <row r="56" spans="1:25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</row>
    <row r="57" spans="1:25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</row>
    <row r="58" spans="1:25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</row>
    <row r="59" spans="1:25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  <c r="IW59" s="1"/>
      <c r="IX59" s="1"/>
    </row>
    <row r="60" spans="1:25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  <c r="IW60" s="1"/>
      <c r="IX60" s="1"/>
    </row>
    <row r="61" spans="1:25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  <c r="IX61" s="1"/>
    </row>
    <row r="62" spans="1:25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</row>
    <row r="63" spans="1:25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  <c r="IX63" s="1"/>
    </row>
    <row r="64" spans="1:25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</row>
    <row r="65" spans="1:25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</row>
    <row r="66" spans="1:25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  <c r="IW66" s="1"/>
      <c r="IX66" s="1"/>
    </row>
    <row r="67" spans="1:25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  <c r="IW67" s="1"/>
      <c r="IX67" s="1"/>
    </row>
    <row r="68" spans="1:25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  <c r="IX68" s="1"/>
    </row>
    <row r="69" spans="1:25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  <c r="IW69" s="1"/>
      <c r="IX69" s="1"/>
    </row>
    <row r="70" spans="1:25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  <c r="IX70" s="1"/>
    </row>
    <row r="71" spans="1:25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  <c r="IX71" s="1"/>
    </row>
    <row r="72" spans="1:25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  <c r="IX72" s="1"/>
    </row>
    <row r="73" spans="1:25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  <c r="IX73" s="1"/>
    </row>
    <row r="74" spans="1:25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  <c r="IX74" s="1"/>
    </row>
    <row r="75" spans="1:25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</row>
    <row r="76" spans="1:25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  <c r="IX76" s="1"/>
    </row>
    <row r="77" spans="1:25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</row>
    <row r="78" spans="1:25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</row>
    <row r="79" spans="1:25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</row>
    <row r="80" spans="1:25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</row>
    <row r="81" spans="1:25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</row>
    <row r="82" spans="1:25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</row>
    <row r="83" spans="1:25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  <c r="IX83" s="1"/>
    </row>
    <row r="84" spans="1:25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  <c r="IX84" s="1"/>
    </row>
    <row r="85" spans="1:25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  <c r="IX85" s="1"/>
    </row>
    <row r="86" spans="1:25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  <c r="IX86" s="1"/>
    </row>
    <row r="87" spans="1:25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  <c r="IX87" s="1"/>
    </row>
    <row r="88" spans="1:25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  <c r="IX88" s="1"/>
    </row>
    <row r="89" spans="1:25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</row>
    <row r="90" spans="1:25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</row>
    <row r="91" spans="1:25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</row>
    <row r="92" spans="1:25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</row>
    <row r="93" spans="1:25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</row>
    <row r="94" spans="1:25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</row>
    <row r="95" spans="1:25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</row>
    <row r="96" spans="1:25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</row>
    <row r="97" spans="1:25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</row>
    <row r="98" spans="1:25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</row>
    <row r="99" spans="1:25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</row>
    <row r="100" spans="1:25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</row>
    <row r="101" spans="1:25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</row>
    <row r="102" spans="1:25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</row>
    <row r="103" spans="1:25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</row>
    <row r="104" spans="1:25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</row>
    <row r="105" spans="1:25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</row>
    <row r="106" spans="1:25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</row>
    <row r="107" spans="1:25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</row>
    <row r="108" spans="1:25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</row>
    <row r="109" spans="1:25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</row>
    <row r="110" spans="1:25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</row>
    <row r="111" spans="1:25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</row>
    <row r="112" spans="1:25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</row>
    <row r="113" spans="1:25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</row>
    <row r="114" spans="1:25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</row>
    <row r="115" spans="1:25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</row>
    <row r="116" spans="1:25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</row>
    <row r="117" spans="1:25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</row>
    <row r="118" spans="1:25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</row>
    <row r="119" spans="1:25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</row>
    <row r="120" spans="1:25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</row>
    <row r="121" spans="1:25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</row>
    <row r="122" spans="1:25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</row>
    <row r="123" spans="1:25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</row>
    <row r="124" spans="1:25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</row>
    <row r="125" spans="1:25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</row>
    <row r="126" spans="1:25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</row>
    <row r="127" spans="1:25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</row>
    <row r="128" spans="1:25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</row>
    <row r="129" spans="1:25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</row>
    <row r="130" spans="1:25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</row>
    <row r="131" spans="1:25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</row>
    <row r="132" spans="1:25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</row>
    <row r="133" spans="1:25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</row>
    <row r="134" spans="1:25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</row>
    <row r="135" spans="1:25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</row>
    <row r="136" spans="1:25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</row>
    <row r="137" spans="1:25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</row>
    <row r="138" spans="1:25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</row>
    <row r="139" spans="1:25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</row>
    <row r="140" spans="1:25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</row>
    <row r="141" spans="1:25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</row>
    <row r="142" spans="1:25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</row>
    <row r="143" spans="1:25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</row>
    <row r="144" spans="1:25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</row>
    <row r="145" spans="1:25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</row>
    <row r="146" spans="1:25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</row>
    <row r="147" spans="1:25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</row>
    <row r="148" spans="1:25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</row>
    <row r="149" spans="1:25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</row>
    <row r="150" spans="1:25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</row>
    <row r="151" spans="1:25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</row>
    <row r="152" spans="1:25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</row>
    <row r="153" spans="1:25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</row>
    <row r="154" spans="1:25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</row>
    <row r="155" spans="1:25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</row>
    <row r="156" spans="1:25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</row>
    <row r="157" spans="1:25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</row>
    <row r="158" spans="1:25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</row>
    <row r="159" spans="1:25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</row>
    <row r="160" spans="1:25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</row>
    <row r="161" spans="1:25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</row>
    <row r="162" spans="1:25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</row>
    <row r="163" spans="1:25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</row>
    <row r="164" spans="1:25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</row>
    <row r="165" spans="1:25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</row>
    <row r="166" spans="1:25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</row>
    <row r="167" spans="1:25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</row>
    <row r="168" spans="1:25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</row>
    <row r="169" spans="1:25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</row>
    <row r="170" spans="1:25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</row>
    <row r="171" spans="1:25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</row>
    <row r="172" spans="1:25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</row>
    <row r="173" spans="1:25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</row>
    <row r="174" spans="1:25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</row>
    <row r="175" spans="1:25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</row>
    <row r="176" spans="1:25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</row>
    <row r="177" spans="1:25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</row>
    <row r="178" spans="1:25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</row>
    <row r="179" spans="1:25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</row>
    <row r="180" spans="1:25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</row>
    <row r="181" spans="1:25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</row>
    <row r="182" spans="1:25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</row>
    <row r="183" spans="1:25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</row>
    <row r="184" spans="1:25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</row>
    <row r="185" spans="1:25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</row>
    <row r="186" spans="1:25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</row>
    <row r="187" spans="1:25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</row>
    <row r="188" spans="1:25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</row>
    <row r="189" spans="1:25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</row>
    <row r="190" spans="1:25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</row>
    <row r="191" spans="1:25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</row>
    <row r="192" spans="1:25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</row>
    <row r="193" spans="1:25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</row>
    <row r="194" spans="1:25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</row>
    <row r="195" spans="1:25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</row>
    <row r="196" spans="1:258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</row>
    <row r="197" spans="1:258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</row>
    <row r="198" spans="1:258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</row>
    <row r="199" spans="1:258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</row>
    <row r="200" spans="1:258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</row>
    <row r="201" spans="1:258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</row>
    <row r="202" spans="1:258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</row>
    <row r="203" spans="1:258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</row>
    <row r="204" spans="1:258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</row>
    <row r="205" spans="1:258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</row>
    <row r="206" spans="1:258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</row>
    <row r="207" spans="1:258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</row>
    <row r="208" spans="1:258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</row>
    <row r="209" spans="1:258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</row>
    <row r="210" spans="1:258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</row>
    <row r="211" spans="1:258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</row>
    <row r="212" spans="1:258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</row>
    <row r="213" spans="1:258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</row>
    <row r="214" spans="1:258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</row>
    <row r="215" spans="1:258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</row>
    <row r="216" spans="1:258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</row>
    <row r="217" spans="1:258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</row>
    <row r="218" spans="1:258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</row>
    <row r="219" spans="1:258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</row>
    <row r="220" spans="1:258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</row>
    <row r="221" spans="1:258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</row>
    <row r="222" spans="1:258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</row>
    <row r="223" spans="1:258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</row>
    <row r="224" spans="1:258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</row>
    <row r="225" spans="1:258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</row>
    <row r="226" spans="1:258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</row>
    <row r="227" spans="1:258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</row>
    <row r="228" spans="1:258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</row>
    <row r="229" spans="1:258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</row>
    <row r="230" spans="1:258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</row>
    <row r="231" spans="1:258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</row>
    <row r="232" spans="1:258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</row>
    <row r="233" spans="1:258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</row>
    <row r="234" spans="1:258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</row>
    <row r="235" spans="1:258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</row>
    <row r="236" spans="1:258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</row>
    <row r="237" spans="1:258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</row>
    <row r="238" spans="1:258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</row>
    <row r="239" spans="1:258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</row>
    <row r="240" spans="1:258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</row>
    <row r="241" spans="1:258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</row>
    <row r="242" spans="1:258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</row>
    <row r="243" spans="1:258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</row>
    <row r="244" spans="1:258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</row>
    <row r="245" spans="1:258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</row>
    <row r="246" spans="1:258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</row>
    <row r="247" spans="1:258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</row>
    <row r="248" spans="1:258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</row>
    <row r="249" spans="1:258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</row>
    <row r="250" spans="1:258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</row>
    <row r="251" spans="1:258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</row>
    <row r="252" spans="1:258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</row>
    <row r="253" spans="1:258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</row>
    <row r="254" spans="1:258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</row>
    <row r="255" spans="1:258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</row>
    <row r="256" spans="1:258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</row>
    <row r="257" spans="1:258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</row>
    <row r="258" spans="1:258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</row>
    <row r="259" spans="1:258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</row>
    <row r="260" spans="1:258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</row>
    <row r="261" spans="1:258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</row>
    <row r="262" spans="1:258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</row>
    <row r="263" spans="1:258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</row>
    <row r="264" spans="1:258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</row>
    <row r="265" spans="1:258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</row>
    <row r="266" spans="1:258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</row>
    <row r="267" spans="1:258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</row>
    <row r="268" spans="1:258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</row>
    <row r="269" spans="1:258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</row>
    <row r="270" spans="1:258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</row>
    <row r="271" spans="1:258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</row>
    <row r="272" spans="1:258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</row>
    <row r="273" spans="1:258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</row>
    <row r="274" spans="1:258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</row>
    <row r="275" spans="1:258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</row>
    <row r="276" spans="1:258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</row>
    <row r="277" spans="1:258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</row>
    <row r="278" spans="1:258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</row>
    <row r="279" spans="1:258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</row>
    <row r="280" spans="1:258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</row>
    <row r="281" spans="1:258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</row>
    <row r="282" spans="1:258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</row>
    <row r="283" spans="1:258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</row>
    <row r="284" spans="1:258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</row>
    <row r="285" spans="1:258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</row>
    <row r="286" spans="1:258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</row>
    <row r="287" spans="1:258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</row>
    <row r="288" spans="1:258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</row>
    <row r="289" spans="1:258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</row>
    <row r="290" spans="1:258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</row>
    <row r="291" spans="1:258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</row>
    <row r="292" spans="1:258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</row>
    <row r="293" spans="1:258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</row>
    <row r="294" spans="1:258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</row>
    <row r="295" spans="1:258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</row>
    <row r="296" spans="1:258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</row>
    <row r="297" spans="1:258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</row>
    <row r="298" spans="1:258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</row>
    <row r="299" spans="1:258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</row>
    <row r="300" spans="1:258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</row>
    <row r="301" spans="1:258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</row>
    <row r="302" spans="1:258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</row>
    <row r="303" spans="1:258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</row>
    <row r="304" spans="1:258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</row>
    <row r="305" spans="1:258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</row>
    <row r="306" spans="1:258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</row>
    <row r="307" spans="1:258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</row>
    <row r="308" spans="1:258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</row>
    <row r="309" spans="1:258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</row>
    <row r="310" spans="1:258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</row>
    <row r="311" spans="1:258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</row>
    <row r="312" spans="1:258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</row>
    <row r="313" spans="1:258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</row>
    <row r="314" spans="1:258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</row>
    <row r="315" spans="1:258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</row>
    <row r="316" spans="1:258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</row>
    <row r="317" spans="1:258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</row>
    <row r="318" spans="1:258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</row>
    <row r="319" spans="1:258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</row>
    <row r="320" spans="1:258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</row>
    <row r="321" spans="1:258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</row>
    <row r="322" spans="1:258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</row>
    <row r="323" spans="1:258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</row>
    <row r="324" spans="1:258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</row>
    <row r="325" spans="1:258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</row>
    <row r="326" spans="1:258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</row>
    <row r="327" spans="1:258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</row>
    <row r="328" spans="1:258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</row>
    <row r="329" spans="1:258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</row>
    <row r="330" spans="1:258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</row>
    <row r="331" spans="1:258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</row>
    <row r="332" spans="1:258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</row>
    <row r="333" spans="1:258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</row>
    <row r="334" spans="1:258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</row>
    <row r="335" spans="1:258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</row>
    <row r="336" spans="1:258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</row>
    <row r="337" spans="1:258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</row>
    <row r="338" spans="1:258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</row>
    <row r="339" spans="1:258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</row>
    <row r="340" spans="1:258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</row>
    <row r="341" spans="1:258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</row>
    <row r="342" spans="1:258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</row>
    <row r="343" spans="1:258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</row>
    <row r="344" spans="1:258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</row>
    <row r="345" spans="1:258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</row>
    <row r="346" spans="1:258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</row>
    <row r="347" spans="1:258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</row>
    <row r="348" spans="1:258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</row>
    <row r="349" spans="1:258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</row>
    <row r="350" spans="1:258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</row>
    <row r="351" spans="1:258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</row>
    <row r="352" spans="1:258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</row>
    <row r="353" spans="1:258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</row>
    <row r="354" spans="1:258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</row>
    <row r="355" spans="1:258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</row>
    <row r="356" spans="1:258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</row>
    <row r="357" spans="1:258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</row>
    <row r="358" spans="1:258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</row>
    <row r="359" spans="1:258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</row>
    <row r="360" spans="1:258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</row>
    <row r="361" spans="1:258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</row>
    <row r="362" spans="1:258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</row>
    <row r="363" spans="1:258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</row>
    <row r="364" spans="1:258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</row>
    <row r="365" spans="1:258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</row>
    <row r="366" spans="1:258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</row>
    <row r="367" spans="1:258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</row>
    <row r="368" spans="1:258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</row>
    <row r="369" spans="1:25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</row>
    <row r="370" spans="1:25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</row>
    <row r="371" spans="1:25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</row>
    <row r="372" spans="1:25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</row>
    <row r="373" spans="1:25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</row>
    <row r="374" spans="1:25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</row>
    <row r="375" spans="1:25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</row>
    <row r="376" spans="1:25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</row>
    <row r="377" spans="1:25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</row>
    <row r="378" spans="1:25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</row>
    <row r="379" spans="1:25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</row>
    <row r="380" spans="1:25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</row>
    <row r="381" spans="1:25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</row>
    <row r="382" spans="1:25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</row>
    <row r="383" spans="1:25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</row>
    <row r="384" spans="1:25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</row>
    <row r="385" spans="1:282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</row>
    <row r="386" spans="1:28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</row>
    <row r="387" spans="1:28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</row>
    <row r="388" spans="1:28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</row>
    <row r="389" spans="1:282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</row>
    <row r="390" spans="1:282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</row>
    <row r="391" spans="1:282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</row>
    <row r="392" spans="1:282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</row>
    <row r="393" spans="1:282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</row>
    <row r="394" spans="1:282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</row>
    <row r="395" spans="1:282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  <c r="JS395" s="1"/>
      <c r="JT395" s="1"/>
      <c r="JU395" s="1"/>
      <c r="JV395" s="1"/>
    </row>
    <row r="396" spans="1:282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  <c r="JS396" s="1"/>
      <c r="JT396" s="1"/>
      <c r="JU396" s="1"/>
      <c r="JV396" s="1"/>
    </row>
    <row r="397" spans="1:282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  <c r="JS397" s="1"/>
      <c r="JT397" s="1"/>
      <c r="JU397" s="1"/>
      <c r="JV397" s="1"/>
    </row>
    <row r="398" spans="1:282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  <c r="JS398" s="1"/>
      <c r="JT398" s="1"/>
      <c r="JU398" s="1"/>
      <c r="JV398" s="1"/>
    </row>
    <row r="399" spans="1:282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  <c r="JS399" s="1"/>
      <c r="JT399" s="1"/>
      <c r="JU399" s="1"/>
      <c r="JV399" s="1"/>
    </row>
    <row r="400" spans="1:282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  <c r="JS400" s="1"/>
      <c r="JT400" s="1"/>
      <c r="JU400" s="1"/>
      <c r="JV400" s="1"/>
    </row>
    <row r="401" spans="1:28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  <c r="JS401" s="1"/>
      <c r="JT401" s="1"/>
      <c r="JU401" s="1"/>
      <c r="JV401" s="1"/>
    </row>
    <row r="402" spans="1:28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  <c r="JS402" s="1"/>
      <c r="JT402" s="1"/>
      <c r="JU402" s="1"/>
      <c r="JV402" s="1"/>
    </row>
    <row r="403" spans="1:28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  <c r="JS403" s="1"/>
      <c r="JT403" s="1"/>
      <c r="JU403" s="1"/>
      <c r="JV403" s="1"/>
    </row>
    <row r="404" spans="1:28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  <c r="JS404" s="1"/>
      <c r="JT404" s="1"/>
      <c r="JU404" s="1"/>
      <c r="JV404" s="1"/>
    </row>
    <row r="405" spans="1:28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  <c r="JS405" s="1"/>
      <c r="JT405" s="1"/>
      <c r="JU405" s="1"/>
      <c r="JV405" s="1"/>
    </row>
    <row r="406" spans="1:282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  <c r="JS406" s="1"/>
      <c r="JT406" s="1"/>
      <c r="JU406" s="1"/>
      <c r="JV406" s="1"/>
    </row>
    <row r="407" spans="1:282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  <c r="JS407" s="1"/>
      <c r="JT407" s="1"/>
      <c r="JU407" s="1"/>
      <c r="JV407" s="1"/>
    </row>
    <row r="408" spans="1:282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  <c r="JS408" s="1"/>
      <c r="JT408" s="1"/>
      <c r="JU408" s="1"/>
      <c r="JV408" s="1"/>
    </row>
    <row r="409" spans="1:28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  <c r="JS409" s="1"/>
      <c r="JT409" s="1"/>
      <c r="JU409" s="1"/>
      <c r="JV409" s="1"/>
    </row>
    <row r="410" spans="1:282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  <c r="JS410" s="1"/>
      <c r="JT410" s="1"/>
      <c r="JU410" s="1"/>
      <c r="JV410" s="1"/>
    </row>
    <row r="411" spans="1:282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  <c r="JS411" s="1"/>
      <c r="JT411" s="1"/>
      <c r="JU411" s="1"/>
      <c r="JV411" s="1"/>
    </row>
    <row r="412" spans="1:282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  <c r="JS412" s="1"/>
      <c r="JT412" s="1"/>
      <c r="JU412" s="1"/>
      <c r="JV412" s="1"/>
    </row>
    <row r="413" spans="1:282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  <c r="JS413" s="1"/>
      <c r="JT413" s="1"/>
      <c r="JU413" s="1"/>
      <c r="JV413" s="1"/>
    </row>
    <row r="414" spans="1:282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  <c r="JS414" s="1"/>
      <c r="JT414" s="1"/>
      <c r="JU414" s="1"/>
      <c r="JV414" s="1"/>
    </row>
    <row r="415" spans="1:282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  <c r="JS415" s="1"/>
      <c r="JT415" s="1"/>
      <c r="JU415" s="1"/>
      <c r="JV415" s="1"/>
    </row>
    <row r="416" spans="1:282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  <c r="JU416" s="1"/>
      <c r="JV416" s="1"/>
    </row>
    <row r="417" spans="1:282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  <c r="JU417" s="1"/>
      <c r="JV417" s="1"/>
    </row>
    <row r="418" spans="1:282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  <c r="JU418" s="1"/>
      <c r="JV418" s="1"/>
    </row>
    <row r="419" spans="1:282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  <c r="JU419" s="1"/>
      <c r="JV419" s="1"/>
    </row>
    <row r="420" spans="1:282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  <c r="JU420" s="1"/>
      <c r="JV420" s="1"/>
    </row>
    <row r="421" spans="1:282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  <c r="JU421" s="1"/>
      <c r="JV421" s="1"/>
    </row>
    <row r="422" spans="1:282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  <c r="JU422" s="1"/>
      <c r="JV422" s="1"/>
    </row>
    <row r="423" spans="1:282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  <c r="JU423" s="1"/>
      <c r="JV423" s="1"/>
    </row>
    <row r="424" spans="1:282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  <c r="JU424" s="1"/>
      <c r="JV424" s="1"/>
    </row>
    <row r="425" spans="1:282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  <c r="JU425" s="1"/>
      <c r="JV425" s="1"/>
    </row>
    <row r="426" spans="1:282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  <c r="JU426" s="1"/>
      <c r="JV426" s="1"/>
    </row>
    <row r="427" spans="1:282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  <c r="JU427" s="1"/>
      <c r="JV427" s="1"/>
    </row>
    <row r="428" spans="1:282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  <c r="JU428" s="1"/>
      <c r="JV428" s="1"/>
    </row>
    <row r="429" spans="1:282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  <c r="JU429" s="1"/>
      <c r="JV429" s="1"/>
    </row>
    <row r="430" spans="1:282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  <c r="JU430" s="1"/>
      <c r="JV430" s="1"/>
    </row>
    <row r="431" spans="1:282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  <c r="JU431" s="1"/>
      <c r="JV431" s="1"/>
    </row>
    <row r="432" spans="1:282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  <c r="JU432" s="1"/>
      <c r="JV432" s="1"/>
    </row>
    <row r="433" spans="1:282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  <c r="JU433" s="1"/>
      <c r="JV433" s="1"/>
    </row>
    <row r="434" spans="1:282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  <c r="JU434" s="1"/>
      <c r="JV434" s="1"/>
    </row>
    <row r="435" spans="1:282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  <c r="JU435" s="1"/>
      <c r="JV435" s="1"/>
    </row>
    <row r="436" spans="1:282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  <c r="JU436" s="1"/>
      <c r="JV436" s="1"/>
    </row>
    <row r="437" spans="1:282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  <c r="JU437" s="1"/>
      <c r="JV437" s="1"/>
    </row>
    <row r="438" spans="1:282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  <c r="JU438" s="1"/>
      <c r="JV438" s="1"/>
    </row>
    <row r="439" spans="1:282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  <c r="JU439" s="1"/>
      <c r="JV439" s="1"/>
    </row>
    <row r="440" spans="1:282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  <c r="JU440" s="1"/>
      <c r="JV440" s="1"/>
    </row>
    <row r="441" spans="1:282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  <c r="JU441" s="1"/>
      <c r="JV441" s="1"/>
    </row>
    <row r="442" spans="1:282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  <c r="JU442" s="1"/>
      <c r="JV442" s="1"/>
    </row>
    <row r="443" spans="1:282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  <c r="JU443" s="1"/>
      <c r="JV443" s="1"/>
    </row>
    <row r="444" spans="1:282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  <c r="JU444" s="1"/>
      <c r="JV444" s="1"/>
    </row>
    <row r="445" spans="1:282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  <c r="JV445" s="1"/>
    </row>
    <row r="446" spans="1:282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  <c r="JV446" s="1"/>
    </row>
    <row r="447" spans="1:282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  <c r="JV447" s="1"/>
    </row>
    <row r="448" spans="1:282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</row>
    <row r="449" spans="1:282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</row>
    <row r="450" spans="1:282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</row>
    <row r="451" spans="1:282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</row>
    <row r="452" spans="1:282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</row>
    <row r="453" spans="1:282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</row>
    <row r="454" spans="1:282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</row>
    <row r="455" spans="1:282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</row>
    <row r="456" spans="1:282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</row>
    <row r="457" spans="1:282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</row>
    <row r="458" spans="1:282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</row>
    <row r="459" spans="1:282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</row>
    <row r="460" spans="1:282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</row>
    <row r="461" spans="1:282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</row>
    <row r="462" spans="1:282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</row>
    <row r="463" spans="1:282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</row>
    <row r="464" spans="1:282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</row>
    <row r="465" spans="1:282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</row>
    <row r="466" spans="1:282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</row>
    <row r="467" spans="1:282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</row>
    <row r="468" spans="1:282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</row>
    <row r="469" spans="1:282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</row>
    <row r="470" spans="1:282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</row>
    <row r="471" spans="1:282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</row>
    <row r="472" spans="1:282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</row>
    <row r="473" spans="1:282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</row>
    <row r="474" spans="1:282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</row>
    <row r="475" spans="1:282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</row>
    <row r="476" spans="1:282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</row>
    <row r="477" spans="1:282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</row>
    <row r="478" spans="1:282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</row>
    <row r="479" spans="1:282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</row>
    <row r="480" spans="1:282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</row>
    <row r="481" spans="1:282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</row>
    <row r="482" spans="1:282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</row>
    <row r="483" spans="1:282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</row>
    <row r="484" spans="1:282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</row>
    <row r="485" spans="1:282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</row>
    <row r="486" spans="1:282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</row>
    <row r="487" spans="1:282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</row>
    <row r="488" spans="1:282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</row>
    <row r="489" spans="1:282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</row>
    <row r="490" spans="1:282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</row>
    <row r="491" spans="1:282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</row>
    <row r="492" spans="1:282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</row>
    <row r="493" spans="1:282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</row>
    <row r="494" spans="1:282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</row>
    <row r="495" spans="1:282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</row>
    <row r="496" spans="1:282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</row>
    <row r="497" spans="1:282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</row>
    <row r="498" spans="1:282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</row>
    <row r="499" spans="1:282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</row>
    <row r="500" spans="1:282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</row>
    <row r="501" spans="1:282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</row>
    <row r="502" spans="1:282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</row>
    <row r="503" spans="1:282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</row>
    <row r="504" spans="1:282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</row>
    <row r="505" spans="1:282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</row>
    <row r="506" spans="1:282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</row>
    <row r="507" spans="1:282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</row>
    <row r="508" spans="1:282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</row>
    <row r="509" spans="1:282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</row>
    <row r="510" spans="1:282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</row>
    <row r="511" spans="1:282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</row>
    <row r="512" spans="1:282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</row>
    <row r="513" spans="1:282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</row>
    <row r="514" spans="1:282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</row>
    <row r="515" spans="1:282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</row>
    <row r="516" spans="1:282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</row>
    <row r="517" spans="1:282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</row>
    <row r="518" spans="1:282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</row>
    <row r="519" spans="1:282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</row>
    <row r="520" spans="1:282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</row>
    <row r="521" spans="1:282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</row>
    <row r="522" spans="1:282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</row>
    <row r="523" spans="1:282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</row>
    <row r="524" spans="1:282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</row>
    <row r="525" spans="1:282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</row>
    <row r="526" spans="1:282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</row>
    <row r="527" spans="1:282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</row>
    <row r="528" spans="1:282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</row>
    <row r="529" spans="1:282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</row>
    <row r="530" spans="1:282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</row>
    <row r="531" spans="1:282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</row>
    <row r="532" spans="1:282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</row>
    <row r="533" spans="1:282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</row>
    <row r="534" spans="1:282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</row>
    <row r="535" spans="1:282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</row>
    <row r="536" spans="1:282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</row>
    <row r="537" spans="1:282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</row>
    <row r="538" spans="1:282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</row>
    <row r="539" spans="1:282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</row>
    <row r="540" spans="1:282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</row>
    <row r="541" spans="1:282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</row>
    <row r="542" spans="1:282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</row>
    <row r="543" spans="1:282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</row>
    <row r="544" spans="1:282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</row>
    <row r="545" spans="1:282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</row>
    <row r="546" spans="1:282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</row>
    <row r="547" spans="1:282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</row>
    <row r="548" spans="1:282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</row>
    <row r="549" spans="1:282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</row>
    <row r="550" spans="1:282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</row>
    <row r="551" spans="1:282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</row>
    <row r="552" spans="1:282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</row>
    <row r="553" spans="1:282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</row>
    <row r="554" spans="1:282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</row>
    <row r="555" spans="1:282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</row>
    <row r="556" spans="1:282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</row>
    <row r="557" spans="1:282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</row>
    <row r="558" spans="1:282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</row>
    <row r="559" spans="1:282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</row>
    <row r="560" spans="1:282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</row>
    <row r="561" spans="1:282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</row>
    <row r="562" spans="1:282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</row>
    <row r="563" spans="1:282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</row>
    <row r="564" spans="1:282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</row>
    <row r="565" spans="1:282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</row>
    <row r="566" spans="1:282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</row>
    <row r="567" spans="1:282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</row>
    <row r="568" spans="1:282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</row>
    <row r="569" spans="1:282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</row>
    <row r="570" spans="1:282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</row>
    <row r="571" spans="1:282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</row>
    <row r="572" spans="1:282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</row>
    <row r="573" spans="1:282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</row>
    <row r="574" spans="1:282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</row>
    <row r="575" spans="1:282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</row>
    <row r="576" spans="1:282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</row>
    <row r="577" spans="1:282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</row>
    <row r="578" spans="1:282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</row>
    <row r="579" spans="1:282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</row>
    <row r="580" spans="1:282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</row>
    <row r="581" spans="1:282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</row>
    <row r="582" spans="1:282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</row>
    <row r="583" spans="1:282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</row>
    <row r="584" spans="1:282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</row>
    <row r="585" spans="1:282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</row>
    <row r="586" spans="1:282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</row>
    <row r="587" spans="1:282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</row>
    <row r="588" spans="1:282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</row>
    <row r="589" spans="1:282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</row>
    <row r="590" spans="1:282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</row>
    <row r="591" spans="1:282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</row>
    <row r="592" spans="1:282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</row>
    <row r="593" spans="1:282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</row>
    <row r="594" spans="1:282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</row>
    <row r="595" spans="1:282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</row>
    <row r="596" spans="1:282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</row>
    <row r="597" spans="1:282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</row>
    <row r="598" spans="1:282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</row>
    <row r="599" spans="1:282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</row>
    <row r="600" spans="1:282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</row>
    <row r="601" spans="1:282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</row>
    <row r="602" spans="1:282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</row>
    <row r="603" spans="1:282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</row>
    <row r="604" spans="1:282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</row>
    <row r="605" spans="1:282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</row>
    <row r="606" spans="1:282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</row>
    <row r="607" spans="1:282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</row>
    <row r="608" spans="1:282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</row>
    <row r="609" spans="1:282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</row>
    <row r="610" spans="1:282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</row>
    <row r="611" spans="1:282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</row>
    <row r="612" spans="1:282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</row>
    <row r="613" spans="1:282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</row>
    <row r="614" spans="1:282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</row>
    <row r="615" spans="1:282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</row>
    <row r="616" spans="1:282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</row>
    <row r="617" spans="1:282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</row>
    <row r="618" spans="1:282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</row>
    <row r="619" spans="1:282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</row>
    <row r="620" spans="1:282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</row>
    <row r="621" spans="1:282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</row>
    <row r="622" spans="1:282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</row>
    <row r="623" spans="1:282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</row>
    <row r="624" spans="1:282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</row>
    <row r="625" spans="1:282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</row>
    <row r="626" spans="1:282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</row>
    <row r="627" spans="1:282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</row>
    <row r="628" spans="1:282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</row>
    <row r="629" spans="1:282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</row>
    <row r="630" spans="1:282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</row>
    <row r="631" spans="1:282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</row>
    <row r="632" spans="1:282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</row>
    <row r="633" spans="1:282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</row>
    <row r="634" spans="1:282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</row>
    <row r="635" spans="1:282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</row>
    <row r="636" spans="1:282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</row>
    <row r="637" spans="1:282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</row>
    <row r="638" spans="1:282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</row>
    <row r="639" spans="1:282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</row>
    <row r="640" spans="1:282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</row>
    <row r="641" spans="1:282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</row>
    <row r="642" spans="1:282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</row>
    <row r="643" spans="1:282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</row>
    <row r="644" spans="1:282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</row>
    <row r="645" spans="1:282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</row>
    <row r="646" spans="1:282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</row>
    <row r="647" spans="1:282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</row>
    <row r="648" spans="1:282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</row>
    <row r="649" spans="1:282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</row>
    <row r="650" spans="1:282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</row>
    <row r="651" spans="1:282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</row>
    <row r="652" spans="1:282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</row>
    <row r="653" spans="1:282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</row>
    <row r="654" spans="1:282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</row>
    <row r="655" spans="1:282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</row>
    <row r="656" spans="1:282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</row>
    <row r="657" spans="1:282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</row>
    <row r="658" spans="1:282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</row>
    <row r="659" spans="1:282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</row>
    <row r="660" spans="1:282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</row>
    <row r="661" spans="1:282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</row>
    <row r="662" spans="1:282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</row>
    <row r="663" spans="1:282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</row>
    <row r="664" spans="1:282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</row>
    <row r="665" spans="1:282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</row>
    <row r="666" spans="1:282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</row>
    <row r="667" spans="1:282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</row>
    <row r="668" spans="1:282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</row>
    <row r="669" spans="1:282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</row>
    <row r="670" spans="1:282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</row>
    <row r="671" spans="1:282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</row>
    <row r="672" spans="1:282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</row>
    <row r="673" spans="1:282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</row>
    <row r="674" spans="1:282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</row>
    <row r="675" spans="1:282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</row>
    <row r="676" spans="1:282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</row>
    <row r="677" spans="1:282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</row>
    <row r="678" spans="1:282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</row>
    <row r="679" spans="1:282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</row>
    <row r="680" spans="1:282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</row>
    <row r="681" spans="1:282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</row>
    <row r="682" spans="1:282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</row>
    <row r="683" spans="1:282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</row>
    <row r="684" spans="1:282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</row>
    <row r="685" spans="1:282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</row>
    <row r="686" spans="1:282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</row>
    <row r="687" spans="1:282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</row>
    <row r="688" spans="1:282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</row>
    <row r="689" spans="1:282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</row>
    <row r="690" spans="1:282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</row>
    <row r="691" spans="1:282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</row>
    <row r="692" spans="1:282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</row>
    <row r="693" spans="1:282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</row>
    <row r="694" spans="1:282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</row>
    <row r="695" spans="1:282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</row>
    <row r="696" spans="1:282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</row>
    <row r="697" spans="1:282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</row>
    <row r="698" spans="1:282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</row>
    <row r="699" spans="1:282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</row>
    <row r="700" spans="1:282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</row>
    <row r="701" spans="1:282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</row>
    <row r="702" spans="1:282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</row>
    <row r="703" spans="1:282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</row>
    <row r="704" spans="1:282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</row>
    <row r="705" spans="1:282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</row>
    <row r="706" spans="1:282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</row>
    <row r="707" spans="1:282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</row>
    <row r="708" spans="1:282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</row>
    <row r="709" spans="1:282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</row>
    <row r="710" spans="1:282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</row>
    <row r="711" spans="1:282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</row>
    <row r="712" spans="1:282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</row>
    <row r="713" spans="1:282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</row>
    <row r="714" spans="1:282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</row>
    <row r="715" spans="1:282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</row>
    <row r="716" spans="1:282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</row>
    <row r="717" spans="1:282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</row>
    <row r="718" spans="1:282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</row>
    <row r="719" spans="1:282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</row>
    <row r="720" spans="1:282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</row>
    <row r="721" spans="1:282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</row>
    <row r="722" spans="1:282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</row>
    <row r="723" spans="1:282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</row>
    <row r="724" spans="1:282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</row>
    <row r="725" spans="1:282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</row>
    <row r="726" spans="1:282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</row>
    <row r="727" spans="1:282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</row>
    <row r="728" spans="1:282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</row>
    <row r="729" spans="1:282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</row>
    <row r="730" spans="1:282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</row>
    <row r="731" spans="1:282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</row>
    <row r="732" spans="1:282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</row>
    <row r="733" spans="1:282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</row>
    <row r="734" spans="1:282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</row>
    <row r="735" spans="1:282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</row>
    <row r="736" spans="1:282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</row>
    <row r="737" spans="1:282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</row>
    <row r="738" spans="1:282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</row>
    <row r="739" spans="1:282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</row>
    <row r="740" spans="1:282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</row>
    <row r="741" spans="1:282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</row>
    <row r="742" spans="1:282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</row>
    <row r="743" spans="1:282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</row>
    <row r="744" spans="1:282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</row>
    <row r="745" spans="1:282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</row>
    <row r="746" spans="1:282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</row>
    <row r="747" spans="1:282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</row>
    <row r="748" spans="1:282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</row>
    <row r="749" spans="1:282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</row>
    <row r="750" spans="1:282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</row>
    <row r="751" spans="1:282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</row>
    <row r="752" spans="1:282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</row>
    <row r="753" spans="1:282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</row>
    <row r="754" spans="1:282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</row>
    <row r="755" spans="1:282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</row>
    <row r="756" spans="1:282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</row>
    <row r="757" spans="1:282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</row>
    <row r="758" spans="1:282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</row>
    <row r="759" spans="1:282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</row>
    <row r="760" spans="1:282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</row>
    <row r="761" spans="1:282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</row>
    <row r="762" spans="1:282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</row>
    <row r="763" spans="1:282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</row>
    <row r="764" spans="1:282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</row>
    <row r="765" spans="1:282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</row>
    <row r="766" spans="1:282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</row>
    <row r="767" spans="1:282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</row>
    <row r="768" spans="1:282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</row>
    <row r="769" spans="1:282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</row>
    <row r="770" spans="1:282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</row>
    <row r="771" spans="1:282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</row>
    <row r="772" spans="1:282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</row>
    <row r="773" spans="1:282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</row>
    <row r="774" spans="1:282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</row>
    <row r="775" spans="1:282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</row>
    <row r="776" spans="1:282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</row>
    <row r="777" spans="1:282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</row>
    <row r="778" spans="1:282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</row>
    <row r="779" spans="1:282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</row>
    <row r="780" spans="1:282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</row>
    <row r="781" spans="1:282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</row>
    <row r="782" spans="1:282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</row>
    <row r="783" spans="1:282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</row>
    <row r="784" spans="1:282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</row>
    <row r="785" spans="1:282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</row>
    <row r="786" spans="1:282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</row>
    <row r="787" spans="1:282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</row>
    <row r="788" spans="1:282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</row>
    <row r="789" spans="1:282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</row>
    <row r="790" spans="1:282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</row>
    <row r="791" spans="1:282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</row>
    <row r="792" spans="1:282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</row>
    <row r="793" spans="1:282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</row>
    <row r="794" spans="1:282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</row>
    <row r="795" spans="1:282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</row>
    <row r="796" spans="1:282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</row>
    <row r="797" spans="1:282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</row>
    <row r="798" spans="1:282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</row>
    <row r="799" spans="1:282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</row>
    <row r="800" spans="1:282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</row>
    <row r="801" spans="1:282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</row>
    <row r="802" spans="1:282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</row>
    <row r="803" spans="1:282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</row>
    <row r="804" spans="1:282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</row>
    <row r="805" spans="1:282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</row>
    <row r="806" spans="1:282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</row>
    <row r="807" spans="1:282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</row>
    <row r="808" spans="1:282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</row>
    <row r="809" spans="1:282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</row>
    <row r="810" spans="1:282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</row>
    <row r="811" spans="1:282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</row>
    <row r="812" spans="1:282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</row>
    <row r="813" spans="1:282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</row>
    <row r="814" spans="1:282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</row>
    <row r="815" spans="1:282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</row>
    <row r="816" spans="1:282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</row>
    <row r="817" spans="1:282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</row>
    <row r="818" spans="1:282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</row>
    <row r="819" spans="1:282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</row>
    <row r="820" spans="1:282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</row>
    <row r="821" spans="1:282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</row>
    <row r="822" spans="1:282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</row>
    <row r="823" spans="1:282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</row>
    <row r="824" spans="1:282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</row>
    <row r="825" spans="1:282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</row>
    <row r="826" spans="1:282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</row>
    <row r="827" spans="1:282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</row>
    <row r="828" spans="1:282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</row>
    <row r="829" spans="1:282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</row>
    <row r="830" spans="1:282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</row>
    <row r="831" spans="1:282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</row>
    <row r="832" spans="1:282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</row>
    <row r="833" spans="1:282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</row>
    <row r="834" spans="1:282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</row>
    <row r="835" spans="1:282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</row>
    <row r="836" spans="1:282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</row>
    <row r="837" spans="1:282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</row>
    <row r="838" spans="1:282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</row>
    <row r="839" spans="1:282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</row>
    <row r="840" spans="1:282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</row>
    <row r="841" spans="1:282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</row>
    <row r="842" spans="1:282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</row>
    <row r="843" spans="1:282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</row>
    <row r="844" spans="1:282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</row>
    <row r="845" spans="1:282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</row>
    <row r="846" spans="1:282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</row>
    <row r="847" spans="1:282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</row>
    <row r="848" spans="1:282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</row>
    <row r="849" spans="1:282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</row>
    <row r="850" spans="1:282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</row>
    <row r="851" spans="1:282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</row>
    <row r="852" spans="1:282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</row>
    <row r="853" spans="1:282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</row>
    <row r="854" spans="1:282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</row>
    <row r="855" spans="1:282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</row>
    <row r="856" spans="1:282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</row>
    <row r="857" spans="1:282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</row>
    <row r="858" spans="1:282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</row>
    <row r="859" spans="1:282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</row>
    <row r="860" spans="1:282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</row>
    <row r="861" spans="1:282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</row>
    <row r="862" spans="1:282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</row>
    <row r="863" spans="1:282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</row>
    <row r="864" spans="1:282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</row>
    <row r="865" spans="1:282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</row>
    <row r="866" spans="1:282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</row>
    <row r="867" spans="1:282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</row>
    <row r="868" spans="1:282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</row>
    <row r="869" spans="1:282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</row>
    <row r="870" spans="1:282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</row>
    <row r="871" spans="1:282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</row>
    <row r="872" spans="1:282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</row>
    <row r="873" spans="1:282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</row>
    <row r="874" spans="1:282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</row>
    <row r="875" spans="1:282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</row>
    <row r="876" spans="1:282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</row>
    <row r="877" spans="1:282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</row>
    <row r="878" spans="1:282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</row>
    <row r="879" spans="1:282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</row>
    <row r="880" spans="1:282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</row>
    <row r="881" spans="1:282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</row>
    <row r="882" spans="1:282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</row>
    <row r="883" spans="1:282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</row>
    <row r="884" spans="1:282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</row>
    <row r="885" spans="1:282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</row>
    <row r="886" spans="1:282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</row>
    <row r="887" spans="1:282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</row>
    <row r="888" spans="1:282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</row>
    <row r="889" spans="1:282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</row>
    <row r="890" spans="1:282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</row>
    <row r="891" spans="1:282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</row>
    <row r="892" spans="1:282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</row>
    <row r="893" spans="1:282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</row>
    <row r="894" spans="1:282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</row>
    <row r="895" spans="1:282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</row>
    <row r="896" spans="1:282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</row>
    <row r="897" spans="1:282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</row>
    <row r="898" spans="1:282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</row>
    <row r="899" spans="1:282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</row>
    <row r="900" spans="1:282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</row>
    <row r="901" spans="1:282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</row>
    <row r="902" spans="1:282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</row>
    <row r="903" spans="1:282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</row>
    <row r="904" spans="1:282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</row>
    <row r="905" spans="1:282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</row>
    <row r="906" spans="1:282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</row>
    <row r="907" spans="1:282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</row>
    <row r="908" spans="1:282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</row>
    <row r="909" spans="1:282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</row>
    <row r="910" spans="1:282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</row>
    <row r="911" spans="1:282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</row>
    <row r="912" spans="1:282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</row>
    <row r="913" spans="1:282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</row>
    <row r="914" spans="1:282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</row>
    <row r="915" spans="1:282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</row>
    <row r="916" spans="1:282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</row>
    <row r="917" spans="1:282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</row>
    <row r="918" spans="1:282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</row>
    <row r="919" spans="1:282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</row>
    <row r="920" spans="1:282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</row>
    <row r="921" spans="1:282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</row>
    <row r="922" spans="1:282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</row>
    <row r="923" spans="1:282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</row>
    <row r="924" spans="1:282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</row>
    <row r="925" spans="1:282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</row>
    <row r="926" spans="1:282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</row>
    <row r="927" spans="1:282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</row>
    <row r="928" spans="1:282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</row>
    <row r="929" spans="1:282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</row>
    <row r="930" spans="1:282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</row>
    <row r="931" spans="1:282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</row>
    <row r="932" spans="1:282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</row>
    <row r="933" spans="1:282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</row>
    <row r="934" spans="1:282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</row>
    <row r="935" spans="1:282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</row>
    <row r="936" spans="1:282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</row>
    <row r="937" spans="1:282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</row>
    <row r="938" spans="1:282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</row>
    <row r="939" spans="1:282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</row>
    <row r="940" spans="1:282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</row>
    <row r="941" spans="1:282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</row>
    <row r="942" spans="1:282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</row>
    <row r="943" spans="1:282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</row>
    <row r="944" spans="1:282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</row>
    <row r="945" spans="1:282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</row>
    <row r="946" spans="1:282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</row>
    <row r="947" spans="1:282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</row>
    <row r="948" spans="1:282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</row>
    <row r="949" spans="1:282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</row>
    <row r="950" spans="1:282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</row>
    <row r="951" spans="1:282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</row>
    <row r="952" spans="1:282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</row>
    <row r="953" spans="1:282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</row>
    <row r="954" spans="1:282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</row>
    <row r="955" spans="1:282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</row>
    <row r="956" spans="1:282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</row>
    <row r="957" spans="1:282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</row>
    <row r="958" spans="1:282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</row>
    <row r="959" spans="1:282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</row>
    <row r="960" spans="1:282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</row>
    <row r="961" spans="1:282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</row>
    <row r="962" spans="1:282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</row>
    <row r="963" spans="1:282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</row>
    <row r="964" spans="1:282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</row>
    <row r="965" spans="1:282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</row>
    <row r="966" spans="1:282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</row>
    <row r="967" spans="1:282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</row>
    <row r="968" spans="1:282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</row>
    <row r="969" spans="1:282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</row>
    <row r="970" spans="1:282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</row>
    <row r="971" spans="1:282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</row>
    <row r="972" spans="1:282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</row>
    <row r="973" spans="1:282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</row>
    <row r="974" spans="1:282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</row>
    <row r="975" spans="1:282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</row>
    <row r="976" spans="1:282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</row>
    <row r="977" spans="1:282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</row>
    <row r="978" spans="1:282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</row>
    <row r="979" spans="1:282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</row>
    <row r="980" spans="1:282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</row>
    <row r="981" spans="1:282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</row>
    <row r="982" spans="1:282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</row>
    <row r="983" spans="1:282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</row>
    <row r="984" spans="1:282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</row>
    <row r="985" spans="1:282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</row>
    <row r="986" spans="1:282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</row>
    <row r="987" spans="1:282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</row>
    <row r="988" spans="1:282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</row>
    <row r="989" spans="1:282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</row>
    <row r="990" spans="1:282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</row>
    <row r="991" spans="1:282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</row>
    <row r="992" spans="1:282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</row>
    <row r="993" spans="1:282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</row>
    <row r="994" spans="1:282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</row>
    <row r="995" spans="1:282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</row>
    <row r="996" spans="1:282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</row>
    <row r="997" spans="1:282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</row>
    <row r="998" spans="1:282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</row>
    <row r="999" spans="1:282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</row>
    <row r="1000" spans="1:282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</row>
    <row r="1001" spans="1:282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</row>
    <row r="1002" spans="1:282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  <c r="JV1002" s="1"/>
    </row>
    <row r="1003" spans="1:282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  <c r="JV1003" s="1"/>
    </row>
    <row r="1004" spans="1:282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  <c r="JV1004" s="1"/>
    </row>
    <row r="1005" spans="1:282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  <c r="JV1005" s="1"/>
    </row>
    <row r="1006" spans="1:282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  <c r="JV1006" s="1"/>
    </row>
    <row r="1007" spans="1:282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  <c r="JV1007" s="1"/>
    </row>
    <row r="1008" spans="1:282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  <c r="JV1008" s="1"/>
    </row>
    <row r="1009" spans="1:282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  <c r="JV1009" s="1"/>
    </row>
    <row r="1010" spans="1:282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  <c r="JV1010" s="1"/>
    </row>
    <row r="1011" spans="1:282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  <c r="JV1011" s="1"/>
    </row>
    <row r="1012" spans="1:282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  <c r="JV1012" s="1"/>
    </row>
    <row r="1013" spans="1:282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  <c r="JV1013" s="1"/>
    </row>
    <row r="1014" spans="1:282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  <c r="JV1014" s="1"/>
    </row>
    <row r="1015" spans="1:282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  <c r="JV1015" s="1"/>
    </row>
    <row r="1016" spans="1:282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  <c r="JV1016" s="1"/>
    </row>
    <row r="1017" spans="1:282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  <c r="JV1017" s="1"/>
    </row>
    <row r="1018" spans="1:282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  <c r="JV1018" s="1"/>
    </row>
    <row r="1019" spans="1:282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  <c r="JV1019" s="1"/>
    </row>
    <row r="1020" spans="1:282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  <c r="JV1020" s="1"/>
    </row>
    <row r="1021" spans="1:282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  <c r="JV1021" s="1"/>
    </row>
    <row r="1022" spans="1:282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  <c r="JV1022" s="1"/>
    </row>
    <row r="1023" spans="1:282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  <c r="JV1023" s="1"/>
    </row>
    <row r="1024" spans="1:282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  <c r="JV1024" s="1"/>
    </row>
    <row r="1025" spans="1:282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  <c r="JV1025" s="1"/>
    </row>
    <row r="1026" spans="1:282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  <c r="JV1026" s="1"/>
    </row>
    <row r="1027" spans="1:282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  <c r="JV1027" s="1"/>
    </row>
    <row r="1028" spans="1:282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  <c r="JV1028" s="1"/>
    </row>
    <row r="1029" spans="1:282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  <c r="JV1029" s="1"/>
    </row>
    <row r="1030" spans="1:282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  <c r="JV1030" s="1"/>
    </row>
    <row r="1031" spans="1:282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  <c r="JV1031" s="1"/>
    </row>
    <row r="1032" spans="1:282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  <c r="JV1032" s="1"/>
    </row>
    <row r="1033" spans="1:282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  <c r="JV1033" s="1"/>
    </row>
    <row r="1034" spans="1:282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  <c r="JV1034" s="1"/>
    </row>
    <row r="1035" spans="1:282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  <c r="JV1035" s="1"/>
    </row>
    <row r="1036" spans="1:282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  <c r="JV1036" s="1"/>
    </row>
    <row r="1037" spans="1:282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  <c r="JV1037" s="1"/>
    </row>
    <row r="1038" spans="1:282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  <c r="JV1038" s="1"/>
    </row>
    <row r="1039" spans="1:282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  <c r="JV1039" s="1"/>
    </row>
    <row r="1040" spans="1:282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  <c r="JV1040" s="1"/>
    </row>
    <row r="1041" spans="1:282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  <c r="JV1041" s="1"/>
    </row>
    <row r="1042" spans="1:282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  <c r="JV1042" s="1"/>
    </row>
    <row r="1043" spans="1:282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  <c r="JV1043" s="1"/>
    </row>
    <row r="1044" spans="1:282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  <c r="JV1044" s="1"/>
    </row>
    <row r="1045" spans="1:282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  <c r="JV1045" s="1"/>
    </row>
    <row r="1046" spans="1:282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  <c r="JV1046" s="1"/>
    </row>
    <row r="1047" spans="1:282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  <c r="JV1047" s="1"/>
    </row>
    <row r="1048" spans="1:282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  <c r="JV1048" s="1"/>
    </row>
    <row r="1049" spans="1:282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  <c r="JV1049" s="1"/>
    </row>
    <row r="1050" spans="1:282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  <c r="JV1050" s="1"/>
    </row>
    <row r="1051" spans="1:282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  <c r="JV1051" s="1"/>
    </row>
    <row r="1052" spans="1:282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  <c r="JV1052" s="1"/>
    </row>
    <row r="1053" spans="1:282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  <c r="JV1053" s="1"/>
    </row>
    <row r="1054" spans="1:282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  <c r="JU1054" s="1"/>
      <c r="JV1054" s="1"/>
    </row>
    <row r="1055" spans="1:282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  <c r="JU1055" s="1"/>
      <c r="JV1055" s="1"/>
    </row>
    <row r="1056" spans="1:282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  <c r="JU1056" s="1"/>
      <c r="JV1056" s="1"/>
    </row>
    <row r="1057" spans="1:282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  <c r="JU1057" s="1"/>
      <c r="JV1057" s="1"/>
    </row>
    <row r="1058" spans="1:282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  <c r="JU1058" s="1"/>
      <c r="JV1058" s="1"/>
    </row>
    <row r="1059" spans="1:282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  <c r="JU1059" s="1"/>
      <c r="JV1059" s="1"/>
    </row>
    <row r="1060" spans="1:282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  <c r="JU1060" s="1"/>
      <c r="JV1060" s="1"/>
    </row>
    <row r="1061" spans="1:282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  <c r="JU1061" s="1"/>
      <c r="JV1061" s="1"/>
    </row>
    <row r="1062" spans="1:282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  <c r="JU1062" s="1"/>
      <c r="JV1062" s="1"/>
    </row>
    <row r="1063" spans="1:282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  <c r="JU1063" s="1"/>
      <c r="JV1063" s="1"/>
    </row>
    <row r="1064" spans="1:282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  <c r="JU1064" s="1"/>
      <c r="JV1064" s="1"/>
    </row>
    <row r="1065" spans="1:282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  <c r="JU1065" s="1"/>
      <c r="JV1065" s="1"/>
    </row>
    <row r="1066" spans="1:282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  <c r="JU1066" s="1"/>
      <c r="JV1066" s="1"/>
    </row>
    <row r="1067" spans="1:282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  <c r="JU1067" s="1"/>
      <c r="JV1067" s="1"/>
    </row>
    <row r="1068" spans="1:282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  <c r="JT1068" s="1"/>
      <c r="JU1068" s="1"/>
      <c r="JV1068" s="1"/>
    </row>
    <row r="1069" spans="1:282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  <c r="JT1069" s="1"/>
      <c r="JU1069" s="1"/>
      <c r="JV1069" s="1"/>
    </row>
    <row r="1070" spans="1:282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  <c r="JT1070" s="1"/>
      <c r="JU1070" s="1"/>
      <c r="JV1070" s="1"/>
    </row>
    <row r="1071" spans="1:282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  <c r="JT1071" s="1"/>
      <c r="JU1071" s="1"/>
      <c r="JV1071" s="1"/>
    </row>
    <row r="1072" spans="1:282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  <c r="JS1072" s="1"/>
      <c r="JT1072" s="1"/>
      <c r="JU1072" s="1"/>
      <c r="JV1072" s="1"/>
    </row>
    <row r="1073" spans="1:282" x14ac:dyDescent="0.25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  <c r="JR1073" s="1"/>
      <c r="JS1073" s="1"/>
      <c r="JT1073" s="1"/>
      <c r="JU1073" s="1"/>
      <c r="JV1073" s="1"/>
    </row>
    <row r="1074" spans="1:282" x14ac:dyDescent="0.25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  <c r="JR1074" s="1"/>
      <c r="JS1074" s="1"/>
      <c r="JT1074" s="1"/>
      <c r="JU1074" s="1"/>
      <c r="JV1074" s="1"/>
    </row>
    <row r="1075" spans="1:282" x14ac:dyDescent="0.2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  <c r="JR1075" s="1"/>
      <c r="JS1075" s="1"/>
      <c r="JT1075" s="1"/>
      <c r="JU1075" s="1"/>
      <c r="JV1075" s="1"/>
    </row>
    <row r="1076" spans="1:282" x14ac:dyDescent="0.25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  <c r="JR1076" s="1"/>
      <c r="JS1076" s="1"/>
      <c r="JT1076" s="1"/>
      <c r="JU1076" s="1"/>
      <c r="JV1076" s="1"/>
    </row>
    <row r="1077" spans="1:282" x14ac:dyDescent="0.25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  <c r="JR1077" s="1"/>
      <c r="JS1077" s="1"/>
      <c r="JT1077" s="1"/>
      <c r="JU1077" s="1"/>
      <c r="JV1077" s="1"/>
    </row>
    <row r="1078" spans="1:282" x14ac:dyDescent="0.25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B1078" s="1"/>
      <c r="FC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C1078" s="1"/>
      <c r="GD1078" s="1"/>
      <c r="GE1078" s="1"/>
      <c r="GF1078" s="1"/>
      <c r="GG1078" s="1"/>
      <c r="GH1078" s="1"/>
      <c r="GI1078" s="1"/>
      <c r="GJ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  <c r="HO1078" s="1"/>
      <c r="HP1078" s="1"/>
      <c r="HQ1078" s="1"/>
      <c r="HR1078" s="1"/>
      <c r="HS1078" s="1"/>
      <c r="HT1078" s="1"/>
      <c r="HU1078" s="1"/>
      <c r="HV1078" s="1"/>
      <c r="HW1078" s="1"/>
      <c r="HX1078" s="1"/>
      <c r="HY1078" s="1"/>
      <c r="HZ1078" s="1"/>
      <c r="IA1078" s="1"/>
      <c r="IB1078" s="1"/>
      <c r="IC1078" s="1"/>
      <c r="ID1078" s="1"/>
      <c r="IE1078" s="1"/>
      <c r="IF1078" s="1"/>
      <c r="IG1078" s="1"/>
      <c r="IH1078" s="1"/>
      <c r="II1078" s="1"/>
      <c r="IJ1078" s="1"/>
      <c r="IK1078" s="1"/>
      <c r="IL1078" s="1"/>
      <c r="IM1078" s="1"/>
      <c r="IN1078" s="1"/>
      <c r="IO1078" s="1"/>
      <c r="IP1078" s="1"/>
      <c r="IQ1078" s="1"/>
      <c r="IR1078" s="1"/>
      <c r="IS1078" s="1"/>
      <c r="IT1078" s="1"/>
      <c r="IU1078" s="1"/>
      <c r="IV1078" s="1"/>
      <c r="IW1078" s="1"/>
      <c r="IX1078" s="1"/>
      <c r="IY1078" s="1"/>
      <c r="IZ1078" s="1"/>
      <c r="JA1078" s="1"/>
      <c r="JB1078" s="1"/>
      <c r="JC1078" s="1"/>
      <c r="JD1078" s="1"/>
      <c r="JE1078" s="1"/>
      <c r="JF1078" s="1"/>
      <c r="JG1078" s="1"/>
      <c r="JH1078" s="1"/>
      <c r="JI1078" s="1"/>
      <c r="JJ1078" s="1"/>
      <c r="JK1078" s="1"/>
      <c r="JL1078" s="1"/>
      <c r="JM1078" s="1"/>
      <c r="JN1078" s="1"/>
      <c r="JO1078" s="1"/>
      <c r="JP1078" s="1"/>
      <c r="JQ1078" s="1"/>
      <c r="JR1078" s="1"/>
      <c r="JS1078" s="1"/>
      <c r="JT1078" s="1"/>
      <c r="JU1078" s="1"/>
      <c r="JV1078" s="1"/>
    </row>
    <row r="1079" spans="1:282" x14ac:dyDescent="0.25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  <c r="BR1079" s="1"/>
      <c r="BS1079" s="1"/>
      <c r="BT1079" s="1"/>
      <c r="BU1079" s="1"/>
      <c r="BV1079" s="1"/>
      <c r="BW1079" s="1"/>
      <c r="BX1079" s="1"/>
      <c r="BY1079" s="1"/>
      <c r="BZ1079" s="1"/>
      <c r="CA1079" s="1"/>
      <c r="CB1079" s="1"/>
      <c r="CC1079" s="1"/>
      <c r="CD1079" s="1"/>
      <c r="CE1079" s="1"/>
      <c r="CF1079" s="1"/>
      <c r="CG1079" s="1"/>
      <c r="CH1079" s="1"/>
      <c r="CI1079" s="1"/>
      <c r="CJ1079" s="1"/>
      <c r="CK1079" s="1"/>
      <c r="CL1079" s="1"/>
      <c r="CM1079" s="1"/>
      <c r="CN1079" s="1"/>
      <c r="CO1079" s="1"/>
      <c r="CP1079" s="1"/>
      <c r="CQ1079" s="1"/>
      <c r="CR1079" s="1"/>
      <c r="CS1079" s="1"/>
      <c r="CT1079" s="1"/>
      <c r="CU1079" s="1"/>
      <c r="CV1079" s="1"/>
      <c r="CW1079" s="1"/>
      <c r="CX1079" s="1"/>
      <c r="CY1079" s="1"/>
      <c r="CZ1079" s="1"/>
      <c r="DA1079" s="1"/>
      <c r="DB1079" s="1"/>
      <c r="DC1079" s="1"/>
      <c r="DD1079" s="1"/>
      <c r="DE1079" s="1"/>
      <c r="DF1079" s="1"/>
      <c r="DG1079" s="1"/>
      <c r="DH1079" s="1"/>
      <c r="DI1079" s="1"/>
      <c r="DJ1079" s="1"/>
      <c r="DK1079" s="1"/>
      <c r="DL1079" s="1"/>
      <c r="DM1079" s="1"/>
      <c r="DN1079" s="1"/>
      <c r="DO1079" s="1"/>
      <c r="DP1079" s="1"/>
      <c r="DQ1079" s="1"/>
      <c r="DR1079" s="1"/>
      <c r="DS1079" s="1"/>
      <c r="DT1079" s="1"/>
      <c r="DU1079" s="1"/>
      <c r="DV1079" s="1"/>
      <c r="DW1079" s="1"/>
      <c r="DX1079" s="1"/>
      <c r="DY1079" s="1"/>
      <c r="DZ1079" s="1"/>
      <c r="EA1079" s="1"/>
      <c r="EB1079" s="1"/>
      <c r="EC1079" s="1"/>
      <c r="ED1079" s="1"/>
      <c r="EE1079" s="1"/>
      <c r="EF1079" s="1"/>
      <c r="EG1079" s="1"/>
      <c r="EH1079" s="1"/>
      <c r="EI1079" s="1"/>
      <c r="EJ1079" s="1"/>
      <c r="EK1079" s="1"/>
      <c r="EL1079" s="1"/>
      <c r="EM1079" s="1"/>
      <c r="EN1079" s="1"/>
      <c r="EO1079" s="1"/>
      <c r="EP1079" s="1"/>
      <c r="EQ1079" s="1"/>
      <c r="ER1079" s="1"/>
      <c r="ES1079" s="1"/>
      <c r="ET1079" s="1"/>
      <c r="EU1079" s="1"/>
      <c r="EV1079" s="1"/>
      <c r="EW1079" s="1"/>
      <c r="EX1079" s="1"/>
      <c r="EY1079" s="1"/>
      <c r="EZ1079" s="1"/>
      <c r="FA1079" s="1"/>
      <c r="FB1079" s="1"/>
      <c r="FC1079" s="1"/>
      <c r="FD1079" s="1"/>
      <c r="FE1079" s="1"/>
      <c r="FF1079" s="1"/>
      <c r="FG1079" s="1"/>
      <c r="FH1079" s="1"/>
      <c r="FI1079" s="1"/>
      <c r="FJ1079" s="1"/>
      <c r="FK1079" s="1"/>
      <c r="FL1079" s="1"/>
      <c r="FM1079" s="1"/>
      <c r="FN1079" s="1"/>
      <c r="FO1079" s="1"/>
      <c r="FP1079" s="1"/>
      <c r="FQ1079" s="1"/>
      <c r="FR1079" s="1"/>
      <c r="FS1079" s="1"/>
      <c r="FT1079" s="1"/>
      <c r="FU1079" s="1"/>
      <c r="FV1079" s="1"/>
      <c r="FW1079" s="1"/>
      <c r="FX1079" s="1"/>
      <c r="FY1079" s="1"/>
      <c r="FZ1079" s="1"/>
      <c r="GA1079" s="1"/>
      <c r="GB1079" s="1"/>
      <c r="GC1079" s="1"/>
      <c r="GD1079" s="1"/>
      <c r="GE1079" s="1"/>
      <c r="GF1079" s="1"/>
      <c r="GG1079" s="1"/>
      <c r="GH1079" s="1"/>
      <c r="GI1079" s="1"/>
      <c r="GJ1079" s="1"/>
      <c r="GK1079" s="1"/>
      <c r="GL1079" s="1"/>
      <c r="GM1079" s="1"/>
      <c r="GN1079" s="1"/>
      <c r="GO1079" s="1"/>
      <c r="GP1079" s="1"/>
      <c r="GQ1079" s="1"/>
      <c r="GR1079" s="1"/>
      <c r="GS1079" s="1"/>
      <c r="GT1079" s="1"/>
      <c r="GU1079" s="1"/>
      <c r="GV1079" s="1"/>
      <c r="GW1079" s="1"/>
      <c r="GX1079" s="1"/>
      <c r="GY1079" s="1"/>
      <c r="GZ1079" s="1"/>
      <c r="HA1079" s="1"/>
      <c r="HB1079" s="1"/>
      <c r="HC1079" s="1"/>
      <c r="HD1079" s="1"/>
      <c r="HE1079" s="1"/>
      <c r="HF1079" s="1"/>
      <c r="HG1079" s="1"/>
      <c r="HH1079" s="1"/>
      <c r="HI1079" s="1"/>
      <c r="HJ1079" s="1"/>
      <c r="HK1079" s="1"/>
      <c r="HL1079" s="1"/>
      <c r="HM1079" s="1"/>
      <c r="HN1079" s="1"/>
      <c r="HO1079" s="1"/>
      <c r="HP1079" s="1"/>
      <c r="HQ1079" s="1"/>
      <c r="HR1079" s="1"/>
      <c r="HS1079" s="1"/>
      <c r="HT1079" s="1"/>
      <c r="HU1079" s="1"/>
      <c r="HV1079" s="1"/>
      <c r="HW1079" s="1"/>
      <c r="HX1079" s="1"/>
      <c r="HY1079" s="1"/>
      <c r="HZ1079" s="1"/>
      <c r="IA1079" s="1"/>
      <c r="IB1079" s="1"/>
      <c r="IC1079" s="1"/>
      <c r="ID1079" s="1"/>
      <c r="IE1079" s="1"/>
      <c r="IF1079" s="1"/>
      <c r="IG1079" s="1"/>
      <c r="IH1079" s="1"/>
      <c r="II1079" s="1"/>
      <c r="IJ1079" s="1"/>
      <c r="IK1079" s="1"/>
      <c r="IL1079" s="1"/>
      <c r="IM1079" s="1"/>
      <c r="IN1079" s="1"/>
      <c r="IO1079" s="1"/>
      <c r="IP1079" s="1"/>
      <c r="IQ1079" s="1"/>
      <c r="IR1079" s="1"/>
      <c r="IS1079" s="1"/>
      <c r="IT1079" s="1"/>
      <c r="IU1079" s="1"/>
      <c r="IV1079" s="1"/>
      <c r="IW1079" s="1"/>
      <c r="IX1079" s="1"/>
      <c r="IY1079" s="1"/>
      <c r="IZ1079" s="1"/>
      <c r="JA1079" s="1"/>
      <c r="JB1079" s="1"/>
      <c r="JC1079" s="1"/>
      <c r="JD1079" s="1"/>
      <c r="JE1079" s="1"/>
      <c r="JF1079" s="1"/>
      <c r="JG1079" s="1"/>
      <c r="JH1079" s="1"/>
      <c r="JI1079" s="1"/>
      <c r="JJ1079" s="1"/>
      <c r="JK1079" s="1"/>
      <c r="JL1079" s="1"/>
      <c r="JM1079" s="1"/>
      <c r="JN1079" s="1"/>
      <c r="JO1079" s="1"/>
      <c r="JP1079" s="1"/>
      <c r="JQ1079" s="1"/>
      <c r="JR1079" s="1"/>
      <c r="JS1079" s="1"/>
      <c r="JT1079" s="1"/>
      <c r="JU1079" s="1"/>
      <c r="JV1079" s="1"/>
    </row>
    <row r="1080" spans="1:282" x14ac:dyDescent="0.25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  <c r="BR1080" s="1"/>
      <c r="BS1080" s="1"/>
      <c r="BT1080" s="1"/>
      <c r="BU1080" s="1"/>
      <c r="BV1080" s="1"/>
      <c r="BW1080" s="1"/>
      <c r="BX1080" s="1"/>
      <c r="BY1080" s="1"/>
      <c r="BZ1080" s="1"/>
      <c r="CA1080" s="1"/>
      <c r="CB1080" s="1"/>
      <c r="CC1080" s="1"/>
      <c r="CD1080" s="1"/>
      <c r="CE1080" s="1"/>
      <c r="CF1080" s="1"/>
      <c r="CG1080" s="1"/>
      <c r="CH1080" s="1"/>
      <c r="CI1080" s="1"/>
      <c r="CJ1080" s="1"/>
      <c r="CK1080" s="1"/>
      <c r="CL1080" s="1"/>
      <c r="CM1080" s="1"/>
      <c r="CN1080" s="1"/>
      <c r="CO1080" s="1"/>
      <c r="CP1080" s="1"/>
      <c r="CQ1080" s="1"/>
      <c r="CR1080" s="1"/>
      <c r="CS1080" s="1"/>
      <c r="CT1080" s="1"/>
      <c r="CU1080" s="1"/>
      <c r="CV1080" s="1"/>
      <c r="CW1080" s="1"/>
      <c r="CX1080" s="1"/>
      <c r="CY1080" s="1"/>
      <c r="CZ1080" s="1"/>
      <c r="DA1080" s="1"/>
      <c r="DB1080" s="1"/>
      <c r="DC1080" s="1"/>
      <c r="DD1080" s="1"/>
      <c r="DE1080" s="1"/>
      <c r="DF1080" s="1"/>
      <c r="DG1080" s="1"/>
      <c r="DH1080" s="1"/>
      <c r="DI1080" s="1"/>
      <c r="DJ1080" s="1"/>
      <c r="DK1080" s="1"/>
      <c r="DL1080" s="1"/>
      <c r="DM1080" s="1"/>
      <c r="DN1080" s="1"/>
      <c r="DO1080" s="1"/>
      <c r="DP1080" s="1"/>
      <c r="DQ1080" s="1"/>
      <c r="DR1080" s="1"/>
      <c r="DS1080" s="1"/>
      <c r="DT1080" s="1"/>
      <c r="DU1080" s="1"/>
      <c r="DV1080" s="1"/>
      <c r="DW1080" s="1"/>
      <c r="DX1080" s="1"/>
      <c r="DY1080" s="1"/>
      <c r="DZ1080" s="1"/>
      <c r="EA1080" s="1"/>
      <c r="EB1080" s="1"/>
      <c r="EC1080" s="1"/>
      <c r="ED1080" s="1"/>
      <c r="EE1080" s="1"/>
      <c r="EF1080" s="1"/>
      <c r="EG1080" s="1"/>
      <c r="EH1080" s="1"/>
      <c r="EI1080" s="1"/>
      <c r="EJ1080" s="1"/>
      <c r="EK1080" s="1"/>
      <c r="EL1080" s="1"/>
      <c r="EM1080" s="1"/>
      <c r="EN1080" s="1"/>
      <c r="EO1080" s="1"/>
      <c r="EP1080" s="1"/>
      <c r="EQ1080" s="1"/>
      <c r="ER1080" s="1"/>
      <c r="ES1080" s="1"/>
      <c r="ET1080" s="1"/>
      <c r="EU1080" s="1"/>
      <c r="EV1080" s="1"/>
      <c r="EW1080" s="1"/>
      <c r="EX1080" s="1"/>
      <c r="EY1080" s="1"/>
      <c r="EZ1080" s="1"/>
      <c r="FA1080" s="1"/>
      <c r="FB1080" s="1"/>
      <c r="FC1080" s="1"/>
      <c r="FD1080" s="1"/>
      <c r="FE1080" s="1"/>
      <c r="FF1080" s="1"/>
      <c r="FG1080" s="1"/>
      <c r="FH1080" s="1"/>
      <c r="FI1080" s="1"/>
      <c r="FJ1080" s="1"/>
      <c r="FK1080" s="1"/>
      <c r="FL1080" s="1"/>
      <c r="FM1080" s="1"/>
      <c r="FN1080" s="1"/>
      <c r="FO1080" s="1"/>
      <c r="FP1080" s="1"/>
      <c r="FQ1080" s="1"/>
      <c r="FR1080" s="1"/>
      <c r="FS1080" s="1"/>
      <c r="FT1080" s="1"/>
      <c r="FU1080" s="1"/>
      <c r="FV1080" s="1"/>
      <c r="FW1080" s="1"/>
      <c r="FX1080" s="1"/>
      <c r="FY1080" s="1"/>
      <c r="FZ1080" s="1"/>
      <c r="GA1080" s="1"/>
      <c r="GB1080" s="1"/>
      <c r="GC1080" s="1"/>
      <c r="GD1080" s="1"/>
      <c r="GE1080" s="1"/>
      <c r="GF1080" s="1"/>
      <c r="GG1080" s="1"/>
      <c r="GH1080" s="1"/>
      <c r="GI1080" s="1"/>
      <c r="GJ1080" s="1"/>
      <c r="GK1080" s="1"/>
      <c r="GL1080" s="1"/>
      <c r="GM1080" s="1"/>
      <c r="GN1080" s="1"/>
      <c r="GO1080" s="1"/>
      <c r="GP1080" s="1"/>
      <c r="GQ1080" s="1"/>
      <c r="GR1080" s="1"/>
      <c r="GS1080" s="1"/>
      <c r="GT1080" s="1"/>
      <c r="GU1080" s="1"/>
      <c r="GV1080" s="1"/>
      <c r="GW1080" s="1"/>
      <c r="GX1080" s="1"/>
      <c r="GY1080" s="1"/>
      <c r="GZ1080" s="1"/>
      <c r="HA1080" s="1"/>
      <c r="HB1080" s="1"/>
      <c r="HC1080" s="1"/>
      <c r="HD1080" s="1"/>
      <c r="HE1080" s="1"/>
      <c r="HF1080" s="1"/>
      <c r="HG1080" s="1"/>
      <c r="HH1080" s="1"/>
      <c r="HI1080" s="1"/>
      <c r="HJ1080" s="1"/>
      <c r="HK1080" s="1"/>
      <c r="HL1080" s="1"/>
      <c r="HM1080" s="1"/>
      <c r="HN1080" s="1"/>
      <c r="HO1080" s="1"/>
      <c r="HP1080" s="1"/>
      <c r="HQ1080" s="1"/>
      <c r="HR1080" s="1"/>
      <c r="HS1080" s="1"/>
      <c r="HT1080" s="1"/>
      <c r="HU1080" s="1"/>
      <c r="HV1080" s="1"/>
      <c r="HW1080" s="1"/>
      <c r="HX1080" s="1"/>
      <c r="HY1080" s="1"/>
      <c r="HZ1080" s="1"/>
      <c r="IA1080" s="1"/>
      <c r="IB1080" s="1"/>
      <c r="IC1080" s="1"/>
      <c r="ID1080" s="1"/>
      <c r="IE1080" s="1"/>
      <c r="IF1080" s="1"/>
      <c r="IG1080" s="1"/>
      <c r="IH1080" s="1"/>
      <c r="II1080" s="1"/>
      <c r="IJ1080" s="1"/>
      <c r="IK1080" s="1"/>
      <c r="IL1080" s="1"/>
      <c r="IM1080" s="1"/>
      <c r="IN1080" s="1"/>
      <c r="IO1080" s="1"/>
      <c r="IP1080" s="1"/>
      <c r="IQ1080" s="1"/>
      <c r="IR1080" s="1"/>
      <c r="IS1080" s="1"/>
      <c r="IT1080" s="1"/>
      <c r="IU1080" s="1"/>
      <c r="IV1080" s="1"/>
      <c r="IW1080" s="1"/>
      <c r="IX1080" s="1"/>
      <c r="IY1080" s="1"/>
      <c r="IZ1080" s="1"/>
      <c r="JA1080" s="1"/>
      <c r="JB1080" s="1"/>
      <c r="JC1080" s="1"/>
      <c r="JD1080" s="1"/>
      <c r="JE1080" s="1"/>
      <c r="JF1080" s="1"/>
      <c r="JG1080" s="1"/>
      <c r="JH1080" s="1"/>
      <c r="JI1080" s="1"/>
      <c r="JJ1080" s="1"/>
      <c r="JK1080" s="1"/>
      <c r="JL1080" s="1"/>
      <c r="JM1080" s="1"/>
      <c r="JN1080" s="1"/>
      <c r="JO1080" s="1"/>
      <c r="JP1080" s="1"/>
      <c r="JQ1080" s="1"/>
      <c r="JR1080" s="1"/>
      <c r="JS1080" s="1"/>
      <c r="JT1080" s="1"/>
      <c r="JU1080" s="1"/>
      <c r="JV1080" s="1"/>
    </row>
    <row r="1081" spans="1:282" x14ac:dyDescent="0.25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  <c r="BR1081" s="1"/>
      <c r="BS1081" s="1"/>
      <c r="BT1081" s="1"/>
      <c r="BU1081" s="1"/>
      <c r="BV1081" s="1"/>
      <c r="BW1081" s="1"/>
      <c r="BX1081" s="1"/>
      <c r="BY1081" s="1"/>
      <c r="BZ1081" s="1"/>
      <c r="CA1081" s="1"/>
      <c r="CB1081" s="1"/>
      <c r="CC1081" s="1"/>
      <c r="CD1081" s="1"/>
      <c r="CE1081" s="1"/>
      <c r="CF1081" s="1"/>
      <c r="CG1081" s="1"/>
      <c r="CH1081" s="1"/>
      <c r="CI1081" s="1"/>
      <c r="CJ1081" s="1"/>
      <c r="CK1081" s="1"/>
      <c r="CL1081" s="1"/>
      <c r="CM1081" s="1"/>
      <c r="CN1081" s="1"/>
      <c r="CO1081" s="1"/>
      <c r="CP1081" s="1"/>
      <c r="CQ1081" s="1"/>
      <c r="CR1081" s="1"/>
      <c r="CS1081" s="1"/>
      <c r="CT1081" s="1"/>
      <c r="CU1081" s="1"/>
      <c r="CV1081" s="1"/>
      <c r="CW1081" s="1"/>
      <c r="CX1081" s="1"/>
      <c r="CY1081" s="1"/>
      <c r="CZ1081" s="1"/>
      <c r="DA1081" s="1"/>
      <c r="DB1081" s="1"/>
      <c r="DC1081" s="1"/>
      <c r="DD1081" s="1"/>
      <c r="DE1081" s="1"/>
      <c r="DF1081" s="1"/>
      <c r="DG1081" s="1"/>
      <c r="DH1081" s="1"/>
      <c r="DI1081" s="1"/>
      <c r="DJ1081" s="1"/>
      <c r="DK1081" s="1"/>
      <c r="DL1081" s="1"/>
      <c r="DM1081" s="1"/>
      <c r="DN1081" s="1"/>
      <c r="DO1081" s="1"/>
      <c r="DP1081" s="1"/>
      <c r="DQ1081" s="1"/>
      <c r="DR1081" s="1"/>
      <c r="DS1081" s="1"/>
      <c r="DT1081" s="1"/>
      <c r="DU1081" s="1"/>
      <c r="DV1081" s="1"/>
      <c r="DW1081" s="1"/>
      <c r="DX1081" s="1"/>
      <c r="DY1081" s="1"/>
      <c r="DZ1081" s="1"/>
      <c r="EA1081" s="1"/>
      <c r="EB1081" s="1"/>
      <c r="EC1081" s="1"/>
      <c r="ED1081" s="1"/>
      <c r="EE1081" s="1"/>
      <c r="EF1081" s="1"/>
      <c r="EG1081" s="1"/>
      <c r="EH1081" s="1"/>
      <c r="EI1081" s="1"/>
      <c r="EJ1081" s="1"/>
      <c r="EK1081" s="1"/>
      <c r="EL1081" s="1"/>
      <c r="EM1081" s="1"/>
      <c r="EN1081" s="1"/>
      <c r="EO1081" s="1"/>
      <c r="EP1081" s="1"/>
      <c r="EQ1081" s="1"/>
      <c r="ER1081" s="1"/>
      <c r="ES1081" s="1"/>
      <c r="ET1081" s="1"/>
      <c r="EU1081" s="1"/>
      <c r="EV1081" s="1"/>
      <c r="EW1081" s="1"/>
      <c r="EX1081" s="1"/>
      <c r="EY1081" s="1"/>
      <c r="EZ1081" s="1"/>
      <c r="FA1081" s="1"/>
      <c r="FB1081" s="1"/>
      <c r="FC1081" s="1"/>
      <c r="FD1081" s="1"/>
      <c r="FE1081" s="1"/>
      <c r="FF1081" s="1"/>
      <c r="FG1081" s="1"/>
      <c r="FH1081" s="1"/>
      <c r="FI1081" s="1"/>
      <c r="FJ1081" s="1"/>
      <c r="FK1081" s="1"/>
      <c r="FL1081" s="1"/>
      <c r="FM1081" s="1"/>
      <c r="FN1081" s="1"/>
      <c r="FO1081" s="1"/>
      <c r="FP1081" s="1"/>
      <c r="FQ1081" s="1"/>
      <c r="FR1081" s="1"/>
      <c r="FS1081" s="1"/>
      <c r="FT1081" s="1"/>
      <c r="FU1081" s="1"/>
      <c r="FV1081" s="1"/>
      <c r="FW1081" s="1"/>
      <c r="FX1081" s="1"/>
      <c r="FY1081" s="1"/>
      <c r="FZ1081" s="1"/>
      <c r="GA1081" s="1"/>
      <c r="GB1081" s="1"/>
      <c r="GC1081" s="1"/>
      <c r="GD1081" s="1"/>
      <c r="GE1081" s="1"/>
      <c r="GF1081" s="1"/>
      <c r="GG1081" s="1"/>
      <c r="GH1081" s="1"/>
      <c r="GI1081" s="1"/>
      <c r="GJ1081" s="1"/>
      <c r="GK1081" s="1"/>
      <c r="GL1081" s="1"/>
      <c r="GM1081" s="1"/>
      <c r="GN1081" s="1"/>
      <c r="GO1081" s="1"/>
      <c r="GP1081" s="1"/>
      <c r="GQ1081" s="1"/>
      <c r="GR1081" s="1"/>
      <c r="GS1081" s="1"/>
      <c r="GT1081" s="1"/>
      <c r="GU1081" s="1"/>
      <c r="GV1081" s="1"/>
      <c r="GW1081" s="1"/>
      <c r="GX1081" s="1"/>
      <c r="GY1081" s="1"/>
      <c r="GZ1081" s="1"/>
      <c r="HA1081" s="1"/>
      <c r="HB1081" s="1"/>
      <c r="HC1081" s="1"/>
      <c r="HD1081" s="1"/>
      <c r="HE1081" s="1"/>
      <c r="HF1081" s="1"/>
      <c r="HG1081" s="1"/>
      <c r="HH1081" s="1"/>
      <c r="HI1081" s="1"/>
      <c r="HJ1081" s="1"/>
      <c r="HK1081" s="1"/>
      <c r="HL1081" s="1"/>
      <c r="HM1081" s="1"/>
      <c r="HN1081" s="1"/>
      <c r="HO1081" s="1"/>
      <c r="HP1081" s="1"/>
      <c r="HQ1081" s="1"/>
      <c r="HR1081" s="1"/>
      <c r="HS1081" s="1"/>
      <c r="HT1081" s="1"/>
      <c r="HU1081" s="1"/>
      <c r="HV1081" s="1"/>
      <c r="HW1081" s="1"/>
      <c r="HX1081" s="1"/>
      <c r="HY1081" s="1"/>
      <c r="HZ1081" s="1"/>
      <c r="IA1081" s="1"/>
      <c r="IB1081" s="1"/>
      <c r="IC1081" s="1"/>
      <c r="ID1081" s="1"/>
      <c r="IE1081" s="1"/>
      <c r="IF1081" s="1"/>
      <c r="IG1081" s="1"/>
      <c r="IH1081" s="1"/>
      <c r="II1081" s="1"/>
      <c r="IJ1081" s="1"/>
      <c r="IK1081" s="1"/>
      <c r="IL1081" s="1"/>
      <c r="IM1081" s="1"/>
      <c r="IN1081" s="1"/>
      <c r="IO1081" s="1"/>
      <c r="IP1081" s="1"/>
      <c r="IQ1081" s="1"/>
      <c r="IR1081" s="1"/>
      <c r="IS1081" s="1"/>
      <c r="IT1081" s="1"/>
      <c r="IU1081" s="1"/>
      <c r="IV1081" s="1"/>
      <c r="IW1081" s="1"/>
      <c r="IX1081" s="1"/>
      <c r="IY1081" s="1"/>
      <c r="IZ1081" s="1"/>
      <c r="JA1081" s="1"/>
      <c r="JB1081" s="1"/>
      <c r="JC1081" s="1"/>
      <c r="JD1081" s="1"/>
      <c r="JE1081" s="1"/>
      <c r="JF1081" s="1"/>
      <c r="JG1081" s="1"/>
      <c r="JH1081" s="1"/>
      <c r="JI1081" s="1"/>
      <c r="JJ1081" s="1"/>
      <c r="JK1081" s="1"/>
      <c r="JL1081" s="1"/>
      <c r="JM1081" s="1"/>
      <c r="JN1081" s="1"/>
      <c r="JO1081" s="1"/>
      <c r="JP1081" s="1"/>
      <c r="JQ1081" s="1"/>
      <c r="JR1081" s="1"/>
      <c r="JS1081" s="1"/>
      <c r="JT1081" s="1"/>
      <c r="JU1081" s="1"/>
      <c r="JV1081" s="1"/>
    </row>
    <row r="1082" spans="1:282" x14ac:dyDescent="0.25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  <c r="BR1082" s="1"/>
      <c r="BS1082" s="1"/>
      <c r="BT1082" s="1"/>
      <c r="BU1082" s="1"/>
      <c r="BV1082" s="1"/>
      <c r="BW1082" s="1"/>
      <c r="BX1082" s="1"/>
      <c r="BY1082" s="1"/>
      <c r="BZ1082" s="1"/>
      <c r="CA1082" s="1"/>
      <c r="CB1082" s="1"/>
      <c r="CC1082" s="1"/>
      <c r="CD1082" s="1"/>
      <c r="CE1082" s="1"/>
      <c r="CF1082" s="1"/>
      <c r="CG1082" s="1"/>
      <c r="CH1082" s="1"/>
      <c r="CI1082" s="1"/>
      <c r="CJ1082" s="1"/>
      <c r="CK1082" s="1"/>
      <c r="CL1082" s="1"/>
      <c r="CM1082" s="1"/>
      <c r="CN1082" s="1"/>
      <c r="CO1082" s="1"/>
      <c r="CP1082" s="1"/>
      <c r="CQ1082" s="1"/>
      <c r="CR1082" s="1"/>
      <c r="CS1082" s="1"/>
      <c r="CT1082" s="1"/>
      <c r="CU1082" s="1"/>
      <c r="CV1082" s="1"/>
      <c r="CW1082" s="1"/>
      <c r="CX1082" s="1"/>
      <c r="CY1082" s="1"/>
      <c r="CZ1082" s="1"/>
      <c r="DA1082" s="1"/>
      <c r="DB1082" s="1"/>
      <c r="DC1082" s="1"/>
      <c r="DD1082" s="1"/>
      <c r="DE1082" s="1"/>
      <c r="DF1082" s="1"/>
      <c r="DG1082" s="1"/>
      <c r="DH1082" s="1"/>
      <c r="DI1082" s="1"/>
      <c r="DJ1082" s="1"/>
      <c r="DK1082" s="1"/>
      <c r="DL1082" s="1"/>
      <c r="DM1082" s="1"/>
      <c r="DN1082" s="1"/>
      <c r="DO1082" s="1"/>
      <c r="DP1082" s="1"/>
      <c r="DQ1082" s="1"/>
      <c r="DR1082" s="1"/>
      <c r="DS1082" s="1"/>
      <c r="DT1082" s="1"/>
      <c r="DU1082" s="1"/>
      <c r="DV1082" s="1"/>
      <c r="DW1082" s="1"/>
      <c r="DX1082" s="1"/>
      <c r="DY1082" s="1"/>
      <c r="DZ1082" s="1"/>
      <c r="EA1082" s="1"/>
      <c r="EB1082" s="1"/>
      <c r="EC1082" s="1"/>
      <c r="ED1082" s="1"/>
      <c r="EE1082" s="1"/>
      <c r="EF1082" s="1"/>
      <c r="EG1082" s="1"/>
      <c r="EH1082" s="1"/>
      <c r="EI1082" s="1"/>
      <c r="EJ1082" s="1"/>
      <c r="EK1082" s="1"/>
      <c r="EL1082" s="1"/>
      <c r="EM1082" s="1"/>
      <c r="EN1082" s="1"/>
      <c r="EO1082" s="1"/>
      <c r="EP1082" s="1"/>
      <c r="EQ1082" s="1"/>
      <c r="ER1082" s="1"/>
      <c r="ES1082" s="1"/>
      <c r="ET1082" s="1"/>
      <c r="EU1082" s="1"/>
      <c r="EV1082" s="1"/>
      <c r="EW1082" s="1"/>
      <c r="EX1082" s="1"/>
      <c r="EY1082" s="1"/>
      <c r="EZ1082" s="1"/>
      <c r="FA1082" s="1"/>
      <c r="FB1082" s="1"/>
      <c r="FC1082" s="1"/>
      <c r="FD1082" s="1"/>
      <c r="FE1082" s="1"/>
      <c r="FF1082" s="1"/>
      <c r="FG1082" s="1"/>
      <c r="FH1082" s="1"/>
      <c r="FI1082" s="1"/>
      <c r="FJ1082" s="1"/>
      <c r="FK1082" s="1"/>
      <c r="FL1082" s="1"/>
      <c r="FM1082" s="1"/>
      <c r="FN1082" s="1"/>
      <c r="FO1082" s="1"/>
      <c r="FP1082" s="1"/>
      <c r="FQ1082" s="1"/>
      <c r="FR1082" s="1"/>
      <c r="FS1082" s="1"/>
      <c r="FT1082" s="1"/>
      <c r="FU1082" s="1"/>
      <c r="FV1082" s="1"/>
      <c r="FW1082" s="1"/>
      <c r="FX1082" s="1"/>
      <c r="FY1082" s="1"/>
      <c r="FZ1082" s="1"/>
      <c r="GA1082" s="1"/>
      <c r="GB1082" s="1"/>
      <c r="GC1082" s="1"/>
      <c r="GD1082" s="1"/>
      <c r="GE1082" s="1"/>
      <c r="GF1082" s="1"/>
      <c r="GG1082" s="1"/>
      <c r="GH1082" s="1"/>
      <c r="GI1082" s="1"/>
      <c r="GJ1082" s="1"/>
      <c r="GK1082" s="1"/>
      <c r="GL1082" s="1"/>
      <c r="GM1082" s="1"/>
      <c r="GN1082" s="1"/>
      <c r="GO1082" s="1"/>
      <c r="GP1082" s="1"/>
      <c r="GQ1082" s="1"/>
      <c r="GR1082" s="1"/>
      <c r="GS1082" s="1"/>
      <c r="GT1082" s="1"/>
      <c r="GU1082" s="1"/>
      <c r="GV1082" s="1"/>
      <c r="GW1082" s="1"/>
      <c r="GX1082" s="1"/>
      <c r="GY1082" s="1"/>
      <c r="GZ1082" s="1"/>
      <c r="HA1082" s="1"/>
      <c r="HB1082" s="1"/>
      <c r="HC1082" s="1"/>
      <c r="HD1082" s="1"/>
      <c r="HE1082" s="1"/>
      <c r="HF1082" s="1"/>
      <c r="HG1082" s="1"/>
      <c r="HH1082" s="1"/>
      <c r="HI1082" s="1"/>
      <c r="HJ1082" s="1"/>
      <c r="HK1082" s="1"/>
      <c r="HL1082" s="1"/>
      <c r="HM1082" s="1"/>
      <c r="HN1082" s="1"/>
      <c r="HO1082" s="1"/>
      <c r="HP1082" s="1"/>
      <c r="HQ1082" s="1"/>
      <c r="HR1082" s="1"/>
      <c r="HS1082" s="1"/>
      <c r="HT1082" s="1"/>
      <c r="HU1082" s="1"/>
      <c r="HV1082" s="1"/>
      <c r="HW1082" s="1"/>
      <c r="HX1082" s="1"/>
      <c r="HY1082" s="1"/>
      <c r="HZ1082" s="1"/>
      <c r="IA1082" s="1"/>
      <c r="IB1082" s="1"/>
      <c r="IC1082" s="1"/>
      <c r="ID1082" s="1"/>
      <c r="IE1082" s="1"/>
      <c r="IF1082" s="1"/>
      <c r="IG1082" s="1"/>
      <c r="IH1082" s="1"/>
      <c r="II1082" s="1"/>
      <c r="IJ1082" s="1"/>
      <c r="IK1082" s="1"/>
      <c r="IL1082" s="1"/>
      <c r="IM1082" s="1"/>
      <c r="IN1082" s="1"/>
      <c r="IO1082" s="1"/>
      <c r="IP1082" s="1"/>
      <c r="IQ1082" s="1"/>
      <c r="IR1082" s="1"/>
      <c r="IS1082" s="1"/>
      <c r="IT1082" s="1"/>
      <c r="IU1082" s="1"/>
      <c r="IV1082" s="1"/>
      <c r="IW1082" s="1"/>
      <c r="IX1082" s="1"/>
      <c r="IY1082" s="1"/>
      <c r="IZ1082" s="1"/>
      <c r="JA1082" s="1"/>
      <c r="JB1082" s="1"/>
      <c r="JC1082" s="1"/>
      <c r="JD1082" s="1"/>
      <c r="JE1082" s="1"/>
      <c r="JF1082" s="1"/>
      <c r="JG1082" s="1"/>
      <c r="JH1082" s="1"/>
      <c r="JI1082" s="1"/>
      <c r="JJ1082" s="1"/>
      <c r="JK1082" s="1"/>
      <c r="JL1082" s="1"/>
      <c r="JM1082" s="1"/>
      <c r="JN1082" s="1"/>
      <c r="JO1082" s="1"/>
      <c r="JP1082" s="1"/>
      <c r="JQ1082" s="1"/>
      <c r="JR1082" s="1"/>
      <c r="JS1082" s="1"/>
      <c r="JT1082" s="1"/>
      <c r="JU1082" s="1"/>
      <c r="JV1082" s="1"/>
    </row>
    <row r="1083" spans="1:282" x14ac:dyDescent="0.25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  <c r="BR1083" s="1"/>
      <c r="BS1083" s="1"/>
      <c r="BT1083" s="1"/>
      <c r="BU1083" s="1"/>
      <c r="BV1083" s="1"/>
      <c r="BW1083" s="1"/>
      <c r="BX1083" s="1"/>
      <c r="BY1083" s="1"/>
      <c r="BZ1083" s="1"/>
      <c r="CA1083" s="1"/>
      <c r="CB1083" s="1"/>
      <c r="CC1083" s="1"/>
      <c r="CD1083" s="1"/>
      <c r="CE1083" s="1"/>
      <c r="CF1083" s="1"/>
      <c r="CG1083" s="1"/>
      <c r="CH1083" s="1"/>
      <c r="CI1083" s="1"/>
      <c r="CJ1083" s="1"/>
      <c r="CK1083" s="1"/>
      <c r="CL1083" s="1"/>
      <c r="CM1083" s="1"/>
      <c r="CN1083" s="1"/>
      <c r="CO1083" s="1"/>
      <c r="CP1083" s="1"/>
      <c r="CQ1083" s="1"/>
      <c r="CR1083" s="1"/>
      <c r="CS1083" s="1"/>
      <c r="CT1083" s="1"/>
      <c r="CU1083" s="1"/>
      <c r="CV1083" s="1"/>
      <c r="CW1083" s="1"/>
      <c r="CX1083" s="1"/>
      <c r="CY1083" s="1"/>
      <c r="CZ1083" s="1"/>
      <c r="DA1083" s="1"/>
      <c r="DB1083" s="1"/>
      <c r="DC1083" s="1"/>
      <c r="DD1083" s="1"/>
      <c r="DE1083" s="1"/>
      <c r="DF1083" s="1"/>
      <c r="DG1083" s="1"/>
      <c r="DH1083" s="1"/>
      <c r="DI1083" s="1"/>
      <c r="DJ1083" s="1"/>
      <c r="DK1083" s="1"/>
      <c r="DL1083" s="1"/>
      <c r="DM1083" s="1"/>
      <c r="DN1083" s="1"/>
      <c r="DO1083" s="1"/>
      <c r="DP1083" s="1"/>
      <c r="DQ1083" s="1"/>
      <c r="DR1083" s="1"/>
      <c r="DS1083" s="1"/>
      <c r="DT1083" s="1"/>
      <c r="DU1083" s="1"/>
      <c r="DV1083" s="1"/>
      <c r="DW1083" s="1"/>
      <c r="DX1083" s="1"/>
      <c r="DY1083" s="1"/>
      <c r="DZ1083" s="1"/>
      <c r="EA1083" s="1"/>
      <c r="EB1083" s="1"/>
      <c r="EC1083" s="1"/>
      <c r="ED1083" s="1"/>
      <c r="EE1083" s="1"/>
      <c r="EF1083" s="1"/>
      <c r="EG1083" s="1"/>
      <c r="EH1083" s="1"/>
      <c r="EI1083" s="1"/>
      <c r="EJ1083" s="1"/>
      <c r="EK1083" s="1"/>
      <c r="EL1083" s="1"/>
      <c r="EM1083" s="1"/>
      <c r="EN1083" s="1"/>
      <c r="EO1083" s="1"/>
      <c r="EP1083" s="1"/>
      <c r="EQ1083" s="1"/>
      <c r="ER1083" s="1"/>
      <c r="ES1083" s="1"/>
      <c r="ET1083" s="1"/>
      <c r="EU1083" s="1"/>
      <c r="EV1083" s="1"/>
      <c r="EW1083" s="1"/>
      <c r="EX1083" s="1"/>
      <c r="EY1083" s="1"/>
      <c r="EZ1083" s="1"/>
      <c r="FA1083" s="1"/>
      <c r="FB1083" s="1"/>
      <c r="FC1083" s="1"/>
      <c r="FD1083" s="1"/>
      <c r="FE1083" s="1"/>
      <c r="FF1083" s="1"/>
      <c r="FG1083" s="1"/>
      <c r="FH1083" s="1"/>
      <c r="FI1083" s="1"/>
      <c r="FJ1083" s="1"/>
      <c r="FK1083" s="1"/>
      <c r="FL1083" s="1"/>
      <c r="FM1083" s="1"/>
      <c r="FN1083" s="1"/>
      <c r="FO1083" s="1"/>
      <c r="FP1083" s="1"/>
      <c r="FQ1083" s="1"/>
      <c r="FR1083" s="1"/>
      <c r="FS1083" s="1"/>
      <c r="FT1083" s="1"/>
      <c r="FU1083" s="1"/>
      <c r="FV1083" s="1"/>
      <c r="FW1083" s="1"/>
      <c r="FX1083" s="1"/>
      <c r="FY1083" s="1"/>
      <c r="FZ1083" s="1"/>
      <c r="GA1083" s="1"/>
      <c r="GB1083" s="1"/>
      <c r="GC1083" s="1"/>
      <c r="GD1083" s="1"/>
      <c r="GE1083" s="1"/>
      <c r="GF1083" s="1"/>
      <c r="GG1083" s="1"/>
      <c r="GH1083" s="1"/>
      <c r="GI1083" s="1"/>
      <c r="GJ1083" s="1"/>
      <c r="GK1083" s="1"/>
      <c r="GL1083" s="1"/>
      <c r="GM1083" s="1"/>
      <c r="GN1083" s="1"/>
      <c r="GO1083" s="1"/>
      <c r="GP1083" s="1"/>
      <c r="GQ1083" s="1"/>
      <c r="GR1083" s="1"/>
      <c r="GS1083" s="1"/>
      <c r="GT1083" s="1"/>
      <c r="GU1083" s="1"/>
      <c r="GV1083" s="1"/>
      <c r="GW1083" s="1"/>
      <c r="GX1083" s="1"/>
      <c r="GY1083" s="1"/>
      <c r="GZ1083" s="1"/>
      <c r="HA1083" s="1"/>
      <c r="HB1083" s="1"/>
      <c r="HC1083" s="1"/>
      <c r="HD1083" s="1"/>
      <c r="HE1083" s="1"/>
      <c r="HF1083" s="1"/>
      <c r="HG1083" s="1"/>
      <c r="HH1083" s="1"/>
      <c r="HI1083" s="1"/>
      <c r="HJ1083" s="1"/>
      <c r="HK1083" s="1"/>
      <c r="HL1083" s="1"/>
      <c r="HM1083" s="1"/>
      <c r="HN1083" s="1"/>
      <c r="HO1083" s="1"/>
      <c r="HP1083" s="1"/>
      <c r="HQ1083" s="1"/>
      <c r="HR1083" s="1"/>
      <c r="HS1083" s="1"/>
      <c r="HT1083" s="1"/>
      <c r="HU1083" s="1"/>
      <c r="HV1083" s="1"/>
      <c r="HW1083" s="1"/>
      <c r="HX1083" s="1"/>
      <c r="HY1083" s="1"/>
      <c r="HZ1083" s="1"/>
      <c r="IA1083" s="1"/>
      <c r="IB1083" s="1"/>
      <c r="IC1083" s="1"/>
      <c r="ID1083" s="1"/>
      <c r="IE1083" s="1"/>
      <c r="IF1083" s="1"/>
      <c r="IG1083" s="1"/>
      <c r="IH1083" s="1"/>
      <c r="II1083" s="1"/>
      <c r="IJ1083" s="1"/>
      <c r="IK1083" s="1"/>
      <c r="IL1083" s="1"/>
      <c r="IM1083" s="1"/>
      <c r="IN1083" s="1"/>
      <c r="IO1083" s="1"/>
      <c r="IP1083" s="1"/>
      <c r="IQ1083" s="1"/>
      <c r="IR1083" s="1"/>
      <c r="IS1083" s="1"/>
      <c r="IT1083" s="1"/>
      <c r="IU1083" s="1"/>
      <c r="IV1083" s="1"/>
      <c r="IW1083" s="1"/>
      <c r="IX1083" s="1"/>
      <c r="IY1083" s="1"/>
      <c r="IZ1083" s="1"/>
      <c r="JA1083" s="1"/>
      <c r="JB1083" s="1"/>
      <c r="JC1083" s="1"/>
      <c r="JD1083" s="1"/>
      <c r="JE1083" s="1"/>
      <c r="JF1083" s="1"/>
      <c r="JG1083" s="1"/>
      <c r="JH1083" s="1"/>
      <c r="JI1083" s="1"/>
      <c r="JJ1083" s="1"/>
      <c r="JK1083" s="1"/>
      <c r="JL1083" s="1"/>
      <c r="JM1083" s="1"/>
      <c r="JN1083" s="1"/>
      <c r="JO1083" s="1"/>
      <c r="JP1083" s="1"/>
      <c r="JQ1083" s="1"/>
      <c r="JR1083" s="1"/>
      <c r="JS1083" s="1"/>
      <c r="JT1083" s="1"/>
      <c r="JU1083" s="1"/>
      <c r="JV1083" s="1"/>
    </row>
    <row r="1084" spans="1:282" x14ac:dyDescent="0.25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  <c r="BR1084" s="1"/>
      <c r="BS1084" s="1"/>
      <c r="BT1084" s="1"/>
      <c r="BU1084" s="1"/>
      <c r="BV1084" s="1"/>
      <c r="BW1084" s="1"/>
      <c r="BX1084" s="1"/>
      <c r="BY1084" s="1"/>
      <c r="BZ1084" s="1"/>
      <c r="CA1084" s="1"/>
      <c r="CB1084" s="1"/>
      <c r="CC1084" s="1"/>
      <c r="CD1084" s="1"/>
      <c r="CE1084" s="1"/>
      <c r="CF1084" s="1"/>
      <c r="CG1084" s="1"/>
      <c r="CH1084" s="1"/>
      <c r="CI1084" s="1"/>
      <c r="CJ1084" s="1"/>
      <c r="CK1084" s="1"/>
      <c r="CL1084" s="1"/>
      <c r="CM1084" s="1"/>
      <c r="CN1084" s="1"/>
      <c r="CO1084" s="1"/>
      <c r="CP1084" s="1"/>
      <c r="CQ1084" s="1"/>
      <c r="CR1084" s="1"/>
      <c r="CS1084" s="1"/>
      <c r="CT1084" s="1"/>
      <c r="CU1084" s="1"/>
      <c r="CV1084" s="1"/>
      <c r="CW1084" s="1"/>
      <c r="CX1084" s="1"/>
      <c r="CY1084" s="1"/>
      <c r="CZ1084" s="1"/>
      <c r="DA1084" s="1"/>
      <c r="DB1084" s="1"/>
      <c r="DC1084" s="1"/>
      <c r="DD1084" s="1"/>
      <c r="DE1084" s="1"/>
      <c r="DF1084" s="1"/>
      <c r="DG1084" s="1"/>
      <c r="DH1084" s="1"/>
      <c r="DI1084" s="1"/>
      <c r="DJ1084" s="1"/>
      <c r="DK1084" s="1"/>
      <c r="DL1084" s="1"/>
      <c r="DM1084" s="1"/>
      <c r="DN1084" s="1"/>
      <c r="DO1084" s="1"/>
      <c r="DP1084" s="1"/>
      <c r="DQ1084" s="1"/>
      <c r="DR1084" s="1"/>
      <c r="DS1084" s="1"/>
      <c r="DT1084" s="1"/>
      <c r="DU1084" s="1"/>
      <c r="DV1084" s="1"/>
      <c r="DW1084" s="1"/>
      <c r="DX1084" s="1"/>
      <c r="DY1084" s="1"/>
      <c r="DZ1084" s="1"/>
      <c r="EA1084" s="1"/>
      <c r="EB1084" s="1"/>
      <c r="EC1084" s="1"/>
      <c r="ED1084" s="1"/>
      <c r="EE1084" s="1"/>
      <c r="EF1084" s="1"/>
      <c r="EG1084" s="1"/>
      <c r="EH1084" s="1"/>
      <c r="EI1084" s="1"/>
      <c r="EJ1084" s="1"/>
      <c r="EK1084" s="1"/>
      <c r="EL1084" s="1"/>
      <c r="EM1084" s="1"/>
      <c r="EN1084" s="1"/>
      <c r="EO1084" s="1"/>
      <c r="EP1084" s="1"/>
      <c r="EQ1084" s="1"/>
      <c r="ER1084" s="1"/>
      <c r="ES1084" s="1"/>
      <c r="ET1084" s="1"/>
      <c r="EU1084" s="1"/>
      <c r="EV1084" s="1"/>
      <c r="EW1084" s="1"/>
      <c r="EX1084" s="1"/>
      <c r="EY1084" s="1"/>
      <c r="EZ1084" s="1"/>
      <c r="FA1084" s="1"/>
      <c r="FB1084" s="1"/>
      <c r="FC1084" s="1"/>
      <c r="FD1084" s="1"/>
      <c r="FE1084" s="1"/>
      <c r="FF1084" s="1"/>
      <c r="FG1084" s="1"/>
      <c r="FH1084" s="1"/>
      <c r="FI1084" s="1"/>
      <c r="FJ1084" s="1"/>
      <c r="FK1084" s="1"/>
      <c r="FL1084" s="1"/>
      <c r="FM1084" s="1"/>
      <c r="FN1084" s="1"/>
      <c r="FO1084" s="1"/>
      <c r="FP1084" s="1"/>
      <c r="FQ1084" s="1"/>
      <c r="FR1084" s="1"/>
      <c r="FS1084" s="1"/>
      <c r="FT1084" s="1"/>
      <c r="FU1084" s="1"/>
      <c r="FV1084" s="1"/>
      <c r="FW1084" s="1"/>
      <c r="FX1084" s="1"/>
      <c r="FY1084" s="1"/>
      <c r="FZ1084" s="1"/>
      <c r="GA1084" s="1"/>
      <c r="GB1084" s="1"/>
      <c r="GC1084" s="1"/>
      <c r="GD1084" s="1"/>
      <c r="GE1084" s="1"/>
      <c r="GF1084" s="1"/>
      <c r="GG1084" s="1"/>
      <c r="GH1084" s="1"/>
      <c r="GI1084" s="1"/>
      <c r="GJ1084" s="1"/>
      <c r="GK1084" s="1"/>
      <c r="GL1084" s="1"/>
      <c r="GM1084" s="1"/>
      <c r="GN1084" s="1"/>
      <c r="GO1084" s="1"/>
      <c r="GP1084" s="1"/>
      <c r="GQ1084" s="1"/>
      <c r="GR1084" s="1"/>
      <c r="GS1084" s="1"/>
      <c r="GT1084" s="1"/>
      <c r="GU1084" s="1"/>
      <c r="GV1084" s="1"/>
      <c r="GW1084" s="1"/>
      <c r="GX1084" s="1"/>
      <c r="GY1084" s="1"/>
      <c r="GZ1084" s="1"/>
      <c r="HA1084" s="1"/>
      <c r="HB1084" s="1"/>
      <c r="HC1084" s="1"/>
      <c r="HD1084" s="1"/>
      <c r="HE1084" s="1"/>
      <c r="HF1084" s="1"/>
      <c r="HG1084" s="1"/>
      <c r="HH1084" s="1"/>
      <c r="HI1084" s="1"/>
      <c r="HJ1084" s="1"/>
      <c r="HK1084" s="1"/>
      <c r="HL1084" s="1"/>
      <c r="HM1084" s="1"/>
      <c r="HN1084" s="1"/>
      <c r="HO1084" s="1"/>
      <c r="HP1084" s="1"/>
      <c r="HQ1084" s="1"/>
      <c r="HR1084" s="1"/>
      <c r="HS1084" s="1"/>
      <c r="HT1084" s="1"/>
      <c r="HU1084" s="1"/>
      <c r="HV1084" s="1"/>
      <c r="HW1084" s="1"/>
      <c r="HX1084" s="1"/>
      <c r="HY1084" s="1"/>
      <c r="HZ1084" s="1"/>
      <c r="IA1084" s="1"/>
      <c r="IB1084" s="1"/>
      <c r="IC1084" s="1"/>
      <c r="ID1084" s="1"/>
      <c r="IE1084" s="1"/>
      <c r="IF1084" s="1"/>
      <c r="IG1084" s="1"/>
      <c r="IH1084" s="1"/>
      <c r="II1084" s="1"/>
      <c r="IJ1084" s="1"/>
      <c r="IK1084" s="1"/>
      <c r="IL1084" s="1"/>
      <c r="IM1084" s="1"/>
      <c r="IN1084" s="1"/>
      <c r="IO1084" s="1"/>
      <c r="IP1084" s="1"/>
      <c r="IQ1084" s="1"/>
      <c r="IR1084" s="1"/>
      <c r="IS1084" s="1"/>
      <c r="IT1084" s="1"/>
      <c r="IU1084" s="1"/>
      <c r="IV1084" s="1"/>
      <c r="IW1084" s="1"/>
      <c r="IX1084" s="1"/>
      <c r="IY1084" s="1"/>
      <c r="IZ1084" s="1"/>
      <c r="JA1084" s="1"/>
      <c r="JB1084" s="1"/>
      <c r="JC1084" s="1"/>
      <c r="JD1084" s="1"/>
      <c r="JE1084" s="1"/>
      <c r="JF1084" s="1"/>
      <c r="JG1084" s="1"/>
      <c r="JH1084" s="1"/>
      <c r="JI1084" s="1"/>
      <c r="JJ1084" s="1"/>
      <c r="JK1084" s="1"/>
      <c r="JL1084" s="1"/>
      <c r="JM1084" s="1"/>
      <c r="JN1084" s="1"/>
      <c r="JO1084" s="1"/>
      <c r="JP1084" s="1"/>
      <c r="JQ1084" s="1"/>
      <c r="JR1084" s="1"/>
      <c r="JS1084" s="1"/>
      <c r="JT1084" s="1"/>
      <c r="JU1084" s="1"/>
      <c r="JV1084" s="1"/>
    </row>
  </sheetData>
  <phoneticPr fontId="3" type="noConversion"/>
  <conditionalFormatting sqref="D8:D38">
    <cfRule type="containsText" dxfId="15" priority="1" operator="containsText" text="On Hold">
      <formula>NOT(ISERROR(SEARCH("On Hold",D8)))</formula>
    </cfRule>
    <cfRule type="containsText" dxfId="14" priority="2" operator="containsText" text="Complete">
      <formula>NOT(ISERROR(SEARCH("Complete",D8)))</formula>
    </cfRule>
    <cfRule type="containsText" dxfId="13" priority="3" operator="containsText" text="In Progress">
      <formula>NOT(ISERROR(SEARCH("In Progress",D8)))</formula>
    </cfRule>
    <cfRule type="containsText" dxfId="12" priority="4" operator="containsText" text="Not Started">
      <formula>NOT(ISERROR(SEARCH("Not Started",D8)))</formula>
    </cfRule>
  </conditionalFormatting>
  <conditionalFormatting sqref="K8:K11">
    <cfRule type="containsText" dxfId="11" priority="13" stopIfTrue="1" operator="containsText" text="On Hold">
      <formula>NOT(ISERROR(SEARCH("On Hold",K8)))</formula>
    </cfRule>
    <cfRule type="containsText" dxfId="10" priority="14" operator="containsText" text="Complete">
      <formula>NOT(ISERROR(SEARCH("Complete",K8)))</formula>
    </cfRule>
    <cfRule type="containsText" dxfId="9" priority="15" operator="containsText" text="In Progress">
      <formula>NOT(ISERROR(SEARCH("In Progress",K8)))</formula>
    </cfRule>
    <cfRule type="containsText" dxfId="8" priority="16" operator="containsText" text="Not Started">
      <formula>NOT(ISERROR(SEARCH("Not Started",K8)))</formula>
    </cfRule>
  </conditionalFormatting>
  <dataValidations count="1">
    <dataValidation type="list" allowBlank="1" showInputMessage="1" showErrorMessage="1" sqref="D8:D38" xr:uid="{00000000-0002-0000-0000-000000000000}">
      <formula1>$K$8:$K$11</formula1>
    </dataValidation>
  </dataValidations>
  <pageMargins left="0.3" right="0.3" top="0.3" bottom="0.3" header="0" footer="0"/>
  <pageSetup scale="70" fitToHeight="0" orientation="landscape" horizontalDpi="4294967292" verticalDpi="429496729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EADFC-EB17-864E-B628-EC93B2686DC0}">
  <sheetPr>
    <tabColor theme="3"/>
    <pageSetUpPr fitToPage="1"/>
  </sheetPr>
  <dimension ref="A1:JV1078"/>
  <sheetViews>
    <sheetView showGridLines="0" workbookViewId="0">
      <pane ySplit="7" topLeftCell="A33" activePane="bottomLeft" state="frozen"/>
      <selection pane="bottomLeft" activeCell="C16" sqref="C16"/>
    </sheetView>
  </sheetViews>
  <sheetFormatPr defaultColWidth="11" defaultRowHeight="13.5" outlineLevelRow="1" x14ac:dyDescent="0.25"/>
  <cols>
    <col min="1" max="1" width="3.375" style="5" customWidth="1"/>
    <col min="2" max="2" width="7.875" style="5" customWidth="1"/>
    <col min="3" max="3" width="57" style="5" bestFit="1" customWidth="1"/>
    <col min="4" max="4" width="12.875" style="5" customWidth="1"/>
    <col min="5" max="5" width="20.875" style="5" customWidth="1"/>
    <col min="6" max="7" width="8.875" style="5" customWidth="1"/>
    <col min="8" max="8" width="10.625" style="5" customWidth="1"/>
    <col min="9" max="9" width="50.875" style="5" customWidth="1"/>
    <col min="10" max="10" width="3.375" style="5" customWidth="1"/>
    <col min="11" max="11" width="12.875" style="5" customWidth="1"/>
    <col min="12" max="17" width="11" style="5"/>
    <col min="18" max="18" width="9" style="5" customWidth="1"/>
    <col min="19" max="16384" width="11" style="5"/>
  </cols>
  <sheetData>
    <row r="1" spans="1:258" ht="57" customHeight="1" x14ac:dyDescent="0.25">
      <c r="A1" s="1"/>
      <c r="B1" s="71" t="s">
        <v>0</v>
      </c>
      <c r="D1"/>
      <c r="E1"/>
      <c r="F1"/>
      <c r="G1"/>
      <c r="H1"/>
      <c r="I1"/>
      <c r="J1" s="1"/>
      <c r="K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s="20" customFormat="1" ht="18" customHeight="1" x14ac:dyDescent="0.25">
      <c r="A2" s="19"/>
      <c r="B2" s="19"/>
      <c r="C2" s="19" t="s">
        <v>1</v>
      </c>
      <c r="D2" s="19"/>
      <c r="E2" s="19" t="s">
        <v>2</v>
      </c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</row>
    <row r="3" spans="1:258" ht="30" customHeight="1" thickBot="1" x14ac:dyDescent="0.3">
      <c r="A3" s="1"/>
      <c r="B3" s="1"/>
      <c r="C3" s="44"/>
      <c r="D3" s="1"/>
      <c r="E3" s="69"/>
      <c r="F3" s="1"/>
      <c r="G3" s="1"/>
      <c r="H3" s="1" t="s">
        <v>4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</row>
    <row r="4" spans="1:258" s="20" customFormat="1" ht="18" customHeight="1" thickBot="1" x14ac:dyDescent="0.3">
      <c r="A4" s="19"/>
      <c r="B4" s="19"/>
      <c r="C4" s="45" t="s">
        <v>5</v>
      </c>
      <c r="D4" s="19"/>
      <c r="E4" s="45" t="s">
        <v>6</v>
      </c>
      <c r="F4" s="19"/>
      <c r="G4" s="19"/>
      <c r="H4" s="19" t="s">
        <v>7</v>
      </c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</row>
    <row r="5" spans="1:258" ht="30" customHeight="1" thickBot="1" x14ac:dyDescent="0.3">
      <c r="A5" s="1"/>
      <c r="B5" s="1"/>
      <c r="C5" s="68"/>
      <c r="D5" s="1"/>
      <c r="E5" s="69"/>
      <c r="F5" s="1"/>
      <c r="G5" s="1"/>
      <c r="H5" s="70">
        <f>IF(E3=0,0,E5-E3)+1</f>
        <v>1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x14ac:dyDescent="0.25">
      <c r="A6" s="1"/>
      <c r="B6" s="1"/>
      <c r="C6" s="1"/>
      <c r="D6" s="1"/>
      <c r="E6" s="46"/>
      <c r="F6" s="1"/>
      <c r="G6" s="1"/>
      <c r="H6" s="46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s="9" customFormat="1" ht="35.1" customHeight="1" thickBot="1" x14ac:dyDescent="0.3">
      <c r="A7" s="8"/>
      <c r="B7" s="48" t="s">
        <v>9</v>
      </c>
      <c r="C7" s="48" t="s">
        <v>10</v>
      </c>
      <c r="D7" s="48" t="s">
        <v>11</v>
      </c>
      <c r="E7" s="48" t="s">
        <v>12</v>
      </c>
      <c r="F7" s="51" t="s">
        <v>13</v>
      </c>
      <c r="G7" s="52" t="s">
        <v>14</v>
      </c>
      <c r="H7" s="48" t="s">
        <v>15</v>
      </c>
      <c r="I7" s="48" t="s">
        <v>16</v>
      </c>
      <c r="J7" s="8"/>
      <c r="K7" s="74" t="s">
        <v>11</v>
      </c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8"/>
      <c r="DT7" s="8"/>
      <c r="DU7" s="8"/>
      <c r="DV7" s="8"/>
      <c r="DW7" s="8"/>
      <c r="DX7" s="8"/>
      <c r="DY7" s="8"/>
      <c r="DZ7" s="8"/>
      <c r="EA7" s="8"/>
      <c r="EB7" s="8"/>
      <c r="EC7" s="8"/>
      <c r="ED7" s="8"/>
      <c r="EE7" s="8"/>
      <c r="EF7" s="8"/>
      <c r="EG7" s="8"/>
      <c r="EH7" s="8"/>
      <c r="EI7" s="8"/>
      <c r="EJ7" s="8"/>
      <c r="EK7" s="8"/>
      <c r="EL7" s="8"/>
      <c r="EM7" s="8"/>
      <c r="EN7" s="8"/>
      <c r="EO7" s="8"/>
      <c r="EP7" s="8"/>
      <c r="EQ7" s="8"/>
      <c r="ER7" s="8"/>
      <c r="ES7" s="8"/>
      <c r="ET7" s="8"/>
      <c r="EU7" s="8"/>
      <c r="EV7" s="8"/>
      <c r="EW7" s="8"/>
      <c r="EX7" s="8"/>
      <c r="EY7" s="8"/>
      <c r="EZ7" s="8"/>
      <c r="FA7" s="8"/>
      <c r="FB7" s="8"/>
      <c r="FC7" s="8"/>
      <c r="FD7" s="8"/>
      <c r="FE7" s="8"/>
      <c r="FF7" s="8"/>
      <c r="FG7" s="8"/>
      <c r="FH7" s="8"/>
      <c r="FI7" s="8"/>
      <c r="FJ7" s="8"/>
      <c r="FK7" s="8"/>
      <c r="FL7" s="8"/>
      <c r="FM7" s="8"/>
      <c r="FN7" s="8"/>
      <c r="FO7" s="8"/>
      <c r="FP7" s="8"/>
      <c r="FQ7" s="8"/>
      <c r="FR7" s="8"/>
      <c r="FS7" s="8"/>
      <c r="FT7" s="8"/>
      <c r="FU7" s="8"/>
      <c r="FV7" s="8"/>
      <c r="FW7" s="8"/>
      <c r="FX7" s="8"/>
      <c r="FY7" s="8"/>
      <c r="FZ7" s="8"/>
      <c r="GA7" s="8"/>
      <c r="GB7" s="8"/>
      <c r="GC7" s="8"/>
      <c r="GD7" s="8"/>
      <c r="GE7" s="8"/>
      <c r="GF7" s="8"/>
      <c r="GG7" s="8"/>
      <c r="GH7" s="8"/>
      <c r="GI7" s="8"/>
      <c r="GJ7" s="8"/>
      <c r="GK7" s="8"/>
      <c r="GL7" s="8"/>
      <c r="GM7" s="8"/>
      <c r="GN7" s="8"/>
      <c r="GO7" s="8"/>
      <c r="GP7" s="8"/>
      <c r="GQ7" s="8"/>
      <c r="GR7" s="8"/>
      <c r="GS7" s="8"/>
      <c r="GT7" s="8"/>
      <c r="GU7" s="8"/>
      <c r="GV7" s="8"/>
      <c r="GW7" s="8"/>
      <c r="GX7" s="8"/>
      <c r="GY7" s="8"/>
      <c r="GZ7" s="8"/>
      <c r="HA7" s="8"/>
      <c r="HB7" s="8"/>
      <c r="HC7" s="8"/>
      <c r="HD7" s="8"/>
      <c r="HE7" s="8"/>
      <c r="HF7" s="8"/>
      <c r="HG7" s="8"/>
      <c r="HH7" s="8"/>
      <c r="HI7" s="8"/>
      <c r="HJ7" s="8"/>
      <c r="HK7" s="8"/>
      <c r="HL7" s="8"/>
      <c r="HM7" s="8"/>
      <c r="HN7" s="8"/>
      <c r="HO7" s="8"/>
      <c r="HP7" s="8"/>
      <c r="HQ7" s="8"/>
      <c r="HR7" s="8"/>
      <c r="HS7" s="8"/>
      <c r="HT7" s="8"/>
      <c r="HU7" s="8"/>
      <c r="HV7" s="8"/>
      <c r="HW7" s="8"/>
      <c r="HX7" s="8"/>
      <c r="HY7" s="8"/>
      <c r="HZ7" s="8"/>
      <c r="IA7" s="8"/>
      <c r="IB7" s="8"/>
      <c r="IC7" s="8"/>
      <c r="ID7" s="8"/>
      <c r="IE7" s="8"/>
      <c r="IF7" s="8"/>
      <c r="IG7" s="8"/>
      <c r="IH7" s="8"/>
      <c r="II7" s="8"/>
      <c r="IJ7" s="8"/>
      <c r="IK7" s="8"/>
      <c r="IL7" s="8"/>
      <c r="IM7" s="8"/>
      <c r="IN7" s="8"/>
      <c r="IO7" s="8"/>
      <c r="IP7" s="8"/>
      <c r="IQ7" s="8"/>
      <c r="IR7" s="8"/>
      <c r="IS7" s="8"/>
      <c r="IT7" s="8"/>
      <c r="IU7" s="8"/>
      <c r="IV7" s="8"/>
      <c r="IW7" s="8"/>
      <c r="IX7" s="8"/>
    </row>
    <row r="8" spans="1:258" s="7" customFormat="1" ht="24.95" customHeight="1" x14ac:dyDescent="0.25">
      <c r="A8" s="6"/>
      <c r="B8" s="47">
        <v>1</v>
      </c>
      <c r="C8" s="75" t="s">
        <v>17</v>
      </c>
      <c r="D8" s="49"/>
      <c r="E8" s="49"/>
      <c r="F8" s="50"/>
      <c r="G8" s="53"/>
      <c r="H8" s="54">
        <f>IF(F8=0,0,G8-F8)+1</f>
        <v>1</v>
      </c>
      <c r="I8" s="55"/>
      <c r="J8" s="6"/>
      <c r="K8" s="73" t="s">
        <v>18</v>
      </c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</row>
    <row r="9" spans="1:258" s="7" customFormat="1" ht="15" customHeight="1" outlineLevel="1" x14ac:dyDescent="0.25">
      <c r="A9" s="6"/>
      <c r="B9" s="2">
        <v>1.1000000000000001</v>
      </c>
      <c r="C9" s="12" t="s">
        <v>52</v>
      </c>
      <c r="D9" s="3"/>
      <c r="E9" s="4"/>
      <c r="F9" s="56"/>
      <c r="G9" s="56"/>
      <c r="H9" s="60">
        <f>IF(F9=0,0,G9-F9)+1</f>
        <v>1</v>
      </c>
      <c r="I9" s="2"/>
      <c r="J9" s="6"/>
      <c r="K9" s="72" t="s">
        <v>21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</row>
    <row r="10" spans="1:258" s="7" customFormat="1" ht="16.5" outlineLevel="1" x14ac:dyDescent="0.25">
      <c r="A10" s="6"/>
      <c r="B10" s="2" t="s">
        <v>53</v>
      </c>
      <c r="C10" s="13" t="s">
        <v>54</v>
      </c>
      <c r="D10" s="3"/>
      <c r="E10" s="4"/>
      <c r="F10" s="56"/>
      <c r="G10" s="56"/>
      <c r="H10" s="60">
        <f t="shared" ref="H10:H32" si="0">IF(F10=0,0,G10-F10)+1</f>
        <v>1</v>
      </c>
      <c r="I10" s="2"/>
      <c r="J10" s="6"/>
      <c r="K10" s="3" t="s">
        <v>20</v>
      </c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</row>
    <row r="11" spans="1:258" s="7" customFormat="1" ht="16.5" outlineLevel="1" x14ac:dyDescent="0.25">
      <c r="A11" s="6"/>
      <c r="B11" s="2">
        <v>1.2</v>
      </c>
      <c r="C11" s="12" t="s">
        <v>55</v>
      </c>
      <c r="D11" s="3"/>
      <c r="E11" s="21"/>
      <c r="F11" s="56"/>
      <c r="G11" s="56"/>
      <c r="H11" s="60">
        <f t="shared" si="0"/>
        <v>1</v>
      </c>
      <c r="I11" s="2"/>
      <c r="J11" s="6"/>
      <c r="K11" s="10" t="s">
        <v>24</v>
      </c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</row>
    <row r="12" spans="1:258" s="7" customFormat="1" ht="16.5" outlineLevel="1" x14ac:dyDescent="0.25">
      <c r="A12" s="6"/>
      <c r="B12" s="2">
        <v>1.3</v>
      </c>
      <c r="C12" s="12" t="s">
        <v>56</v>
      </c>
      <c r="D12" s="3"/>
      <c r="E12" s="4"/>
      <c r="F12" s="56"/>
      <c r="G12" s="56"/>
      <c r="H12" s="60">
        <f t="shared" si="0"/>
        <v>1</v>
      </c>
      <c r="I12" s="2"/>
      <c r="J12" s="6"/>
      <c r="K12" s="1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</row>
    <row r="13" spans="1:258" s="7" customFormat="1" ht="16.5" outlineLevel="1" x14ac:dyDescent="0.25">
      <c r="A13" s="6"/>
      <c r="B13" s="2">
        <v>1.4</v>
      </c>
      <c r="C13" s="12" t="s">
        <v>57</v>
      </c>
      <c r="D13" s="3"/>
      <c r="E13" s="4"/>
      <c r="F13" s="56"/>
      <c r="G13" s="56"/>
      <c r="H13" s="60">
        <f t="shared" si="0"/>
        <v>1</v>
      </c>
      <c r="I13" s="2"/>
      <c r="J13" s="6"/>
      <c r="K13" s="1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</row>
    <row r="14" spans="1:258" s="7" customFormat="1" ht="16.5" outlineLevel="1" x14ac:dyDescent="0.25">
      <c r="A14" s="6"/>
      <c r="B14" s="2">
        <v>1.5</v>
      </c>
      <c r="C14" s="12" t="s">
        <v>58</v>
      </c>
      <c r="D14" s="3"/>
      <c r="E14" s="11"/>
      <c r="F14" s="56"/>
      <c r="G14" s="57"/>
      <c r="H14" s="60">
        <f t="shared" si="0"/>
        <v>1</v>
      </c>
      <c r="I14" s="2"/>
      <c r="J14" s="6"/>
      <c r="K14" s="1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6"/>
      <c r="HZ14" s="6"/>
      <c r="IA14" s="6"/>
      <c r="IB14" s="6"/>
      <c r="IC14" s="6"/>
      <c r="ID14" s="6"/>
      <c r="IE14" s="6"/>
      <c r="IF14" s="6"/>
      <c r="IG14" s="6"/>
      <c r="IH14" s="6"/>
      <c r="II14" s="6"/>
      <c r="IJ14" s="6"/>
      <c r="IK14" s="6"/>
      <c r="IL14" s="6"/>
      <c r="IM14" s="6"/>
      <c r="IN14" s="6"/>
      <c r="IO14" s="6"/>
      <c r="IP14" s="6"/>
      <c r="IQ14" s="6"/>
      <c r="IR14" s="6"/>
      <c r="IS14" s="6"/>
      <c r="IT14" s="6"/>
      <c r="IU14" s="6"/>
      <c r="IV14" s="6"/>
      <c r="IW14" s="6"/>
      <c r="IX14" s="6"/>
    </row>
    <row r="15" spans="1:258" s="7" customFormat="1" ht="17.25" outlineLevel="1" thickBot="1" x14ac:dyDescent="0.3">
      <c r="A15" s="6"/>
      <c r="B15" s="16">
        <v>1.6</v>
      </c>
      <c r="C15" s="14" t="s">
        <v>59</v>
      </c>
      <c r="D15" s="15"/>
      <c r="E15" s="18"/>
      <c r="F15" s="58"/>
      <c r="G15" s="59"/>
      <c r="H15" s="61">
        <f t="shared" si="0"/>
        <v>1</v>
      </c>
      <c r="I15" s="16"/>
      <c r="J15" s="6"/>
      <c r="K15" s="1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  <c r="HY15" s="6"/>
      <c r="HZ15" s="6"/>
      <c r="IA15" s="6"/>
      <c r="IB15" s="6"/>
      <c r="IC15" s="6"/>
      <c r="ID15" s="6"/>
      <c r="IE15" s="6"/>
      <c r="IF15" s="6"/>
      <c r="IG15" s="6"/>
      <c r="IH15" s="6"/>
      <c r="II15" s="6"/>
      <c r="IJ15" s="6"/>
      <c r="IK15" s="6"/>
      <c r="IL15" s="6"/>
      <c r="IM15" s="6"/>
      <c r="IN15" s="6"/>
      <c r="IO15" s="6"/>
      <c r="IP15" s="6"/>
      <c r="IQ15" s="6"/>
      <c r="IR15" s="6"/>
      <c r="IS15" s="6"/>
      <c r="IT15" s="6"/>
      <c r="IU15" s="6"/>
      <c r="IV15" s="6"/>
      <c r="IW15" s="6"/>
      <c r="IX15" s="6"/>
    </row>
    <row r="16" spans="1:258" s="7" customFormat="1" ht="24.95" customHeight="1" x14ac:dyDescent="0.25">
      <c r="A16" s="6"/>
      <c r="B16" s="26">
        <v>2</v>
      </c>
      <c r="C16" s="26" t="s">
        <v>30</v>
      </c>
      <c r="D16" s="29"/>
      <c r="E16" s="30"/>
      <c r="F16" s="31"/>
      <c r="G16" s="32"/>
      <c r="H16" s="33">
        <f t="shared" si="0"/>
        <v>1</v>
      </c>
      <c r="I16" s="23"/>
      <c r="J16" s="6"/>
      <c r="K16" s="1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  <c r="IV16" s="6"/>
      <c r="IW16" s="6"/>
      <c r="IX16" s="6"/>
    </row>
    <row r="17" spans="1:258" s="7" customFormat="1" ht="24.95" customHeight="1" outlineLevel="1" x14ac:dyDescent="0.25">
      <c r="A17" s="6"/>
      <c r="B17" s="2">
        <v>2.1</v>
      </c>
      <c r="C17" s="12" t="s">
        <v>60</v>
      </c>
      <c r="D17" s="3"/>
      <c r="E17" s="11"/>
      <c r="F17" s="56"/>
      <c r="G17" s="57"/>
      <c r="H17" s="62">
        <f t="shared" si="0"/>
        <v>1</v>
      </c>
      <c r="I17" s="2"/>
      <c r="J17" s="6"/>
      <c r="K17" s="1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  <c r="IV17" s="6"/>
      <c r="IW17" s="6"/>
      <c r="IX17" s="6"/>
    </row>
    <row r="18" spans="1:258" s="7" customFormat="1" ht="24.95" customHeight="1" outlineLevel="1" x14ac:dyDescent="0.25">
      <c r="A18" s="6"/>
      <c r="B18" s="2">
        <v>2.2000000000000002</v>
      </c>
      <c r="C18" s="12" t="s">
        <v>61</v>
      </c>
      <c r="D18" s="3"/>
      <c r="E18" s="11"/>
      <c r="F18" s="56"/>
      <c r="G18" s="57"/>
      <c r="H18" s="62">
        <f t="shared" si="0"/>
        <v>1</v>
      </c>
      <c r="I18" s="2"/>
      <c r="J18" s="6"/>
      <c r="K18" s="1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  <c r="IV18" s="6"/>
      <c r="IW18" s="6"/>
      <c r="IX18" s="6"/>
    </row>
    <row r="19" spans="1:258" s="7" customFormat="1" ht="24.95" customHeight="1" outlineLevel="1" x14ac:dyDescent="0.25">
      <c r="A19" s="6"/>
      <c r="B19" s="2">
        <v>2.2999999999999998</v>
      </c>
      <c r="C19" s="12" t="s">
        <v>62</v>
      </c>
      <c r="D19" s="3"/>
      <c r="E19" s="11"/>
      <c r="F19" s="56"/>
      <c r="G19" s="57"/>
      <c r="H19" s="62">
        <f t="shared" si="0"/>
        <v>1</v>
      </c>
      <c r="I19" s="2"/>
      <c r="J19" s="6"/>
      <c r="K19" s="1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  <c r="IV19" s="6"/>
      <c r="IW19" s="6"/>
      <c r="IX19" s="6"/>
    </row>
    <row r="20" spans="1:258" s="7" customFormat="1" ht="24.95" customHeight="1" outlineLevel="1" thickBot="1" x14ac:dyDescent="0.3">
      <c r="A20" s="6"/>
      <c r="B20" s="16">
        <v>2.4</v>
      </c>
      <c r="C20" s="14" t="s">
        <v>63</v>
      </c>
      <c r="D20" s="15"/>
      <c r="E20" s="18"/>
      <c r="F20" s="58"/>
      <c r="G20" s="59"/>
      <c r="H20" s="63">
        <f t="shared" si="0"/>
        <v>1</v>
      </c>
      <c r="I20" s="16"/>
      <c r="J20" s="6"/>
      <c r="K20" s="1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  <c r="IV20" s="6"/>
      <c r="IW20" s="6"/>
      <c r="IX20" s="6"/>
    </row>
    <row r="21" spans="1:258" s="7" customFormat="1" ht="24.95" customHeight="1" x14ac:dyDescent="0.25">
      <c r="A21" s="6"/>
      <c r="B21" s="27">
        <v>3</v>
      </c>
      <c r="C21" s="27" t="s">
        <v>37</v>
      </c>
      <c r="D21" s="34"/>
      <c r="E21" s="35"/>
      <c r="F21" s="36"/>
      <c r="G21" s="37"/>
      <c r="H21" s="38">
        <f t="shared" si="0"/>
        <v>1</v>
      </c>
      <c r="I21" s="24"/>
      <c r="J21" s="6"/>
      <c r="K21" s="1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  <c r="IV21" s="6"/>
      <c r="IW21" s="6"/>
      <c r="IX21" s="6"/>
    </row>
    <row r="22" spans="1:258" s="7" customFormat="1" ht="24.95" customHeight="1" outlineLevel="1" x14ac:dyDescent="0.25">
      <c r="A22" s="6"/>
      <c r="B22" s="2">
        <v>3.1</v>
      </c>
      <c r="C22" s="12" t="s">
        <v>64</v>
      </c>
      <c r="D22" s="3"/>
      <c r="E22" s="10"/>
      <c r="F22" s="56"/>
      <c r="G22" s="57"/>
      <c r="H22" s="64">
        <f t="shared" si="0"/>
        <v>1</v>
      </c>
      <c r="I22" s="2"/>
      <c r="J22" s="6"/>
      <c r="K22" s="1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  <c r="IV22" s="6"/>
      <c r="IW22" s="6"/>
      <c r="IX22" s="6"/>
    </row>
    <row r="23" spans="1:258" s="7" customFormat="1" ht="24.95" customHeight="1" outlineLevel="1" x14ac:dyDescent="0.25">
      <c r="A23" s="6"/>
      <c r="B23" s="2">
        <v>3.2</v>
      </c>
      <c r="C23" s="12" t="s">
        <v>65</v>
      </c>
      <c r="D23" s="3"/>
      <c r="E23" s="10"/>
      <c r="F23" s="56"/>
      <c r="G23" s="57"/>
      <c r="H23" s="64">
        <f t="shared" si="0"/>
        <v>1</v>
      </c>
      <c r="I23" s="2"/>
      <c r="J23" s="6"/>
      <c r="K23" s="1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  <c r="IX23" s="6"/>
    </row>
    <row r="24" spans="1:258" s="7" customFormat="1" ht="24.95" customHeight="1" outlineLevel="1" x14ac:dyDescent="0.25">
      <c r="A24" s="6"/>
      <c r="B24" s="2" t="s">
        <v>66</v>
      </c>
      <c r="C24" s="13" t="s">
        <v>67</v>
      </c>
      <c r="D24" s="3"/>
      <c r="E24" s="10"/>
      <c r="F24" s="56"/>
      <c r="G24" s="57"/>
      <c r="H24" s="64">
        <f t="shared" si="0"/>
        <v>1</v>
      </c>
      <c r="I24" s="2"/>
      <c r="J24" s="6"/>
      <c r="K24" s="1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  <c r="IV24" s="6"/>
      <c r="IW24" s="6"/>
      <c r="IX24" s="6"/>
    </row>
    <row r="25" spans="1:258" s="7" customFormat="1" ht="24.95" customHeight="1" outlineLevel="1" x14ac:dyDescent="0.25">
      <c r="A25" s="6"/>
      <c r="B25" s="2" t="s">
        <v>68</v>
      </c>
      <c r="C25" s="13" t="s">
        <v>69</v>
      </c>
      <c r="D25" s="3"/>
      <c r="E25" s="10"/>
      <c r="F25" s="56"/>
      <c r="G25" s="57"/>
      <c r="H25" s="64">
        <f t="shared" si="0"/>
        <v>1</v>
      </c>
      <c r="I25" s="2"/>
      <c r="J25" s="6"/>
      <c r="K25" s="1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  <c r="IV25" s="6"/>
      <c r="IW25" s="6"/>
      <c r="IX25" s="6"/>
    </row>
    <row r="26" spans="1:258" s="7" customFormat="1" ht="24.95" customHeight="1" outlineLevel="1" x14ac:dyDescent="0.25">
      <c r="A26" s="6"/>
      <c r="B26" s="2">
        <v>3.3</v>
      </c>
      <c r="C26" s="12" t="s">
        <v>70</v>
      </c>
      <c r="D26" s="3"/>
      <c r="E26" s="11"/>
      <c r="F26" s="56"/>
      <c r="G26" s="57"/>
      <c r="H26" s="64">
        <f t="shared" si="0"/>
        <v>1</v>
      </c>
      <c r="I26" s="2"/>
      <c r="J26" s="6"/>
      <c r="K26" s="1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  <c r="IV26" s="6"/>
      <c r="IW26" s="6"/>
      <c r="IX26" s="6"/>
    </row>
    <row r="27" spans="1:258" s="7" customFormat="1" ht="24.95" customHeight="1" outlineLevel="1" thickBot="1" x14ac:dyDescent="0.3">
      <c r="A27" s="6"/>
      <c r="B27" s="16" t="s">
        <v>71</v>
      </c>
      <c r="C27" s="17" t="s">
        <v>72</v>
      </c>
      <c r="D27" s="15"/>
      <c r="E27" s="22"/>
      <c r="F27" s="58"/>
      <c r="G27" s="59"/>
      <c r="H27" s="65">
        <f t="shared" si="0"/>
        <v>1</v>
      </c>
      <c r="I27" s="16"/>
      <c r="J27" s="6"/>
      <c r="K27" s="1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  <c r="IV27" s="6"/>
      <c r="IW27" s="6"/>
      <c r="IX27" s="6"/>
    </row>
    <row r="28" spans="1:258" s="7" customFormat="1" ht="24.95" customHeight="1" x14ac:dyDescent="0.25">
      <c r="A28" s="6"/>
      <c r="B28" s="28">
        <v>4</v>
      </c>
      <c r="C28" s="28" t="s">
        <v>46</v>
      </c>
      <c r="D28" s="39"/>
      <c r="E28" s="40"/>
      <c r="F28" s="41"/>
      <c r="G28" s="42"/>
      <c r="H28" s="43">
        <f t="shared" si="0"/>
        <v>1</v>
      </c>
      <c r="I28" s="25"/>
      <c r="J28" s="6"/>
      <c r="K28" s="1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  <c r="IM28" s="6"/>
      <c r="IN28" s="6"/>
      <c r="IO28" s="6"/>
      <c r="IP28" s="6"/>
      <c r="IQ28" s="6"/>
      <c r="IR28" s="6"/>
      <c r="IS28" s="6"/>
      <c r="IT28" s="6"/>
      <c r="IU28" s="6"/>
      <c r="IV28" s="6"/>
      <c r="IW28" s="6"/>
      <c r="IX28" s="6"/>
    </row>
    <row r="29" spans="1:258" s="7" customFormat="1" ht="24.95" customHeight="1" outlineLevel="1" x14ac:dyDescent="0.25">
      <c r="A29" s="6"/>
      <c r="B29" s="2">
        <v>4.0999999999999996</v>
      </c>
      <c r="C29" s="12" t="s">
        <v>73</v>
      </c>
      <c r="D29" s="3"/>
      <c r="E29" s="11"/>
      <c r="F29" s="56"/>
      <c r="G29" s="57"/>
      <c r="H29" s="66">
        <f t="shared" si="0"/>
        <v>1</v>
      </c>
      <c r="I29" s="2"/>
      <c r="J29" s="6"/>
      <c r="K29" s="1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/>
      <c r="IM29" s="6"/>
      <c r="IN29" s="6"/>
      <c r="IO29" s="6"/>
      <c r="IP29" s="6"/>
      <c r="IQ29" s="6"/>
      <c r="IR29" s="6"/>
      <c r="IS29" s="6"/>
      <c r="IT29" s="6"/>
      <c r="IU29" s="6"/>
      <c r="IV29" s="6"/>
      <c r="IW29" s="6"/>
      <c r="IX29" s="6"/>
    </row>
    <row r="30" spans="1:258" s="7" customFormat="1" ht="24.95" customHeight="1" outlineLevel="1" x14ac:dyDescent="0.25">
      <c r="A30" s="6"/>
      <c r="B30" s="2">
        <v>4.2</v>
      </c>
      <c r="C30" s="12" t="s">
        <v>74</v>
      </c>
      <c r="D30" s="3"/>
      <c r="E30" s="11"/>
      <c r="F30" s="56"/>
      <c r="G30" s="57"/>
      <c r="H30" s="66">
        <f t="shared" si="0"/>
        <v>1</v>
      </c>
      <c r="I30" s="2"/>
      <c r="J30" s="6"/>
      <c r="K30" s="1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  <c r="IM30" s="6"/>
      <c r="IN30" s="6"/>
      <c r="IO30" s="6"/>
      <c r="IP30" s="6"/>
      <c r="IQ30" s="6"/>
      <c r="IR30" s="6"/>
      <c r="IS30" s="6"/>
      <c r="IT30" s="6"/>
      <c r="IU30" s="6"/>
      <c r="IV30" s="6"/>
      <c r="IW30" s="6"/>
      <c r="IX30" s="6"/>
    </row>
    <row r="31" spans="1:258" s="7" customFormat="1" ht="24.95" customHeight="1" outlineLevel="1" x14ac:dyDescent="0.25">
      <c r="A31" s="6"/>
      <c r="B31" s="2">
        <v>4.3</v>
      </c>
      <c r="C31" s="12" t="s">
        <v>75</v>
      </c>
      <c r="D31" s="3"/>
      <c r="E31" s="11"/>
      <c r="F31" s="56"/>
      <c r="G31" s="57"/>
      <c r="H31" s="66">
        <f t="shared" si="0"/>
        <v>1</v>
      </c>
      <c r="I31" s="2"/>
      <c r="J31" s="6"/>
      <c r="K31" s="1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  <c r="IM31" s="6"/>
      <c r="IN31" s="6"/>
      <c r="IO31" s="6"/>
      <c r="IP31" s="6"/>
      <c r="IQ31" s="6"/>
      <c r="IR31" s="6"/>
      <c r="IS31" s="6"/>
      <c r="IT31" s="6"/>
      <c r="IU31" s="6"/>
      <c r="IV31" s="6"/>
      <c r="IW31" s="6"/>
      <c r="IX31" s="6"/>
    </row>
    <row r="32" spans="1:258" s="7" customFormat="1" ht="24.95" customHeight="1" outlineLevel="1" thickBot="1" x14ac:dyDescent="0.3">
      <c r="A32" s="6"/>
      <c r="B32" s="16">
        <v>4.4000000000000004</v>
      </c>
      <c r="C32" s="14" t="s">
        <v>76</v>
      </c>
      <c r="D32" s="15"/>
      <c r="E32" s="18"/>
      <c r="F32" s="58"/>
      <c r="G32" s="59"/>
      <c r="H32" s="67">
        <f t="shared" si="0"/>
        <v>1</v>
      </c>
      <c r="I32" s="16"/>
      <c r="J32" s="6"/>
      <c r="K32" s="1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  <c r="IM32" s="6"/>
      <c r="IN32" s="6"/>
      <c r="IO32" s="6"/>
      <c r="IP32" s="6"/>
      <c r="IQ32" s="6"/>
      <c r="IR32" s="6"/>
      <c r="IS32" s="6"/>
      <c r="IT32" s="6"/>
      <c r="IU32" s="6"/>
      <c r="IV32" s="6"/>
      <c r="IW32" s="6"/>
      <c r="IX32" s="6"/>
    </row>
    <row r="33" spans="1:258" ht="300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</row>
    <row r="34" spans="1:258" ht="300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</row>
    <row r="35" spans="1:25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</row>
    <row r="36" spans="1:25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</row>
    <row r="37" spans="1:25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</row>
    <row r="38" spans="1:25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</row>
    <row r="39" spans="1:25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</row>
    <row r="40" spans="1:25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</row>
    <row r="41" spans="1:25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</row>
    <row r="42" spans="1:25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</row>
    <row r="43" spans="1:25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</row>
    <row r="44" spans="1:25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</row>
    <row r="45" spans="1:25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</row>
    <row r="46" spans="1:25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</row>
    <row r="47" spans="1:25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</row>
    <row r="48" spans="1:25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</row>
    <row r="49" spans="1:25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</row>
    <row r="50" spans="1:25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</row>
    <row r="51" spans="1:25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</row>
    <row r="52" spans="1:25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</row>
    <row r="53" spans="1:25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</row>
    <row r="54" spans="1:25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</row>
    <row r="55" spans="1:25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</row>
    <row r="56" spans="1:25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</row>
    <row r="57" spans="1:25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</row>
    <row r="58" spans="1:25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</row>
    <row r="59" spans="1:25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  <c r="IW59" s="1"/>
      <c r="IX59" s="1"/>
    </row>
    <row r="60" spans="1:25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  <c r="IW60" s="1"/>
      <c r="IX60" s="1"/>
    </row>
    <row r="61" spans="1:25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  <c r="IX61" s="1"/>
    </row>
    <row r="62" spans="1:25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</row>
    <row r="63" spans="1:25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  <c r="IX63" s="1"/>
    </row>
    <row r="64" spans="1:25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</row>
    <row r="65" spans="1:25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</row>
    <row r="66" spans="1:25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  <c r="IW66" s="1"/>
      <c r="IX66" s="1"/>
    </row>
    <row r="67" spans="1:25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  <c r="IW67" s="1"/>
      <c r="IX67" s="1"/>
    </row>
    <row r="68" spans="1:25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  <c r="IX68" s="1"/>
    </row>
    <row r="69" spans="1:25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  <c r="IW69" s="1"/>
      <c r="IX69" s="1"/>
    </row>
    <row r="70" spans="1:25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  <c r="IX70" s="1"/>
    </row>
    <row r="71" spans="1:25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  <c r="IX71" s="1"/>
    </row>
    <row r="72" spans="1:25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  <c r="IX72" s="1"/>
    </row>
    <row r="73" spans="1:25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  <c r="IX73" s="1"/>
    </row>
    <row r="74" spans="1:25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  <c r="IX74" s="1"/>
    </row>
    <row r="75" spans="1:25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</row>
    <row r="76" spans="1:25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  <c r="IX76" s="1"/>
    </row>
    <row r="77" spans="1:25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</row>
    <row r="78" spans="1:25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</row>
    <row r="79" spans="1:25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</row>
    <row r="80" spans="1:25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</row>
    <row r="81" spans="1:25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</row>
    <row r="82" spans="1:25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</row>
    <row r="83" spans="1:25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  <c r="IX83" s="1"/>
    </row>
    <row r="84" spans="1:25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  <c r="IX84" s="1"/>
    </row>
    <row r="85" spans="1:25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  <c r="IX85" s="1"/>
    </row>
    <row r="86" spans="1:25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  <c r="IX86" s="1"/>
    </row>
    <row r="87" spans="1:25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  <c r="IX87" s="1"/>
    </row>
    <row r="88" spans="1:25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  <c r="IX88" s="1"/>
    </row>
    <row r="89" spans="1:25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</row>
    <row r="90" spans="1:25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</row>
    <row r="91" spans="1:25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</row>
    <row r="92" spans="1:25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</row>
    <row r="93" spans="1:25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</row>
    <row r="94" spans="1:25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</row>
    <row r="95" spans="1:25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</row>
    <row r="96" spans="1:25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</row>
    <row r="97" spans="1:25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</row>
    <row r="98" spans="1:25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</row>
    <row r="99" spans="1:25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</row>
    <row r="100" spans="1:25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</row>
    <row r="101" spans="1:25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</row>
    <row r="102" spans="1:25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</row>
    <row r="103" spans="1:25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</row>
    <row r="104" spans="1:25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</row>
    <row r="105" spans="1:25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</row>
    <row r="106" spans="1:25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</row>
    <row r="107" spans="1:25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</row>
    <row r="108" spans="1:25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</row>
    <row r="109" spans="1:25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</row>
    <row r="110" spans="1:25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</row>
    <row r="111" spans="1:25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</row>
    <row r="112" spans="1:25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</row>
    <row r="113" spans="1:25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</row>
    <row r="114" spans="1:25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</row>
    <row r="115" spans="1:25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</row>
    <row r="116" spans="1:25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</row>
    <row r="117" spans="1:25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</row>
    <row r="118" spans="1:25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</row>
    <row r="119" spans="1:25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</row>
    <row r="120" spans="1:25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</row>
    <row r="121" spans="1:25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</row>
    <row r="122" spans="1:25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</row>
    <row r="123" spans="1:25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</row>
    <row r="124" spans="1:25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</row>
    <row r="125" spans="1:25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</row>
    <row r="126" spans="1:25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</row>
    <row r="127" spans="1:25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</row>
    <row r="128" spans="1:25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</row>
    <row r="129" spans="1:25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</row>
    <row r="130" spans="1:25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</row>
    <row r="131" spans="1:25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</row>
    <row r="132" spans="1:25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</row>
    <row r="133" spans="1:25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</row>
    <row r="134" spans="1:25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</row>
    <row r="135" spans="1:25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</row>
    <row r="136" spans="1:25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</row>
    <row r="137" spans="1:25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</row>
    <row r="138" spans="1:25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</row>
    <row r="139" spans="1:25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</row>
    <row r="140" spans="1:25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</row>
    <row r="141" spans="1:25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</row>
    <row r="142" spans="1:25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</row>
    <row r="143" spans="1:25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</row>
    <row r="144" spans="1:25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</row>
    <row r="145" spans="1:25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</row>
    <row r="146" spans="1:25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</row>
    <row r="147" spans="1:25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</row>
    <row r="148" spans="1:25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</row>
    <row r="149" spans="1:25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</row>
    <row r="150" spans="1:25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</row>
    <row r="151" spans="1:25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</row>
    <row r="152" spans="1:25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</row>
    <row r="153" spans="1:25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</row>
    <row r="154" spans="1:25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</row>
    <row r="155" spans="1:25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</row>
    <row r="156" spans="1:25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</row>
    <row r="157" spans="1:25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</row>
    <row r="158" spans="1:25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</row>
    <row r="159" spans="1:25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</row>
    <row r="160" spans="1:25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</row>
    <row r="161" spans="1:25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</row>
    <row r="162" spans="1:25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</row>
    <row r="163" spans="1:25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</row>
    <row r="164" spans="1:25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</row>
    <row r="165" spans="1:25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</row>
    <row r="166" spans="1:25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</row>
    <row r="167" spans="1:25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</row>
    <row r="168" spans="1:25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</row>
    <row r="169" spans="1:25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</row>
    <row r="170" spans="1:25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</row>
    <row r="171" spans="1:25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</row>
    <row r="172" spans="1:25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</row>
    <row r="173" spans="1:25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</row>
    <row r="174" spans="1:25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</row>
    <row r="175" spans="1:25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</row>
    <row r="176" spans="1:25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</row>
    <row r="177" spans="1:25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</row>
    <row r="178" spans="1:25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</row>
    <row r="179" spans="1:25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</row>
    <row r="180" spans="1:25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</row>
    <row r="181" spans="1:25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</row>
    <row r="182" spans="1:25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</row>
    <row r="183" spans="1:25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</row>
    <row r="184" spans="1:25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</row>
    <row r="185" spans="1:25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</row>
    <row r="186" spans="1:25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</row>
    <row r="187" spans="1:25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</row>
    <row r="188" spans="1:25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</row>
    <row r="189" spans="1:25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</row>
    <row r="190" spans="1:25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</row>
    <row r="191" spans="1:25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</row>
    <row r="192" spans="1:25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</row>
    <row r="193" spans="1:25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</row>
    <row r="194" spans="1:25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</row>
    <row r="195" spans="1:25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</row>
    <row r="196" spans="1:258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</row>
    <row r="197" spans="1:258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</row>
    <row r="198" spans="1:258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</row>
    <row r="199" spans="1:258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</row>
    <row r="200" spans="1:258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</row>
    <row r="201" spans="1:258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</row>
    <row r="202" spans="1:258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</row>
    <row r="203" spans="1:258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</row>
    <row r="204" spans="1:258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</row>
    <row r="205" spans="1:258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</row>
    <row r="206" spans="1:258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</row>
    <row r="207" spans="1:258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</row>
    <row r="208" spans="1:258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</row>
    <row r="209" spans="1:258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</row>
    <row r="210" spans="1:258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</row>
    <row r="211" spans="1:258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</row>
    <row r="212" spans="1:258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</row>
    <row r="213" spans="1:258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</row>
    <row r="214" spans="1:258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</row>
    <row r="215" spans="1:258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</row>
    <row r="216" spans="1:258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</row>
    <row r="217" spans="1:258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</row>
    <row r="218" spans="1:258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</row>
    <row r="219" spans="1:258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</row>
    <row r="220" spans="1:258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</row>
    <row r="221" spans="1:258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</row>
    <row r="222" spans="1:258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</row>
    <row r="223" spans="1:258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</row>
    <row r="224" spans="1:258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</row>
    <row r="225" spans="1:258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</row>
    <row r="226" spans="1:258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</row>
    <row r="227" spans="1:258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</row>
    <row r="228" spans="1:258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</row>
    <row r="229" spans="1:258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</row>
    <row r="230" spans="1:258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</row>
    <row r="231" spans="1:258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</row>
    <row r="232" spans="1:258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</row>
    <row r="233" spans="1:258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</row>
    <row r="234" spans="1:258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</row>
    <row r="235" spans="1:258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</row>
    <row r="236" spans="1:258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</row>
    <row r="237" spans="1:258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</row>
    <row r="238" spans="1:258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</row>
    <row r="239" spans="1:258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</row>
    <row r="240" spans="1:258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</row>
    <row r="241" spans="1:258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</row>
    <row r="242" spans="1:258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</row>
    <row r="243" spans="1:258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</row>
    <row r="244" spans="1:258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</row>
    <row r="245" spans="1:258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</row>
    <row r="246" spans="1:258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</row>
    <row r="247" spans="1:258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</row>
    <row r="248" spans="1:258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</row>
    <row r="249" spans="1:258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</row>
    <row r="250" spans="1:258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</row>
    <row r="251" spans="1:258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</row>
    <row r="252" spans="1:258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</row>
    <row r="253" spans="1:258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</row>
    <row r="254" spans="1:258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</row>
    <row r="255" spans="1:258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</row>
    <row r="256" spans="1:258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</row>
    <row r="257" spans="1:258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</row>
    <row r="258" spans="1:258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</row>
    <row r="259" spans="1:258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</row>
    <row r="260" spans="1:258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</row>
    <row r="261" spans="1:258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</row>
    <row r="262" spans="1:258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</row>
    <row r="263" spans="1:258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</row>
    <row r="264" spans="1:258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</row>
    <row r="265" spans="1:258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</row>
    <row r="266" spans="1:258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</row>
    <row r="267" spans="1:258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</row>
    <row r="268" spans="1:258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</row>
    <row r="269" spans="1:258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</row>
    <row r="270" spans="1:258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</row>
    <row r="271" spans="1:258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</row>
    <row r="272" spans="1:258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</row>
    <row r="273" spans="1:258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</row>
    <row r="274" spans="1:258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</row>
    <row r="275" spans="1:258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</row>
    <row r="276" spans="1:258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</row>
    <row r="277" spans="1:258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</row>
    <row r="278" spans="1:258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</row>
    <row r="279" spans="1:258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</row>
    <row r="280" spans="1:258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</row>
    <row r="281" spans="1:258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</row>
    <row r="282" spans="1:258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</row>
    <row r="283" spans="1:258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</row>
    <row r="284" spans="1:258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</row>
    <row r="285" spans="1:258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</row>
    <row r="286" spans="1:258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</row>
    <row r="287" spans="1:258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</row>
    <row r="288" spans="1:258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</row>
    <row r="289" spans="1:258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</row>
    <row r="290" spans="1:258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</row>
    <row r="291" spans="1:258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</row>
    <row r="292" spans="1:258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</row>
    <row r="293" spans="1:258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</row>
    <row r="294" spans="1:258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</row>
    <row r="295" spans="1:258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</row>
    <row r="296" spans="1:258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</row>
    <row r="297" spans="1:258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</row>
    <row r="298" spans="1:258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</row>
    <row r="299" spans="1:258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</row>
    <row r="300" spans="1:258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</row>
    <row r="301" spans="1:258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</row>
    <row r="302" spans="1:258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</row>
    <row r="303" spans="1:258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</row>
    <row r="304" spans="1:258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</row>
    <row r="305" spans="1:258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</row>
    <row r="306" spans="1:258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</row>
    <row r="307" spans="1:258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</row>
    <row r="308" spans="1:258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</row>
    <row r="309" spans="1:258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</row>
    <row r="310" spans="1:258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</row>
    <row r="311" spans="1:258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</row>
    <row r="312" spans="1:258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</row>
    <row r="313" spans="1:258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</row>
    <row r="314" spans="1:258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</row>
    <row r="315" spans="1:258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</row>
    <row r="316" spans="1:258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</row>
    <row r="317" spans="1:258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</row>
    <row r="318" spans="1:258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</row>
    <row r="319" spans="1:258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</row>
    <row r="320" spans="1:258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</row>
    <row r="321" spans="1:258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</row>
    <row r="322" spans="1:258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</row>
    <row r="323" spans="1:258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</row>
    <row r="324" spans="1:258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</row>
    <row r="325" spans="1:258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</row>
    <row r="326" spans="1:258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</row>
    <row r="327" spans="1:258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</row>
    <row r="328" spans="1:258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</row>
    <row r="329" spans="1:258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</row>
    <row r="330" spans="1:258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</row>
    <row r="331" spans="1:258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</row>
    <row r="332" spans="1:258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</row>
    <row r="333" spans="1:258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</row>
    <row r="334" spans="1:258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</row>
    <row r="335" spans="1:258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</row>
    <row r="336" spans="1:258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</row>
    <row r="337" spans="1:258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</row>
    <row r="338" spans="1:258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</row>
    <row r="339" spans="1:258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</row>
    <row r="340" spans="1:258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</row>
    <row r="341" spans="1:258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</row>
    <row r="342" spans="1:258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</row>
    <row r="343" spans="1:258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</row>
    <row r="344" spans="1:258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</row>
    <row r="345" spans="1:258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</row>
    <row r="346" spans="1:258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</row>
    <row r="347" spans="1:258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</row>
    <row r="348" spans="1:258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</row>
    <row r="349" spans="1:258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</row>
    <row r="350" spans="1:258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</row>
    <row r="351" spans="1:258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</row>
    <row r="352" spans="1:258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</row>
    <row r="353" spans="1:258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</row>
    <row r="354" spans="1:258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</row>
    <row r="355" spans="1:258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</row>
    <row r="356" spans="1:258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</row>
    <row r="357" spans="1:258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</row>
    <row r="358" spans="1:258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</row>
    <row r="359" spans="1:258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</row>
    <row r="360" spans="1:258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</row>
    <row r="361" spans="1:258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</row>
    <row r="362" spans="1:258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</row>
    <row r="363" spans="1:258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</row>
    <row r="364" spans="1:258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</row>
    <row r="365" spans="1:258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</row>
    <row r="366" spans="1:258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</row>
    <row r="367" spans="1:258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</row>
    <row r="368" spans="1:258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</row>
    <row r="369" spans="1:25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</row>
    <row r="370" spans="1:25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</row>
    <row r="371" spans="1:25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</row>
    <row r="372" spans="1:25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</row>
    <row r="373" spans="1:25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</row>
    <row r="374" spans="1:25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</row>
    <row r="375" spans="1:25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</row>
    <row r="376" spans="1:25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</row>
    <row r="377" spans="1:25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</row>
    <row r="378" spans="1:25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</row>
    <row r="379" spans="1:25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</row>
    <row r="380" spans="1:25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</row>
    <row r="381" spans="1:25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</row>
    <row r="382" spans="1:25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</row>
    <row r="383" spans="1:25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</row>
    <row r="384" spans="1:25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</row>
    <row r="385" spans="1:282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</row>
    <row r="386" spans="1:28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</row>
    <row r="387" spans="1:28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</row>
    <row r="388" spans="1:28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</row>
    <row r="389" spans="1:282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  <c r="JS389" s="1"/>
      <c r="JT389" s="1"/>
      <c r="JU389" s="1"/>
      <c r="JV389" s="1"/>
    </row>
    <row r="390" spans="1:282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  <c r="JS390" s="1"/>
      <c r="JT390" s="1"/>
      <c r="JU390" s="1"/>
      <c r="JV390" s="1"/>
    </row>
    <row r="391" spans="1:282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  <c r="JS391" s="1"/>
      <c r="JT391" s="1"/>
      <c r="JU391" s="1"/>
      <c r="JV391" s="1"/>
    </row>
    <row r="392" spans="1:282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  <c r="JS392" s="1"/>
      <c r="JT392" s="1"/>
      <c r="JU392" s="1"/>
      <c r="JV392" s="1"/>
    </row>
    <row r="393" spans="1:282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  <c r="JS393" s="1"/>
      <c r="JT393" s="1"/>
      <c r="JU393" s="1"/>
      <c r="JV393" s="1"/>
    </row>
    <row r="394" spans="1:282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  <c r="JS394" s="1"/>
      <c r="JT394" s="1"/>
      <c r="JU394" s="1"/>
      <c r="JV394" s="1"/>
    </row>
    <row r="395" spans="1:282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  <c r="JS395" s="1"/>
      <c r="JT395" s="1"/>
      <c r="JU395" s="1"/>
      <c r="JV395" s="1"/>
    </row>
    <row r="396" spans="1:282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  <c r="JS396" s="1"/>
      <c r="JT396" s="1"/>
      <c r="JU396" s="1"/>
      <c r="JV396" s="1"/>
    </row>
    <row r="397" spans="1:282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  <c r="JS397" s="1"/>
      <c r="JT397" s="1"/>
      <c r="JU397" s="1"/>
      <c r="JV397" s="1"/>
    </row>
    <row r="398" spans="1:282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  <c r="JS398" s="1"/>
      <c r="JT398" s="1"/>
      <c r="JU398" s="1"/>
      <c r="JV398" s="1"/>
    </row>
    <row r="399" spans="1:282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  <c r="JS399" s="1"/>
      <c r="JT399" s="1"/>
      <c r="JU399" s="1"/>
      <c r="JV399" s="1"/>
    </row>
    <row r="400" spans="1:282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  <c r="JS400" s="1"/>
      <c r="JT400" s="1"/>
      <c r="JU400" s="1"/>
      <c r="JV400" s="1"/>
    </row>
    <row r="401" spans="1:28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  <c r="JS401" s="1"/>
      <c r="JT401" s="1"/>
      <c r="JU401" s="1"/>
      <c r="JV401" s="1"/>
    </row>
    <row r="402" spans="1:28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  <c r="JS402" s="1"/>
      <c r="JT402" s="1"/>
      <c r="JU402" s="1"/>
      <c r="JV402" s="1"/>
    </row>
    <row r="403" spans="1:28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  <c r="JS403" s="1"/>
      <c r="JT403" s="1"/>
      <c r="JU403" s="1"/>
      <c r="JV403" s="1"/>
    </row>
    <row r="404" spans="1:28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  <c r="JS404" s="1"/>
      <c r="JT404" s="1"/>
      <c r="JU404" s="1"/>
      <c r="JV404" s="1"/>
    </row>
    <row r="405" spans="1:28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  <c r="JS405" s="1"/>
      <c r="JT405" s="1"/>
      <c r="JU405" s="1"/>
      <c r="JV405" s="1"/>
    </row>
    <row r="406" spans="1:282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  <c r="JS406" s="1"/>
      <c r="JT406" s="1"/>
      <c r="JU406" s="1"/>
      <c r="JV406" s="1"/>
    </row>
    <row r="407" spans="1:282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  <c r="JS407" s="1"/>
      <c r="JT407" s="1"/>
      <c r="JU407" s="1"/>
      <c r="JV407" s="1"/>
    </row>
    <row r="408" spans="1:282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  <c r="JS408" s="1"/>
      <c r="JT408" s="1"/>
      <c r="JU408" s="1"/>
      <c r="JV408" s="1"/>
    </row>
    <row r="409" spans="1:28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  <c r="JS409" s="1"/>
      <c r="JT409" s="1"/>
      <c r="JU409" s="1"/>
      <c r="JV409" s="1"/>
    </row>
    <row r="410" spans="1:282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  <c r="JS410" s="1"/>
      <c r="JT410" s="1"/>
      <c r="JU410" s="1"/>
      <c r="JV410" s="1"/>
    </row>
    <row r="411" spans="1:282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  <c r="JS411" s="1"/>
      <c r="JT411" s="1"/>
      <c r="JU411" s="1"/>
      <c r="JV411" s="1"/>
    </row>
    <row r="412" spans="1:282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  <c r="JS412" s="1"/>
      <c r="JT412" s="1"/>
      <c r="JU412" s="1"/>
      <c r="JV412" s="1"/>
    </row>
    <row r="413" spans="1:282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  <c r="JS413" s="1"/>
      <c r="JT413" s="1"/>
      <c r="JU413" s="1"/>
      <c r="JV413" s="1"/>
    </row>
    <row r="414" spans="1:282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  <c r="JS414" s="1"/>
      <c r="JT414" s="1"/>
      <c r="JU414" s="1"/>
      <c r="JV414" s="1"/>
    </row>
    <row r="415" spans="1:282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  <c r="JS415" s="1"/>
      <c r="JT415" s="1"/>
      <c r="JU415" s="1"/>
      <c r="JV415" s="1"/>
    </row>
    <row r="416" spans="1:282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  <c r="JU416" s="1"/>
      <c r="JV416" s="1"/>
    </row>
    <row r="417" spans="1:282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  <c r="JU417" s="1"/>
      <c r="JV417" s="1"/>
    </row>
    <row r="418" spans="1:282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  <c r="JU418" s="1"/>
      <c r="JV418" s="1"/>
    </row>
    <row r="419" spans="1:282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  <c r="JU419" s="1"/>
      <c r="JV419" s="1"/>
    </row>
    <row r="420" spans="1:282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  <c r="JU420" s="1"/>
      <c r="JV420" s="1"/>
    </row>
    <row r="421" spans="1:282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  <c r="JU421" s="1"/>
      <c r="JV421" s="1"/>
    </row>
    <row r="422" spans="1:282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  <c r="JU422" s="1"/>
      <c r="JV422" s="1"/>
    </row>
    <row r="423" spans="1:282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  <c r="JU423" s="1"/>
      <c r="JV423" s="1"/>
    </row>
    <row r="424" spans="1:282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  <c r="JU424" s="1"/>
      <c r="JV424" s="1"/>
    </row>
    <row r="425" spans="1:282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  <c r="JU425" s="1"/>
      <c r="JV425" s="1"/>
    </row>
    <row r="426" spans="1:282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  <c r="JU426" s="1"/>
      <c r="JV426" s="1"/>
    </row>
    <row r="427" spans="1:282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  <c r="JU427" s="1"/>
      <c r="JV427" s="1"/>
    </row>
    <row r="428" spans="1:282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  <c r="JU428" s="1"/>
      <c r="JV428" s="1"/>
    </row>
    <row r="429" spans="1:282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  <c r="JU429" s="1"/>
      <c r="JV429" s="1"/>
    </row>
    <row r="430" spans="1:282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  <c r="JU430" s="1"/>
      <c r="JV430" s="1"/>
    </row>
    <row r="431" spans="1:282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  <c r="JU431" s="1"/>
      <c r="JV431" s="1"/>
    </row>
    <row r="432" spans="1:282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  <c r="JU432" s="1"/>
      <c r="JV432" s="1"/>
    </row>
    <row r="433" spans="1:282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  <c r="JU433" s="1"/>
      <c r="JV433" s="1"/>
    </row>
    <row r="434" spans="1:282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  <c r="JU434" s="1"/>
      <c r="JV434" s="1"/>
    </row>
    <row r="435" spans="1:282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  <c r="JU435" s="1"/>
      <c r="JV435" s="1"/>
    </row>
    <row r="436" spans="1:282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  <c r="JU436" s="1"/>
      <c r="JV436" s="1"/>
    </row>
    <row r="437" spans="1:282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  <c r="JU437" s="1"/>
      <c r="JV437" s="1"/>
    </row>
    <row r="438" spans="1:282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  <c r="JU438" s="1"/>
      <c r="JV438" s="1"/>
    </row>
    <row r="439" spans="1:282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  <c r="JU439" s="1"/>
      <c r="JV439" s="1"/>
    </row>
    <row r="440" spans="1:282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  <c r="JU440" s="1"/>
      <c r="JV440" s="1"/>
    </row>
    <row r="441" spans="1:282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  <c r="JU441" s="1"/>
      <c r="JV441" s="1"/>
    </row>
    <row r="442" spans="1:282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  <c r="JU442" s="1"/>
      <c r="JV442" s="1"/>
    </row>
    <row r="443" spans="1:282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  <c r="JU443" s="1"/>
      <c r="JV443" s="1"/>
    </row>
    <row r="444" spans="1:282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  <c r="JU444" s="1"/>
      <c r="JV444" s="1"/>
    </row>
    <row r="445" spans="1:282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  <c r="JV445" s="1"/>
    </row>
    <row r="446" spans="1:282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  <c r="JV446" s="1"/>
    </row>
    <row r="447" spans="1:282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  <c r="JV447" s="1"/>
    </row>
    <row r="448" spans="1:282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</row>
    <row r="449" spans="1:282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</row>
    <row r="450" spans="1:282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</row>
    <row r="451" spans="1:282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</row>
    <row r="452" spans="1:282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</row>
    <row r="453" spans="1:282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</row>
    <row r="454" spans="1:282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</row>
    <row r="455" spans="1:282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</row>
    <row r="456" spans="1:282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</row>
    <row r="457" spans="1:282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</row>
    <row r="458" spans="1:282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</row>
    <row r="459" spans="1:282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</row>
    <row r="460" spans="1:282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</row>
    <row r="461" spans="1:282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</row>
    <row r="462" spans="1:282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</row>
    <row r="463" spans="1:282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</row>
    <row r="464" spans="1:282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</row>
    <row r="465" spans="1:282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</row>
    <row r="466" spans="1:282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</row>
    <row r="467" spans="1:282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</row>
    <row r="468" spans="1:282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</row>
    <row r="469" spans="1:282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</row>
    <row r="470" spans="1:282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</row>
    <row r="471" spans="1:282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</row>
    <row r="472" spans="1:282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</row>
    <row r="473" spans="1:282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</row>
    <row r="474" spans="1:282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</row>
    <row r="475" spans="1:282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</row>
    <row r="476" spans="1:282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</row>
    <row r="477" spans="1:282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</row>
    <row r="478" spans="1:282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</row>
    <row r="479" spans="1:282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</row>
    <row r="480" spans="1:282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</row>
    <row r="481" spans="1:282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</row>
    <row r="482" spans="1:282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</row>
    <row r="483" spans="1:282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</row>
    <row r="484" spans="1:282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</row>
    <row r="485" spans="1:282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</row>
    <row r="486" spans="1:282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</row>
    <row r="487" spans="1:282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</row>
    <row r="488" spans="1:282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</row>
    <row r="489" spans="1:282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</row>
    <row r="490" spans="1:282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</row>
    <row r="491" spans="1:282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</row>
    <row r="492" spans="1:282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</row>
    <row r="493" spans="1:282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</row>
    <row r="494" spans="1:282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</row>
    <row r="495" spans="1:282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</row>
    <row r="496" spans="1:282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</row>
    <row r="497" spans="1:282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</row>
    <row r="498" spans="1:282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</row>
    <row r="499" spans="1:282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</row>
    <row r="500" spans="1:282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</row>
    <row r="501" spans="1:282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</row>
    <row r="502" spans="1:282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</row>
    <row r="503" spans="1:282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</row>
    <row r="504" spans="1:282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</row>
    <row r="505" spans="1:282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</row>
    <row r="506" spans="1:282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</row>
    <row r="507" spans="1:282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</row>
    <row r="508" spans="1:282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</row>
    <row r="509" spans="1:282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</row>
    <row r="510" spans="1:282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</row>
    <row r="511" spans="1:282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</row>
    <row r="512" spans="1:282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</row>
    <row r="513" spans="1:282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</row>
    <row r="514" spans="1:282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</row>
    <row r="515" spans="1:282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</row>
    <row r="516" spans="1:282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</row>
    <row r="517" spans="1:282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</row>
    <row r="518" spans="1:282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</row>
    <row r="519" spans="1:282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</row>
    <row r="520" spans="1:282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</row>
    <row r="521" spans="1:282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</row>
    <row r="522" spans="1:282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</row>
    <row r="523" spans="1:282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</row>
    <row r="524" spans="1:282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</row>
    <row r="525" spans="1:282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</row>
    <row r="526" spans="1:282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</row>
    <row r="527" spans="1:282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</row>
    <row r="528" spans="1:282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</row>
    <row r="529" spans="1:282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</row>
    <row r="530" spans="1:282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</row>
    <row r="531" spans="1:282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</row>
    <row r="532" spans="1:282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</row>
    <row r="533" spans="1:282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</row>
    <row r="534" spans="1:282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</row>
    <row r="535" spans="1:282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</row>
    <row r="536" spans="1:282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</row>
    <row r="537" spans="1:282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</row>
    <row r="538" spans="1:282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</row>
    <row r="539" spans="1:282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</row>
    <row r="540" spans="1:282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</row>
    <row r="541" spans="1:282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</row>
    <row r="542" spans="1:282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</row>
    <row r="543" spans="1:282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</row>
    <row r="544" spans="1:282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</row>
    <row r="545" spans="1:282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</row>
    <row r="546" spans="1:282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</row>
    <row r="547" spans="1:282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</row>
    <row r="548" spans="1:282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</row>
    <row r="549" spans="1:282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</row>
    <row r="550" spans="1:282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</row>
    <row r="551" spans="1:282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</row>
    <row r="552" spans="1:282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</row>
    <row r="553" spans="1:282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</row>
    <row r="554" spans="1:282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</row>
    <row r="555" spans="1:282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</row>
    <row r="556" spans="1:282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</row>
    <row r="557" spans="1:282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</row>
    <row r="558" spans="1:282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</row>
    <row r="559" spans="1:282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</row>
    <row r="560" spans="1:282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</row>
    <row r="561" spans="1:282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</row>
    <row r="562" spans="1:282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</row>
    <row r="563" spans="1:282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</row>
    <row r="564" spans="1:282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</row>
    <row r="565" spans="1:282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</row>
    <row r="566" spans="1:282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</row>
    <row r="567" spans="1:282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</row>
    <row r="568" spans="1:282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</row>
    <row r="569" spans="1:282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</row>
    <row r="570" spans="1:282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</row>
    <row r="571" spans="1:282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</row>
    <row r="572" spans="1:282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</row>
    <row r="573" spans="1:282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</row>
    <row r="574" spans="1:282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</row>
    <row r="575" spans="1:282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</row>
    <row r="576" spans="1:282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</row>
    <row r="577" spans="1:282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</row>
    <row r="578" spans="1:282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</row>
    <row r="579" spans="1:282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</row>
    <row r="580" spans="1:282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</row>
    <row r="581" spans="1:282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</row>
    <row r="582" spans="1:282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</row>
    <row r="583" spans="1:282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</row>
    <row r="584" spans="1:282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</row>
    <row r="585" spans="1:282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</row>
    <row r="586" spans="1:282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</row>
    <row r="587" spans="1:282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</row>
    <row r="588" spans="1:282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</row>
    <row r="589" spans="1:282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</row>
    <row r="590" spans="1:282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</row>
    <row r="591" spans="1:282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</row>
    <row r="592" spans="1:282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</row>
    <row r="593" spans="1:282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</row>
    <row r="594" spans="1:282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</row>
    <row r="595" spans="1:282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</row>
    <row r="596" spans="1:282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</row>
    <row r="597" spans="1:282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</row>
    <row r="598" spans="1:282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</row>
    <row r="599" spans="1:282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</row>
    <row r="600" spans="1:282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</row>
    <row r="601" spans="1:282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</row>
    <row r="602" spans="1:282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</row>
    <row r="603" spans="1:282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</row>
    <row r="604" spans="1:282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</row>
    <row r="605" spans="1:282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</row>
    <row r="606" spans="1:282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</row>
    <row r="607" spans="1:282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</row>
    <row r="608" spans="1:282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</row>
    <row r="609" spans="1:282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</row>
    <row r="610" spans="1:282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</row>
    <row r="611" spans="1:282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</row>
    <row r="612" spans="1:282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</row>
    <row r="613" spans="1:282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</row>
    <row r="614" spans="1:282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</row>
    <row r="615" spans="1:282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</row>
    <row r="616" spans="1:282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</row>
    <row r="617" spans="1:282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</row>
    <row r="618" spans="1:282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</row>
    <row r="619" spans="1:282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</row>
    <row r="620" spans="1:282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</row>
    <row r="621" spans="1:282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</row>
    <row r="622" spans="1:282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</row>
    <row r="623" spans="1:282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</row>
    <row r="624" spans="1:282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</row>
    <row r="625" spans="1:282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</row>
    <row r="626" spans="1:282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</row>
    <row r="627" spans="1:282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</row>
    <row r="628" spans="1:282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</row>
    <row r="629" spans="1:282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</row>
    <row r="630" spans="1:282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</row>
    <row r="631" spans="1:282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</row>
    <row r="632" spans="1:282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</row>
    <row r="633" spans="1:282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</row>
    <row r="634" spans="1:282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</row>
    <row r="635" spans="1:282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</row>
    <row r="636" spans="1:282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</row>
    <row r="637" spans="1:282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</row>
    <row r="638" spans="1:282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</row>
    <row r="639" spans="1:282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</row>
    <row r="640" spans="1:282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</row>
    <row r="641" spans="1:282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</row>
    <row r="642" spans="1:282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</row>
    <row r="643" spans="1:282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</row>
    <row r="644" spans="1:282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</row>
    <row r="645" spans="1:282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</row>
    <row r="646" spans="1:282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</row>
    <row r="647" spans="1:282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</row>
    <row r="648" spans="1:282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</row>
    <row r="649" spans="1:282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</row>
    <row r="650" spans="1:282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</row>
    <row r="651" spans="1:282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</row>
    <row r="652" spans="1:282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</row>
    <row r="653" spans="1:282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</row>
    <row r="654" spans="1:282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</row>
    <row r="655" spans="1:282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</row>
    <row r="656" spans="1:282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</row>
    <row r="657" spans="1:282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</row>
    <row r="658" spans="1:282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</row>
    <row r="659" spans="1:282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</row>
    <row r="660" spans="1:282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</row>
    <row r="661" spans="1:282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</row>
    <row r="662" spans="1:282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</row>
    <row r="663" spans="1:282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</row>
    <row r="664" spans="1:282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</row>
    <row r="665" spans="1:282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</row>
    <row r="666" spans="1:282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</row>
    <row r="667" spans="1:282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</row>
    <row r="668" spans="1:282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</row>
    <row r="669" spans="1:282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</row>
    <row r="670" spans="1:282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</row>
    <row r="671" spans="1:282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</row>
    <row r="672" spans="1:282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</row>
    <row r="673" spans="1:282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</row>
    <row r="674" spans="1:282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</row>
    <row r="675" spans="1:282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</row>
    <row r="676" spans="1:282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</row>
    <row r="677" spans="1:282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</row>
    <row r="678" spans="1:282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</row>
    <row r="679" spans="1:282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</row>
    <row r="680" spans="1:282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</row>
    <row r="681" spans="1:282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</row>
    <row r="682" spans="1:282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</row>
    <row r="683" spans="1:282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</row>
    <row r="684" spans="1:282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</row>
    <row r="685" spans="1:282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</row>
    <row r="686" spans="1:282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</row>
    <row r="687" spans="1:282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</row>
    <row r="688" spans="1:282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</row>
    <row r="689" spans="1:282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</row>
    <row r="690" spans="1:282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</row>
    <row r="691" spans="1:282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</row>
    <row r="692" spans="1:282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</row>
    <row r="693" spans="1:282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</row>
    <row r="694" spans="1:282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</row>
    <row r="695" spans="1:282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</row>
    <row r="696" spans="1:282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</row>
    <row r="697" spans="1:282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</row>
    <row r="698" spans="1:282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</row>
    <row r="699" spans="1:282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</row>
    <row r="700" spans="1:282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</row>
    <row r="701" spans="1:282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</row>
    <row r="702" spans="1:282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</row>
    <row r="703" spans="1:282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</row>
    <row r="704" spans="1:282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</row>
    <row r="705" spans="1:282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</row>
    <row r="706" spans="1:282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</row>
    <row r="707" spans="1:282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</row>
    <row r="708" spans="1:282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</row>
    <row r="709" spans="1:282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</row>
    <row r="710" spans="1:282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</row>
    <row r="711" spans="1:282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</row>
    <row r="712" spans="1:282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</row>
    <row r="713" spans="1:282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</row>
    <row r="714" spans="1:282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</row>
    <row r="715" spans="1:282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</row>
    <row r="716" spans="1:282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</row>
    <row r="717" spans="1:282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</row>
    <row r="718" spans="1:282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</row>
    <row r="719" spans="1:282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</row>
    <row r="720" spans="1:282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</row>
    <row r="721" spans="1:282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</row>
    <row r="722" spans="1:282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</row>
    <row r="723" spans="1:282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</row>
    <row r="724" spans="1:282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</row>
    <row r="725" spans="1:282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</row>
    <row r="726" spans="1:282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</row>
    <row r="727" spans="1:282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</row>
    <row r="728" spans="1:282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</row>
    <row r="729" spans="1:282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</row>
    <row r="730" spans="1:282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</row>
    <row r="731" spans="1:282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</row>
    <row r="732" spans="1:282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</row>
    <row r="733" spans="1:282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</row>
    <row r="734" spans="1:282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</row>
    <row r="735" spans="1:282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</row>
    <row r="736" spans="1:282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</row>
    <row r="737" spans="1:282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</row>
    <row r="738" spans="1:282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</row>
    <row r="739" spans="1:282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</row>
    <row r="740" spans="1:282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</row>
    <row r="741" spans="1:282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</row>
    <row r="742" spans="1:282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</row>
    <row r="743" spans="1:282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</row>
    <row r="744" spans="1:282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</row>
    <row r="745" spans="1:282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</row>
    <row r="746" spans="1:282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</row>
    <row r="747" spans="1:282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</row>
    <row r="748" spans="1:282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</row>
    <row r="749" spans="1:282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</row>
    <row r="750" spans="1:282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</row>
    <row r="751" spans="1:282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</row>
    <row r="752" spans="1:282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</row>
    <row r="753" spans="1:282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</row>
    <row r="754" spans="1:282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</row>
    <row r="755" spans="1:282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</row>
    <row r="756" spans="1:282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</row>
    <row r="757" spans="1:282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</row>
    <row r="758" spans="1:282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</row>
    <row r="759" spans="1:282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</row>
    <row r="760" spans="1:282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</row>
    <row r="761" spans="1:282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</row>
    <row r="762" spans="1:282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</row>
    <row r="763" spans="1:282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</row>
    <row r="764" spans="1:282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</row>
    <row r="765" spans="1:282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</row>
    <row r="766" spans="1:282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</row>
    <row r="767" spans="1:282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</row>
    <row r="768" spans="1:282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</row>
    <row r="769" spans="1:282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</row>
    <row r="770" spans="1:282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</row>
    <row r="771" spans="1:282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</row>
    <row r="772" spans="1:282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</row>
    <row r="773" spans="1:282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</row>
    <row r="774" spans="1:282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</row>
    <row r="775" spans="1:282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</row>
    <row r="776" spans="1:282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</row>
    <row r="777" spans="1:282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</row>
    <row r="778" spans="1:282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</row>
    <row r="779" spans="1:282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</row>
    <row r="780" spans="1:282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</row>
    <row r="781" spans="1:282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</row>
    <row r="782" spans="1:282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</row>
    <row r="783" spans="1:282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</row>
    <row r="784" spans="1:282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</row>
    <row r="785" spans="1:282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</row>
    <row r="786" spans="1:282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</row>
    <row r="787" spans="1:282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</row>
    <row r="788" spans="1:282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</row>
    <row r="789" spans="1:282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</row>
    <row r="790" spans="1:282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</row>
    <row r="791" spans="1:282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</row>
    <row r="792" spans="1:282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</row>
    <row r="793" spans="1:282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</row>
    <row r="794" spans="1:282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</row>
    <row r="795" spans="1:282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</row>
    <row r="796" spans="1:282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</row>
    <row r="797" spans="1:282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</row>
    <row r="798" spans="1:282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</row>
    <row r="799" spans="1:282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</row>
    <row r="800" spans="1:282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</row>
    <row r="801" spans="1:282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</row>
    <row r="802" spans="1:282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</row>
    <row r="803" spans="1:282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</row>
    <row r="804" spans="1:282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</row>
    <row r="805" spans="1:282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</row>
    <row r="806" spans="1:282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</row>
    <row r="807" spans="1:282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</row>
    <row r="808" spans="1:282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</row>
    <row r="809" spans="1:282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</row>
    <row r="810" spans="1:282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</row>
    <row r="811" spans="1:282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</row>
    <row r="812" spans="1:282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</row>
    <row r="813" spans="1:282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</row>
    <row r="814" spans="1:282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</row>
    <row r="815" spans="1:282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</row>
    <row r="816" spans="1:282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</row>
    <row r="817" spans="1:282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</row>
    <row r="818" spans="1:282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</row>
    <row r="819" spans="1:282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</row>
    <row r="820" spans="1:282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</row>
    <row r="821" spans="1:282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</row>
    <row r="822" spans="1:282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</row>
    <row r="823" spans="1:282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</row>
    <row r="824" spans="1:282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</row>
    <row r="825" spans="1:282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</row>
    <row r="826" spans="1:282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</row>
    <row r="827" spans="1:282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</row>
    <row r="828" spans="1:282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</row>
    <row r="829" spans="1:282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</row>
    <row r="830" spans="1:282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</row>
    <row r="831" spans="1:282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</row>
    <row r="832" spans="1:282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</row>
    <row r="833" spans="1:282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</row>
    <row r="834" spans="1:282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</row>
    <row r="835" spans="1:282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</row>
    <row r="836" spans="1:282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</row>
    <row r="837" spans="1:282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</row>
    <row r="838" spans="1:282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</row>
    <row r="839" spans="1:282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</row>
    <row r="840" spans="1:282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</row>
    <row r="841" spans="1:282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</row>
    <row r="842" spans="1:282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</row>
    <row r="843" spans="1:282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</row>
    <row r="844" spans="1:282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</row>
    <row r="845" spans="1:282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</row>
    <row r="846" spans="1:282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</row>
    <row r="847" spans="1:282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</row>
    <row r="848" spans="1:282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</row>
    <row r="849" spans="1:282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</row>
    <row r="850" spans="1:282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</row>
    <row r="851" spans="1:282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</row>
    <row r="852" spans="1:282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</row>
    <row r="853" spans="1:282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</row>
    <row r="854" spans="1:282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</row>
    <row r="855" spans="1:282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</row>
    <row r="856" spans="1:282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</row>
    <row r="857" spans="1:282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</row>
    <row r="858" spans="1:282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</row>
    <row r="859" spans="1:282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</row>
    <row r="860" spans="1:282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</row>
    <row r="861" spans="1:282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</row>
    <row r="862" spans="1:282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</row>
    <row r="863" spans="1:282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</row>
    <row r="864" spans="1:282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</row>
    <row r="865" spans="1:282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</row>
    <row r="866" spans="1:282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</row>
    <row r="867" spans="1:282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</row>
    <row r="868" spans="1:282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</row>
    <row r="869" spans="1:282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</row>
    <row r="870" spans="1:282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</row>
    <row r="871" spans="1:282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</row>
    <row r="872" spans="1:282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</row>
    <row r="873" spans="1:282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</row>
    <row r="874" spans="1:282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</row>
    <row r="875" spans="1:282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</row>
    <row r="876" spans="1:282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</row>
    <row r="877" spans="1:282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</row>
    <row r="878" spans="1:282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</row>
    <row r="879" spans="1:282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</row>
    <row r="880" spans="1:282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</row>
    <row r="881" spans="1:282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</row>
    <row r="882" spans="1:282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</row>
    <row r="883" spans="1:282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</row>
    <row r="884" spans="1:282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</row>
    <row r="885" spans="1:282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</row>
    <row r="886" spans="1:282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</row>
    <row r="887" spans="1:282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</row>
    <row r="888" spans="1:282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</row>
    <row r="889" spans="1:282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</row>
    <row r="890" spans="1:282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</row>
    <row r="891" spans="1:282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</row>
    <row r="892" spans="1:282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</row>
    <row r="893" spans="1:282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</row>
    <row r="894" spans="1:282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</row>
    <row r="895" spans="1:282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</row>
    <row r="896" spans="1:282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</row>
    <row r="897" spans="1:282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</row>
    <row r="898" spans="1:282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</row>
    <row r="899" spans="1:282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</row>
    <row r="900" spans="1:282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</row>
    <row r="901" spans="1:282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</row>
    <row r="902" spans="1:282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</row>
    <row r="903" spans="1:282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</row>
    <row r="904" spans="1:282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</row>
    <row r="905" spans="1:282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</row>
    <row r="906" spans="1:282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</row>
    <row r="907" spans="1:282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</row>
    <row r="908" spans="1:282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</row>
    <row r="909" spans="1:282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</row>
    <row r="910" spans="1:282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</row>
    <row r="911" spans="1:282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</row>
    <row r="912" spans="1:282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</row>
    <row r="913" spans="1:282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</row>
    <row r="914" spans="1:282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</row>
    <row r="915" spans="1:282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</row>
    <row r="916" spans="1:282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</row>
    <row r="917" spans="1:282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</row>
    <row r="918" spans="1:282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</row>
    <row r="919" spans="1:282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</row>
    <row r="920" spans="1:282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</row>
    <row r="921" spans="1:282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</row>
    <row r="922" spans="1:282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</row>
    <row r="923" spans="1:282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</row>
    <row r="924" spans="1:282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</row>
    <row r="925" spans="1:282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</row>
    <row r="926" spans="1:282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</row>
    <row r="927" spans="1:282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</row>
    <row r="928" spans="1:282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</row>
    <row r="929" spans="1:282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</row>
    <row r="930" spans="1:282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</row>
    <row r="931" spans="1:282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</row>
    <row r="932" spans="1:282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</row>
    <row r="933" spans="1:282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</row>
    <row r="934" spans="1:282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</row>
    <row r="935" spans="1:282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</row>
    <row r="936" spans="1:282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</row>
    <row r="937" spans="1:282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</row>
    <row r="938" spans="1:282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</row>
    <row r="939" spans="1:282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</row>
    <row r="940" spans="1:282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</row>
    <row r="941" spans="1:282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</row>
    <row r="942" spans="1:282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</row>
    <row r="943" spans="1:282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</row>
    <row r="944" spans="1:282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</row>
    <row r="945" spans="1:282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</row>
    <row r="946" spans="1:282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</row>
    <row r="947" spans="1:282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</row>
    <row r="948" spans="1:282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</row>
    <row r="949" spans="1:282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</row>
    <row r="950" spans="1:282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</row>
    <row r="951" spans="1:282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</row>
    <row r="952" spans="1:282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</row>
    <row r="953" spans="1:282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</row>
    <row r="954" spans="1:282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</row>
    <row r="955" spans="1:282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</row>
    <row r="956" spans="1:282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</row>
    <row r="957" spans="1:282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</row>
    <row r="958" spans="1:282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</row>
    <row r="959" spans="1:282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</row>
    <row r="960" spans="1:282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</row>
    <row r="961" spans="1:282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</row>
    <row r="962" spans="1:282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</row>
    <row r="963" spans="1:282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</row>
    <row r="964" spans="1:282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</row>
    <row r="965" spans="1:282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</row>
    <row r="966" spans="1:282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</row>
    <row r="967" spans="1:282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</row>
    <row r="968" spans="1:282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</row>
    <row r="969" spans="1:282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</row>
    <row r="970" spans="1:282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</row>
    <row r="971" spans="1:282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</row>
    <row r="972" spans="1:282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</row>
    <row r="973" spans="1:282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</row>
    <row r="974" spans="1:282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</row>
    <row r="975" spans="1:282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</row>
    <row r="976" spans="1:282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</row>
    <row r="977" spans="1:282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</row>
    <row r="978" spans="1:282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</row>
    <row r="979" spans="1:282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</row>
    <row r="980" spans="1:282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</row>
    <row r="981" spans="1:282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</row>
    <row r="982" spans="1:282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</row>
    <row r="983" spans="1:282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</row>
    <row r="984" spans="1:282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</row>
    <row r="985" spans="1:282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</row>
    <row r="986" spans="1:282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</row>
    <row r="987" spans="1:282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</row>
    <row r="988" spans="1:282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</row>
    <row r="989" spans="1:282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</row>
    <row r="990" spans="1:282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</row>
    <row r="991" spans="1:282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</row>
    <row r="992" spans="1:282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</row>
    <row r="993" spans="1:282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</row>
    <row r="994" spans="1:282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</row>
    <row r="995" spans="1:282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</row>
    <row r="996" spans="1:282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</row>
    <row r="997" spans="1:282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</row>
    <row r="998" spans="1:282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</row>
    <row r="999" spans="1:282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</row>
    <row r="1000" spans="1:282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</row>
    <row r="1001" spans="1:282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</row>
    <row r="1002" spans="1:282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  <c r="JV1002" s="1"/>
    </row>
    <row r="1003" spans="1:282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  <c r="JV1003" s="1"/>
    </row>
    <row r="1004" spans="1:282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  <c r="JV1004" s="1"/>
    </row>
    <row r="1005" spans="1:282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  <c r="JV1005" s="1"/>
    </row>
    <row r="1006" spans="1:282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  <c r="JV1006" s="1"/>
    </row>
    <row r="1007" spans="1:282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  <c r="JV1007" s="1"/>
    </row>
    <row r="1008" spans="1:282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  <c r="JV1008" s="1"/>
    </row>
    <row r="1009" spans="1:282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  <c r="JV1009" s="1"/>
    </row>
    <row r="1010" spans="1:282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  <c r="JV1010" s="1"/>
    </row>
    <row r="1011" spans="1:282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  <c r="JV1011" s="1"/>
    </row>
    <row r="1012" spans="1:282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  <c r="JV1012" s="1"/>
    </row>
    <row r="1013" spans="1:282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  <c r="JV1013" s="1"/>
    </row>
    <row r="1014" spans="1:282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  <c r="JV1014" s="1"/>
    </row>
    <row r="1015" spans="1:282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  <c r="JV1015" s="1"/>
    </row>
    <row r="1016" spans="1:282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  <c r="JV1016" s="1"/>
    </row>
    <row r="1017" spans="1:282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  <c r="JV1017" s="1"/>
    </row>
    <row r="1018" spans="1:282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  <c r="JV1018" s="1"/>
    </row>
    <row r="1019" spans="1:282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  <c r="JV1019" s="1"/>
    </row>
    <row r="1020" spans="1:282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  <c r="JV1020" s="1"/>
    </row>
    <row r="1021" spans="1:282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  <c r="JV1021" s="1"/>
    </row>
    <row r="1022" spans="1:282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  <c r="JV1022" s="1"/>
    </row>
    <row r="1023" spans="1:282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  <c r="JV1023" s="1"/>
    </row>
    <row r="1024" spans="1:282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  <c r="JV1024" s="1"/>
    </row>
    <row r="1025" spans="1:282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  <c r="JV1025" s="1"/>
    </row>
    <row r="1026" spans="1:282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  <c r="JV1026" s="1"/>
    </row>
    <row r="1027" spans="1:282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  <c r="JV1027" s="1"/>
    </row>
    <row r="1028" spans="1:282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  <c r="JV1028" s="1"/>
    </row>
    <row r="1029" spans="1:282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  <c r="JV1029" s="1"/>
    </row>
    <row r="1030" spans="1:282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  <c r="JV1030" s="1"/>
    </row>
    <row r="1031" spans="1:282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  <c r="JV1031" s="1"/>
    </row>
    <row r="1032" spans="1:282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  <c r="JV1032" s="1"/>
    </row>
    <row r="1033" spans="1:282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  <c r="JV1033" s="1"/>
    </row>
    <row r="1034" spans="1:282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  <c r="JV1034" s="1"/>
    </row>
    <row r="1035" spans="1:282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  <c r="JV1035" s="1"/>
    </row>
    <row r="1036" spans="1:282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  <c r="JV1036" s="1"/>
    </row>
    <row r="1037" spans="1:282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  <c r="JV1037" s="1"/>
    </row>
    <row r="1038" spans="1:282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  <c r="JV1038" s="1"/>
    </row>
    <row r="1039" spans="1:282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  <c r="JV1039" s="1"/>
    </row>
    <row r="1040" spans="1:282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  <c r="JV1040" s="1"/>
    </row>
    <row r="1041" spans="1:282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  <c r="JV1041" s="1"/>
    </row>
    <row r="1042" spans="1:282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  <c r="JV1042" s="1"/>
    </row>
    <row r="1043" spans="1:282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  <c r="JV1043" s="1"/>
    </row>
    <row r="1044" spans="1:282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  <c r="JV1044" s="1"/>
    </row>
    <row r="1045" spans="1:282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  <c r="JV1045" s="1"/>
    </row>
    <row r="1046" spans="1:282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  <c r="JV1046" s="1"/>
    </row>
    <row r="1047" spans="1:282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  <c r="JV1047" s="1"/>
    </row>
    <row r="1048" spans="1:282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  <c r="JV1048" s="1"/>
    </row>
    <row r="1049" spans="1:282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  <c r="JV1049" s="1"/>
    </row>
    <row r="1050" spans="1:282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  <c r="JV1050" s="1"/>
    </row>
    <row r="1051" spans="1:282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  <c r="JV1051" s="1"/>
    </row>
    <row r="1052" spans="1:282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  <c r="JV1052" s="1"/>
    </row>
    <row r="1053" spans="1:282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  <c r="JV1053" s="1"/>
    </row>
    <row r="1054" spans="1:282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  <c r="JU1054" s="1"/>
      <c r="JV1054" s="1"/>
    </row>
    <row r="1055" spans="1:282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  <c r="JU1055" s="1"/>
      <c r="JV1055" s="1"/>
    </row>
    <row r="1056" spans="1:282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  <c r="JU1056" s="1"/>
      <c r="JV1056" s="1"/>
    </row>
    <row r="1057" spans="1:282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  <c r="JU1057" s="1"/>
      <c r="JV1057" s="1"/>
    </row>
    <row r="1058" spans="1:282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  <c r="JU1058" s="1"/>
      <c r="JV1058" s="1"/>
    </row>
    <row r="1059" spans="1:282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  <c r="JU1059" s="1"/>
      <c r="JV1059" s="1"/>
    </row>
    <row r="1060" spans="1:282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  <c r="JU1060" s="1"/>
      <c r="JV1060" s="1"/>
    </row>
    <row r="1061" spans="1:282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  <c r="JU1061" s="1"/>
      <c r="JV1061" s="1"/>
    </row>
    <row r="1062" spans="1:282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  <c r="JU1062" s="1"/>
      <c r="JV1062" s="1"/>
    </row>
    <row r="1063" spans="1:282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  <c r="JU1063" s="1"/>
      <c r="JV1063" s="1"/>
    </row>
    <row r="1064" spans="1:282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  <c r="JU1064" s="1"/>
      <c r="JV1064" s="1"/>
    </row>
    <row r="1065" spans="1:282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  <c r="JU1065" s="1"/>
      <c r="JV1065" s="1"/>
    </row>
    <row r="1066" spans="1:282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  <c r="JU1066" s="1"/>
      <c r="JV1066" s="1"/>
    </row>
    <row r="1067" spans="1:282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  <c r="JU1067" s="1"/>
      <c r="JV1067" s="1"/>
    </row>
    <row r="1068" spans="1:282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  <c r="JT1068" s="1"/>
      <c r="JU1068" s="1"/>
      <c r="JV1068" s="1"/>
    </row>
    <row r="1069" spans="1:282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  <c r="JT1069" s="1"/>
      <c r="JU1069" s="1"/>
      <c r="JV1069" s="1"/>
    </row>
    <row r="1070" spans="1:282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  <c r="JT1070" s="1"/>
      <c r="JU1070" s="1"/>
      <c r="JV1070" s="1"/>
    </row>
    <row r="1071" spans="1:282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  <c r="JT1071" s="1"/>
      <c r="JU1071" s="1"/>
      <c r="JV1071" s="1"/>
    </row>
    <row r="1072" spans="1:282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  <c r="JS1072" s="1"/>
      <c r="JT1072" s="1"/>
      <c r="JU1072" s="1"/>
      <c r="JV1072" s="1"/>
    </row>
    <row r="1073" spans="1:282" x14ac:dyDescent="0.25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  <c r="JR1073" s="1"/>
      <c r="JS1073" s="1"/>
      <c r="JT1073" s="1"/>
      <c r="JU1073" s="1"/>
      <c r="JV1073" s="1"/>
    </row>
    <row r="1074" spans="1:282" x14ac:dyDescent="0.25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  <c r="JR1074" s="1"/>
      <c r="JS1074" s="1"/>
      <c r="JT1074" s="1"/>
      <c r="JU1074" s="1"/>
      <c r="JV1074" s="1"/>
    </row>
    <row r="1075" spans="1:282" x14ac:dyDescent="0.2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  <c r="JR1075" s="1"/>
      <c r="JS1075" s="1"/>
      <c r="JT1075" s="1"/>
      <c r="JU1075" s="1"/>
      <c r="JV1075" s="1"/>
    </row>
    <row r="1076" spans="1:282" x14ac:dyDescent="0.25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  <c r="JR1076" s="1"/>
      <c r="JS1076" s="1"/>
      <c r="JT1076" s="1"/>
      <c r="JU1076" s="1"/>
      <c r="JV1076" s="1"/>
    </row>
    <row r="1077" spans="1:282" x14ac:dyDescent="0.25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  <c r="JR1077" s="1"/>
      <c r="JS1077" s="1"/>
      <c r="JT1077" s="1"/>
      <c r="JU1077" s="1"/>
      <c r="JV1077" s="1"/>
    </row>
    <row r="1078" spans="1:282" x14ac:dyDescent="0.25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B1078" s="1"/>
      <c r="FC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C1078" s="1"/>
      <c r="GD1078" s="1"/>
      <c r="GE1078" s="1"/>
      <c r="GF1078" s="1"/>
      <c r="GG1078" s="1"/>
      <c r="GH1078" s="1"/>
      <c r="GI1078" s="1"/>
      <c r="GJ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  <c r="HO1078" s="1"/>
      <c r="HP1078" s="1"/>
      <c r="HQ1078" s="1"/>
      <c r="HR1078" s="1"/>
      <c r="HS1078" s="1"/>
      <c r="HT1078" s="1"/>
      <c r="HU1078" s="1"/>
      <c r="HV1078" s="1"/>
      <c r="HW1078" s="1"/>
      <c r="HX1078" s="1"/>
      <c r="HY1078" s="1"/>
      <c r="HZ1078" s="1"/>
      <c r="IA1078" s="1"/>
      <c r="IB1078" s="1"/>
      <c r="IC1078" s="1"/>
      <c r="ID1078" s="1"/>
      <c r="IE1078" s="1"/>
      <c r="IF1078" s="1"/>
      <c r="IG1078" s="1"/>
      <c r="IH1078" s="1"/>
      <c r="II1078" s="1"/>
      <c r="IJ1078" s="1"/>
      <c r="IK1078" s="1"/>
      <c r="IL1078" s="1"/>
      <c r="IM1078" s="1"/>
      <c r="IN1078" s="1"/>
      <c r="IO1078" s="1"/>
      <c r="IP1078" s="1"/>
      <c r="IQ1078" s="1"/>
      <c r="IR1078" s="1"/>
      <c r="IS1078" s="1"/>
      <c r="IT1078" s="1"/>
      <c r="IU1078" s="1"/>
      <c r="IV1078" s="1"/>
      <c r="IW1078" s="1"/>
      <c r="IX1078" s="1"/>
      <c r="IY1078" s="1"/>
      <c r="IZ1078" s="1"/>
      <c r="JA1078" s="1"/>
      <c r="JB1078" s="1"/>
      <c r="JC1078" s="1"/>
      <c r="JD1078" s="1"/>
      <c r="JE1078" s="1"/>
      <c r="JF1078" s="1"/>
      <c r="JG1078" s="1"/>
      <c r="JH1078" s="1"/>
      <c r="JI1078" s="1"/>
      <c r="JJ1078" s="1"/>
      <c r="JK1078" s="1"/>
      <c r="JL1078" s="1"/>
      <c r="JM1078" s="1"/>
      <c r="JN1078" s="1"/>
      <c r="JO1078" s="1"/>
      <c r="JP1078" s="1"/>
      <c r="JQ1078" s="1"/>
      <c r="JR1078" s="1"/>
      <c r="JS1078" s="1"/>
      <c r="JT1078" s="1"/>
      <c r="JU1078" s="1"/>
      <c r="JV1078" s="1"/>
    </row>
  </sheetData>
  <conditionalFormatting sqref="D8:D32">
    <cfRule type="containsText" dxfId="7" priority="1" operator="containsText" text="On Hold">
      <formula>NOT(ISERROR(SEARCH("On Hold",D8)))</formula>
    </cfRule>
    <cfRule type="containsText" dxfId="6" priority="2" operator="containsText" text="Complete">
      <formula>NOT(ISERROR(SEARCH("Complete",D8)))</formula>
    </cfRule>
    <cfRule type="containsText" dxfId="5" priority="3" operator="containsText" text="In Progress">
      <formula>NOT(ISERROR(SEARCH("In Progress",D8)))</formula>
    </cfRule>
    <cfRule type="containsText" dxfId="4" priority="4" operator="containsText" text="Not Started">
      <formula>NOT(ISERROR(SEARCH("Not Started",D8)))</formula>
    </cfRule>
  </conditionalFormatting>
  <conditionalFormatting sqref="K8:K11">
    <cfRule type="containsText" dxfId="3" priority="5" stopIfTrue="1" operator="containsText" text="On Hold">
      <formula>NOT(ISERROR(SEARCH("On Hold",K8)))</formula>
    </cfRule>
    <cfRule type="containsText" dxfId="2" priority="6" operator="containsText" text="Complete">
      <formula>NOT(ISERROR(SEARCH("Complete",K8)))</formula>
    </cfRule>
    <cfRule type="containsText" dxfId="1" priority="7" operator="containsText" text="In Progress">
      <formula>NOT(ISERROR(SEARCH("In Progress",K8)))</formula>
    </cfRule>
    <cfRule type="containsText" dxfId="0" priority="8" operator="containsText" text="Not Started">
      <formula>NOT(ISERROR(SEARCH("Not Started",K8)))</formula>
    </cfRule>
  </conditionalFormatting>
  <dataValidations count="1">
    <dataValidation type="list" allowBlank="1" showInputMessage="1" showErrorMessage="1" sqref="D8:D32" xr:uid="{855A2F83-DD3A-B34A-A036-DEA118724B19}">
      <formula1>$K$8:$K$11</formula1>
    </dataValidation>
  </dataValidations>
  <pageMargins left="0.3" right="0.3" top="0.3" bottom="0.3" header="0" footer="0"/>
  <pageSetup scale="70" fitToHeight="0" orientation="landscape" horizontalDpi="4294967292" verticalDpi="429496729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Project Plan Se lo Tengo</vt:lpstr>
      <vt:lpstr>Blank - Project Plan Template</vt:lpstr>
      <vt:lpstr>'Blank - Project Plan Template'!Print_Area</vt:lpstr>
      <vt:lpstr>'Project Plan Se lo Tengo'!Print_Area</vt:lpstr>
    </vt:vector>
  </TitlesOfParts>
  <Manager/>
  <Company>Smartsheet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Ragazhinskaya</dc:creator>
  <cp:keywords/>
  <dc:description/>
  <cp:lastModifiedBy>ANGEL YESID  BECERRA HERRERA</cp:lastModifiedBy>
  <cp:revision/>
  <dcterms:created xsi:type="dcterms:W3CDTF">2015-02-24T20:54:23Z</dcterms:created>
  <dcterms:modified xsi:type="dcterms:W3CDTF">2025-11-15T02:09:02Z</dcterms:modified>
  <cp:category/>
  <cp:contentStatus/>
</cp:coreProperties>
</file>