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9.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charts/chart3.xml" ContentType="application/vnd.openxmlformats-officedocument.drawingml.chart+xml"/>
  <Override PartName="/xl/charts/chart7.xml" ContentType="application/vnd.openxmlformats-officedocument.drawingml.chart+xml"/>
  <Override PartName="/xl/charts/chart4.xml" ContentType="application/vnd.openxmlformats-officedocument.drawingml.chart+xml"/>
  <Override PartName="/xl/charts/chart8.xml" ContentType="application/vnd.openxmlformats-officedocument.drawingml.chart+xml"/>
  <Override PartName="/xl/charts/chart1.xml" ContentType="application/vnd.openxmlformats-officedocument.drawingml.chart+xml"/>
  <Override PartName="/xl/charts/chart5.xml" ContentType="application/vnd.openxmlformats-officedocument.drawingml.chart+xml"/>
  <Override PartName="/xl/charts/chart9.xml" ContentType="application/vnd.openxmlformats-officedocument.drawingml.chart+xml"/>
  <Override PartName="/xl/charts/chart2.xml" ContentType="application/vnd.openxmlformats-officedocument.drawingml.chart+xml"/>
  <Override PartName="/xl/charts/chart6.xml" ContentType="application/vnd.openxmlformats-officedocument.drawingml.chart+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6" firstSheet="0" showHorizontalScroll="true" showSheetTabs="true" showVerticalScroll="true" tabRatio="161" windowHeight="8192" windowWidth="16384" xWindow="0" yWindow="0"/>
  </bookViews>
  <sheets>
    <sheet name="Sheet1" sheetId="1" state="visible" r:id="rId2"/>
    <sheet name="wave1" sheetId="2" state="visible" r:id="rId3"/>
    <sheet name="wave2" sheetId="3" state="visible" r:id="rId4"/>
    <sheet name="wave3" sheetId="4" state="visible" r:id="rId5"/>
    <sheet name="wave4" sheetId="5" state="visible" r:id="rId6"/>
    <sheet name="wave5" sheetId="6" state="visible" r:id="rId7"/>
    <sheet name="wave6" sheetId="7" state="visible" r:id="rId8"/>
    <sheet name="wave7" sheetId="8" state="visible" r:id="rId9"/>
    <sheet name="wave8" sheetId="9" state="visible" r:id="rId10"/>
    <sheet name="wave9" sheetId="10" state="visible" r:id="rId11"/>
    <sheet name="wave10" sheetId="11" state="visible" r:id="rId12"/>
  </sheets>
  <calcPr iterateCount="100" refMode="A1" iterate="false" iterateDelta="0.001"/>
</workbook>
</file>

<file path=xl/sharedStrings.xml><?xml version="1.0" encoding="utf-8"?>
<sst xmlns="http://schemas.openxmlformats.org/spreadsheetml/2006/main" count="3297" uniqueCount="1025">
  <si>
    <t>wave</t>
  </si>
  <si>
    <t>%success</t>
  </si>
  <si>
    <t>%in vocab</t>
  </si>
  <si>
    <t>e1_succ</t>
  </si>
  <si>
    <t>e1_invoc</t>
  </si>
  <si>
    <t>e2_succ</t>
  </si>
  <si>
    <t>e2_invoc</t>
  </si>
  <si>
    <t>e3_succ</t>
  </si>
  <si>
    <t>e3_invoc</t>
  </si>
  <si>
    <t>success/invocab</t>
  </si>
  <si>
    <t>e1</t>
  </si>
  <si>
    <t>e2</t>
  </si>
  <si>
    <t>e3</t>
  </si>
  <si>
    <t>2pt avg smooth</t>
  </si>
  <si>
    <t>3pt avg smooth</t>
  </si>
  <si>
    <t>avg succ</t>
  </si>
  <si>
    <t>avg invoc</t>
  </si>
  <si>
    <t>avg e1 succ</t>
  </si>
  <si>
    <t>avg e1 invoc</t>
  </si>
  <si>
    <t>avg e2 succ</t>
  </si>
  <si>
    <t>avg e2 invoc</t>
  </si>
  <si>
    <t>avg e3 succ</t>
  </si>
  <si>
    <t>avg e3 invoc</t>
  </si>
  <si>
    <t>HITId</t>
  </si>
  <si>
    <t>HITTypeId</t>
  </si>
  <si>
    <t>Title</t>
  </si>
  <si>
    <t>Description</t>
  </si>
  <si>
    <t>Keywords</t>
  </si>
  <si>
    <t>Reward</t>
  </si>
  <si>
    <t>CreationTime</t>
  </si>
  <si>
    <t>MaxAssignments</t>
  </si>
  <si>
    <t>RequesterAnnotation</t>
  </si>
  <si>
    <t>AssignmentDurationInSeconds</t>
  </si>
  <si>
    <t>AutoApprovalDelayInSeconds</t>
  </si>
  <si>
    <t>Expiration</t>
  </si>
  <si>
    <t>NumberOfSimilarHITs</t>
  </si>
  <si>
    <t>LifetimeInSeconds</t>
  </si>
  <si>
    <t>AssignmentId</t>
  </si>
  <si>
    <t>WorkerId</t>
  </si>
  <si>
    <t>AssignmentStatus</t>
  </si>
  <si>
    <t>AcceptTime</t>
  </si>
  <si>
    <t>SubmitTime</t>
  </si>
  <si>
    <t>AutoApprovalTime</t>
  </si>
  <si>
    <t>ApprovalTime</t>
  </si>
  <si>
    <t>RejectionTime</t>
  </si>
  <si>
    <t>RequesterFeedback</t>
  </si>
  <si>
    <t>WorkTimeInSeconds</t>
  </si>
  <si>
    <t>LifetimeApprovalRate</t>
  </si>
  <si>
    <t>Last30DaysApprovalRate</t>
  </si>
  <si>
    <t>Last7DaysApprovalRate</t>
  </si>
  <si>
    <t>Answer.age</t>
  </si>
  <si>
    <t>Answer.comments</t>
  </si>
  <si>
    <t>Answer.e1</t>
  </si>
  <si>
    <t>Answer.e1_comment</t>
  </si>
  <si>
    <t>Answer.e1_success</t>
  </si>
  <si>
    <t>Answer.e2</t>
  </si>
  <si>
    <t>Answer.e2_comment</t>
  </si>
  <si>
    <t>Answer.e2_success</t>
  </si>
  <si>
    <t>Answer.e3</t>
  </si>
  <si>
    <t>Answer.e3_comment</t>
  </si>
  <si>
    <t>Answer.e3_success</t>
  </si>
  <si>
    <t>Answer.gender</t>
  </si>
  <si>
    <t>Answer.nativelang</t>
  </si>
  <si>
    <t>Approve</t>
  </si>
  <si>
    <t>Reject</t>
  </si>
  <si>
    <t>annotatedAndVerified</t>
  </si>
  <si>
    <t>tot</t>
  </si>
  <si>
    <t>24VWIOV1S7SNJJ71LXUYLZ8NABOKZH</t>
  </si>
  <si>
    <t>24YF3Q0JG5TY2TQHP7V9N9SSSJ2IEJ</t>
  </si>
  <si>
    <t>Emotion Twenty Questions</t>
  </si>
  <si>
    <t>Pick and emotion and the computer will try to guess it</t>
  </si>
  <si>
    <t>games, emotions, AI, chatbots, natural language processing, surveys,</t>
  </si>
  <si>
    <t>$1.75</t>
  </si>
  <si>
    <t>Wed Sep 26 04:17:50 GMT 2012</t>
  </si>
  <si>
    <t>BatchId:918793;</t>
  </si>
  <si>
    <t>Wed Oct 10 04:17:50 GMT 2012</t>
  </si>
  <si>
    <t>21KQV66RLPHI99VGN6MKQ62NQ2ME6C</t>
  </si>
  <si>
    <t>AA7IUKNPM8ED2</t>
  </si>
  <si>
    <t>Approved</t>
  </si>
  <si>
    <t>Wed Sep 26 04:22:52 GMT 2012</t>
  </si>
  <si>
    <t>Wed Sep 26 04:30:08 GMT 2012</t>
  </si>
  <si>
    <t>Tue Oct 02 21:30:08 PDT 2012</t>
  </si>
  <si>
    <t>Tue Sep 25 21:53:52 PDT 2012</t>
  </si>
  <si>
    <t>100% (1/1)</t>
  </si>
  <si>
    <t>Interesting project!</t>
  </si>
  <si>
    <t>Happy</t>
  </si>
  <si>
    <t>Feeling it on my birthday gave it away!  "Happiness" was the guess, I had "Happy".</t>
  </si>
  <si>
    <t>yes</t>
  </si>
  <si>
    <t>Loving</t>
  </si>
  <si>
    <t>Positive, happy, directed at another person - "Love" was the guess, I had "Loving"</t>
  </si>
  <si>
    <t>Resentful</t>
  </si>
  <si>
    <t>angry, sad, frustrated - close, but not exactly the "Resentful" I was looking for</t>
  </si>
  <si>
    <t>no</t>
  </si>
  <si>
    <t>Male</t>
  </si>
  <si>
    <t>English</t>
  </si>
  <si>
    <t>24MU00OQKKA4YO6TJYL2E80E3CVXXX</t>
  </si>
  <si>
    <t>A33L61XKPX76DB</t>
  </si>
  <si>
    <t>Wed Sep 26 04:19:47 GMT 2012</t>
  </si>
  <si>
    <t>Wed Sep 26 04:26:34 GMT 2012</t>
  </si>
  <si>
    <t>Tue Oct 02 21:26:34 PDT 2012</t>
  </si>
  <si>
    <t>sadness</t>
  </si>
  <si>
    <t>fear</t>
  </si>
  <si>
    <t>melancholy</t>
  </si>
  <si>
    <t>male</t>
  </si>
  <si>
    <t>english</t>
  </si>
  <si>
    <t>273AT2D5NQYNLLHBRF751YMNJ8H84L</t>
  </si>
  <si>
    <t>A34ZHROFSVEF6V</t>
  </si>
  <si>
    <t>Wed Sep 26 04:20:24 GMT 2012</t>
  </si>
  <si>
    <t>Wed Sep 26 04:32:45 GMT 2012</t>
  </si>
  <si>
    <t>Tue Oct 02 21:32:45 PDT 2012</t>
  </si>
  <si>
    <t>I'm not sure conflicted was really a fair choice.</t>
  </si>
  <si>
    <t>Angry</t>
  </si>
  <si>
    <t>6 questions</t>
  </si>
  <si>
    <t>Yes</t>
  </si>
  <si>
    <t>Confused</t>
  </si>
  <si>
    <t>10 questions</t>
  </si>
  <si>
    <t>Conflicted</t>
  </si>
  <si>
    <t>It didn't get it.</t>
  </si>
  <si>
    <t>27MLRGNTBJ3M2JBQ6LYNE2KHIL68U9</t>
  </si>
  <si>
    <t>AYSX5GNO640MZ</t>
  </si>
  <si>
    <t>Wed Sep 26 04:20:41 GMT 2012</t>
  </si>
  <si>
    <t>Wed Sep 26 04:30:10 GMT 2012</t>
  </si>
  <si>
    <t>Tue Oct 02 21:30:10 PDT 2012</t>
  </si>
  <si>
    <t>the computer did a good job resentment was a hard one.</t>
  </si>
  <si>
    <t>anger</t>
  </si>
  <si>
    <t>he got it on the 19th question. Their was also a question early on the said is it like anger</t>
  </si>
  <si>
    <t>love</t>
  </si>
  <si>
    <t>he got it on the 7th guess</t>
  </si>
  <si>
    <t>resentment</t>
  </si>
  <si>
    <t>he did not gues it after 20 question but made a lot of guesses.</t>
  </si>
  <si>
    <t>2IHJWKUDD8XMR94O0VRBEUTOD5OMBU</t>
  </si>
  <si>
    <t>A2SYRFPPV9WDEG</t>
  </si>
  <si>
    <t>Wed Sep 26 04:24:05 GMT 2012</t>
  </si>
  <si>
    <t>Wed Sep 26 04:45:36 GMT 2012</t>
  </si>
  <si>
    <t>Tue Oct 02 21:45:36 PDT 2012</t>
  </si>
  <si>
    <t>100% (5/5)</t>
  </si>
  <si>
    <t>100% (3/3)</t>
  </si>
  <si>
    <t>I guess Anger was pretty simple because it guessed it in a few questions.</t>
  </si>
  <si>
    <t>Envy</t>
  </si>
  <si>
    <t>It guessed envy fairly quickly so I don't know if that means its not a medium emotion or not.</t>
  </si>
  <si>
    <t>Pity</t>
  </si>
  <si>
    <t>It wasn't able to guess Pity.</t>
  </si>
  <si>
    <t>No</t>
  </si>
  <si>
    <t>2MFHMVHVKCJ0H7YNY0A7HKQWDDS46W</t>
  </si>
  <si>
    <t>A1RYJ9XER0P7P8</t>
  </si>
  <si>
    <t>Wed Sep 26 04:22:19 GMT 2012</t>
  </si>
  <si>
    <t>Wed Sep 26 04:39:19 GMT 2012</t>
  </si>
  <si>
    <t>Tue Oct 02 21:39:19 PDT 2012</t>
  </si>
  <si>
    <t>Tue Sep 25 21:53:53 PDT 2012</t>
  </si>
  <si>
    <t>sad</t>
  </si>
  <si>
    <t>angry</t>
  </si>
  <si>
    <t>depressed</t>
  </si>
  <si>
    <t>Female</t>
  </si>
  <si>
    <t>2OJSQV66RLPHYZH2MS1VSI62UV9D51</t>
  </si>
  <si>
    <t>A3KCT51PDCLUFD</t>
  </si>
  <si>
    <t>Wed Sep 26 04:19:35 GMT 2012</t>
  </si>
  <si>
    <t>Wed Sep 26 04:25:14 GMT 2012</t>
  </si>
  <si>
    <t>Tue Oct 02 21:25:14 PDT 2012</t>
  </si>
  <si>
    <t>100% (2/2)</t>
  </si>
  <si>
    <t>Interesting stuff.</t>
  </si>
  <si>
    <t>Got it on #17!</t>
  </si>
  <si>
    <t>Outraged</t>
  </si>
  <si>
    <t>Wasn't even close</t>
  </si>
  <si>
    <t>Aversion</t>
  </si>
  <si>
    <t>It came close with disgust, just didn't get close enough</t>
  </si>
  <si>
    <t>2RNKCJ011K27KPLUBMN698N4D6HB9K</t>
  </si>
  <si>
    <t>AR3X3ZI8S2TNS</t>
  </si>
  <si>
    <t>Wed Sep 26 04:20:53 GMT 2012</t>
  </si>
  <si>
    <t>Wed Sep 26 04:28:46 GMT 2012</t>
  </si>
  <si>
    <t>Tue Oct 02 21:28:46 PDT 2012</t>
  </si>
  <si>
    <t>elated</t>
  </si>
  <si>
    <t>infuriated</t>
  </si>
  <si>
    <t>female</t>
  </si>
  <si>
    <t>2UA62NJQ2172FFNB822KTCVEI6KWOY</t>
  </si>
  <si>
    <t>A1YO03P3SSC7CD</t>
  </si>
  <si>
    <t>Wed Sep 26 04:22:20 GMT 2012</t>
  </si>
  <si>
    <t>Wed Sep 26 04:28:55 GMT 2012</t>
  </si>
  <si>
    <t>Tue Oct 02 21:28:55 PDT 2012</t>
  </si>
  <si>
    <t>happy</t>
  </si>
  <si>
    <t>confused</t>
  </si>
  <si>
    <t>quixotic</t>
  </si>
  <si>
    <t>2UFQY2RCJK63F1SO8NRK2IAQGV4U5S</t>
  </si>
  <si>
    <t>A42HOWK7GR37J</t>
  </si>
  <si>
    <t>Wed Sep 26 04:19:48 GMT 2012</t>
  </si>
  <si>
    <t>Wed Sep 26 04:30:11 GMT 2012</t>
  </si>
  <si>
    <t>Tue Oct 02 21:30:11 PDT 2012</t>
  </si>
  <si>
    <t>Everything worked perfectly. Cool program.</t>
  </si>
  <si>
    <t>happiness</t>
  </si>
  <si>
    <t>disgust</t>
  </si>
  <si>
    <t>frustration</t>
  </si>
  <si>
    <t>outraged</t>
  </si>
  <si>
    <t>conflicted,aversion,infiriation,quixotic</t>
  </si>
  <si>
    <t>2J845UUKQOYG3OAMEOZOO0109F5WE6</t>
  </si>
  <si>
    <t>Mon Oct 01 01:32:37 GMT 2012</t>
  </si>
  <si>
    <t>BatchId:923089;</t>
  </si>
  <si>
    <t>Mon Oct 15 01:32:37 GMT 2012</t>
  </si>
  <si>
    <t>22KCXKNQY2RCZQKOQR53PR0K16WQ1S</t>
  </si>
  <si>
    <t>A318EXSEDR632N</t>
  </si>
  <si>
    <t>Submitted</t>
  </si>
  <si>
    <t>Mon Oct 01 01:42:37 GMT 2012</t>
  </si>
  <si>
    <t>Mon Oct 01 01:57:50 GMT 2012</t>
  </si>
  <si>
    <t>Sun Oct 07 18:57:50 PDT 2012</t>
  </si>
  <si>
    <t>0% (0/0)</t>
  </si>
  <si>
    <t>I'm afraid I may have used words that were too difficult for it.  If it's possible, I'd be happy to try again.</t>
  </si>
  <si>
    <t>It's pretty cool.  :)</t>
  </si>
  <si>
    <t>suffering</t>
  </si>
  <si>
    <t>It was pretty close sometimes; I think it would have guessed it in a few more tries.</t>
  </si>
  <si>
    <t>alienation</t>
  </si>
  <si>
    <t>I think it was having a hard time with this one.</t>
  </si>
  <si>
    <t>22N7WGKCCVLLJIOOUI8AXQ4CGBBU4D</t>
  </si>
  <si>
    <t>A1QTFH2ZXBXWC6</t>
  </si>
  <si>
    <t>Mon Oct 01 01:34:19 GMT 2012</t>
  </si>
  <si>
    <t>Mon Oct 01 01:42:45 GMT 2012</t>
  </si>
  <si>
    <t>Sun Oct 07 18:42:45 PDT 2012</t>
  </si>
  <si>
    <t>The pay is excellent and the game is quite fun!</t>
  </si>
  <si>
    <t>the computer guessed elation and I accepted that term for happy.</t>
  </si>
  <si>
    <t>frustrated</t>
  </si>
  <si>
    <t>The computer guessed the exact word: frustration.</t>
  </si>
  <si>
    <t>exotic</t>
  </si>
  <si>
    <t>The computer never did guess the word "exotic".  It asked me to give it the word and so I did.</t>
  </si>
  <si>
    <t>25GK5UFJ51Y76K2K6UHS9CSTTC08BH</t>
  </si>
  <si>
    <t>A16AKSCLSVCW9A</t>
  </si>
  <si>
    <t>Mon Oct 01 01:33:38 GMT 2012</t>
  </si>
  <si>
    <t>Mon Oct 01 01:40:10 GMT 2012</t>
  </si>
  <si>
    <t>Sun Oct 07 18:40:10 PDT 2012</t>
  </si>
  <si>
    <t>Interesting.</t>
  </si>
  <si>
    <t>jealous</t>
  </si>
  <si>
    <t>nostalgic</t>
  </si>
  <si>
    <t>2DVFDEY5COW01M5KU43RNLC62BFU3S</t>
  </si>
  <si>
    <t>AVEEXNWYXBSGM</t>
  </si>
  <si>
    <t>Mon Oct 01 01:34:04 GMT 2012</t>
  </si>
  <si>
    <t>Mon Oct 01 01:41:57 GMT 2012</t>
  </si>
  <si>
    <t>Sun Oct 07 18:41:57 PDT 2012</t>
  </si>
  <si>
    <t>excitement</t>
  </si>
  <si>
    <t>hate</t>
  </si>
  <si>
    <t>2GNCPWZ9RNDWYU9MJ3JNBDTG1PORCJ</t>
  </si>
  <si>
    <t>A2WP0GEVWEIQC2</t>
  </si>
  <si>
    <t>Mon Oct 01 01:34:07 GMT 2012</t>
  </si>
  <si>
    <t>Mon Oct 01 01:41:05 GMT 2012</t>
  </si>
  <si>
    <t>Sun Oct 07 18:41:05 PDT 2012</t>
  </si>
  <si>
    <t>You could probably pay less, it was fun!</t>
  </si>
  <si>
    <t>nervous</t>
  </si>
  <si>
    <t>distressed</t>
  </si>
  <si>
    <t>2KRHHRRLFQ0O3T9C8XBHW9EGYZSGPQ</t>
  </si>
  <si>
    <t>AUN8AE8UCO3MD</t>
  </si>
  <si>
    <t>Mon Oct 01 01:33:59 GMT 2012</t>
  </si>
  <si>
    <t>Mon Oct 01 01:38:50 GMT 2012</t>
  </si>
  <si>
    <t>Sun Oct 07 18:38:50 PDT 2012</t>
  </si>
  <si>
    <t>content</t>
  </si>
  <si>
    <t>2M8J2D21O3W5DNE4GLJIAKYEW9D8EH</t>
  </si>
  <si>
    <t>A1GUAVAMX13HMO</t>
  </si>
  <si>
    <t>Mon Oct 01 01:43:34 GMT 2012</t>
  </si>
  <si>
    <t>Sun Oct 07 18:43:34 PDT 2012</t>
  </si>
  <si>
    <t>Happiness</t>
  </si>
  <si>
    <t>Sympathy</t>
  </si>
  <si>
    <t>Caring</t>
  </si>
  <si>
    <t>2M8W40SPW1IN2NUJH0A3VAB6I37E13</t>
  </si>
  <si>
    <t>A2JAENLLILEOM1</t>
  </si>
  <si>
    <t>Mon Oct 01 01:33:47 GMT 2012</t>
  </si>
  <si>
    <t>Mon Oct 01 01:38:56 GMT 2012</t>
  </si>
  <si>
    <t>Sun Oct 07 18:38:56 PDT 2012</t>
  </si>
  <si>
    <t>There were numerous spelling errors and context errors in your simulation. You'll probably want to fix those if you want this study to be taken seriously. Also, if you're accepting synonyms for words then it doesn't make sense to do "easy, medium, hard" as your options. I chose Melancholy for hard, but it guessed depressed which is technically a synonym.</t>
  </si>
  <si>
    <t>It got it on the 20th question</t>
  </si>
  <si>
    <t>synonym, depressed</t>
  </si>
  <si>
    <t>2R7L42J1LY58RDGSDW9GNKHD8UJP4C</t>
  </si>
  <si>
    <t>A1VCDXZZZ5I4R7</t>
  </si>
  <si>
    <t>Mon Oct 01 01:33:33 GMT 2012</t>
  </si>
  <si>
    <t>Mon Oct 01 01:47:30 GMT 2012</t>
  </si>
  <si>
    <t>Sun Oct 07 18:47:30 PDT 2012</t>
  </si>
  <si>
    <t>got this pretty quick.</t>
  </si>
  <si>
    <t>thrilled</t>
  </si>
  <si>
    <t>the computer guessed "excited" very quickly, but I kept going to see if it would guess something even closer to "thrilled," my actual word.</t>
  </si>
  <si>
    <t>anxious</t>
  </si>
  <si>
    <t>The computer got close when it asked me if it was "more intense than anxious" around question 18, but it never guessed the emotion "anxious."</t>
  </si>
  <si>
    <t>2XDVWJ5OPB0YBMDTPINBFEP91RMW4E</t>
  </si>
  <si>
    <t>A3T9DVA6Z4W5GM</t>
  </si>
  <si>
    <t>Mon Oct 01 01:33:12 GMT 2012</t>
  </si>
  <si>
    <t>Mon Oct 01 01:38:05 GMT 2012</t>
  </si>
  <si>
    <t>Sun Oct 07 18:38:05 PDT 2012</t>
  </si>
  <si>
    <t>this was very cool!</t>
  </si>
  <si>
    <t>upset</t>
  </si>
  <si>
    <t>alienation,exotic,caring</t>
  </si>
  <si>
    <t>2HAPW1INMHGY6AXOE626JFMFHBW5IV</t>
  </si>
  <si>
    <t>20VD21O3W5XHGP3AJETK6EPLSRFAGR</t>
  </si>
  <si>
    <t>$1.50</t>
  </si>
  <si>
    <t>Tue Oct 02 04:47:00 GMT 2012</t>
  </si>
  <si>
    <t>BatchId:924112;</t>
  </si>
  <si>
    <t>Tue Oct 16 04:47:00 GMT 2012</t>
  </si>
  <si>
    <t>21QNJ92NJKM0LH04KQ8Y42GTW0J8D1</t>
  </si>
  <si>
    <t>ATYC59GLGIMQ8</t>
  </si>
  <si>
    <t>Tue Oct 02 04:47:38 GMT 2012</t>
  </si>
  <si>
    <t>Tue Oct 02 04:56:27 GMT 2012</t>
  </si>
  <si>
    <t>Mon Oct 08 21:56:27 PDT 2012</t>
  </si>
  <si>
    <t>Love</t>
  </si>
  <si>
    <t>Disappointed</t>
  </si>
  <si>
    <t>The computer got the word wrong, but correctly said, "Dammit, that is disappointing I got the answer wrong."</t>
  </si>
  <si>
    <t>259VKCJ011K2NAXS0GHWE18NBXM8AZ</t>
  </si>
  <si>
    <t>A2CCYCK3449FLH</t>
  </si>
  <si>
    <t>Tue Oct 02 04:47:28 GMT 2012</t>
  </si>
  <si>
    <t>Tue Oct 02 04:51:59 GMT 2012</t>
  </si>
  <si>
    <t>Mon Oct 08 21:51:59 PDT 2012</t>
  </si>
  <si>
    <t>perplexed</t>
  </si>
  <si>
    <t>27EB3Q39Z0B6AZ2RK05V0TVRR7GVK5</t>
  </si>
  <si>
    <t>AWR5NJZJQ85HB</t>
  </si>
  <si>
    <t>Tue Oct 02 04:48:14 GMT 2012</t>
  </si>
  <si>
    <t>Tue Oct 02 04:53:58 GMT 2012</t>
  </si>
  <si>
    <t>Mon Oct 08 21:53:58 PDT 2012</t>
  </si>
  <si>
    <t>Super fun HIT. Thanks!</t>
  </si>
  <si>
    <t>furious</t>
  </si>
  <si>
    <t>satisfied</t>
  </si>
  <si>
    <t>It asked if it was *like* satisfaction and I answered yes however, it never guessed satisfied.</t>
  </si>
  <si>
    <t>f</t>
  </si>
  <si>
    <t>28GCCF0CP5KX5ZW89EOYO4PMEEPVW1</t>
  </si>
  <si>
    <t>A6UTBDGP9614G</t>
  </si>
  <si>
    <t>Tue Oct 02 04:48:53 GMT 2012</t>
  </si>
  <si>
    <t>Tue Oct 02 04:55:38 GMT 2012</t>
  </si>
  <si>
    <t>Mon Oct 08 21:55:38 PDT 2012</t>
  </si>
  <si>
    <t>joy</t>
  </si>
  <si>
    <t>remorse</t>
  </si>
  <si>
    <t>2D5HJHP4BDDKWACTIOO953G3CYNY5W</t>
  </si>
  <si>
    <t>A28XLOE0FMG1ZX</t>
  </si>
  <si>
    <t>Tue Oct 02 04:48:00 GMT 2012</t>
  </si>
  <si>
    <t>Tue Oct 02 04:51:10 GMT 2012</t>
  </si>
  <si>
    <t>Mon Oct 08 21:51:10 PDT 2012</t>
  </si>
  <si>
    <t>embarrassment</t>
  </si>
  <si>
    <t>2DPUYT3DHJHPKHRYBCVYGRSXGOUT0H</t>
  </si>
  <si>
    <t>A3RYH6OUH7BJ4Z</t>
  </si>
  <si>
    <t>Tue Oct 02 05:11:54 GMT 2012</t>
  </si>
  <si>
    <t>Mon Oct 08 22:11:54 PDT 2012</t>
  </si>
  <si>
    <t>I may have inadvertently sent it in the wrong direction, since it later guessed "worried" for the Word 3 but not this word.</t>
  </si>
  <si>
    <t>ambivalent</t>
  </si>
  <si>
    <t>It guessed "confused", which is close but not close enough in my opinion.</t>
  </si>
  <si>
    <t>2KUSEIUUU00O6QYVVE9SGS2U9XZSSE</t>
  </si>
  <si>
    <t>A3PRR0UOG2C92U</t>
  </si>
  <si>
    <t>Tue Oct 02 04:47:21 GMT 2012</t>
  </si>
  <si>
    <t>Tue Oct 02 05:29:01 GMT 2012</t>
  </si>
  <si>
    <t>Mon Oct 08 22:29:01 PDT 2012</t>
  </si>
  <si>
    <t>downcast</t>
  </si>
  <si>
    <t>2U91Q6SVQ8H8OS4FXHWOJVCI8ION4Q</t>
  </si>
  <si>
    <t>A1C9ZEZKBZNZBO</t>
  </si>
  <si>
    <t>Tue Oct 02 04:49:01 GMT 2012</t>
  </si>
  <si>
    <t>Tue Oct 02 04:58:32 GMT 2012</t>
  </si>
  <si>
    <t>Mon Oct 08 21:58:32 PDT 2012</t>
  </si>
  <si>
    <t>It guessed this one easily.</t>
  </si>
  <si>
    <t>flustered</t>
  </si>
  <si>
    <t>This took about 10 guesses.</t>
  </si>
  <si>
    <t>guilty</t>
  </si>
  <si>
    <t>2WGFXRDS4IC1U4R8OF6M91A2PMPVY0</t>
  </si>
  <si>
    <t>AQQ29S9XAITOM</t>
  </si>
  <si>
    <t>Tue Oct 02 04:48:54 GMT 2012</t>
  </si>
  <si>
    <t>Tue Oct 02 04:57:46 GMT 2012</t>
  </si>
  <si>
    <t>Mon Oct 08 21:57:46 PDT 2012</t>
  </si>
  <si>
    <t>Very shocked that the computer got it correct.</t>
  </si>
  <si>
    <t>enjoyable</t>
  </si>
  <si>
    <t>I thought the computer would have got this one right after how quickly the first word was guessed.</t>
  </si>
  <si>
    <t>irritated</t>
  </si>
  <si>
    <t>2Z5OBDDP8PJW00RYZTDBBQ396R2F4B</t>
  </si>
  <si>
    <t>A667L63P4M8NO</t>
  </si>
  <si>
    <t>Tue Oct 02 04:52:59 GMT 2012</t>
  </si>
  <si>
    <t>Mon Oct 08 21:52:59 PDT 2012</t>
  </si>
  <si>
    <t>excited</t>
  </si>
  <si>
    <t>enamored</t>
  </si>
  <si>
    <t>flustered, enjoyment</t>
  </si>
  <si>
    <t>perplexity,ambivalence,downcast, enamored</t>
  </si>
  <si>
    <t>2522JE1M7PKKPR5HXKQAK04L1LIQXQ</t>
  </si>
  <si>
    <t>Wed Oct 03 03:31:59 GMT 2012</t>
  </si>
  <si>
    <t>BatchId:925039;</t>
  </si>
  <si>
    <t>Wed Oct 17 03:31:59 GMT 2012</t>
  </si>
  <si>
    <t>259VKCJ011K2NAXS0GHWE18NB0XA8I</t>
  </si>
  <si>
    <t>AFWFSDISGEJ3E</t>
  </si>
  <si>
    <t>Wed Oct 03 03:33:11 GMT 2012</t>
  </si>
  <si>
    <t>Wed Oct 03 03:42:58 GMT 2012</t>
  </si>
  <si>
    <t>Tue Oct 09 20:42:58 PDT 2012</t>
  </si>
  <si>
    <t>it was happiness-close enough.</t>
  </si>
  <si>
    <t>exhausted</t>
  </si>
  <si>
    <t>computer guessed tired on the last question, but not exhausted</t>
  </si>
  <si>
    <t>nothing close</t>
  </si>
  <si>
    <t>2CB1LY58B72726W16G8D96YFZPIT8M</t>
  </si>
  <si>
    <t>A1N783M0TDDHQA</t>
  </si>
  <si>
    <t>Wed Oct 03 03:34:00 GMT 2012</t>
  </si>
  <si>
    <t>Wed Oct 03 03:55:12 GMT 2012</t>
  </si>
  <si>
    <t>Tue Oct 09 20:55:12 PDT 2012</t>
  </si>
  <si>
    <t>The computer did guess synonyms like sadness and depressed, but I didn't know if I was supposed to accept those answers. The instructions don't say what I'm supposed to do with when the computer guesses synonyms.</t>
  </si>
  <si>
    <t>2CWE6AUBXHWSXDT605MB7WDRSR82YH</t>
  </si>
  <si>
    <t>A20HL2T71VN5I2</t>
  </si>
  <si>
    <t>Wed Oct 03 03:32:14 GMT 2012</t>
  </si>
  <si>
    <t>Wed Oct 03 03:39:05 GMT 2012</t>
  </si>
  <si>
    <t>Tue Oct 09 20:39:05 PDT 2012</t>
  </si>
  <si>
    <t>it was fun.</t>
  </si>
  <si>
    <t>happiness.  It took much longer for it to guess this</t>
  </si>
  <si>
    <t>close</t>
  </si>
  <si>
    <t>it got this one really quickly</t>
  </si>
  <si>
    <t>it did not seem to be happy that it did not guess this emotion</t>
  </si>
  <si>
    <t>2FMUKQOYGNIWHT6TFCR187SVN4UHZ5</t>
  </si>
  <si>
    <t>A3A3OOI884K2LP</t>
  </si>
  <si>
    <t>Wed Oct 03 03:35:00 GMT 2012</t>
  </si>
  <si>
    <t>Wed Oct 03 03:48:05 GMT 2012</t>
  </si>
  <si>
    <t>Tue Oct 09 20:48:05 PDT 2012</t>
  </si>
  <si>
    <t>Very close but didn't get it</t>
  </si>
  <si>
    <t>depression</t>
  </si>
  <si>
    <t>Go it right at question 18</t>
  </si>
  <si>
    <t>lust</t>
  </si>
  <si>
    <t>Go it right at question 15</t>
  </si>
  <si>
    <t>2GJ70G5R98D8Z99ZYSJS1NYCNXPCSM</t>
  </si>
  <si>
    <t>A19BOWHWSS1SH5</t>
  </si>
  <si>
    <t>Wed Oct 03 03:32:31 GMT 2012</t>
  </si>
  <si>
    <t>Wed Oct 03 03:47:17 GMT 2012</t>
  </si>
  <si>
    <t>Tue Oct 09 20:47:17 PDT 2012</t>
  </si>
  <si>
    <t>This was fun.</t>
  </si>
  <si>
    <t>It answered correctly at question 19.</t>
  </si>
  <si>
    <t>boredom</t>
  </si>
  <si>
    <t>It tried valiantly but couldn't quite figure it out.</t>
  </si>
  <si>
    <t>No.</t>
  </si>
  <si>
    <t>It said it was frustrated it couldn't guess. Kind of ironic.</t>
  </si>
  <si>
    <t>2KYX3YOCCF0C5BYIGP9NQIXYNYTRS8</t>
  </si>
  <si>
    <t>AUAETF03LIBAN</t>
  </si>
  <si>
    <t>Wed Oct 03 03:57:11 GMT 2012</t>
  </si>
  <si>
    <t>Wed Oct 03 04:03:10 GMT 2012</t>
  </si>
  <si>
    <t>Tue Oct 09 21:03:10 PDT 2012</t>
  </si>
  <si>
    <t>seems fair</t>
  </si>
  <si>
    <t>The computer quickly guessed the first word after 8 questions</t>
  </si>
  <si>
    <t>The computer correctly guessed the second word after 7 questions so I guess it wasn't really that hard</t>
  </si>
  <si>
    <t>conflicted</t>
  </si>
  <si>
    <t>The computer got close, but didn't guess my word.  It guessed frustrated, which is somewhat close but definitely not a synonym</t>
  </si>
  <si>
    <t>2M4F0CP5KXPTYTW3OU74XM7N509XYN</t>
  </si>
  <si>
    <t>AGHID2QWGC95D</t>
  </si>
  <si>
    <t>Wed Oct 03 03:32:24 GMT 2012</t>
  </si>
  <si>
    <t>Wed Oct 03 03:40:59 GMT 2012</t>
  </si>
  <si>
    <t>Tue Oct 09 20:40:59 PDT 2012</t>
  </si>
  <si>
    <t>Game was fun, I liked that the computer was somewhat witty in its responses.</t>
  </si>
  <si>
    <t>The computer guessed Happy on the 20th guess.</t>
  </si>
  <si>
    <t>Computer guessed this one on the 11th guess!</t>
  </si>
  <si>
    <t>Perplexed</t>
  </si>
  <si>
    <t>haha, I got this message at the end-
Dammit, that is disappointing...
Well, what was the emotion that you picked?</t>
  </si>
  <si>
    <t>2M7806UFBNFSBM866Z050W6NNVIG2X</t>
  </si>
  <si>
    <t>A3W18XZCM3572D</t>
  </si>
  <si>
    <t>Wed Oct 03 03:34:03 GMT 2012</t>
  </si>
  <si>
    <t>Wed Oct 03 03:46:38 GMT 2012</t>
  </si>
  <si>
    <t>Tue Oct 09 20:46:38 PDT 2012</t>
  </si>
  <si>
    <t>Very interesting task, and the pay if quite fair. I've bookmarked the site and look forward to seeing how it will develop in the future.</t>
  </si>
  <si>
    <t>It guessed sadness, which is basically the same thing as "sad"</t>
  </si>
  <si>
    <t>joyful</t>
  </si>
  <si>
    <t>The computer never guessed "joyful," but did guess "happiness" and "cheerful," which I suppose are close.</t>
  </si>
  <si>
    <t>ecstasy</t>
  </si>
  <si>
    <t>"Ecstasy" as an emotion is difficult to define. The computer did guess "happiness" and "excited," but ecstasy isn't quite those things/</t>
  </si>
  <si>
    <t>2UEN9U8P9Y3892AI9ZJU6IM0QNDFWF</t>
  </si>
  <si>
    <t>A2AKNQCQM49AOX</t>
  </si>
  <si>
    <t>Wed Oct 03 03:33:19 GMT 2012</t>
  </si>
  <si>
    <t>Wed Oct 03 03:42:53 GMT 2012</t>
  </si>
  <si>
    <t>Tue Oct 09 20:42:53 PDT 2012</t>
  </si>
  <si>
    <t>This was a fun little project!</t>
  </si>
  <si>
    <t>It guessed it rather easily it seemed.</t>
  </si>
  <si>
    <t>delighted</t>
  </si>
  <si>
    <t>The computer got close with several synonyms, but never guessed it.</t>
  </si>
  <si>
    <t>jubilant</t>
  </si>
  <si>
    <t>The computer named a few synonyms, but then headed off in another direction for some reason.</t>
  </si>
  <si>
    <t>2V7Q0ONNVRH10N2U5CIBF6NVGFNVMS</t>
  </si>
  <si>
    <t>A1321OW4UQ7I1H</t>
  </si>
  <si>
    <t>Wed Oct 03 03:33:01 GMT 2012</t>
  </si>
  <si>
    <t>Wed Oct 03 03:43:35 GMT 2012</t>
  </si>
  <si>
    <t>Tue Oct 09 20:43:35 PDT 2012</t>
  </si>
  <si>
    <t>This was a very interesting survey to do, fun, and the pay was very fair.</t>
  </si>
  <si>
    <t>The computer guessed sadness but that was the same emotion with a different word so I counted as correct.</t>
  </si>
  <si>
    <t>The computer guessed excitement but as above I counted this as correct.</t>
  </si>
  <si>
    <t>Classifying emotions into easy, medium, and difficult was a difficult task since I am not used to thinking of emotions with those sorts of classifications.</t>
  </si>
  <si>
    <t>delight</t>
  </si>
  <si>
    <t>jubilance</t>
  </si>
  <si>
    <t>missing one new emotion word?</t>
  </si>
  <si>
    <t>2V99Y8TNKIMZ8SJ56DJ2WM0PIKJ9W7</t>
  </si>
  <si>
    <t>Wed Oct 03 16:09:42 GMT 2012</t>
  </si>
  <si>
    <t>BatchId:925442;</t>
  </si>
  <si>
    <t>Wed Oct 17 16:09:42 GMT 2012</t>
  </si>
  <si>
    <t>20O618N46UXFSJIQO85TVDSN0F4PRA</t>
  </si>
  <si>
    <t>AZ9NNVG4QHDCP</t>
  </si>
  <si>
    <t>Wed Oct 03 17:14:17 GMT 2012</t>
  </si>
  <si>
    <t>Wed Oct 03 17:22:02 GMT 2012</t>
  </si>
  <si>
    <t>Wed Oct 10 10:22:02 PDT 2012</t>
  </si>
  <si>
    <t>This is pretty neat.</t>
  </si>
  <si>
    <t>Cold</t>
  </si>
  <si>
    <t>I guess that was a harder one.</t>
  </si>
  <si>
    <t>Discontent</t>
  </si>
  <si>
    <t>That one was quite hard as well. Pretty cool system though.</t>
  </si>
  <si>
    <t>28FJ92NJKM05RSXELDPWAGTPGMNE9I</t>
  </si>
  <si>
    <t>A90K1HWMWX1F7</t>
  </si>
  <si>
    <t>Wed Oct 03 16:10:31 GMT 2012</t>
  </si>
  <si>
    <t>Wed Oct 03 16:15:46 GMT 2012</t>
  </si>
  <si>
    <t>Wed Oct 10 09:15:46 PDT 2012</t>
  </si>
  <si>
    <t>guessed it within 8 questions</t>
  </si>
  <si>
    <t>got it a question 10</t>
  </si>
  <si>
    <t>got it in 5 questions</t>
  </si>
  <si>
    <t>297YQS1CSTMOV35YJ09C9EYDUSWMPA</t>
  </si>
  <si>
    <t>A2HQ6QYKA4NICD</t>
  </si>
  <si>
    <t>Wed Oct 03 16:11:49 GMT 2012</t>
  </si>
  <si>
    <t>Wed Oct 03 16:35:54 GMT 2012</t>
  </si>
  <si>
    <t>Wed Oct 10 09:35:54 PDT 2012</t>
  </si>
  <si>
    <t>2DO5XH0JPPSIIQCZGHJPF5KLT19MG6</t>
  </si>
  <si>
    <t>A1ZHMHP5DH6I6G</t>
  </si>
  <si>
    <t>Wed Oct 03 16:10:47 GMT 2012</t>
  </si>
  <si>
    <t>Wed Oct 03 16:16:48 GMT 2012</t>
  </si>
  <si>
    <t>Wed Oct 10 09:16:48 PDT 2012</t>
  </si>
  <si>
    <t>energetic</t>
  </si>
  <si>
    <t>2JJJ85OZIZEH2GOADKFQDEWP4G9AY7</t>
  </si>
  <si>
    <t>A3ANZB9BGL6XMF</t>
  </si>
  <si>
    <t>Wed Oct 03 16:09:55 GMT 2012</t>
  </si>
  <si>
    <t>Wed Oct 03 16:21:58 GMT 2012</t>
  </si>
  <si>
    <t>Wed Oct 10 09:21:58 PDT 2012</t>
  </si>
  <si>
    <t>Pay is completely fair - this is a fun hit! Thank you!</t>
  </si>
  <si>
    <t>loving</t>
  </si>
  <si>
    <t>Really interesting! The computer picked the word out quite easily.</t>
  </si>
  <si>
    <t>tired</t>
  </si>
  <si>
    <t>A little more difficult, but the computer asked appropriate questions to narrown the possibilities. Cannot stress enough how interesting this is! :)</t>
  </si>
  <si>
    <t>introspective</t>
  </si>
  <si>
    <t>This word was a bit more difficult and although the computer was headed in the right direction, it could not correctly guess the emotion specifically.</t>
  </si>
  <si>
    <t>2QB2D21O3W5XX6XAGO92SYEPSN29FV</t>
  </si>
  <si>
    <t>A2WM8462P18TQR</t>
  </si>
  <si>
    <t>Wed Oct 03 16:11:18 GMT 2012</t>
  </si>
  <si>
    <t>Wed Oct 03 16:30:09 GMT 2012</t>
  </si>
  <si>
    <t>Wed Oct 10 09:30:09 PDT 2012</t>
  </si>
  <si>
    <t>The pay is actually pretty good for a task like this. Thanks.</t>
  </si>
  <si>
    <t>the computer was fun to talk to</t>
  </si>
  <si>
    <t>he's not too quick on the uptake, though</t>
  </si>
  <si>
    <t>ambivalence</t>
  </si>
  <si>
    <t>that was a toughie. maybe I shouldn't have picked that</t>
  </si>
  <si>
    <t>2TX1Y7QEOZFY6YFXJPDONXRDZZVHEB</t>
  </si>
  <si>
    <t>A2XM6C78S9L8UG</t>
  </si>
  <si>
    <t>Wed Oct 03 16:11:01 GMT 2012</t>
  </si>
  <si>
    <t>Wed Oct 03 16:20:53 GMT 2012</t>
  </si>
  <si>
    <t>Wed Oct 10 09:20:53 PDT 2012</t>
  </si>
  <si>
    <t>no completion code, and no where to enter worker ID...
A2XM6C78S9L8UG</t>
  </si>
  <si>
    <t>took about 12 guess's though.</t>
  </si>
  <si>
    <t>much quicker this time...</t>
  </si>
  <si>
    <t>delirious</t>
  </si>
  <si>
    <t>I love that it cusses!!! HAHA</t>
  </si>
  <si>
    <t>2VOSBRI8IUB2E0NTADJTTB3L7AO4GT</t>
  </si>
  <si>
    <t>A195MOXRMNHRVT</t>
  </si>
  <si>
    <t>Wed Oct 03 16:10:07 GMT 2012</t>
  </si>
  <si>
    <t>Wed Oct 03 16:20:04 GMT 2012</t>
  </si>
  <si>
    <t>Wed Oct 10 09:20:04 PDT 2012</t>
  </si>
  <si>
    <t>it took 15 questions</t>
  </si>
  <si>
    <t>apathy</t>
  </si>
  <si>
    <t>appalled</t>
  </si>
  <si>
    <t>didn't even get to shocked, which would've been more like it</t>
  </si>
  <si>
    <t>2YP7H57DZKPFUAS14D4MA5L8P402CL</t>
  </si>
  <si>
    <t>AYCHPTQRYDT7G</t>
  </si>
  <si>
    <t>Wed Oct 03 16:10:20 GMT 2012</t>
  </si>
  <si>
    <t>Wed Oct 03 16:18:58 GMT 2012</t>
  </si>
  <si>
    <t>Wed Oct 10 09:18:58 PDT 2012</t>
  </si>
  <si>
    <t>The pay is very fair, and the game is fun to use.</t>
  </si>
  <si>
    <t>It was a pretty easy one and had it quickly.</t>
  </si>
  <si>
    <t>hostility</t>
  </si>
  <si>
    <t>It came close a few times.</t>
  </si>
  <si>
    <t>serenity</t>
  </si>
  <si>
    <t>It was difficult! This is sort of fun to do.</t>
  </si>
  <si>
    <t>2YV3FDEY5COWGRUCQZZCZFLCDQ02T4</t>
  </si>
  <si>
    <t>AMSWIR4J9XEIJ</t>
  </si>
  <si>
    <t>Wed Oct 03 16:12:01 GMT 2012</t>
  </si>
  <si>
    <t>Wed Oct 03 16:20:31 GMT 2012</t>
  </si>
  <si>
    <t>Wed Oct 10 09:20:31 PDT 2012</t>
  </si>
  <si>
    <t>The pay is definitely fair. For the pay you should ask people to complete a few more trials. Each one only took me a few minutes and this study was actually really, really fun!</t>
  </si>
  <si>
    <t>The computer guessed "happiness" which I considered to be the same as "happy."</t>
  </si>
  <si>
    <t>The computer guessed "fear" but I don't consider fear and nervousness to be the same thing although I do think that they are connected.</t>
  </si>
  <si>
    <t>dissatisfied</t>
  </si>
  <si>
    <t>I was surprised that the computer was able to guess this word.</t>
  </si>
  <si>
    <t>disontent,engergetic,introspective,delirium,cold</t>
  </si>
  <si>
    <t>2BXJ51Y7QEOZV44DS8JTUOFXT29CF6</t>
  </si>
  <si>
    <t>Thu Oct 04 05:48:10 GMT 2012</t>
  </si>
  <si>
    <t>BatchId:925981;</t>
  </si>
  <si>
    <t>Thu Oct 18 05:48:10 GMT 2012</t>
  </si>
  <si>
    <t>200H88MQU6L54H9X9XIX54AIQC7UBG</t>
  </si>
  <si>
    <t>A4WSGXF5IARBH</t>
  </si>
  <si>
    <t>Thu Oct 04 05:56:01 GMT 2012</t>
  </si>
  <si>
    <t>Thu Oct 04 06:21:58 GMT 2012</t>
  </si>
  <si>
    <t>Wed Oct 10 23:21:58 PDT 2012</t>
  </si>
  <si>
    <t>It was actually fun. I continued to play for a while. It couldn't guess a few words and took a while on some but on most it guessed pretty quickly.</t>
  </si>
  <si>
    <t>It guessed this word quickly.</t>
  </si>
  <si>
    <t>It took it a few tries but it did come up with a word very similar so I put yes.</t>
  </si>
  <si>
    <t>It did a good job guessing.</t>
  </si>
  <si>
    <t>21Q0LWSBRI8IAHGJL5ZJPSTLI0M1DV</t>
  </si>
  <si>
    <t>A15NH461BKAYCX</t>
  </si>
  <si>
    <t>Thu Oct 04 05:54:11 GMT 2012</t>
  </si>
  <si>
    <t>Thu Oct 04 05:58:28 GMT 2012</t>
  </si>
  <si>
    <t>Wed Oct 10 22:58:28 PDT 2012</t>
  </si>
  <si>
    <t>Sad</t>
  </si>
  <si>
    <t>Suicidal</t>
  </si>
  <si>
    <t>Server error!
The server encountered an internal error and was unable to complete your request. Either the server is overloaded or there was an error in a CGI script.
If you think this is a server error, please contact the webmaster.
Error 500</t>
  </si>
  <si>
    <t>couldn't</t>
  </si>
  <si>
    <t>24DF395SW6NGHL6OEUEJJYF1MWSTF6</t>
  </si>
  <si>
    <t>A2WQ245OUXJMJ5</t>
  </si>
  <si>
    <t>Thu Oct 04 05:48:59 GMT 2012</t>
  </si>
  <si>
    <t>Thu Oct 04 06:00:00 GMT 2012</t>
  </si>
  <si>
    <t>Wed Oct 10 23:00:00 PDT 2012</t>
  </si>
  <si>
    <t>that was fun!</t>
  </si>
  <si>
    <t>took almost all 20 questions, suddenly twisted it to think it was a negative emotion for some reason.</t>
  </si>
  <si>
    <t>confusion</t>
  </si>
  <si>
    <t>pessimistic</t>
  </si>
  <si>
    <t>258ULF395SW63MF0JZEYVJBYMYFDR2</t>
  </si>
  <si>
    <t>A3OZ8KF0HWSVWK</t>
  </si>
  <si>
    <t>Thu Oct 04 05:49:19 GMT 2012</t>
  </si>
  <si>
    <t>Thu Oct 04 05:58:19 GMT 2012</t>
  </si>
  <si>
    <t>Wed Oct 10 22:58:19 PDT 2012</t>
  </si>
  <si>
    <t>The pay is fair. Thank you.</t>
  </si>
  <si>
    <t>mad</t>
  </si>
  <si>
    <t>annoyed</t>
  </si>
  <si>
    <t>ys</t>
  </si>
  <si>
    <t>26KBRI8IUB2YAFM48OKLJ3L0M8JH51</t>
  </si>
  <si>
    <t>A1K9WP8Q74E9G2</t>
  </si>
  <si>
    <t>Thu Oct 04 05:52:02 GMT 2012</t>
  </si>
  <si>
    <t>Thu Oct 04 06:02:04 GMT 2012</t>
  </si>
  <si>
    <t>Wed Oct 10 23:02:04 PDT 2012</t>
  </si>
  <si>
    <t>anxiety</t>
  </si>
  <si>
    <t>sense of failure</t>
  </si>
  <si>
    <t>2EYOQ1SNQQ7QMDEQSMBCVR120NCR7N</t>
  </si>
  <si>
    <t>A33RPCZ6KOF549</t>
  </si>
  <si>
    <t>Thu Oct 04 05:49:50 GMT 2012</t>
  </si>
  <si>
    <t>Thu Oct 04 05:58:43 GMT 2012</t>
  </si>
  <si>
    <t>Wed Oct 10 22:58:43 PDT 2012</t>
  </si>
  <si>
    <t>I thought the pay was very fair, thank you for the study, I had fun with it.</t>
  </si>
  <si>
    <t>It thought it had gotten it right when it guessed it was not anger. It eventually guessed love though.</t>
  </si>
  <si>
    <t>He guessed agitated which was really close to my word.</t>
  </si>
  <si>
    <t>It guessed sadness but I didn't think that was specific enough, but eventually it guessed depression which I thought fit.</t>
  </si>
  <si>
    <t>2M4F0CP5KXPTYTW3OU74XM7N536YXR</t>
  </si>
  <si>
    <t>A2R7WSIBO547JR</t>
  </si>
  <si>
    <t>Thu Oct 04 05:50:09 GMT 2012</t>
  </si>
  <si>
    <t>Thu Oct 04 05:55:45 GMT 2012</t>
  </si>
  <si>
    <t>Wed Oct 10 22:55:45 PDT 2012</t>
  </si>
  <si>
    <t>The pay is just fine ty</t>
  </si>
  <si>
    <t>loved</t>
  </si>
  <si>
    <t>educated</t>
  </si>
  <si>
    <t>it may have been too difficult for 20 questions</t>
  </si>
  <si>
    <t>2NE25L8I9NZWMNSKXK54YW7TF39JTZ</t>
  </si>
  <si>
    <t>A290THTX7PQUEJ</t>
  </si>
  <si>
    <t>Thu Oct 04 05:49:12 GMT 2012</t>
  </si>
  <si>
    <t>Thu Oct 04 06:02:59 GMT 2012</t>
  </si>
  <si>
    <t>Wed Oct 10 23:02:59 PDT 2012</t>
  </si>
  <si>
    <t>Looks like the server overloaded or something halfway through..</t>
  </si>
  <si>
    <t>Irritated was guessed. I would consider that a different emotion, but it's a it subjective.</t>
  </si>
  <si>
    <t>manic</t>
  </si>
  <si>
    <t>Unfortunately, the server crashed while when I tried to start word 3. A message saying "Server error!" was given. I waited a while and keep trying but the couldn't get it to work.</t>
  </si>
  <si>
    <t>N/A</t>
  </si>
  <si>
    <t>2PD6VCPWZ9RNT2W9MXJ70N3D0DUPAK</t>
  </si>
  <si>
    <t>ABOEYY9Y0PFRI</t>
  </si>
  <si>
    <t>Thu Oct 04 05:50:17 GMT 2012</t>
  </si>
  <si>
    <t>Thu Oct 04 06:01:05 GMT 2012</t>
  </si>
  <si>
    <t>Wed Oct 10 23:01:05 PDT 2012</t>
  </si>
  <si>
    <t>The pay seems very fair.</t>
  </si>
  <si>
    <t>It guessed it pretty easily.</t>
  </si>
  <si>
    <t>It took a little longer to guess this one.</t>
  </si>
  <si>
    <t>overwhelmed</t>
  </si>
  <si>
    <t>Some of the guesses were close, but not exact.</t>
  </si>
  <si>
    <t>2XKSCXKNQY2RSPYRUVMEBHR0RRIP0T</t>
  </si>
  <si>
    <t>A3FKXJVH0K2E3E</t>
  </si>
  <si>
    <t>Thu Oct 04 05:48:43 GMT 2012</t>
  </si>
  <si>
    <t>Thu Oct 04 05:57:35 GMT 2012</t>
  </si>
  <si>
    <t>Wed Oct 10 22:57:35 PDT 2012</t>
  </si>
  <si>
    <t>got this one</t>
  </si>
  <si>
    <t>Got this fast</t>
  </si>
  <si>
    <t>astounded</t>
  </si>
  <si>
    <t>loved?</t>
  </si>
  <si>
    <t>2JGU98JHSTLBJRE02F0IWBJELI8QEO</t>
  </si>
  <si>
    <t>Mon Oct 08 17:44:36 GMT 2012</t>
  </si>
  <si>
    <t>BatchId:929040;</t>
  </si>
  <si>
    <t>Mon Oct 22 17:44:36 GMT 2012</t>
  </si>
  <si>
    <t>2626X3YOCCF0SVJ5OLKIVIIX6J0QRT</t>
  </si>
  <si>
    <t>A1WUAE8370CVVJ</t>
  </si>
  <si>
    <t>Mon Oct 08 17:46:27 GMT 2012</t>
  </si>
  <si>
    <t>Mon Oct 08 17:58:45 GMT 2012</t>
  </si>
  <si>
    <t>Mon Oct 15 10:58:45 PDT 2012</t>
  </si>
  <si>
    <t>it's fine, txs, good luck</t>
  </si>
  <si>
    <t>that was way cool</t>
  </si>
  <si>
    <t>it did seem to focus on basic emotions. my word was "confused" the closest the computer got was 'surprised'-sort of the opposite</t>
  </si>
  <si>
    <t>ambiguous</t>
  </si>
  <si>
    <t>it was a difficult word-ambiguous-which is i guess close to confused-perhaps i should examine my current state of mind more closely</t>
  </si>
  <si>
    <t>F</t>
  </si>
  <si>
    <t>27ZH57DZKPFEKKUY89D2DL8IHQV3DX</t>
  </si>
  <si>
    <t>A2L5UWC1EMZ47W</t>
  </si>
  <si>
    <t>Mon Oct 08 17:48:33 GMT 2012</t>
  </si>
  <si>
    <t>Mon Oct 08 18:04:13 GMT 2012</t>
  </si>
  <si>
    <t>Mon Oct 15 11:04:13 PDT 2012</t>
  </si>
  <si>
    <t>It was fun.</t>
  </si>
  <si>
    <t>disillusioned</t>
  </si>
  <si>
    <t>Chinese</t>
  </si>
  <si>
    <t>28XCOW0LGRZ3OI50C8XVVUZWLUXZ8K</t>
  </si>
  <si>
    <t>A15VZBRE9J8PS5</t>
  </si>
  <si>
    <t>Mon Oct 08 17:47:40 GMT 2012</t>
  </si>
  <si>
    <t>Mon Oct 08 18:08:08 GMT 2012</t>
  </si>
  <si>
    <t>Mon Oct 15 11:08:08 PDT 2012</t>
  </si>
  <si>
    <t>It guessed fustation once, probably just learned bad spelling from us testers!</t>
  </si>
  <si>
    <t>Got it on question 5, very fast.</t>
  </si>
  <si>
    <t>Guessed fear on question 7, didn't think that was close enough to nervous really.  I did see it guess nervousness for my difficult word though so it's in there somewhere.</t>
  </si>
  <si>
    <t>concerned</t>
  </si>
  <si>
    <t>Tried about 10 times and couldn't get it to guess it.</t>
  </si>
  <si>
    <t>2DLVOK5UFJ51ED4ZFV6YYS1C0WI69P</t>
  </si>
  <si>
    <t>AS3NKQFQBJZ8I</t>
  </si>
  <si>
    <t>Mon Oct 08 17:46:19 GMT 2012</t>
  </si>
  <si>
    <t>Mon Oct 08 17:52:13 GMT 2012</t>
  </si>
  <si>
    <t>Mon Oct 15 10:52:13 PDT 2012</t>
  </si>
  <si>
    <t>contented</t>
  </si>
  <si>
    <t>2LFVP3TVOK5UVPJMP3HEWZFYYVY52H</t>
  </si>
  <si>
    <t>A1JLIBUE61V3JD</t>
  </si>
  <si>
    <t>Mon Oct 08 17:47:59 GMT 2012</t>
  </si>
  <si>
    <t>Mon Oct 08 18:01:03 GMT 2012</t>
  </si>
  <si>
    <t>Mon Oct 15 11:01:03 PDT 2012</t>
  </si>
  <si>
    <t>This is a fun task.</t>
  </si>
  <si>
    <t>guessed happiness very easily</t>
  </si>
  <si>
    <t>playful</t>
  </si>
  <si>
    <t>didnt guess playful</t>
  </si>
  <si>
    <t>guessed depressed easily</t>
  </si>
  <si>
    <t>Englush</t>
  </si>
  <si>
    <t>2PSOHOVR14IX0UG60Y8EKWA656U67D</t>
  </si>
  <si>
    <t>A3DW9225IX9OOJ</t>
  </si>
  <si>
    <t>Mon Oct 08 17:46:15 GMT 2012</t>
  </si>
  <si>
    <t>Mon Oct 08 17:52:30 GMT 2012</t>
  </si>
  <si>
    <t>Mon Oct 15 10:52:30 PDT 2012</t>
  </si>
  <si>
    <t>Nope, it was fun!</t>
  </si>
  <si>
    <t>It was interesting, and solved very quickly!</t>
  </si>
  <si>
    <t>Anger</t>
  </si>
  <si>
    <t>This one was solved even quicker than the first one.</t>
  </si>
  <si>
    <t>Hope</t>
  </si>
  <si>
    <t>The computer did not get this one right. I believe that the emotion was too complex for the computer to pick up on.</t>
  </si>
  <si>
    <t>2S2A2SEIUUU0GU45B6VIQS8SAXYQQS</t>
  </si>
  <si>
    <t>A1BQCRF5Q76YFY</t>
  </si>
  <si>
    <t>Mon Oct 08 17:45:09 GMT 2012</t>
  </si>
  <si>
    <t>Mon Oct 08 17:50:35 GMT 2012</t>
  </si>
  <si>
    <t>Mon Oct 15 10:50:35 PDT 2012</t>
  </si>
  <si>
    <t>Only took two guesses</t>
  </si>
  <si>
    <t>Took 4 guesses but got it right.</t>
  </si>
  <si>
    <t>did not guess it.</t>
  </si>
  <si>
    <t>2SHDOBDDP8PJCQ8Y44OMJ3Q3H2W3EQ</t>
  </si>
  <si>
    <t>AKNLE341XDPKZ</t>
  </si>
  <si>
    <t>Mon Oct 08 17:46:02 GMT 2012</t>
  </si>
  <si>
    <t>Mon Oct 08 17:56:33 GMT 2012</t>
  </si>
  <si>
    <t>Mon Oct 15 10:56:33 PDT 2012</t>
  </si>
  <si>
    <t>lonely</t>
  </si>
  <si>
    <t>pleasure</t>
  </si>
  <si>
    <t>2UA62NJQ2172FFNB822KTCVEJXXOWM</t>
  </si>
  <si>
    <t>A2CNXQG6YYHTDF</t>
  </si>
  <si>
    <t>Mon Oct 08 17:46:25 GMT 2012</t>
  </si>
  <si>
    <t>Mon Oct 08 18:08:25 GMT 2012</t>
  </si>
  <si>
    <t>Mon Oct 15 11:08:25 PDT 2012</t>
  </si>
  <si>
    <t>Cool game, thank you!</t>
  </si>
  <si>
    <t>It was very close, but no.</t>
  </si>
  <si>
    <t>surprise</t>
  </si>
  <si>
    <t>Yep, it was correct.</t>
  </si>
  <si>
    <t>shame</t>
  </si>
  <si>
    <t>This one was too tough for the computer.</t>
  </si>
  <si>
    <t>Russian</t>
  </si>
  <si>
    <t>2UIW618N46UXVIRPWT3E1NDSVWGOQI</t>
  </si>
  <si>
    <t>A90H9WM0CBJCY</t>
  </si>
  <si>
    <t>Mon Oct 08 17:45:38 GMT 2012</t>
  </si>
  <si>
    <t>Mon Oct 08 18:10:54 GMT 2012</t>
  </si>
  <si>
    <t>Mon Oct 15 11:10:54 PDT 2012</t>
  </si>
  <si>
    <t>I looked up each word before using them to confirm them as being emotions.</t>
  </si>
  <si>
    <t>No comments.</t>
  </si>
  <si>
    <t>contentment</t>
  </si>
  <si>
    <t>indifferent</t>
  </si>
  <si>
    <t>ambiguous?,disillusionment,concern,upset,pleasure,indifference</t>
  </si>
  <si>
    <t>2UJX3V0FK0CO08XZSIYPSK9LTO7NGO</t>
  </si>
  <si>
    <t>2X8L6VCPWZ9R3JA3FRSSFSN3DVU9O4</t>
  </si>
  <si>
    <t>$1.25</t>
  </si>
  <si>
    <t>Tue Oct 09 03:27:41 GMT 2012</t>
  </si>
  <si>
    <t>BatchId:929492;</t>
  </si>
  <si>
    <t>Tue Oct 23 03:27:41 GMT 2012</t>
  </si>
  <si>
    <t>223RI8IUB2YUPEX2JPCBBL0FJNZ6I4</t>
  </si>
  <si>
    <t>A2R518WCX3YE4U</t>
  </si>
  <si>
    <t>Tue Oct 09 03:29:47 GMT 2012</t>
  </si>
  <si>
    <t>Tue Oct 09 03:34:24 GMT 2012</t>
  </si>
  <si>
    <t>Mon Oct 15 20:34:24 PDT 2012</t>
  </si>
  <si>
    <t>This game was fun. I really liked it!</t>
  </si>
  <si>
    <t>downtrodden</t>
  </si>
  <si>
    <t>24DRGNTBJ3MMT3J0G3E6AKHBHQ2V90</t>
  </si>
  <si>
    <t>ALDSIOBRWMZSI</t>
  </si>
  <si>
    <t>Tue Oct 09 03:30:58 GMT 2012</t>
  </si>
  <si>
    <t>Tue Oct 09 03:37:11 GMT 2012</t>
  </si>
  <si>
    <t>Mon Oct 15 20:37:11 PDT 2012</t>
  </si>
  <si>
    <t>no, it's good</t>
  </si>
  <si>
    <t>Did it quickly</t>
  </si>
  <si>
    <t>also very quickly</t>
  </si>
  <si>
    <t>jealousy</t>
  </si>
  <si>
    <t>it took awhile, but it figured it out after 6 or so questions</t>
  </si>
  <si>
    <t>2626X3YOCCF0SVJ5OLKIVIIX6KTRQP</t>
  </si>
  <si>
    <t>A2A2ZQOK7NKE70</t>
  </si>
  <si>
    <t>Tue Oct 09 03:41:45 GMT 2012</t>
  </si>
  <si>
    <t>Tue Oct 09 03:49:46 GMT 2012</t>
  </si>
  <si>
    <t>Mon Oct 15 20:49:46 PDT 2012</t>
  </si>
  <si>
    <t>envy</t>
  </si>
  <si>
    <t>2CQU98JHSTLBJRE02F0IWBJERV3EQZ</t>
  </si>
  <si>
    <t>A2P4UAMRGH6INU</t>
  </si>
  <si>
    <t>Tue Oct 09 03:29:55 GMT 2012</t>
  </si>
  <si>
    <t>Tue Oct 09 03:39:29 GMT 2012</t>
  </si>
  <si>
    <t>Mon Oct 15 20:39:29 PDT 2012</t>
  </si>
  <si>
    <t>Interesting game.</t>
  </si>
  <si>
    <t>Computer guessed it easily.</t>
  </si>
  <si>
    <t>Nervousness</t>
  </si>
  <si>
    <t>Computer got close, but didn't figure it out.</t>
  </si>
  <si>
    <t>Disillusionment</t>
  </si>
  <si>
    <t>Computer didn't get very close to guessing it.</t>
  </si>
  <si>
    <t>2EKMEZZ2MIKM3F8TG5P3GTWW5MT6NK</t>
  </si>
  <si>
    <t>AN25IBDC0DUO7</t>
  </si>
  <si>
    <t>Tue Oct 09 03:30:00 GMT 2012</t>
  </si>
  <si>
    <t>Tue Oct 09 03:43:12 GMT 2012</t>
  </si>
  <si>
    <t>Mon Oct 15 20:43:12 PDT 2012</t>
  </si>
  <si>
    <t>This was a really fun hit.  I hope to see more with EMO20Q in the future.</t>
  </si>
  <si>
    <t>Yes.</t>
  </si>
  <si>
    <t>Envious</t>
  </si>
  <si>
    <t>It got really close.  It picked jealousy, but jealousy and envy are NOT the same, even though people tend to use them interchangeably.</t>
  </si>
  <si>
    <t>Maudlin</t>
  </si>
  <si>
    <t>It got close right at the end with sadness and regret, but if it had gone closer to despair, it may have gotten it.</t>
  </si>
  <si>
    <t>2FZDZKPFE4EGTNR7T1C8Q9NZ4A76GC</t>
  </si>
  <si>
    <t>A2BVF9EKS2OH8E</t>
  </si>
  <si>
    <t>Tue Oct 09 03:29:03 GMT 2012</t>
  </si>
  <si>
    <t>Tue Oct 09 03:37:40 GMT 2012</t>
  </si>
  <si>
    <t>Mon Oct 15 20:37:40 PDT 2012</t>
  </si>
  <si>
    <t>I also thought of hate which it did not get.</t>
  </si>
  <si>
    <t>2JCSSZVXX2Q4L085HKPGVIW1VWY6OZ</t>
  </si>
  <si>
    <t>A22V3AGLJL38GV</t>
  </si>
  <si>
    <t>Tue Oct 09 03:30:02 GMT 2012</t>
  </si>
  <si>
    <t>Tue Oct 09 03:36:17 GMT 2012</t>
  </si>
  <si>
    <t>Mon Oct 15 20:36:17 PDT 2012</t>
  </si>
  <si>
    <t>thank you. Pay is fair.</t>
  </si>
  <si>
    <t>It guessed quickly.</t>
  </si>
  <si>
    <t>it took longer.</t>
  </si>
  <si>
    <t>n/a</t>
  </si>
  <si>
    <t>2K22SEIUUU004WY5109I08S226VRRQ</t>
  </si>
  <si>
    <t>A353NCHR9BZ5YH</t>
  </si>
  <si>
    <t>Tue Oct 09 03:33:07 GMT 2012</t>
  </si>
  <si>
    <t>Tue Oct 09 03:39:39 GMT 2012</t>
  </si>
  <si>
    <t>Mon Oct 15 20:39:39 PDT 2012</t>
  </si>
  <si>
    <t>discontent</t>
  </si>
  <si>
    <t>2QQQ4J3NAB6BVST0FUPI11TJNH5ER0</t>
  </si>
  <si>
    <t>AKFH16PLQSYHY</t>
  </si>
  <si>
    <t>Tue Oct 09 03:30:54 GMT 2012</t>
  </si>
  <si>
    <t>Tue Oct 09 03:41:58 GMT 2012</t>
  </si>
  <si>
    <t>Mon Oct 15 20:41:58 PDT 2012</t>
  </si>
  <si>
    <t>curiosity</t>
  </si>
  <si>
    <t>2SHDOBDDP8PJCQ8Y44OMJ3Q3H3QE3X</t>
  </si>
  <si>
    <t>A3TSHG5R492EHU</t>
  </si>
  <si>
    <t>Tue Oct 09 03:38:19 GMT 2012</t>
  </si>
  <si>
    <t>Tue Oct 09 03:46:56 GMT 2012</t>
  </si>
  <si>
    <t>Mon Oct 15 20:46:56 PDT 2012</t>
  </si>
  <si>
    <t>came close with anger</t>
  </si>
  <si>
    <t>stupor</t>
  </si>
  <si>
    <t>not even close</t>
  </si>
  <si>
    <t>maniacal</t>
  </si>
  <si>
    <t>downtrodden,stupor</t>
  </si>
  <si>
    <t>maniacal,maudlin</t>
  </si>
  <si>
    <t>2OVZKPFE4EGDXJ0NWHZIHNZW89LH7C</t>
  </si>
  <si>
    <t>Tue Oct 09 06:57:53 GMT 2012</t>
  </si>
  <si>
    <t>BatchId:929670;</t>
  </si>
  <si>
    <t>Tue Oct 23 06:57:53 GMT 2012</t>
  </si>
  <si>
    <t>224GW40SPW1I3SV1PMVJBNABEFDD0G</t>
  </si>
  <si>
    <t>A1C66G49EBZR5K</t>
  </si>
  <si>
    <t>Tue Oct 09 07:04:48 GMT 2012</t>
  </si>
  <si>
    <t>Tue Oct 09 07:10:13 GMT 2012</t>
  </si>
  <si>
    <t>Tue Oct 16 00:10:13 PDT 2012</t>
  </si>
  <si>
    <t>worrying</t>
  </si>
  <si>
    <t>22NQ8H88MQU61B2WM891ZXX4IMHS91</t>
  </si>
  <si>
    <t>A2WNW8A4MOR7T7</t>
  </si>
  <si>
    <t>Tue Oct 09 06:58:09 GMT 2012</t>
  </si>
  <si>
    <t>Tue Oct 09 07:12:45 GMT 2012</t>
  </si>
  <si>
    <t>Tue Oct 16 00:12:45 PDT 2012</t>
  </si>
  <si>
    <t>fun game should make an app out of it.</t>
  </si>
  <si>
    <t>took awile</t>
  </si>
  <si>
    <t>pissed</t>
  </si>
  <si>
    <t>did good here</t>
  </si>
  <si>
    <t>hard time with melancholy which is a kinda happy/sad emotion if that makes sense.</t>
  </si>
  <si>
    <t>291RNDWIOV1SNY1O4P7U93YD7CLHWV</t>
  </si>
  <si>
    <t>A2HR0RDZ9JPGWF</t>
  </si>
  <si>
    <t>Tue Oct 09 06:59:01 GMT 2012</t>
  </si>
  <si>
    <t>Tue Oct 09 07:09:06 GMT 2012</t>
  </si>
  <si>
    <t>Tue Oct 16 00:09:06 PDT 2012</t>
  </si>
  <si>
    <t>The computer guessed it very quickly.</t>
  </si>
  <si>
    <t>This one took longer. It asked me if it's an emotion someone feels before a screening. I don't know what that means.</t>
  </si>
  <si>
    <t>This computer guessed "euphoria" which I think is a synonym for elation.</t>
  </si>
  <si>
    <t>2ABG5TYMNCWYRAN00OJSPX11RSLNJF</t>
  </si>
  <si>
    <t>ALML8V38FDV0</t>
  </si>
  <si>
    <t>Tue Oct 09 07:02:32 GMT 2012</t>
  </si>
  <si>
    <t>Tue Oct 09 07:11:27 GMT 2012</t>
  </si>
  <si>
    <t>Tue Oct 16 00:11:27 PDT 2012</t>
  </si>
  <si>
    <t>despair</t>
  </si>
  <si>
    <t>Thai</t>
  </si>
  <si>
    <t>2B4STMOFXRDSKOQM5U4N5JFM958UR6</t>
  </si>
  <si>
    <t>A1PAR1TMKFPKQE</t>
  </si>
  <si>
    <t>Tue Oct 09 06:58:46 GMT 2012</t>
  </si>
  <si>
    <t>Tue Oct 09 07:17:39 GMT 2012</t>
  </si>
  <si>
    <t>Tue Oct 16 00:17:39 PDT 2012</t>
  </si>
  <si>
    <t>This is fair pay in my humble opinion. Thank you for asking.</t>
  </si>
  <si>
    <t>I told it that it was similar to something mentioned, but it jumped back to an earlier remark. I said that wasn't what I marked as similar. Hence it started going off track, and never could catch the word.</t>
  </si>
  <si>
    <t>Guessed fairly quickly. It used a form of the word happy by asking hapiness. I responded that was the answer, but it didn't recognize that I had just told it that it was correct. It asked two more questions till it seemed to understand it was happy.</t>
  </si>
  <si>
    <t>Got it fairly quickly. I thought it would be more difficult to describe love, but the game doesn't agree (lol).</t>
  </si>
  <si>
    <t>2O8DHDM25L8IPTDHXD5ZEOE4Y06PFB</t>
  </si>
  <si>
    <t>A3MX3B18SLTNQK</t>
  </si>
  <si>
    <t>Tue Oct 09 07:33:17 GMT 2012</t>
  </si>
  <si>
    <t>Tue Oct 09 07:47:42 GMT 2012</t>
  </si>
  <si>
    <t>Tue Oct 16 00:47:42 PDT 2012</t>
  </si>
  <si>
    <t>I might have said the wrong thing on one answer leading it away from the word.</t>
  </si>
  <si>
    <t>exasterbaited</t>
  </si>
  <si>
    <t>2UHFE4EGDHDMIBZT95EZ46HE7AMKAR</t>
  </si>
  <si>
    <t>A1526SH1HLRE53</t>
  </si>
  <si>
    <t>Tue Oct 09 07:03:40 GMT 2012</t>
  </si>
  <si>
    <t>Tue Oct 09 07:14:02 GMT 2012</t>
  </si>
  <si>
    <t>Tue Oct 16 00:14:02 PDT 2012</t>
  </si>
  <si>
    <t>it answered angry , i considered it close enough</t>
  </si>
  <si>
    <t>i typed nercous on accident, but it was nervous</t>
  </si>
  <si>
    <t>lonley</t>
  </si>
  <si>
    <t>2WBUNU8LZ6R7GMJC0448R3VEF0QK4G</t>
  </si>
  <si>
    <t>A28JN60WALXX8G</t>
  </si>
  <si>
    <t>Tue Oct 09 07:01:30 GMT 2012</t>
  </si>
  <si>
    <t>Tue Oct 09 07:13:30 GMT 2012</t>
  </si>
  <si>
    <t>Tue Oct 16 00:13:30 PDT 2012</t>
  </si>
  <si>
    <t>The pay is MORE then fair.</t>
  </si>
  <si>
    <t>no comments.</t>
  </si>
  <si>
    <t>joyous</t>
  </si>
  <si>
    <t>I thought it would get it. Close but not quite there.</t>
  </si>
  <si>
    <t>avarice</t>
  </si>
  <si>
    <t>It got really close again. But couldn't guess it.</t>
  </si>
  <si>
    <t>2XIYN5F3Q0JGLZC7E8NYJ49FHWQFBF</t>
  </si>
  <si>
    <t>AIX7FBCKAP7B0</t>
  </si>
  <si>
    <t>Tue Oct 09 07:06:02 GMT 2012</t>
  </si>
  <si>
    <t>Tue Oct 09 07:13:14 GMT 2012</t>
  </si>
  <si>
    <t>Tue Oct 16 00:13:14 PDT 2012</t>
  </si>
  <si>
    <t>stressed</t>
  </si>
  <si>
    <t>2Y3DDP8PJWKUTJMID7UQB9Z0JAT6HK</t>
  </si>
  <si>
    <t>AAJ0KR628C6NM</t>
  </si>
  <si>
    <t>Tue Oct 09 07:17:48 GMT 2012</t>
  </si>
  <si>
    <t>Tue Oct 09 07:24:37 GMT 2012</t>
  </si>
  <si>
    <t>Tue Oct 16 00:24:37 PDT 2012</t>
  </si>
  <si>
    <t>This was a pretty fun little game!</t>
  </si>
  <si>
    <t>It got very close to it, had a lot of synonyms.</t>
  </si>
  <si>
    <t>It got the word on the 10th guess.</t>
  </si>
  <si>
    <t>ecstatic</t>
  </si>
  <si>
    <t>It got excitement, which I figured to be close enough to ecstatic to count.</t>
  </si>
  <si>
    <t>2OMJ79KQW6183AKFOB3DC5XCGL6LJ6</t>
  </si>
  <si>
    <t>23S9O9Z6KW4Z2GD28NILNQ0ONPA4D7</t>
  </si>
  <si>
    <t>Tue Oct 09 15:29:35 GMT 2012</t>
  </si>
  <si>
    <t>BatchId:929919;</t>
  </si>
  <si>
    <t>Tue Oct 23 15:29:35 GMT 2012</t>
  </si>
  <si>
    <t>2418JHSTLB3LGLP40EFBREJRM05SGN</t>
  </si>
  <si>
    <t>A3OZ288I9CBLWF</t>
  </si>
  <si>
    <t>Tue Oct 09 15:30:32 GMT 2012</t>
  </si>
  <si>
    <t>Tue Oct 09 15:46:31 GMT 2012</t>
  </si>
  <si>
    <t>Tue Oct 16 08:46:31 PDT 2012</t>
  </si>
  <si>
    <t>This was a lot of fun. Thanks</t>
  </si>
  <si>
    <t>overjoyed</t>
  </si>
  <si>
    <t>I will say that Misery is a hard emotion to guess.</t>
  </si>
  <si>
    <t>Aggravated is a hard one to guess to.</t>
  </si>
  <si>
    <t>25GX7H57DZKPVKIZ798DU25LGN0B15</t>
  </si>
  <si>
    <t>A2AM7E3V1FJZDA</t>
  </si>
  <si>
    <t>Tue Oct 09 15:30:44 GMT 2012</t>
  </si>
  <si>
    <t>Tue Oct 09 15:41:28 GMT 2012</t>
  </si>
  <si>
    <t>Tue Oct 16 08:41:28 PDT 2012</t>
  </si>
  <si>
    <t>it was hard to decide whether notalgia was a happy or sad emotion (more bittersweet, i would say)</t>
  </si>
  <si>
    <t>mischievous</t>
  </si>
  <si>
    <t>it was hard to answer yes or no questions for this emotion</t>
  </si>
  <si>
    <t>26UDIPDOBDDPOVXHBQ4DGXMBBVUB02</t>
  </si>
  <si>
    <t>A370MPTHYDCDKX</t>
  </si>
  <si>
    <t>Tue Oct 09 15:30:30 GMT 2012</t>
  </si>
  <si>
    <t>Tue Oct 09 15:56:37 GMT 2012</t>
  </si>
  <si>
    <t>Tue Oct 16 08:56:37 PDT 2012</t>
  </si>
  <si>
    <t>the pay is fine, just get rid of the swear word, American English dammit is a swear.</t>
  </si>
  <si>
    <t>it took a little while</t>
  </si>
  <si>
    <t>it guessed it quickly</t>
  </si>
  <si>
    <t>unsure</t>
  </si>
  <si>
    <t>it said dammit, at the end. that is not professional at all.</t>
  </si>
  <si>
    <t>2CFJKM05BMJTANCHTCKPHRA70ANDI6</t>
  </si>
  <si>
    <t>A21WM0TU34VX0H</t>
  </si>
  <si>
    <t>Tue Oct 09 15:31:25 GMT 2012</t>
  </si>
  <si>
    <t>Tue Oct 09 15:40:34 GMT 2012</t>
  </si>
  <si>
    <t>Tue Oct 16 08:40:34 PDT 2012</t>
  </si>
  <si>
    <t>indifference</t>
  </si>
  <si>
    <t>It guessed "tired" which I thought was close enough.</t>
  </si>
  <si>
    <t>angst</t>
  </si>
  <si>
    <t>It guessed "fear" which is basically the same thing.</t>
  </si>
  <si>
    <t>2D9VWAVKI62NZWGMYYQ9HQH6JPCIQG</t>
  </si>
  <si>
    <t>A34FJBQDKVH8SR</t>
  </si>
  <si>
    <t>Tue Oct 09 15:31:24 GMT 2012</t>
  </si>
  <si>
    <t>Tue Oct 09 15:43:15 GMT 2012</t>
  </si>
  <si>
    <t>Tue Oct 16 08:43:15 PDT 2012</t>
  </si>
  <si>
    <t>The computer was very efficient in accomplishing this task.</t>
  </si>
  <si>
    <t>courageous</t>
  </si>
  <si>
    <t>The computer might not have been programmed to acknowledge this emotion.</t>
  </si>
  <si>
    <t>patient</t>
  </si>
  <si>
    <t>The computer was not able to pinpoint this emotion.</t>
  </si>
  <si>
    <t>2DC4F0OHOVR1KOB5FYC9AHEC4FY34K</t>
  </si>
  <si>
    <t>A11PPYNPNVNYUA</t>
  </si>
  <si>
    <t>Tue Oct 09 15:31:32 GMT 2012</t>
  </si>
  <si>
    <t>Tue Oct 09 15:43:45 GMT 2012</t>
  </si>
  <si>
    <t>Tue Oct 16 08:43:45 PDT 2012</t>
  </si>
  <si>
    <t>The pay was fair for the amount of work required, no concerns there.</t>
  </si>
  <si>
    <t>Computer asked if it was directed at another person, and I said yes, and it guessed happiness.</t>
  </si>
  <si>
    <t>Not on this one</t>
  </si>
  <si>
    <t>despise</t>
  </si>
  <si>
    <t>Some of the questions still have the numbers in front of them (can't remember question, but still had 11) at the front)</t>
  </si>
  <si>
    <t>2N5P8PJWKUDDO30WUMU970B62YG8J8</t>
  </si>
  <si>
    <t>AND6DQZ62U6VV</t>
  </si>
  <si>
    <t>Tue Oct 09 15:44:39 GMT 2012</t>
  </si>
  <si>
    <t>Tue Oct 16 08:44:39 PDT 2012</t>
  </si>
  <si>
    <t>Inspired</t>
  </si>
  <si>
    <t>2NXNQYN5F3Q0ZMJEPIEC4YB4HK0D9N</t>
  </si>
  <si>
    <t>Tue Oct 09 15:31:07 GMT 2012</t>
  </si>
  <si>
    <t>Tue Oct 09 15:48:05 GMT 2012</t>
  </si>
  <si>
    <t>Tue Oct 16 08:48:05 PDT 2012</t>
  </si>
  <si>
    <t>MTurk worker A2XM6C78S9L8UG</t>
  </si>
  <si>
    <t>on the 20th question!</t>
  </si>
  <si>
    <t>euphoria</t>
  </si>
  <si>
    <t>impressed!!!</t>
  </si>
  <si>
    <t>2R6CWA6X3YOCSLEXG1BXXTINQNOONU</t>
  </si>
  <si>
    <t>A1S5W9N861BFLD</t>
  </si>
  <si>
    <t>Tue Oct 09 15:46:24 GMT 2012</t>
  </si>
  <si>
    <t>Tue Oct 16 08:46:24 PDT 2012</t>
  </si>
  <si>
    <t>Keep up the good work.</t>
  </si>
  <si>
    <t>fun</t>
  </si>
  <si>
    <t>very quick guess</t>
  </si>
  <si>
    <t>exhuberant</t>
  </si>
  <si>
    <t>Came very close with question 15</t>
  </si>
  <si>
    <t>2U4J011K274JNFYBN2S8V46U5K4BDW</t>
  </si>
  <si>
    <t>A3PZIVRF1FTKI8</t>
  </si>
  <si>
    <t>Tue Oct 09 15:31:51 GMT 2012</t>
  </si>
  <si>
    <t>Tue Oct 09 15:40:52 GMT 2012</t>
  </si>
  <si>
    <t>Tue Oct 16 08:40:52 PDT 2012</t>
  </si>
  <si>
    <t>Great interactive survey, thanks for the survey opportunity!</t>
  </si>
  <si>
    <t>No comments, this one was pretty straight forward.</t>
  </si>
  <si>
    <t>morose</t>
  </si>
  <si>
    <t>I liked the humor in the computer's responses.</t>
  </si>
  <si>
    <t>overjoyed,</t>
  </si>
  <si>
    <t>mischievous,unsure,despise,morose,despise,ispiration,exuberance,morose</t>
  </si>
</sst>
</file>

<file path=xl/styles.xml><?xml version="1.0" encoding="utf-8"?>
<styleSheet xmlns="http://schemas.openxmlformats.org/spreadsheetml/2006/main">
  <numFmts count="3">
    <numFmt formatCode="GENERAL" numFmtId="164"/>
    <numFmt formatCode="@" numFmtId="165"/>
    <numFmt formatCode="\$#,##0.00_);[RED]&quot;($&quot;#,##0.00\)" numFmtId="166"/>
  </numFmts>
  <fonts count="5">
    <font>
      <name val="Arial"/>
      <charset val="1"/>
      <family val="2"/>
      <sz val="10"/>
    </font>
    <font>
      <name val="Arial"/>
      <family val="0"/>
      <sz val="10"/>
    </font>
    <font>
      <name val="Arial"/>
      <family val="0"/>
      <sz val="10"/>
    </font>
    <font>
      <name val="Arial"/>
      <family val="0"/>
      <sz val="10"/>
    </font>
    <font>
      <name val="Arial"/>
      <family val="2"/>
      <sz val="10"/>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
    <xf applyAlignment="false" applyBorder="false" applyFont="false" applyProtection="false" borderId="0" fillId="0" fontId="0" numFmtId="164" xfId="0"/>
    <xf applyAlignment="false" applyBorder="false" applyFont="true" applyProtection="false" borderId="0" fillId="0" fontId="0" numFmtId="165" xfId="0"/>
    <xf applyAlignment="true" applyBorder="false" applyFont="true" applyProtection="false" borderId="0" fillId="0" fontId="0" numFmtId="164" xfId="0">
      <alignment horizontal="general" indent="0" shrinkToFit="false" textRotation="0" vertical="bottom" wrapText="true"/>
    </xf>
    <xf applyAlignment="false" applyBorder="false" applyFont="false" applyProtection="false" borderId="0" fillId="0" fontId="0" numFmtId="166"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7E0021"/>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83CAFF"/>
      <rgbColor rgb="00FF99CC"/>
      <rgbColor rgb="00CC99FF"/>
      <rgbColor rgb="00FFCC99"/>
      <rgbColor rgb="003366FF"/>
      <rgbColor rgb="0033CCCC"/>
      <rgbColor rgb="00AECF00"/>
      <rgbColor rgb="00FFD320"/>
      <rgbColor rgb="00FF9900"/>
      <rgbColor rgb="00FF420E"/>
      <rgbColor rgb="00666699"/>
      <rgbColor rgb="00969696"/>
      <rgbColor rgb="00004586"/>
      <rgbColor rgb="00579D1C"/>
      <rgbColor rgb="00003300"/>
      <rgbColor rgb="00314004"/>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charts/chart1.xml><?xml version="1.0" encoding="utf-8"?>
<c:chartSpace xmlns:a="http://schemas.openxmlformats.org/drawingml/2006/main" xmlns:c="http://schemas.openxmlformats.org/drawingml/2006/chart" xmlns:r="http://schemas.openxmlformats.org/officeDocument/2006/relationships">
  <c:lang val="en-US"/>
  <c:chart>
    <c:plotArea>
      <c:layout/>
      <c:lineChart>
        <c:grouping val="standard"/>
        <c:ser>
          <c:idx val="0"/>
          <c:order val="0"/>
          <c:tx>
            <c:strRef>
              <c:f>Sheet1!$K$1</c:f>
              <c:strCache>
                <c:ptCount val="1"/>
                <c:pt idx="0">
                  <c:v>success/invocab</c:v>
                </c:pt>
              </c:strCache>
            </c:strRef>
          </c:tx>
          <c:spPr>
            <a:solidFill>
              <a:srgbClr val="004586"/>
            </a:solidFill>
            <a:ln w="28800">
              <a:solidFill>
                <a:srgbClr val="004586"/>
              </a:solidFill>
              <a:round/>
            </a:ln>
          </c:spPr>
          <c:marker/>
          <c:val>
            <c:numRef>
              <c:f>Sheet1!$K$2:$K$12</c:f>
              <c:numCache>
                <c:formatCode>General</c:formatCode>
                <c:ptCount val="11"/>
                <c:pt idx="0">
                  <c:v>0.523809523809524</c:v>
                </c:pt>
                <c:pt idx="1">
                  <c:v>0.759036144578313</c:v>
                </c:pt>
                <c:pt idx="2">
                  <c:v>0.689655172413793</c:v>
                </c:pt>
                <c:pt idx="3">
                  <c:v>0.7125</c:v>
                </c:pt>
                <c:pt idx="4">
                  <c:v>0.612903225806452</c:v>
                </c:pt>
                <c:pt idx="5">
                  <c:v>0.75</c:v>
                </c:pt>
                <c:pt idx="6">
                  <c:v>0.759036144578313</c:v>
                </c:pt>
                <c:pt idx="7">
                  <c:v>0.5375</c:v>
                </c:pt>
                <c:pt idx="8">
                  <c:v>0.724137931034483</c:v>
                </c:pt>
                <c:pt idx="9">
                  <c:v>0.720430107526882</c:v>
                </c:pt>
                <c:pt idx="10">
                  <c:v>0.757142857142857</c:v>
                </c:pt>
              </c:numCache>
            </c:numRef>
          </c:val>
        </c:ser>
        <c:ser>
          <c:idx val="1"/>
          <c:order val="1"/>
          <c:tx>
            <c:strRef>
              <c:f>Sheet1!$L$1</c:f>
              <c:strCache>
                <c:ptCount val="1"/>
                <c:pt idx="0">
                  <c:v>e1</c:v>
                </c:pt>
              </c:strCache>
            </c:strRef>
          </c:tx>
          <c:spPr>
            <a:solidFill>
              <a:srgbClr val="ff420e"/>
            </a:solidFill>
            <a:ln w="28800">
              <a:solidFill>
                <a:srgbClr val="ff420e"/>
              </a:solidFill>
              <a:round/>
            </a:ln>
          </c:spPr>
          <c:marker/>
          <c:val>
            <c:numRef>
              <c:f>Sheet1!$L$2:$L$12</c:f>
              <c:numCache>
                <c:formatCode>General</c:formatCode>
                <c:ptCount val="11"/>
                <c:pt idx="0">
                  <c:v>0.73</c:v>
                </c:pt>
                <c:pt idx="1">
                  <c:v>0.9</c:v>
                </c:pt>
                <c:pt idx="2">
                  <c:v>1</c:v>
                </c:pt>
                <c:pt idx="3">
                  <c:v>1</c:v>
                </c:pt>
                <c:pt idx="4">
                  <c:v>0.9</c:v>
                </c:pt>
                <c:pt idx="5">
                  <c:v>1</c:v>
                </c:pt>
                <c:pt idx="6">
                  <c:v>1</c:v>
                </c:pt>
                <c:pt idx="7">
                  <c:v>0.9</c:v>
                </c:pt>
                <c:pt idx="8">
                  <c:v>0.9</c:v>
                </c:pt>
                <c:pt idx="9">
                  <c:v>0.7</c:v>
                </c:pt>
                <c:pt idx="10">
                  <c:v>0.9</c:v>
                </c:pt>
              </c:numCache>
            </c:numRef>
          </c:val>
        </c:ser>
        <c:ser>
          <c:idx val="2"/>
          <c:order val="2"/>
          <c:tx>
            <c:strRef>
              <c:f>Sheet1!$M$1</c:f>
              <c:strCache>
                <c:ptCount val="1"/>
                <c:pt idx="0">
                  <c:v>e2</c:v>
                </c:pt>
              </c:strCache>
            </c:strRef>
          </c:tx>
          <c:spPr>
            <a:solidFill>
              <a:srgbClr val="ffd320"/>
            </a:solidFill>
            <a:ln w="28800">
              <a:solidFill>
                <a:srgbClr val="ffd320"/>
              </a:solidFill>
              <a:round/>
            </a:ln>
          </c:spPr>
          <c:marker/>
          <c:val>
            <c:numRef>
              <c:f>Sheet1!$M$2:$M$12</c:f>
              <c:numCache>
                <c:formatCode>General</c:formatCode>
                <c:ptCount val="11"/>
                <c:pt idx="0">
                  <c:v>0.494623655913979</c:v>
                </c:pt>
                <c:pt idx="1">
                  <c:v>0.888888888888889</c:v>
                </c:pt>
                <c:pt idx="2">
                  <c:v>0.555555555555556</c:v>
                </c:pt>
                <c:pt idx="3">
                  <c:v>0.625</c:v>
                </c:pt>
                <c:pt idx="4">
                  <c:v>0.666666666666667</c:v>
                </c:pt>
                <c:pt idx="5">
                  <c:v>0.555555555555556</c:v>
                </c:pt>
                <c:pt idx="6">
                  <c:v>0.6</c:v>
                </c:pt>
                <c:pt idx="7">
                  <c:v>0.3</c:v>
                </c:pt>
                <c:pt idx="8">
                  <c:v>0.625</c:v>
                </c:pt>
                <c:pt idx="9">
                  <c:v>0.9</c:v>
                </c:pt>
                <c:pt idx="10">
                  <c:v>0.555555555555556</c:v>
                </c:pt>
              </c:numCache>
            </c:numRef>
          </c:val>
        </c:ser>
        <c:ser>
          <c:idx val="3"/>
          <c:order val="3"/>
          <c:tx>
            <c:strRef>
              <c:f>Sheet1!$N$1</c:f>
              <c:strCache>
                <c:ptCount val="1"/>
                <c:pt idx="0">
                  <c:v>e3</c:v>
                </c:pt>
              </c:strCache>
            </c:strRef>
          </c:tx>
          <c:spPr>
            <a:solidFill>
              <a:srgbClr val="579d1c"/>
            </a:solidFill>
            <a:ln w="28800">
              <a:solidFill>
                <a:srgbClr val="579d1c"/>
              </a:solidFill>
              <a:round/>
            </a:ln>
          </c:spPr>
          <c:marker/>
          <c:val>
            <c:numRef>
              <c:f>Sheet1!$N$2:$N$12</c:f>
              <c:numCache>
                <c:formatCode>General</c:formatCode>
                <c:ptCount val="11"/>
                <c:pt idx="0">
                  <c:v>0.216666666666667</c:v>
                </c:pt>
                <c:pt idx="1">
                  <c:v>0.333333333333333</c:v>
                </c:pt>
                <c:pt idx="2">
                  <c:v>0.428571428571429</c:v>
                </c:pt>
                <c:pt idx="3">
                  <c:v>0.333333333333333</c:v>
                </c:pt>
                <c:pt idx="4">
                  <c:v>0.222222222222222</c:v>
                </c:pt>
                <c:pt idx="5">
                  <c:v>0.6</c:v>
                </c:pt>
                <c:pt idx="6">
                  <c:v>0.6</c:v>
                </c:pt>
                <c:pt idx="7">
                  <c:v>0.25</c:v>
                </c:pt>
                <c:pt idx="8">
                  <c:v>0.625</c:v>
                </c:pt>
                <c:pt idx="9">
                  <c:v>0.5</c:v>
                </c:pt>
                <c:pt idx="10">
                  <c:v>1</c:v>
                </c:pt>
              </c:numCache>
            </c:numRef>
          </c:val>
        </c:ser>
        <c:marker val="1"/>
        <c:axId val="84894901"/>
        <c:axId val="80944218"/>
      </c:lineChart>
      <c:catAx>
        <c:axId val="84894901"/>
        <c:scaling>
          <c:orientation val="minMax"/>
        </c:scaling>
        <c:axPos val="b"/>
        <c:majorTickMark val="out"/>
        <c:minorTickMark val="none"/>
        <c:tickLblPos val="nextTo"/>
        <c:crossAx val="80944218"/>
        <c:crossesAt val="0"/>
        <c:lblAlgn val="ctr"/>
        <c:auto val="1"/>
        <c:lblOffset val="100"/>
        <c:spPr>
          <a:ln>
            <a:solidFill>
              <a:srgbClr val="b3b3b3"/>
            </a:solidFill>
          </a:ln>
        </c:spPr>
      </c:catAx>
      <c:valAx>
        <c:axId val="80944218"/>
        <c:scaling>
          <c:orientation val="minMax"/>
        </c:scaling>
        <c:axPos val="l"/>
        <c:majorGridlines>
          <c:spPr>
            <a:ln>
              <a:solidFill>
                <a:srgbClr val="b3b3b3"/>
              </a:solidFill>
            </a:ln>
          </c:spPr>
        </c:majorGridlines>
        <c:majorTickMark val="out"/>
        <c:minorTickMark val="none"/>
        <c:tickLblPos val="nextTo"/>
        <c:crossAx val="84894901"/>
        <c:crossesAt val="0"/>
        <c:spPr>
          <a:ln>
            <a:solidFill>
              <a:srgbClr val="b3b3b3"/>
            </a:solidFill>
          </a:ln>
        </c:spPr>
      </c:valAx>
      <c:spPr>
        <a:ln>
          <a:solidFill>
            <a:srgbClr val="b3b3b3"/>
          </a:solidFill>
        </a:ln>
      </c:spPr>
    </c:plotArea>
    <c:legend>
      <c:legendPos val="r"/>
      <c:sp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c:lang val="en-US"/>
  <c:chart>
    <c:plotArea>
      <c:layout/>
      <c:lineChart>
        <c:grouping val="standard"/>
        <c:ser>
          <c:idx val="0"/>
          <c:order val="0"/>
          <c:tx>
            <c:strRef>
              <c:f>Sheet1!$K$1</c:f>
              <c:strCache>
                <c:ptCount val="1"/>
                <c:pt idx="0">
                  <c:v>success/invocab</c:v>
                </c:pt>
              </c:strCache>
            </c:strRef>
          </c:tx>
          <c:spPr>
            <a:solidFill>
              <a:srgbClr val="004586"/>
            </a:solidFill>
            <a:ln w="28800">
              <a:solidFill>
                <a:srgbClr val="004586"/>
              </a:solidFill>
              <a:round/>
            </a:ln>
          </c:spPr>
          <c:marker/>
          <c:val>
            <c:numRef>
              <c:f>Sheet1!$K$15:$K$25</c:f>
              <c:numCache>
                <c:formatCode>General</c:formatCode>
                <c:ptCount val="11"/>
                <c:pt idx="0">
                  <c:v>0.640718562874252</c:v>
                </c:pt>
                <c:pt idx="1">
                  <c:v>0.723529411764706</c:v>
                </c:pt>
                <c:pt idx="2">
                  <c:v>0.70059880239521</c:v>
                </c:pt>
                <c:pt idx="3">
                  <c:v>0.658959537572254</c:v>
                </c:pt>
                <c:pt idx="4">
                  <c:v>0.676300578034682</c:v>
                </c:pt>
                <c:pt idx="5">
                  <c:v>0.754601226993865</c:v>
                </c:pt>
                <c:pt idx="6">
                  <c:v>0.650306748466258</c:v>
                </c:pt>
                <c:pt idx="7">
                  <c:v>0.634730538922156</c:v>
                </c:pt>
                <c:pt idx="8">
                  <c:v>0.722222222222222</c:v>
                </c:pt>
                <c:pt idx="9">
                  <c:v>0.736196319018405</c:v>
                </c:pt>
                <c:pt idx="10">
                  <c:v>0.757142857142857</c:v>
                </c:pt>
              </c:numCache>
            </c:numRef>
          </c:val>
        </c:ser>
        <c:ser>
          <c:idx val="1"/>
          <c:order val="1"/>
          <c:tx>
            <c:strRef>
              <c:f>Sheet1!$L$1</c:f>
              <c:strCache>
                <c:ptCount val="1"/>
                <c:pt idx="0">
                  <c:v>e1</c:v>
                </c:pt>
              </c:strCache>
            </c:strRef>
          </c:tx>
          <c:spPr>
            <a:solidFill>
              <a:srgbClr val="ff420e"/>
            </a:solidFill>
            <a:ln w="28800">
              <a:solidFill>
                <a:srgbClr val="ff420e"/>
              </a:solidFill>
              <a:round/>
            </a:ln>
          </c:spPr>
          <c:marker/>
          <c:val>
            <c:numRef>
              <c:f>Sheet1!$L$15:$L$25</c:f>
              <c:numCache>
                <c:formatCode>General</c:formatCode>
                <c:ptCount val="11"/>
                <c:pt idx="0">
                  <c:v>0.815</c:v>
                </c:pt>
                <c:pt idx="1">
                  <c:v>0.95</c:v>
                </c:pt>
                <c:pt idx="2">
                  <c:v>1</c:v>
                </c:pt>
                <c:pt idx="3">
                  <c:v>0.95</c:v>
                </c:pt>
                <c:pt idx="4">
                  <c:v>0.95</c:v>
                </c:pt>
                <c:pt idx="5">
                  <c:v>1</c:v>
                </c:pt>
                <c:pt idx="6">
                  <c:v>0.95</c:v>
                </c:pt>
                <c:pt idx="7">
                  <c:v>0.9</c:v>
                </c:pt>
                <c:pt idx="8">
                  <c:v>0.8</c:v>
                </c:pt>
                <c:pt idx="9">
                  <c:v>0.8</c:v>
                </c:pt>
                <c:pt idx="10">
                  <c:v>0.9</c:v>
                </c:pt>
              </c:numCache>
            </c:numRef>
          </c:val>
        </c:ser>
        <c:ser>
          <c:idx val="2"/>
          <c:order val="2"/>
          <c:tx>
            <c:strRef>
              <c:f>Sheet1!$M$1</c:f>
              <c:strCache>
                <c:ptCount val="1"/>
                <c:pt idx="0">
                  <c:v>e2</c:v>
                </c:pt>
              </c:strCache>
            </c:strRef>
          </c:tx>
          <c:spPr>
            <a:solidFill>
              <a:srgbClr val="ffd320"/>
            </a:solidFill>
            <a:ln w="28800">
              <a:solidFill>
                <a:srgbClr val="ffd320"/>
              </a:solidFill>
              <a:round/>
            </a:ln>
          </c:spPr>
          <c:marker/>
          <c:val>
            <c:numRef>
              <c:f>Sheet1!$M$15:$M$25</c:f>
              <c:numCache>
                <c:formatCode>General</c:formatCode>
                <c:ptCount val="11"/>
                <c:pt idx="0">
                  <c:v>0.688524590163934</c:v>
                </c:pt>
                <c:pt idx="1">
                  <c:v>0.722222222222222</c:v>
                </c:pt>
                <c:pt idx="2">
                  <c:v>0.588235294117647</c:v>
                </c:pt>
                <c:pt idx="3">
                  <c:v>0.647058823529412</c:v>
                </c:pt>
                <c:pt idx="4">
                  <c:v>0.611111111111111</c:v>
                </c:pt>
                <c:pt idx="5">
                  <c:v>0.578947368421053</c:v>
                </c:pt>
                <c:pt idx="6">
                  <c:v>0.45</c:v>
                </c:pt>
                <c:pt idx="7">
                  <c:v>0.444444444444444</c:v>
                </c:pt>
                <c:pt idx="8">
                  <c:v>0.777777777777778</c:v>
                </c:pt>
                <c:pt idx="9">
                  <c:v>0.736842105263158</c:v>
                </c:pt>
                <c:pt idx="10">
                  <c:v>0.555555555555556</c:v>
                </c:pt>
              </c:numCache>
            </c:numRef>
          </c:val>
        </c:ser>
        <c:ser>
          <c:idx val="3"/>
          <c:order val="3"/>
          <c:tx>
            <c:strRef>
              <c:f>Sheet1!$N$1</c:f>
              <c:strCache>
                <c:ptCount val="1"/>
                <c:pt idx="0">
                  <c:v>e3</c:v>
                </c:pt>
              </c:strCache>
            </c:strRef>
          </c:tx>
          <c:spPr>
            <a:solidFill>
              <a:srgbClr val="579d1c"/>
            </a:solidFill>
            <a:ln w="28800">
              <a:solidFill>
                <a:srgbClr val="579d1c"/>
              </a:solidFill>
              <a:round/>
            </a:ln>
          </c:spPr>
          <c:marker/>
          <c:val>
            <c:numRef>
              <c:f>Sheet1!$N$15:$N$25</c:f>
              <c:numCache>
                <c:formatCode>General</c:formatCode>
                <c:ptCount val="11"/>
                <c:pt idx="0">
                  <c:v>0.275</c:v>
                </c:pt>
                <c:pt idx="1">
                  <c:v>0.384615384615384</c:v>
                </c:pt>
                <c:pt idx="2">
                  <c:v>0.384615384615384</c:v>
                </c:pt>
                <c:pt idx="3">
                  <c:v>0.266666666666667</c:v>
                </c:pt>
                <c:pt idx="4">
                  <c:v>0.357142857142857</c:v>
                </c:pt>
                <c:pt idx="5">
                  <c:v>0.6</c:v>
                </c:pt>
                <c:pt idx="6">
                  <c:v>0.444444444444444</c:v>
                </c:pt>
                <c:pt idx="7">
                  <c:v>0.5</c:v>
                </c:pt>
                <c:pt idx="8">
                  <c:v>0.5625</c:v>
                </c:pt>
                <c:pt idx="9">
                  <c:v>0.6</c:v>
                </c:pt>
                <c:pt idx="10">
                  <c:v>1</c:v>
                </c:pt>
              </c:numCache>
            </c:numRef>
          </c:val>
        </c:ser>
        <c:marker val="1"/>
        <c:axId val="25019068"/>
        <c:axId val="18235069"/>
      </c:lineChart>
      <c:catAx>
        <c:axId val="25019068"/>
        <c:scaling>
          <c:orientation val="minMax"/>
        </c:scaling>
        <c:axPos val="b"/>
        <c:majorTickMark val="out"/>
        <c:minorTickMark val="none"/>
        <c:tickLblPos val="nextTo"/>
        <c:crossAx val="18235069"/>
        <c:crossesAt val="0"/>
        <c:lblAlgn val="ctr"/>
        <c:auto val="1"/>
        <c:lblOffset val="100"/>
        <c:spPr>
          <a:ln>
            <a:solidFill>
              <a:srgbClr val="b3b3b3"/>
            </a:solidFill>
          </a:ln>
        </c:spPr>
      </c:catAx>
      <c:valAx>
        <c:axId val="18235069"/>
        <c:scaling>
          <c:orientation val="minMax"/>
        </c:scaling>
        <c:axPos val="l"/>
        <c:majorGridlines>
          <c:spPr>
            <a:ln>
              <a:solidFill>
                <a:srgbClr val="b3b3b3"/>
              </a:solidFill>
            </a:ln>
          </c:spPr>
        </c:majorGridlines>
        <c:majorTickMark val="out"/>
        <c:minorTickMark val="none"/>
        <c:tickLblPos val="nextTo"/>
        <c:crossAx val="25019068"/>
        <c:crossesAt val="0"/>
        <c:spPr>
          <a:ln>
            <a:solidFill>
              <a:srgbClr val="b3b3b3"/>
            </a:solidFill>
          </a:ln>
        </c:spPr>
      </c:valAx>
      <c:spPr>
        <a:ln>
          <a:solidFill>
            <a:srgbClr val="b3b3b3"/>
          </a:solidFill>
        </a:ln>
      </c:spPr>
    </c:plotArea>
    <c:legend>
      <c:legendPos val="r"/>
      <c:sp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c:lang val="en-US"/>
  <c:chart>
    <c:plotArea>
      <c:layout/>
      <c:lineChart>
        <c:grouping val="standard"/>
        <c:ser>
          <c:idx val="0"/>
          <c:order val="0"/>
          <c:tx>
            <c:strRef>
              <c:f>Sheet1!$K$1</c:f>
              <c:strCache>
                <c:ptCount val="1"/>
                <c:pt idx="0">
                  <c:v>success/invocab</c:v>
                </c:pt>
              </c:strCache>
            </c:strRef>
          </c:tx>
          <c:spPr>
            <a:solidFill>
              <a:srgbClr val="004586"/>
            </a:solidFill>
            <a:ln w="28800">
              <a:solidFill>
                <a:srgbClr val="004586"/>
              </a:solidFill>
              <a:round/>
            </a:ln>
          </c:spPr>
          <c:marker/>
          <c:val>
            <c:numRef>
              <c:f>Sheet1!$K$28:$K$38</c:f>
              <c:numCache>
                <c:formatCode>General</c:formatCode>
                <c:ptCount val="11"/>
                <c:pt idx="0">
                  <c:v>0.65748031496063</c:v>
                </c:pt>
                <c:pt idx="1">
                  <c:v>0.72</c:v>
                </c:pt>
                <c:pt idx="2">
                  <c:v>0.669230769230769</c:v>
                </c:pt>
                <c:pt idx="3">
                  <c:v>0.687747035573123</c:v>
                </c:pt>
                <c:pt idx="4">
                  <c:v>0.703125</c:v>
                </c:pt>
                <c:pt idx="5">
                  <c:v>0.683127572016461</c:v>
                </c:pt>
                <c:pt idx="6">
                  <c:v>0.676</c:v>
                </c:pt>
                <c:pt idx="7">
                  <c:v>0.665384615384615</c:v>
                </c:pt>
                <c:pt idx="8">
                  <c:v>0.732</c:v>
                </c:pt>
                <c:pt idx="9">
                  <c:v>0.736196319018405</c:v>
                </c:pt>
                <c:pt idx="10">
                  <c:v>0.757142857142857</c:v>
                </c:pt>
              </c:numCache>
            </c:numRef>
          </c:val>
        </c:ser>
        <c:ser>
          <c:idx val="1"/>
          <c:order val="1"/>
          <c:tx>
            <c:strRef>
              <c:f>Sheet1!$L$1</c:f>
              <c:strCache>
                <c:ptCount val="1"/>
                <c:pt idx="0">
                  <c:v>e1</c:v>
                </c:pt>
              </c:strCache>
            </c:strRef>
          </c:tx>
          <c:spPr>
            <a:solidFill>
              <a:srgbClr val="ff420e"/>
            </a:solidFill>
            <a:ln w="28800">
              <a:solidFill>
                <a:srgbClr val="ff420e"/>
              </a:solidFill>
              <a:round/>
            </a:ln>
          </c:spPr>
          <c:marker/>
          <c:val>
            <c:numRef>
              <c:f>Sheet1!$L$28:$L$38</c:f>
              <c:numCache>
                <c:formatCode>General</c:formatCode>
                <c:ptCount val="11"/>
                <c:pt idx="0">
                  <c:v>0.876666666666667</c:v>
                </c:pt>
                <c:pt idx="1">
                  <c:v>0.966666666666667</c:v>
                </c:pt>
                <c:pt idx="2">
                  <c:v>0.966666666666667</c:v>
                </c:pt>
                <c:pt idx="3">
                  <c:v>0.966666666666667</c:v>
                </c:pt>
                <c:pt idx="4">
                  <c:v>0.966666666666667</c:v>
                </c:pt>
                <c:pt idx="5">
                  <c:v>0.966666666666667</c:v>
                </c:pt>
                <c:pt idx="6">
                  <c:v>0.933333333333333</c:v>
                </c:pt>
                <c:pt idx="7">
                  <c:v>0.833333333333333</c:v>
                </c:pt>
                <c:pt idx="8">
                  <c:v>0.833333333333333</c:v>
                </c:pt>
                <c:pt idx="9">
                  <c:v>0.8</c:v>
                </c:pt>
                <c:pt idx="10">
                  <c:v>0.9</c:v>
                </c:pt>
              </c:numCache>
            </c:numRef>
          </c:val>
        </c:ser>
        <c:ser>
          <c:idx val="2"/>
          <c:order val="2"/>
          <c:tx>
            <c:strRef>
              <c:f>Sheet1!$M$1</c:f>
              <c:strCache>
                <c:ptCount val="1"/>
                <c:pt idx="0">
                  <c:v>e2</c:v>
                </c:pt>
              </c:strCache>
            </c:strRef>
          </c:tx>
          <c:spPr>
            <a:solidFill>
              <a:srgbClr val="ffd320"/>
            </a:solidFill>
            <a:ln w="28800">
              <a:solidFill>
                <a:srgbClr val="ffd320"/>
              </a:solidFill>
              <a:round/>
            </a:ln>
          </c:spPr>
          <c:marker/>
          <c:val>
            <c:numRef>
              <c:f>Sheet1!$M$28:$M$38</c:f>
              <c:numCache>
                <c:formatCode>General</c:formatCode>
                <c:ptCount val="11"/>
                <c:pt idx="0">
                  <c:v>0.644688644688645</c:v>
                </c:pt>
                <c:pt idx="1">
                  <c:v>0.692307692307692</c:v>
                </c:pt>
                <c:pt idx="2">
                  <c:v>0.615384615384615</c:v>
                </c:pt>
                <c:pt idx="3">
                  <c:v>0.615384615384615</c:v>
                </c:pt>
                <c:pt idx="4">
                  <c:v>0.607142857142857</c:v>
                </c:pt>
                <c:pt idx="5">
                  <c:v>0.482758620689655</c:v>
                </c:pt>
                <c:pt idx="6">
                  <c:v>0.5</c:v>
                </c:pt>
                <c:pt idx="7">
                  <c:v>0.607142857142857</c:v>
                </c:pt>
                <c:pt idx="8">
                  <c:v>0.703703703703704</c:v>
                </c:pt>
                <c:pt idx="9">
                  <c:v>0.736842105263158</c:v>
                </c:pt>
                <c:pt idx="10">
                  <c:v>0.555555555555556</c:v>
                </c:pt>
              </c:numCache>
            </c:numRef>
          </c:val>
        </c:ser>
        <c:ser>
          <c:idx val="3"/>
          <c:order val="3"/>
          <c:tx>
            <c:strRef>
              <c:f>Sheet1!$N$1</c:f>
              <c:strCache>
                <c:ptCount val="1"/>
                <c:pt idx="0">
                  <c:v>e3</c:v>
                </c:pt>
              </c:strCache>
            </c:strRef>
          </c:tx>
          <c:spPr>
            <a:solidFill>
              <a:srgbClr val="579d1c"/>
            </a:solidFill>
            <a:ln w="28800">
              <a:solidFill>
                <a:srgbClr val="579d1c"/>
              </a:solidFill>
              <a:round/>
            </a:ln>
          </c:spPr>
          <c:marker/>
          <c:val>
            <c:numRef>
              <c:f>Sheet1!$N$28:$N$38</c:f>
              <c:numCache>
                <c:formatCode>General</c:formatCode>
                <c:ptCount val="11"/>
                <c:pt idx="0">
                  <c:v>0.331578947368421</c:v>
                </c:pt>
                <c:pt idx="1">
                  <c:v>0.368421052631579</c:v>
                </c:pt>
                <c:pt idx="2">
                  <c:v>0.318181818181818</c:v>
                </c:pt>
                <c:pt idx="3">
                  <c:v>0.35</c:v>
                </c:pt>
                <c:pt idx="4">
                  <c:v>0.421052631578947</c:v>
                </c:pt>
                <c:pt idx="5">
                  <c:v>0.5</c:v>
                </c:pt>
                <c:pt idx="6">
                  <c:v>0.529411764705882</c:v>
                </c:pt>
                <c:pt idx="7">
                  <c:v>0.5</c:v>
                </c:pt>
                <c:pt idx="8">
                  <c:v>0.611111111111111</c:v>
                </c:pt>
                <c:pt idx="9">
                  <c:v>0.6</c:v>
                </c:pt>
                <c:pt idx="10">
                  <c:v>1</c:v>
                </c:pt>
              </c:numCache>
            </c:numRef>
          </c:val>
        </c:ser>
        <c:marker val="1"/>
        <c:axId val="72395526"/>
        <c:axId val="8104135"/>
      </c:lineChart>
      <c:catAx>
        <c:axId val="72395526"/>
        <c:scaling>
          <c:orientation val="minMax"/>
        </c:scaling>
        <c:axPos val="b"/>
        <c:majorTickMark val="out"/>
        <c:minorTickMark val="none"/>
        <c:tickLblPos val="nextTo"/>
        <c:crossAx val="8104135"/>
        <c:crossesAt val="0"/>
        <c:lblAlgn val="ctr"/>
        <c:auto val="1"/>
        <c:lblOffset val="100"/>
        <c:spPr>
          <a:ln>
            <a:solidFill>
              <a:srgbClr val="b3b3b3"/>
            </a:solidFill>
          </a:ln>
        </c:spPr>
      </c:catAx>
      <c:valAx>
        <c:axId val="8104135"/>
        <c:scaling>
          <c:orientation val="minMax"/>
        </c:scaling>
        <c:axPos val="l"/>
        <c:majorGridlines>
          <c:spPr>
            <a:ln>
              <a:solidFill>
                <a:srgbClr val="b3b3b3"/>
              </a:solidFill>
            </a:ln>
          </c:spPr>
        </c:majorGridlines>
        <c:majorTickMark val="out"/>
        <c:minorTickMark val="none"/>
        <c:tickLblPos val="nextTo"/>
        <c:crossAx val="72395526"/>
        <c:crossesAt val="0"/>
        <c:spPr>
          <a:ln>
            <a:solidFill>
              <a:srgbClr val="b3b3b3"/>
            </a:solidFill>
          </a:ln>
        </c:spPr>
      </c:valAx>
      <c:spPr>
        <a:ln>
          <a:solidFill>
            <a:srgbClr val="b3b3b3"/>
          </a:solidFill>
        </a:ln>
      </c:spPr>
    </c:plotArea>
    <c:legend>
      <c:legendPos val="r"/>
      <c:spPr/>
    </c:legend>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c:lang val="en-US"/>
  <c:chart>
    <c:plotArea>
      <c:layout/>
      <c:lineChart>
        <c:grouping val="standard"/>
        <c:ser>
          <c:idx val="0"/>
          <c:order val="0"/>
          <c:tx>
            <c:strRef>
              <c:f>Sheet1!$B$1</c:f>
              <c:strCache>
                <c:ptCount val="1"/>
                <c:pt idx="0">
                  <c:v>%success</c:v>
                </c:pt>
              </c:strCache>
            </c:strRef>
          </c:tx>
          <c:spPr>
            <a:solidFill>
              <a:srgbClr val="004586"/>
            </a:solidFill>
            <a:ln w="28800">
              <a:solidFill>
                <a:srgbClr val="004586"/>
              </a:solidFill>
              <a:round/>
            </a:ln>
          </c:spPr>
          <c:marker/>
          <c:val>
            <c:numRef>
              <c:f>Sheet1!$B$2:$B$12</c:f>
              <c:numCache>
                <c:formatCode>General</c:formatCode>
                <c:ptCount val="11"/>
                <c:pt idx="0">
                  <c:v>0.44</c:v>
                </c:pt>
                <c:pt idx="1">
                  <c:v>0.63</c:v>
                </c:pt>
                <c:pt idx="2">
                  <c:v>0.6</c:v>
                </c:pt>
                <c:pt idx="3">
                  <c:v>0.57</c:v>
                </c:pt>
                <c:pt idx="4">
                  <c:v>0.57</c:v>
                </c:pt>
                <c:pt idx="5">
                  <c:v>0.6</c:v>
                </c:pt>
                <c:pt idx="6">
                  <c:v>0.63</c:v>
                </c:pt>
                <c:pt idx="7">
                  <c:v>0.43</c:v>
                </c:pt>
                <c:pt idx="8">
                  <c:v>0.63</c:v>
                </c:pt>
                <c:pt idx="9">
                  <c:v>0.67</c:v>
                </c:pt>
                <c:pt idx="10">
                  <c:v>0.53</c:v>
                </c:pt>
              </c:numCache>
            </c:numRef>
          </c:val>
        </c:ser>
        <c:ser>
          <c:idx val="1"/>
          <c:order val="1"/>
          <c:tx>
            <c:strRef>
              <c:f>Sheet1!$D$1</c:f>
              <c:strCache>
                <c:ptCount val="1"/>
                <c:pt idx="0">
                  <c:v>e1_succ</c:v>
                </c:pt>
              </c:strCache>
            </c:strRef>
          </c:tx>
          <c:spPr>
            <a:solidFill>
              <a:srgbClr val="ffd320"/>
            </a:solidFill>
            <a:ln w="28800">
              <a:solidFill>
                <a:srgbClr val="ffd320"/>
              </a:solidFill>
              <a:round/>
            </a:ln>
          </c:spPr>
          <c:marker/>
          <c:val>
            <c:numRef>
              <c:f>Sheet1!$D$2:$D$12</c:f>
              <c:numCache>
                <c:formatCode>General</c:formatCode>
                <c:ptCount val="11"/>
                <c:pt idx="0">
                  <c:v>0.73</c:v>
                </c:pt>
                <c:pt idx="1">
                  <c:v>0.9</c:v>
                </c:pt>
                <c:pt idx="2">
                  <c:v>1</c:v>
                </c:pt>
                <c:pt idx="3">
                  <c:v>1</c:v>
                </c:pt>
                <c:pt idx="4">
                  <c:v>0.9</c:v>
                </c:pt>
                <c:pt idx="5">
                  <c:v>1</c:v>
                </c:pt>
                <c:pt idx="6">
                  <c:v>1</c:v>
                </c:pt>
                <c:pt idx="7">
                  <c:v>0.9</c:v>
                </c:pt>
                <c:pt idx="8">
                  <c:v>0.9</c:v>
                </c:pt>
                <c:pt idx="9">
                  <c:v>0.7</c:v>
                </c:pt>
                <c:pt idx="10">
                  <c:v>0.9</c:v>
                </c:pt>
              </c:numCache>
            </c:numRef>
          </c:val>
        </c:ser>
        <c:ser>
          <c:idx val="2"/>
          <c:order val="2"/>
          <c:tx>
            <c:strRef>
              <c:f>Sheet1!$D$1</c:f>
              <c:strCache>
                <c:ptCount val="1"/>
                <c:pt idx="0">
                  <c:v>e1_succ</c:v>
                </c:pt>
              </c:strCache>
            </c:strRef>
          </c:tx>
          <c:spPr>
            <a:solidFill>
              <a:srgbClr val="7e0021"/>
            </a:solidFill>
            <a:ln w="28800">
              <a:solidFill>
                <a:srgbClr val="7e0021"/>
              </a:solidFill>
              <a:round/>
            </a:ln>
          </c:spPr>
          <c:marker/>
          <c:val>
            <c:numRef>
              <c:f>Sheet1!$F$2:$F$12</c:f>
              <c:numCache>
                <c:formatCode>General</c:formatCode>
                <c:ptCount val="11"/>
                <c:pt idx="0">
                  <c:v>0.46</c:v>
                </c:pt>
                <c:pt idx="1">
                  <c:v>0.8</c:v>
                </c:pt>
                <c:pt idx="2">
                  <c:v>0.5</c:v>
                </c:pt>
                <c:pt idx="3">
                  <c:v>0.5</c:v>
                </c:pt>
                <c:pt idx="4">
                  <c:v>0.6</c:v>
                </c:pt>
                <c:pt idx="5">
                  <c:v>0.5</c:v>
                </c:pt>
                <c:pt idx="6">
                  <c:v>0.6</c:v>
                </c:pt>
                <c:pt idx="7">
                  <c:v>0.3</c:v>
                </c:pt>
                <c:pt idx="8">
                  <c:v>0.5</c:v>
                </c:pt>
                <c:pt idx="9">
                  <c:v>0.9</c:v>
                </c:pt>
                <c:pt idx="10">
                  <c:v>0.5</c:v>
                </c:pt>
              </c:numCache>
            </c:numRef>
          </c:val>
        </c:ser>
        <c:ser>
          <c:idx val="3"/>
          <c:order val="3"/>
          <c:tx>
            <c:strRef>
              <c:f>Sheet1!$H$1</c:f>
              <c:strCache>
                <c:ptCount val="1"/>
                <c:pt idx="0">
                  <c:v>e3_succ</c:v>
                </c:pt>
              </c:strCache>
            </c:strRef>
          </c:tx>
          <c:spPr>
            <a:solidFill>
              <a:srgbClr val="314004"/>
            </a:solidFill>
            <a:ln w="28800">
              <a:solidFill>
                <a:srgbClr val="314004"/>
              </a:solidFill>
              <a:round/>
            </a:ln>
          </c:spPr>
          <c:marker/>
          <c:val>
            <c:numRef>
              <c:f>Sheet1!$H$2:$H$12</c:f>
              <c:numCache>
                <c:formatCode>General</c:formatCode>
                <c:ptCount val="11"/>
                <c:pt idx="0">
                  <c:v>0.13</c:v>
                </c:pt>
                <c:pt idx="1">
                  <c:v>0.2</c:v>
                </c:pt>
                <c:pt idx="2">
                  <c:v>0.3</c:v>
                </c:pt>
                <c:pt idx="3">
                  <c:v>0.2</c:v>
                </c:pt>
                <c:pt idx="4">
                  <c:v>0.2</c:v>
                </c:pt>
                <c:pt idx="5">
                  <c:v>0.3</c:v>
                </c:pt>
                <c:pt idx="6">
                  <c:v>0.3</c:v>
                </c:pt>
                <c:pt idx="7">
                  <c:v>0.1</c:v>
                </c:pt>
                <c:pt idx="8">
                  <c:v>0.5</c:v>
                </c:pt>
                <c:pt idx="9">
                  <c:v>0.4</c:v>
                </c:pt>
                <c:pt idx="10">
                  <c:v>0.2</c:v>
                </c:pt>
              </c:numCache>
            </c:numRef>
          </c:val>
        </c:ser>
        <c:marker val="1"/>
        <c:axId val="33873795"/>
        <c:axId val="19848377"/>
      </c:lineChart>
      <c:catAx>
        <c:axId val="33873795"/>
        <c:scaling>
          <c:orientation val="minMax"/>
        </c:scaling>
        <c:axPos val="b"/>
        <c:majorTickMark val="out"/>
        <c:minorTickMark val="none"/>
        <c:tickLblPos val="nextTo"/>
        <c:crossAx val="19848377"/>
        <c:crossesAt val="0"/>
        <c:lblAlgn val="ctr"/>
        <c:auto val="1"/>
        <c:lblOffset val="100"/>
        <c:spPr>
          <a:ln>
            <a:solidFill>
              <a:srgbClr val="b3b3b3"/>
            </a:solidFill>
          </a:ln>
        </c:spPr>
      </c:catAx>
      <c:valAx>
        <c:axId val="19848377"/>
        <c:scaling>
          <c:orientation val="minMax"/>
        </c:scaling>
        <c:axPos val="l"/>
        <c:majorGridlines>
          <c:spPr>
            <a:ln>
              <a:solidFill>
                <a:srgbClr val="b3b3b3"/>
              </a:solidFill>
            </a:ln>
          </c:spPr>
        </c:majorGridlines>
        <c:majorTickMark val="out"/>
        <c:minorTickMark val="none"/>
        <c:tickLblPos val="nextTo"/>
        <c:crossAx val="33873795"/>
        <c:crossesAt val="0"/>
        <c:spPr>
          <a:ln>
            <a:solidFill>
              <a:srgbClr val="b3b3b3"/>
            </a:solidFill>
          </a:ln>
        </c:spPr>
      </c:valAx>
      <c:spPr>
        <a:ln>
          <a:solidFill>
            <a:srgbClr val="b3b3b3"/>
          </a:solidFill>
        </a:ln>
      </c:spPr>
    </c:plotArea>
    <c:legend>
      <c:legendPos val="r"/>
      <c:spPr/>
    </c:legend>
    <c:plotVisOnly val="1"/>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c:lang val="en-US"/>
  <c:chart>
    <c:plotArea>
      <c:layout/>
      <c:lineChart>
        <c:grouping val="standard"/>
        <c:ser>
          <c:idx val="0"/>
          <c:order val="0"/>
          <c:spPr>
            <a:solidFill>
              <a:srgbClr val="004586"/>
            </a:solidFill>
            <a:ln w="28800">
              <a:solidFill>
                <a:srgbClr val="004586"/>
              </a:solidFill>
              <a:round/>
            </a:ln>
          </c:spPr>
          <c:marker/>
          <c:val>
            <c:numRef>
              <c:f>Sheet1!$B$15:$B$25</c:f>
              <c:numCache>
                <c:formatCode>General</c:formatCode>
                <c:ptCount val="11"/>
                <c:pt idx="0">
                  <c:v>0.535</c:v>
                </c:pt>
                <c:pt idx="1">
                  <c:v>0.615</c:v>
                </c:pt>
                <c:pt idx="2">
                  <c:v>0.585</c:v>
                </c:pt>
                <c:pt idx="3">
                  <c:v>0.57</c:v>
                </c:pt>
                <c:pt idx="4">
                  <c:v>0.585</c:v>
                </c:pt>
                <c:pt idx="5">
                  <c:v>0.615</c:v>
                </c:pt>
                <c:pt idx="6">
                  <c:v>0.53</c:v>
                </c:pt>
                <c:pt idx="7">
                  <c:v>0.53</c:v>
                </c:pt>
                <c:pt idx="8">
                  <c:v>0.65</c:v>
                </c:pt>
                <c:pt idx="9">
                  <c:v>0.6</c:v>
                </c:pt>
                <c:pt idx="10">
                  <c:v>0.53</c:v>
                </c:pt>
              </c:numCache>
            </c:numRef>
          </c:val>
        </c:ser>
        <c:ser>
          <c:idx val="1"/>
          <c:order val="1"/>
          <c:spPr>
            <a:solidFill>
              <a:srgbClr val="ffd320"/>
            </a:solidFill>
            <a:ln w="28800">
              <a:solidFill>
                <a:srgbClr val="ffd320"/>
              </a:solidFill>
              <a:round/>
            </a:ln>
          </c:spPr>
          <c:marker/>
          <c:val>
            <c:numRef>
              <c:f>Sheet1!$D$15:$D$25</c:f>
              <c:numCache>
                <c:formatCode>General</c:formatCode>
                <c:ptCount val="11"/>
                <c:pt idx="0">
                  <c:v>0.815</c:v>
                </c:pt>
                <c:pt idx="1">
                  <c:v>0.95</c:v>
                </c:pt>
                <c:pt idx="2">
                  <c:v>1</c:v>
                </c:pt>
                <c:pt idx="3">
                  <c:v>0.95</c:v>
                </c:pt>
                <c:pt idx="4">
                  <c:v>0.95</c:v>
                </c:pt>
                <c:pt idx="5">
                  <c:v>1</c:v>
                </c:pt>
                <c:pt idx="6">
                  <c:v>0.95</c:v>
                </c:pt>
                <c:pt idx="7">
                  <c:v>0.9</c:v>
                </c:pt>
                <c:pt idx="8">
                  <c:v>0.8</c:v>
                </c:pt>
                <c:pt idx="9">
                  <c:v>0.8</c:v>
                </c:pt>
                <c:pt idx="10">
                  <c:v>0.9</c:v>
                </c:pt>
              </c:numCache>
            </c:numRef>
          </c:val>
        </c:ser>
        <c:ser>
          <c:idx val="2"/>
          <c:order val="2"/>
          <c:spPr>
            <a:solidFill>
              <a:srgbClr val="7e0021"/>
            </a:solidFill>
            <a:ln w="28800">
              <a:solidFill>
                <a:srgbClr val="7e0021"/>
              </a:solidFill>
              <a:round/>
            </a:ln>
          </c:spPr>
          <c:marker/>
          <c:val>
            <c:numRef>
              <c:f>Sheet1!$F$15:$F$25</c:f>
              <c:numCache>
                <c:formatCode>General</c:formatCode>
                <c:ptCount val="11"/>
                <c:pt idx="0">
                  <c:v>0.63</c:v>
                </c:pt>
                <c:pt idx="1">
                  <c:v>0.65</c:v>
                </c:pt>
                <c:pt idx="2">
                  <c:v>0.5</c:v>
                </c:pt>
                <c:pt idx="3">
                  <c:v>0.55</c:v>
                </c:pt>
                <c:pt idx="4">
                  <c:v>0.55</c:v>
                </c:pt>
                <c:pt idx="5">
                  <c:v>0.55</c:v>
                </c:pt>
                <c:pt idx="6">
                  <c:v>0.45</c:v>
                </c:pt>
                <c:pt idx="7">
                  <c:v>0.4</c:v>
                </c:pt>
                <c:pt idx="8">
                  <c:v>0.7</c:v>
                </c:pt>
                <c:pt idx="9">
                  <c:v>0.7</c:v>
                </c:pt>
                <c:pt idx="10">
                  <c:v>0.5</c:v>
                </c:pt>
              </c:numCache>
            </c:numRef>
          </c:val>
        </c:ser>
        <c:ser>
          <c:idx val="3"/>
          <c:order val="3"/>
          <c:spPr>
            <a:solidFill>
              <a:srgbClr val="314004"/>
            </a:solidFill>
            <a:ln w="28800">
              <a:solidFill>
                <a:srgbClr val="314004"/>
              </a:solidFill>
              <a:round/>
            </a:ln>
          </c:spPr>
          <c:marker/>
          <c:val>
            <c:numRef>
              <c:f>Sheet1!$H$15:$H$25</c:f>
              <c:numCache>
                <c:formatCode>General</c:formatCode>
                <c:ptCount val="11"/>
                <c:pt idx="0">
                  <c:v>0.165</c:v>
                </c:pt>
                <c:pt idx="1">
                  <c:v>0.25</c:v>
                </c:pt>
                <c:pt idx="2">
                  <c:v>0.25</c:v>
                </c:pt>
                <c:pt idx="3">
                  <c:v>0.2</c:v>
                </c:pt>
                <c:pt idx="4">
                  <c:v>0.25</c:v>
                </c:pt>
                <c:pt idx="5">
                  <c:v>0.3</c:v>
                </c:pt>
                <c:pt idx="6">
                  <c:v>0.2</c:v>
                </c:pt>
                <c:pt idx="7">
                  <c:v>0.3</c:v>
                </c:pt>
                <c:pt idx="8">
                  <c:v>0.45</c:v>
                </c:pt>
                <c:pt idx="9">
                  <c:v>0.3</c:v>
                </c:pt>
                <c:pt idx="10">
                  <c:v>0.2</c:v>
                </c:pt>
              </c:numCache>
            </c:numRef>
          </c:val>
        </c:ser>
        <c:marker val="1"/>
        <c:axId val="21860630"/>
        <c:axId val="40840083"/>
      </c:lineChart>
      <c:catAx>
        <c:axId val="21860630"/>
        <c:scaling>
          <c:orientation val="minMax"/>
        </c:scaling>
        <c:axPos val="b"/>
        <c:majorTickMark val="out"/>
        <c:minorTickMark val="none"/>
        <c:tickLblPos val="nextTo"/>
        <c:crossAx val="40840083"/>
        <c:crossesAt val="0"/>
        <c:lblAlgn val="ctr"/>
        <c:auto val="1"/>
        <c:lblOffset val="100"/>
        <c:spPr>
          <a:ln>
            <a:solidFill>
              <a:srgbClr val="b3b3b3"/>
            </a:solidFill>
          </a:ln>
        </c:spPr>
      </c:catAx>
      <c:valAx>
        <c:axId val="40840083"/>
        <c:scaling>
          <c:orientation val="minMax"/>
        </c:scaling>
        <c:axPos val="l"/>
        <c:majorGridlines>
          <c:spPr>
            <a:ln>
              <a:solidFill>
                <a:srgbClr val="b3b3b3"/>
              </a:solidFill>
            </a:ln>
          </c:spPr>
        </c:majorGridlines>
        <c:majorTickMark val="out"/>
        <c:minorTickMark val="none"/>
        <c:tickLblPos val="nextTo"/>
        <c:crossAx val="21860630"/>
        <c:crossesAt val="0"/>
        <c:spPr>
          <a:ln>
            <a:solidFill>
              <a:srgbClr val="b3b3b3"/>
            </a:solidFill>
          </a:ln>
        </c:spPr>
      </c:valAx>
      <c:spPr>
        <a:ln>
          <a:solidFill>
            <a:srgbClr val="b3b3b3"/>
          </a:solidFill>
        </a:ln>
      </c:spPr>
    </c:plotArea>
    <c:legend>
      <c:legendPos val="r"/>
      <c:spPr/>
    </c:legend>
    <c:plotVisOnly val="1"/>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c:lang val="en-US"/>
  <c:chart>
    <c:plotArea>
      <c:layout/>
      <c:lineChart>
        <c:grouping val="standard"/>
        <c:ser>
          <c:idx val="0"/>
          <c:order val="0"/>
          <c:spPr>
            <a:solidFill>
              <a:srgbClr val="004586"/>
            </a:solidFill>
            <a:ln w="28800">
              <a:solidFill>
                <a:srgbClr val="004586"/>
              </a:solidFill>
              <a:round/>
            </a:ln>
          </c:spPr>
          <c:marker/>
          <c:val>
            <c:numRef>
              <c:f>Sheet1!$B$28:$B$38</c:f>
              <c:numCache>
                <c:formatCode>General</c:formatCode>
                <c:ptCount val="11"/>
                <c:pt idx="0">
                  <c:v>0.556666666666667</c:v>
                </c:pt>
                <c:pt idx="1">
                  <c:v>0.6</c:v>
                </c:pt>
                <c:pt idx="2">
                  <c:v>0.58</c:v>
                </c:pt>
                <c:pt idx="3">
                  <c:v>0.58</c:v>
                </c:pt>
                <c:pt idx="4">
                  <c:v>0.6</c:v>
                </c:pt>
                <c:pt idx="5">
                  <c:v>0.553333333333333</c:v>
                </c:pt>
                <c:pt idx="6">
                  <c:v>0.563333333333333</c:v>
                </c:pt>
                <c:pt idx="7">
                  <c:v>0.576666666666667</c:v>
                </c:pt>
                <c:pt idx="8">
                  <c:v>0.61</c:v>
                </c:pt>
                <c:pt idx="9">
                  <c:v>0.6</c:v>
                </c:pt>
                <c:pt idx="10">
                  <c:v>0.53</c:v>
                </c:pt>
              </c:numCache>
            </c:numRef>
          </c:val>
        </c:ser>
        <c:ser>
          <c:idx val="1"/>
          <c:order val="1"/>
          <c:spPr>
            <a:solidFill>
              <a:srgbClr val="ffd320"/>
            </a:solidFill>
            <a:ln w="28800">
              <a:solidFill>
                <a:srgbClr val="ffd320"/>
              </a:solidFill>
              <a:round/>
            </a:ln>
          </c:spPr>
          <c:marker/>
          <c:val>
            <c:numRef>
              <c:f>Sheet1!$D$28:$D$38</c:f>
              <c:numCache>
                <c:formatCode>General</c:formatCode>
                <c:ptCount val="11"/>
                <c:pt idx="0">
                  <c:v>0.876666666666667</c:v>
                </c:pt>
                <c:pt idx="1">
                  <c:v>0.966666666666667</c:v>
                </c:pt>
                <c:pt idx="2">
                  <c:v>0.966666666666667</c:v>
                </c:pt>
                <c:pt idx="3">
                  <c:v>0.966666666666667</c:v>
                </c:pt>
                <c:pt idx="4">
                  <c:v>0.966666666666667</c:v>
                </c:pt>
                <c:pt idx="5">
                  <c:v>0.966666666666667</c:v>
                </c:pt>
                <c:pt idx="6">
                  <c:v>0.933333333333333</c:v>
                </c:pt>
                <c:pt idx="7">
                  <c:v>0.833333333333333</c:v>
                </c:pt>
                <c:pt idx="8">
                  <c:v>0.833333333333333</c:v>
                </c:pt>
                <c:pt idx="9">
                  <c:v>0.8</c:v>
                </c:pt>
                <c:pt idx="10">
                  <c:v>0.9</c:v>
                </c:pt>
              </c:numCache>
            </c:numRef>
          </c:val>
        </c:ser>
        <c:ser>
          <c:idx val="2"/>
          <c:order val="2"/>
          <c:spPr>
            <a:solidFill>
              <a:srgbClr val="7e0021"/>
            </a:solidFill>
            <a:ln w="28800">
              <a:solidFill>
                <a:srgbClr val="7e0021"/>
              </a:solidFill>
              <a:round/>
            </a:ln>
          </c:spPr>
          <c:marker/>
          <c:val>
            <c:numRef>
              <c:f>Sheet1!$F$28:$F$38</c:f>
              <c:numCache>
                <c:formatCode>General</c:formatCode>
                <c:ptCount val="11"/>
                <c:pt idx="0">
                  <c:v>0.586666666666667</c:v>
                </c:pt>
                <c:pt idx="1">
                  <c:v>0.6</c:v>
                </c:pt>
                <c:pt idx="2">
                  <c:v>0.533333333333333</c:v>
                </c:pt>
                <c:pt idx="3">
                  <c:v>0.533333333333333</c:v>
                </c:pt>
                <c:pt idx="4">
                  <c:v>0.566666666666667</c:v>
                </c:pt>
                <c:pt idx="5">
                  <c:v>0.466666666666667</c:v>
                </c:pt>
                <c:pt idx="6">
                  <c:v>0.466666666666667</c:v>
                </c:pt>
                <c:pt idx="7">
                  <c:v>0.566666666666667</c:v>
                </c:pt>
                <c:pt idx="8">
                  <c:v>0.633333333333333</c:v>
                </c:pt>
                <c:pt idx="9">
                  <c:v>0.7</c:v>
                </c:pt>
                <c:pt idx="10">
                  <c:v>0.5</c:v>
                </c:pt>
              </c:numCache>
            </c:numRef>
          </c:val>
        </c:ser>
        <c:ser>
          <c:idx val="3"/>
          <c:order val="3"/>
          <c:spPr>
            <a:solidFill>
              <a:srgbClr val="314004"/>
            </a:solidFill>
            <a:ln w="28800">
              <a:solidFill>
                <a:srgbClr val="314004"/>
              </a:solidFill>
              <a:round/>
            </a:ln>
          </c:spPr>
          <c:marker/>
          <c:val>
            <c:numRef>
              <c:f>Sheet1!$H$28:$H$38</c:f>
              <c:numCache>
                <c:formatCode>General</c:formatCode>
                <c:ptCount val="11"/>
                <c:pt idx="0">
                  <c:v>0.21</c:v>
                </c:pt>
                <c:pt idx="1">
                  <c:v>0.233333333333333</c:v>
                </c:pt>
                <c:pt idx="2">
                  <c:v>0.233333333333333</c:v>
                </c:pt>
                <c:pt idx="3">
                  <c:v>0.233333333333333</c:v>
                </c:pt>
                <c:pt idx="4">
                  <c:v>0.266666666666667</c:v>
                </c:pt>
                <c:pt idx="5">
                  <c:v>0.233333333333333</c:v>
                </c:pt>
                <c:pt idx="6">
                  <c:v>0.3</c:v>
                </c:pt>
                <c:pt idx="7">
                  <c:v>0.333333333333333</c:v>
                </c:pt>
                <c:pt idx="8">
                  <c:v>0.366666666666667</c:v>
                </c:pt>
                <c:pt idx="9">
                  <c:v>0.3</c:v>
                </c:pt>
                <c:pt idx="10">
                  <c:v>0.2</c:v>
                </c:pt>
              </c:numCache>
            </c:numRef>
          </c:val>
        </c:ser>
        <c:marker val="1"/>
        <c:axId val="64907538"/>
        <c:axId val="9375184"/>
      </c:lineChart>
      <c:catAx>
        <c:axId val="64907538"/>
        <c:scaling>
          <c:orientation val="minMax"/>
        </c:scaling>
        <c:axPos val="b"/>
        <c:majorTickMark val="out"/>
        <c:minorTickMark val="none"/>
        <c:tickLblPos val="nextTo"/>
        <c:crossAx val="9375184"/>
        <c:crossesAt val="0"/>
        <c:lblAlgn val="ctr"/>
        <c:auto val="1"/>
        <c:lblOffset val="100"/>
        <c:spPr>
          <a:ln>
            <a:solidFill>
              <a:srgbClr val="b3b3b3"/>
            </a:solidFill>
          </a:ln>
        </c:spPr>
      </c:catAx>
      <c:valAx>
        <c:axId val="9375184"/>
        <c:scaling>
          <c:orientation val="minMax"/>
        </c:scaling>
        <c:axPos val="l"/>
        <c:majorGridlines>
          <c:spPr>
            <a:ln>
              <a:solidFill>
                <a:srgbClr val="b3b3b3"/>
              </a:solidFill>
            </a:ln>
          </c:spPr>
        </c:majorGridlines>
        <c:majorTickMark val="out"/>
        <c:minorTickMark val="none"/>
        <c:tickLblPos val="nextTo"/>
        <c:crossAx val="64907538"/>
        <c:crossesAt val="0"/>
        <c:spPr>
          <a:ln>
            <a:solidFill>
              <a:srgbClr val="b3b3b3"/>
            </a:solidFill>
          </a:ln>
        </c:spPr>
      </c:valAx>
      <c:spPr>
        <a:ln>
          <a:solidFill>
            <a:srgbClr val="b3b3b3"/>
          </a:solidFill>
        </a:ln>
      </c:spPr>
    </c:plotArea>
    <c:legend>
      <c:legendPos val="r"/>
      <c:spPr/>
    </c:legend>
    <c:plotVisOnly val="1"/>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c:lang val="en-US"/>
  <c:chart>
    <c:plotArea>
      <c:layout/>
      <c:lineChart>
        <c:grouping val="standard"/>
        <c:ser>
          <c:idx val="0"/>
          <c:order val="0"/>
          <c:tx>
            <c:strRef>
              <c:f>Sheet1!$C$1</c:f>
              <c:strCache>
                <c:ptCount val="1"/>
                <c:pt idx="0">
                  <c:v>%in vocab</c:v>
                </c:pt>
              </c:strCache>
            </c:strRef>
          </c:tx>
          <c:spPr>
            <a:solidFill>
              <a:srgbClr val="ff420e"/>
            </a:solidFill>
            <a:ln w="28800">
              <a:solidFill>
                <a:srgbClr val="ff420e"/>
              </a:solidFill>
              <a:round/>
            </a:ln>
          </c:spPr>
          <c:marker/>
          <c:val>
            <c:numRef>
              <c:f>Sheet1!$C$2:$C$12</c:f>
              <c:numCache>
                <c:formatCode>General</c:formatCode>
                <c:ptCount val="11"/>
                <c:pt idx="0">
                  <c:v>0.84</c:v>
                </c:pt>
                <c:pt idx="1">
                  <c:v>0.83</c:v>
                </c:pt>
                <c:pt idx="2">
                  <c:v>0.87</c:v>
                </c:pt>
                <c:pt idx="3">
                  <c:v>0.8</c:v>
                </c:pt>
                <c:pt idx="4">
                  <c:v>0.93</c:v>
                </c:pt>
                <c:pt idx="5">
                  <c:v>0.8</c:v>
                </c:pt>
                <c:pt idx="6">
                  <c:v>0.83</c:v>
                </c:pt>
                <c:pt idx="7">
                  <c:v>0.8</c:v>
                </c:pt>
                <c:pt idx="8">
                  <c:v>0.87</c:v>
                </c:pt>
                <c:pt idx="9">
                  <c:v>0.93</c:v>
                </c:pt>
                <c:pt idx="10">
                  <c:v>0.7</c:v>
                </c:pt>
              </c:numCache>
            </c:numRef>
          </c:val>
        </c:ser>
        <c:ser>
          <c:idx val="1"/>
          <c:order val="1"/>
          <c:tx>
            <c:strRef>
              <c:f>Sheet1!$E$1</c:f>
              <c:strCache>
                <c:ptCount val="1"/>
                <c:pt idx="0">
                  <c:v>e1_invoc</c:v>
                </c:pt>
              </c:strCache>
            </c:strRef>
          </c:tx>
          <c:spPr>
            <a:solidFill>
              <a:srgbClr val="579d1c"/>
            </a:solidFill>
            <a:ln w="28800">
              <a:solidFill>
                <a:srgbClr val="579d1c"/>
              </a:solidFill>
              <a:round/>
            </a:ln>
          </c:spPr>
          <c:marker/>
          <c:val>
            <c:numRef>
              <c:f>Sheet1!$E$2:$E$12</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ser>
        <c:ser>
          <c:idx val="2"/>
          <c:order val="2"/>
          <c:tx>
            <c:strRef>
              <c:f>Sheet1!$G$1</c:f>
              <c:strCache>
                <c:ptCount val="1"/>
                <c:pt idx="0">
                  <c:v>e2_invoc</c:v>
                </c:pt>
              </c:strCache>
            </c:strRef>
          </c:tx>
          <c:spPr>
            <a:solidFill>
              <a:srgbClr val="83caff"/>
            </a:solidFill>
            <a:ln w="28800">
              <a:solidFill>
                <a:srgbClr val="83caff"/>
              </a:solidFill>
              <a:round/>
            </a:ln>
          </c:spPr>
          <c:marker/>
          <c:val>
            <c:numRef>
              <c:f>Sheet1!$G$2:$G$12</c:f>
              <c:numCache>
                <c:formatCode>General</c:formatCode>
                <c:ptCount val="11"/>
                <c:pt idx="0">
                  <c:v>0.93</c:v>
                </c:pt>
                <c:pt idx="1">
                  <c:v>0.9</c:v>
                </c:pt>
                <c:pt idx="2">
                  <c:v>0.9</c:v>
                </c:pt>
                <c:pt idx="3">
                  <c:v>0.8</c:v>
                </c:pt>
                <c:pt idx="4">
                  <c:v>0.9</c:v>
                </c:pt>
                <c:pt idx="5">
                  <c:v>0.9</c:v>
                </c:pt>
                <c:pt idx="6">
                  <c:v>1</c:v>
                </c:pt>
                <c:pt idx="7">
                  <c:v>1</c:v>
                </c:pt>
                <c:pt idx="8">
                  <c:v>0.8</c:v>
                </c:pt>
                <c:pt idx="9">
                  <c:v>1</c:v>
                </c:pt>
                <c:pt idx="10">
                  <c:v>0.9</c:v>
                </c:pt>
              </c:numCache>
            </c:numRef>
          </c:val>
        </c:ser>
        <c:ser>
          <c:idx val="3"/>
          <c:order val="3"/>
          <c:tx>
            <c:strRef>
              <c:f>Sheet1!$I$1</c:f>
              <c:strCache>
                <c:ptCount val="1"/>
                <c:pt idx="0">
                  <c:v>e3_invoc</c:v>
                </c:pt>
              </c:strCache>
            </c:strRef>
          </c:tx>
          <c:spPr>
            <a:solidFill>
              <a:srgbClr val="aecf00"/>
            </a:solidFill>
            <a:ln w="28800">
              <a:solidFill>
                <a:srgbClr val="aecf00"/>
              </a:solidFill>
              <a:round/>
            </a:ln>
          </c:spPr>
          <c:marker/>
          <c:val>
            <c:numRef>
              <c:f>Sheet1!$I$2:$I$12</c:f>
              <c:numCache>
                <c:formatCode>General</c:formatCode>
                <c:ptCount val="11"/>
                <c:pt idx="0">
                  <c:v>0.6</c:v>
                </c:pt>
                <c:pt idx="1">
                  <c:v>0.6</c:v>
                </c:pt>
                <c:pt idx="2">
                  <c:v>0.7</c:v>
                </c:pt>
                <c:pt idx="3">
                  <c:v>0.6</c:v>
                </c:pt>
                <c:pt idx="4">
                  <c:v>0.9</c:v>
                </c:pt>
                <c:pt idx="5">
                  <c:v>0.5</c:v>
                </c:pt>
                <c:pt idx="6">
                  <c:v>0.5</c:v>
                </c:pt>
                <c:pt idx="7">
                  <c:v>0.4</c:v>
                </c:pt>
                <c:pt idx="8">
                  <c:v>0.8</c:v>
                </c:pt>
                <c:pt idx="9">
                  <c:v>0.8</c:v>
                </c:pt>
                <c:pt idx="10">
                  <c:v>0.2</c:v>
                </c:pt>
              </c:numCache>
            </c:numRef>
          </c:val>
        </c:ser>
        <c:marker val="1"/>
        <c:axId val="74773915"/>
        <c:axId val="32199830"/>
      </c:lineChart>
      <c:catAx>
        <c:axId val="74773915"/>
        <c:scaling>
          <c:orientation val="minMax"/>
        </c:scaling>
        <c:axPos val="b"/>
        <c:majorTickMark val="out"/>
        <c:minorTickMark val="none"/>
        <c:tickLblPos val="nextTo"/>
        <c:crossAx val="32199830"/>
        <c:crossesAt val="0"/>
        <c:lblAlgn val="ctr"/>
        <c:auto val="1"/>
        <c:lblOffset val="100"/>
        <c:spPr>
          <a:ln>
            <a:solidFill>
              <a:srgbClr val="b3b3b3"/>
            </a:solidFill>
          </a:ln>
        </c:spPr>
      </c:catAx>
      <c:valAx>
        <c:axId val="32199830"/>
        <c:scaling>
          <c:orientation val="minMax"/>
        </c:scaling>
        <c:axPos val="l"/>
        <c:majorGridlines>
          <c:spPr>
            <a:ln>
              <a:solidFill>
                <a:srgbClr val="b3b3b3"/>
              </a:solidFill>
            </a:ln>
          </c:spPr>
        </c:majorGridlines>
        <c:majorTickMark val="out"/>
        <c:minorTickMark val="none"/>
        <c:tickLblPos val="nextTo"/>
        <c:crossAx val="74773915"/>
        <c:crossesAt val="0"/>
        <c:spPr>
          <a:ln>
            <a:solidFill>
              <a:srgbClr val="b3b3b3"/>
            </a:solidFill>
          </a:ln>
        </c:spPr>
      </c:valAx>
      <c:spPr>
        <a:ln>
          <a:solidFill>
            <a:srgbClr val="b3b3b3"/>
          </a:solidFill>
        </a:ln>
      </c:spPr>
    </c:plotArea>
    <c:legend>
      <c:legendPos val="r"/>
      <c:spPr/>
    </c:legend>
    <c:plotVisOnly val="1"/>
  </c:chart>
  <c:spPr>
    <a:solidFill>
      <a:srgbClr val="ffffff"/>
    </a:solidFill>
  </c:spPr>
</c:chartSpace>
</file>

<file path=xl/charts/chart8.xml><?xml version="1.0" encoding="utf-8"?>
<c:chartSpace xmlns:a="http://schemas.openxmlformats.org/drawingml/2006/main" xmlns:c="http://schemas.openxmlformats.org/drawingml/2006/chart" xmlns:r="http://schemas.openxmlformats.org/officeDocument/2006/relationships">
  <c:lang val="en-US"/>
  <c:chart>
    <c:plotArea>
      <c:layout/>
      <c:lineChart>
        <c:grouping val="standard"/>
        <c:ser>
          <c:idx val="0"/>
          <c:order val="0"/>
          <c:spPr>
            <a:solidFill>
              <a:srgbClr val="ff420e"/>
            </a:solidFill>
            <a:ln w="28800">
              <a:solidFill>
                <a:srgbClr val="ff420e"/>
              </a:solidFill>
              <a:round/>
            </a:ln>
          </c:spPr>
          <c:marker/>
          <c:val>
            <c:numRef>
              <c:f>Sheet1!$C$15:$C$25</c:f>
              <c:numCache>
                <c:formatCode>General</c:formatCode>
                <c:ptCount val="11"/>
                <c:pt idx="0">
                  <c:v>0.835</c:v>
                </c:pt>
                <c:pt idx="1">
                  <c:v>0.85</c:v>
                </c:pt>
                <c:pt idx="2">
                  <c:v>0.835</c:v>
                </c:pt>
                <c:pt idx="3">
                  <c:v>0.865</c:v>
                </c:pt>
                <c:pt idx="4">
                  <c:v>0.865</c:v>
                </c:pt>
                <c:pt idx="5">
                  <c:v>0.815</c:v>
                </c:pt>
                <c:pt idx="6">
                  <c:v>0.815</c:v>
                </c:pt>
                <c:pt idx="7">
                  <c:v>0.835</c:v>
                </c:pt>
                <c:pt idx="8">
                  <c:v>0.9</c:v>
                </c:pt>
                <c:pt idx="9">
                  <c:v>0.815</c:v>
                </c:pt>
                <c:pt idx="10">
                  <c:v>0.7</c:v>
                </c:pt>
              </c:numCache>
            </c:numRef>
          </c:val>
        </c:ser>
        <c:ser>
          <c:idx val="1"/>
          <c:order val="1"/>
          <c:spPr>
            <a:solidFill>
              <a:srgbClr val="579d1c"/>
            </a:solidFill>
            <a:ln w="28800">
              <a:solidFill>
                <a:srgbClr val="579d1c"/>
              </a:solidFill>
              <a:round/>
            </a:ln>
          </c:spPr>
          <c:marker/>
          <c:val>
            <c:numRef>
              <c:f>Sheet1!$E$15:$E$25</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ser>
        <c:ser>
          <c:idx val="2"/>
          <c:order val="2"/>
          <c:spPr>
            <a:solidFill>
              <a:srgbClr val="83caff"/>
            </a:solidFill>
            <a:ln w="28800">
              <a:solidFill>
                <a:srgbClr val="83caff"/>
              </a:solidFill>
              <a:round/>
            </a:ln>
          </c:spPr>
          <c:marker/>
          <c:val>
            <c:numRef>
              <c:f>Sheet1!$G$15:$G$25</c:f>
              <c:numCache>
                <c:formatCode>General</c:formatCode>
                <c:ptCount val="11"/>
                <c:pt idx="0">
                  <c:v>0.915</c:v>
                </c:pt>
                <c:pt idx="1">
                  <c:v>0.9</c:v>
                </c:pt>
                <c:pt idx="2">
                  <c:v>0.85</c:v>
                </c:pt>
                <c:pt idx="3">
                  <c:v>0.85</c:v>
                </c:pt>
                <c:pt idx="4">
                  <c:v>0.9</c:v>
                </c:pt>
                <c:pt idx="5">
                  <c:v>0.95</c:v>
                </c:pt>
                <c:pt idx="6">
                  <c:v>1</c:v>
                </c:pt>
                <c:pt idx="7">
                  <c:v>0.9</c:v>
                </c:pt>
                <c:pt idx="8">
                  <c:v>0.9</c:v>
                </c:pt>
                <c:pt idx="9">
                  <c:v>0.95</c:v>
                </c:pt>
                <c:pt idx="10">
                  <c:v>0.9</c:v>
                </c:pt>
              </c:numCache>
            </c:numRef>
          </c:val>
        </c:ser>
        <c:ser>
          <c:idx val="3"/>
          <c:order val="3"/>
          <c:spPr>
            <a:solidFill>
              <a:srgbClr val="aecf00"/>
            </a:solidFill>
            <a:ln w="28800">
              <a:solidFill>
                <a:srgbClr val="aecf00"/>
              </a:solidFill>
              <a:round/>
            </a:ln>
          </c:spPr>
          <c:marker/>
          <c:val>
            <c:numRef>
              <c:f>Sheet1!$I$15:$I$25</c:f>
              <c:numCache>
                <c:formatCode>General</c:formatCode>
                <c:ptCount val="11"/>
                <c:pt idx="0">
                  <c:v>0.6</c:v>
                </c:pt>
                <c:pt idx="1">
                  <c:v>0.65</c:v>
                </c:pt>
                <c:pt idx="2">
                  <c:v>0.65</c:v>
                </c:pt>
                <c:pt idx="3">
                  <c:v>0.75</c:v>
                </c:pt>
                <c:pt idx="4">
                  <c:v>0.7</c:v>
                </c:pt>
                <c:pt idx="5">
                  <c:v>0.5</c:v>
                </c:pt>
                <c:pt idx="6">
                  <c:v>0.45</c:v>
                </c:pt>
                <c:pt idx="7">
                  <c:v>0.6</c:v>
                </c:pt>
                <c:pt idx="8">
                  <c:v>0.8</c:v>
                </c:pt>
                <c:pt idx="9">
                  <c:v>0.5</c:v>
                </c:pt>
                <c:pt idx="10">
                  <c:v>0.2</c:v>
                </c:pt>
              </c:numCache>
            </c:numRef>
          </c:val>
        </c:ser>
        <c:marker val="1"/>
        <c:axId val="34131472"/>
        <c:axId val="61616893"/>
      </c:lineChart>
      <c:catAx>
        <c:axId val="34131472"/>
        <c:scaling>
          <c:orientation val="minMax"/>
        </c:scaling>
        <c:axPos val="b"/>
        <c:majorTickMark val="out"/>
        <c:minorTickMark val="none"/>
        <c:tickLblPos val="nextTo"/>
        <c:crossAx val="61616893"/>
        <c:crossesAt val="0"/>
        <c:lblAlgn val="ctr"/>
        <c:auto val="1"/>
        <c:lblOffset val="100"/>
        <c:spPr>
          <a:ln>
            <a:solidFill>
              <a:srgbClr val="b3b3b3"/>
            </a:solidFill>
          </a:ln>
        </c:spPr>
      </c:catAx>
      <c:valAx>
        <c:axId val="61616893"/>
        <c:scaling>
          <c:orientation val="minMax"/>
        </c:scaling>
        <c:axPos val="l"/>
        <c:majorGridlines>
          <c:spPr>
            <a:ln>
              <a:solidFill>
                <a:srgbClr val="b3b3b3"/>
              </a:solidFill>
            </a:ln>
          </c:spPr>
        </c:majorGridlines>
        <c:majorTickMark val="out"/>
        <c:minorTickMark val="none"/>
        <c:tickLblPos val="nextTo"/>
        <c:crossAx val="34131472"/>
        <c:crossesAt val="0"/>
        <c:spPr>
          <a:ln>
            <a:solidFill>
              <a:srgbClr val="b3b3b3"/>
            </a:solidFill>
          </a:ln>
        </c:spPr>
      </c:valAx>
      <c:spPr>
        <a:ln>
          <a:solidFill>
            <a:srgbClr val="b3b3b3"/>
          </a:solidFill>
        </a:ln>
      </c:spPr>
    </c:plotArea>
    <c:legend>
      <c:legendPos val="r"/>
      <c:spPr/>
    </c:legend>
    <c:plotVisOnly val="1"/>
  </c:chart>
  <c:spPr>
    <a:solidFill>
      <a:srgbClr val="ffffff"/>
    </a:solidFill>
  </c:spPr>
</c:chartSpace>
</file>

<file path=xl/charts/chart9.xml><?xml version="1.0" encoding="utf-8"?>
<c:chartSpace xmlns:a="http://schemas.openxmlformats.org/drawingml/2006/main" xmlns:c="http://schemas.openxmlformats.org/drawingml/2006/chart" xmlns:r="http://schemas.openxmlformats.org/officeDocument/2006/relationships">
  <c:lang val="en-US"/>
  <c:chart>
    <c:plotArea>
      <c:layout/>
      <c:lineChart>
        <c:grouping val="standard"/>
        <c:ser>
          <c:idx val="0"/>
          <c:order val="0"/>
          <c:spPr>
            <a:solidFill>
              <a:srgbClr val="ff420e"/>
            </a:solidFill>
            <a:ln w="28800">
              <a:solidFill>
                <a:srgbClr val="ff420e"/>
              </a:solidFill>
              <a:round/>
            </a:ln>
          </c:spPr>
          <c:marker/>
          <c:val>
            <c:numRef>
              <c:f>Sheet1!$C$28:$C$38</c:f>
              <c:numCache>
                <c:formatCode>General</c:formatCode>
                <c:ptCount val="11"/>
                <c:pt idx="0">
                  <c:v>0.846666666666667</c:v>
                </c:pt>
                <c:pt idx="1">
                  <c:v>0.833333333333333</c:v>
                </c:pt>
                <c:pt idx="2">
                  <c:v>0.866666666666667</c:v>
                </c:pt>
                <c:pt idx="3">
                  <c:v>0.843333333333333</c:v>
                </c:pt>
                <c:pt idx="4">
                  <c:v>0.853333333333333</c:v>
                </c:pt>
                <c:pt idx="5">
                  <c:v>0.81</c:v>
                </c:pt>
                <c:pt idx="6">
                  <c:v>0.833333333333333</c:v>
                </c:pt>
                <c:pt idx="7">
                  <c:v>0.866666666666667</c:v>
                </c:pt>
                <c:pt idx="8">
                  <c:v>0.833333333333333</c:v>
                </c:pt>
                <c:pt idx="9">
                  <c:v>0.815</c:v>
                </c:pt>
                <c:pt idx="10">
                  <c:v>0.7</c:v>
                </c:pt>
              </c:numCache>
            </c:numRef>
          </c:val>
        </c:ser>
        <c:ser>
          <c:idx val="1"/>
          <c:order val="1"/>
          <c:spPr>
            <a:solidFill>
              <a:srgbClr val="579d1c"/>
            </a:solidFill>
            <a:ln w="28800">
              <a:solidFill>
                <a:srgbClr val="579d1c"/>
              </a:solidFill>
              <a:round/>
            </a:ln>
          </c:spPr>
          <c:marker/>
          <c:val>
            <c:numRef>
              <c:f>Sheet1!$E$28:$E$38</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ser>
        <c:ser>
          <c:idx val="2"/>
          <c:order val="2"/>
          <c:spPr>
            <a:solidFill>
              <a:srgbClr val="83caff"/>
            </a:solidFill>
            <a:ln w="28800">
              <a:solidFill>
                <a:srgbClr val="83caff"/>
              </a:solidFill>
              <a:round/>
            </a:ln>
          </c:spPr>
          <c:marker/>
          <c:val>
            <c:numRef>
              <c:f>Sheet1!$G$28:$G$38</c:f>
              <c:numCache>
                <c:formatCode>General</c:formatCode>
                <c:ptCount val="11"/>
                <c:pt idx="0">
                  <c:v>0.91</c:v>
                </c:pt>
                <c:pt idx="1">
                  <c:v>0.866666666666667</c:v>
                </c:pt>
                <c:pt idx="2">
                  <c:v>0.866666666666667</c:v>
                </c:pt>
                <c:pt idx="3">
                  <c:v>0.866666666666667</c:v>
                </c:pt>
                <c:pt idx="4">
                  <c:v>0.933333333333333</c:v>
                </c:pt>
                <c:pt idx="5">
                  <c:v>0.966666666666667</c:v>
                </c:pt>
                <c:pt idx="6">
                  <c:v>0.933333333333333</c:v>
                </c:pt>
                <c:pt idx="7">
                  <c:v>0.933333333333333</c:v>
                </c:pt>
                <c:pt idx="8">
                  <c:v>0.9</c:v>
                </c:pt>
                <c:pt idx="9">
                  <c:v>0.95</c:v>
                </c:pt>
                <c:pt idx="10">
                  <c:v>0.9</c:v>
                </c:pt>
              </c:numCache>
            </c:numRef>
          </c:val>
        </c:ser>
        <c:ser>
          <c:idx val="3"/>
          <c:order val="3"/>
          <c:spPr>
            <a:solidFill>
              <a:srgbClr val="aecf00"/>
            </a:solidFill>
            <a:ln w="28800">
              <a:solidFill>
                <a:srgbClr val="aecf00"/>
              </a:solidFill>
              <a:round/>
            </a:ln>
          </c:spPr>
          <c:marker/>
          <c:val>
            <c:numRef>
              <c:f>Sheet1!$I$28:$I$38</c:f>
              <c:numCache>
                <c:formatCode>General</c:formatCode>
                <c:ptCount val="11"/>
                <c:pt idx="0">
                  <c:v>0.633333333333333</c:v>
                </c:pt>
                <c:pt idx="1">
                  <c:v>0.633333333333333</c:v>
                </c:pt>
                <c:pt idx="2">
                  <c:v>0.733333333333333</c:v>
                </c:pt>
                <c:pt idx="3">
                  <c:v>0.666666666666667</c:v>
                </c:pt>
                <c:pt idx="4">
                  <c:v>0.633333333333333</c:v>
                </c:pt>
                <c:pt idx="5">
                  <c:v>0.466666666666667</c:v>
                </c:pt>
                <c:pt idx="6">
                  <c:v>0.566666666666667</c:v>
                </c:pt>
                <c:pt idx="7">
                  <c:v>0.666666666666667</c:v>
                </c:pt>
                <c:pt idx="8">
                  <c:v>0.6</c:v>
                </c:pt>
                <c:pt idx="9">
                  <c:v>0.5</c:v>
                </c:pt>
                <c:pt idx="10">
                  <c:v>0.2</c:v>
                </c:pt>
              </c:numCache>
            </c:numRef>
          </c:val>
        </c:ser>
        <c:marker val="1"/>
        <c:axId val="19152259"/>
        <c:axId val="68992987"/>
      </c:lineChart>
      <c:catAx>
        <c:axId val="19152259"/>
        <c:scaling>
          <c:orientation val="minMax"/>
        </c:scaling>
        <c:axPos val="b"/>
        <c:majorTickMark val="out"/>
        <c:minorTickMark val="none"/>
        <c:tickLblPos val="nextTo"/>
        <c:crossAx val="68992987"/>
        <c:crossesAt val="0"/>
        <c:lblAlgn val="ctr"/>
        <c:auto val="1"/>
        <c:lblOffset val="100"/>
        <c:spPr>
          <a:ln>
            <a:solidFill>
              <a:srgbClr val="b3b3b3"/>
            </a:solidFill>
          </a:ln>
        </c:spPr>
      </c:catAx>
      <c:valAx>
        <c:axId val="68992987"/>
        <c:scaling>
          <c:orientation val="minMax"/>
        </c:scaling>
        <c:axPos val="l"/>
        <c:majorGridlines>
          <c:spPr>
            <a:ln>
              <a:solidFill>
                <a:srgbClr val="b3b3b3"/>
              </a:solidFill>
            </a:ln>
          </c:spPr>
        </c:majorGridlines>
        <c:majorTickMark val="out"/>
        <c:minorTickMark val="none"/>
        <c:tickLblPos val="nextTo"/>
        <c:crossAx val="19152259"/>
        <c:crossesAt val="0"/>
        <c:spPr>
          <a:ln>
            <a:solidFill>
              <a:srgbClr val="b3b3b3"/>
            </a:solidFill>
          </a:ln>
        </c:spPr>
      </c:valAx>
      <c:spPr>
        <a:ln>
          <a:solidFill>
            <a:srgbClr val="b3b3b3"/>
          </a:solidFill>
        </a:ln>
      </c:spPr>
    </c:plotArea>
    <c:legend>
      <c:legendPos val="r"/>
      <c:spPr/>
    </c:legend>
    <c:plotVisOnly val="1"/>
  </c:chart>
  <c:spPr>
    <a:solidFill>
      <a:srgbClr val="ffffff"/>
    </a:solidFill>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14</xdr:col>
      <xdr:colOff>38880</xdr:colOff>
      <xdr:row>1</xdr:row>
      <xdr:rowOff>49680</xdr:rowOff>
    </xdr:from>
    <xdr:to>
      <xdr:col>21</xdr:col>
      <xdr:colOff>124200</xdr:colOff>
      <xdr:row>12</xdr:row>
      <xdr:rowOff>18360</xdr:rowOff>
    </xdr:to>
    <xdr:graphicFrame>
      <xdr:nvGraphicFramePr>
        <xdr:cNvPr id="0" name=""/>
        <xdr:cNvGraphicFramePr/>
      </xdr:nvGraphicFramePr>
      <xdr:xfrm>
        <a:off x="11472840" y="210240"/>
        <a:ext cx="5802480" cy="1736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38880</xdr:colOff>
      <xdr:row>14</xdr:row>
      <xdr:rowOff>49680</xdr:rowOff>
    </xdr:from>
    <xdr:to>
      <xdr:col>21</xdr:col>
      <xdr:colOff>124200</xdr:colOff>
      <xdr:row>24</xdr:row>
      <xdr:rowOff>55080</xdr:rowOff>
    </xdr:to>
    <xdr:graphicFrame>
      <xdr:nvGraphicFramePr>
        <xdr:cNvPr id="1" name=""/>
        <xdr:cNvGraphicFramePr/>
      </xdr:nvGraphicFramePr>
      <xdr:xfrm>
        <a:off x="11472840" y="2298960"/>
        <a:ext cx="5802480" cy="16124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38880</xdr:colOff>
      <xdr:row>27</xdr:row>
      <xdr:rowOff>49320</xdr:rowOff>
    </xdr:from>
    <xdr:to>
      <xdr:col>21</xdr:col>
      <xdr:colOff>124200</xdr:colOff>
      <xdr:row>37</xdr:row>
      <xdr:rowOff>128880</xdr:rowOff>
    </xdr:to>
    <xdr:graphicFrame>
      <xdr:nvGraphicFramePr>
        <xdr:cNvPr id="2" name=""/>
        <xdr:cNvGraphicFramePr/>
      </xdr:nvGraphicFramePr>
      <xdr:xfrm>
        <a:off x="11472840" y="4387680"/>
        <a:ext cx="5802480" cy="1686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567720</xdr:colOff>
      <xdr:row>2</xdr:row>
      <xdr:rowOff>12600</xdr:rowOff>
    </xdr:from>
    <xdr:to>
      <xdr:col>27</xdr:col>
      <xdr:colOff>653040</xdr:colOff>
      <xdr:row>13</xdr:row>
      <xdr:rowOff>55800</xdr:rowOff>
    </xdr:to>
    <xdr:graphicFrame>
      <xdr:nvGraphicFramePr>
        <xdr:cNvPr id="3" name=""/>
        <xdr:cNvGraphicFramePr/>
      </xdr:nvGraphicFramePr>
      <xdr:xfrm>
        <a:off x="16902000" y="333720"/>
        <a:ext cx="5802480" cy="18108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180720</xdr:colOff>
      <xdr:row>13</xdr:row>
      <xdr:rowOff>86760</xdr:rowOff>
    </xdr:from>
    <xdr:to>
      <xdr:col>28</xdr:col>
      <xdr:colOff>266400</xdr:colOff>
      <xdr:row>24</xdr:row>
      <xdr:rowOff>18720</xdr:rowOff>
    </xdr:to>
    <xdr:graphicFrame>
      <xdr:nvGraphicFramePr>
        <xdr:cNvPr id="4" name=""/>
        <xdr:cNvGraphicFramePr/>
      </xdr:nvGraphicFramePr>
      <xdr:xfrm>
        <a:off x="17331840" y="2175480"/>
        <a:ext cx="5802480" cy="16995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64800</xdr:colOff>
      <xdr:row>27</xdr:row>
      <xdr:rowOff>86760</xdr:rowOff>
    </xdr:from>
    <xdr:to>
      <xdr:col>28</xdr:col>
      <xdr:colOff>150480</xdr:colOff>
      <xdr:row>37</xdr:row>
      <xdr:rowOff>141120</xdr:rowOff>
    </xdr:to>
    <xdr:graphicFrame>
      <xdr:nvGraphicFramePr>
        <xdr:cNvPr id="5" name=""/>
        <xdr:cNvGraphicFramePr/>
      </xdr:nvGraphicFramePr>
      <xdr:xfrm>
        <a:off x="17215920" y="4425120"/>
        <a:ext cx="5802480" cy="16614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51480</xdr:colOff>
      <xdr:row>39</xdr:row>
      <xdr:rowOff>37080</xdr:rowOff>
    </xdr:from>
    <xdr:to>
      <xdr:col>7</xdr:col>
      <xdr:colOff>137520</xdr:colOff>
      <xdr:row>49</xdr:row>
      <xdr:rowOff>66960</xdr:rowOff>
    </xdr:to>
    <xdr:graphicFrame>
      <xdr:nvGraphicFramePr>
        <xdr:cNvPr id="6" name=""/>
        <xdr:cNvGraphicFramePr/>
      </xdr:nvGraphicFramePr>
      <xdr:xfrm>
        <a:off x="51480" y="6303600"/>
        <a:ext cx="5802840" cy="16369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12960</xdr:colOff>
      <xdr:row>50</xdr:row>
      <xdr:rowOff>37080</xdr:rowOff>
    </xdr:from>
    <xdr:to>
      <xdr:col>7</xdr:col>
      <xdr:colOff>99000</xdr:colOff>
      <xdr:row>60</xdr:row>
      <xdr:rowOff>79560</xdr:rowOff>
    </xdr:to>
    <xdr:graphicFrame>
      <xdr:nvGraphicFramePr>
        <xdr:cNvPr id="7" name=""/>
        <xdr:cNvGraphicFramePr/>
      </xdr:nvGraphicFramePr>
      <xdr:xfrm>
        <a:off x="12960" y="8071200"/>
        <a:ext cx="5802840" cy="164952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51480</xdr:colOff>
      <xdr:row>62</xdr:row>
      <xdr:rowOff>0</xdr:rowOff>
    </xdr:from>
    <xdr:to>
      <xdr:col>7</xdr:col>
      <xdr:colOff>137520</xdr:colOff>
      <xdr:row>72</xdr:row>
      <xdr:rowOff>67680</xdr:rowOff>
    </xdr:to>
    <xdr:graphicFrame>
      <xdr:nvGraphicFramePr>
        <xdr:cNvPr id="8" name=""/>
        <xdr:cNvGraphicFramePr/>
      </xdr:nvGraphicFramePr>
      <xdr:xfrm>
        <a:off x="51480" y="9962280"/>
        <a:ext cx="5802840" cy="167472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46"/>
  <sheetViews>
    <sheetView colorId="64" defaultGridColor="true" rightToLeft="false" showFormulas="false" showGridLines="true" showOutlineSymbols="true" showRowColHeaders="true" showZeros="true" tabSelected="false" topLeftCell="A10" view="normal" windowProtection="false" workbookViewId="0" zoomScale="78" zoomScaleNormal="78" zoomScalePageLayoutView="100">
      <selection activeCell="I51" activeCellId="0" pane="topLeft" sqref="I51"/>
    </sheetView>
  </sheetViews>
  <cols>
    <col collapsed="false" hidden="false" max="1025" min="1" style="0" width="11.6745098039216"/>
  </cols>
  <sheetData>
    <row collapsed="false" customFormat="false" customHeight="false" hidden="false" ht="12.7" outlineLevel="0" r="1">
      <c r="A1" s="0" t="s">
        <v>0</v>
      </c>
      <c r="B1" s="0" t="s">
        <v>1</v>
      </c>
      <c r="C1" s="0" t="s">
        <v>2</v>
      </c>
      <c r="D1" s="0" t="s">
        <v>3</v>
      </c>
      <c r="E1" s="0" t="s">
        <v>4</v>
      </c>
      <c r="F1" s="0" t="s">
        <v>5</v>
      </c>
      <c r="G1" s="0" t="s">
        <v>6</v>
      </c>
      <c r="H1" s="0" t="s">
        <v>7</v>
      </c>
      <c r="I1" s="0" t="s">
        <v>8</v>
      </c>
      <c r="K1" s="0" t="s">
        <v>9</v>
      </c>
      <c r="L1" s="0" t="s">
        <v>10</v>
      </c>
      <c r="M1" s="0" t="s">
        <v>11</v>
      </c>
      <c r="N1" s="0" t="s">
        <v>12</v>
      </c>
    </row>
    <row collapsed="false" customFormat="false" customHeight="false" hidden="false" ht="12.7" outlineLevel="0" r="2">
      <c r="A2" s="0" t="n">
        <v>0</v>
      </c>
      <c r="B2" s="0" t="n">
        <v>0.44</v>
      </c>
      <c r="C2" s="0" t="n">
        <v>0.84</v>
      </c>
      <c r="D2" s="0" t="n">
        <v>0.73</v>
      </c>
      <c r="E2" s="0" t="n">
        <v>1</v>
      </c>
      <c r="F2" s="0" t="n">
        <v>0.46</v>
      </c>
      <c r="G2" s="0" t="n">
        <v>0.93</v>
      </c>
      <c r="H2" s="0" t="n">
        <v>0.13</v>
      </c>
      <c r="I2" s="0" t="n">
        <v>0.6</v>
      </c>
      <c r="K2" s="0" t="n">
        <f aca="false">B2/C2</f>
        <v>0.523809523809524</v>
      </c>
      <c r="L2" s="0" t="n">
        <f aca="false">D2/E2</f>
        <v>0.73</v>
      </c>
      <c r="M2" s="0" t="n">
        <f aca="false">F2/G2</f>
        <v>0.494623655913979</v>
      </c>
      <c r="N2" s="0" t="n">
        <f aca="false">H2/I2</f>
        <v>0.216666666666667</v>
      </c>
    </row>
    <row collapsed="false" customFormat="false" customHeight="false" hidden="false" ht="12.7" outlineLevel="0" r="3">
      <c r="A3" s="0" t="n">
        <v>1</v>
      </c>
      <c r="B3" s="0" t="n">
        <v>0.63</v>
      </c>
      <c r="C3" s="0" t="n">
        <v>0.83</v>
      </c>
      <c r="D3" s="0" t="n">
        <v>0.9</v>
      </c>
      <c r="E3" s="0" t="n">
        <v>1</v>
      </c>
      <c r="F3" s="0" t="n">
        <v>0.8</v>
      </c>
      <c r="G3" s="0" t="n">
        <v>0.9</v>
      </c>
      <c r="H3" s="0" t="n">
        <v>0.2</v>
      </c>
      <c r="I3" s="0" t="n">
        <v>0.6</v>
      </c>
      <c r="K3" s="0" t="n">
        <f aca="false">B3/C3</f>
        <v>0.759036144578313</v>
      </c>
      <c r="L3" s="0" t="n">
        <f aca="false">D3/E3</f>
        <v>0.9</v>
      </c>
      <c r="M3" s="0" t="n">
        <f aca="false">F3/G3</f>
        <v>0.888888888888889</v>
      </c>
      <c r="N3" s="0" t="n">
        <f aca="false">H3/I3</f>
        <v>0.333333333333333</v>
      </c>
    </row>
    <row collapsed="false" customFormat="false" customHeight="false" hidden="false" ht="12.7" outlineLevel="0" r="4">
      <c r="A4" s="0" t="n">
        <v>2</v>
      </c>
      <c r="B4" s="0" t="n">
        <v>0.6</v>
      </c>
      <c r="C4" s="0" t="n">
        <v>0.87</v>
      </c>
      <c r="D4" s="0" t="n">
        <v>1</v>
      </c>
      <c r="E4" s="0" t="n">
        <v>1</v>
      </c>
      <c r="F4" s="0" t="n">
        <v>0.5</v>
      </c>
      <c r="G4" s="0" t="n">
        <v>0.9</v>
      </c>
      <c r="H4" s="0" t="n">
        <v>0.3</v>
      </c>
      <c r="I4" s="0" t="n">
        <v>0.7</v>
      </c>
      <c r="K4" s="0" t="n">
        <f aca="false">B4/C4</f>
        <v>0.689655172413793</v>
      </c>
      <c r="L4" s="0" t="n">
        <f aca="false">D4/E4</f>
        <v>1</v>
      </c>
      <c r="M4" s="0" t="n">
        <f aca="false">F4/G4</f>
        <v>0.555555555555556</v>
      </c>
      <c r="N4" s="0" t="n">
        <f aca="false">H4/I4</f>
        <v>0.428571428571429</v>
      </c>
    </row>
    <row collapsed="false" customFormat="false" customHeight="false" hidden="false" ht="12.7" outlineLevel="0" r="5">
      <c r="A5" s="0" t="n">
        <v>3</v>
      </c>
      <c r="B5" s="0" t="n">
        <v>0.57</v>
      </c>
      <c r="C5" s="0" t="n">
        <v>0.8</v>
      </c>
      <c r="D5" s="0" t="n">
        <v>1</v>
      </c>
      <c r="E5" s="0" t="n">
        <v>1</v>
      </c>
      <c r="F5" s="0" t="n">
        <v>0.5</v>
      </c>
      <c r="G5" s="0" t="n">
        <v>0.8</v>
      </c>
      <c r="H5" s="0" t="n">
        <v>0.2</v>
      </c>
      <c r="I5" s="0" t="n">
        <v>0.6</v>
      </c>
      <c r="K5" s="0" t="n">
        <f aca="false">B5/C5</f>
        <v>0.7125</v>
      </c>
      <c r="L5" s="0" t="n">
        <f aca="false">D5/E5</f>
        <v>1</v>
      </c>
      <c r="M5" s="0" t="n">
        <f aca="false">F5/G5</f>
        <v>0.625</v>
      </c>
      <c r="N5" s="0" t="n">
        <f aca="false">H5/I5</f>
        <v>0.333333333333333</v>
      </c>
    </row>
    <row collapsed="false" customFormat="false" customHeight="false" hidden="false" ht="12.7" outlineLevel="0" r="6">
      <c r="A6" s="0" t="n">
        <v>4</v>
      </c>
      <c r="B6" s="0" t="n">
        <v>0.57</v>
      </c>
      <c r="C6" s="0" t="n">
        <v>0.93</v>
      </c>
      <c r="D6" s="0" t="n">
        <v>0.9</v>
      </c>
      <c r="E6" s="0" t="n">
        <v>1</v>
      </c>
      <c r="F6" s="0" t="n">
        <v>0.6</v>
      </c>
      <c r="G6" s="0" t="n">
        <v>0.9</v>
      </c>
      <c r="H6" s="0" t="n">
        <v>0.2</v>
      </c>
      <c r="I6" s="0" t="n">
        <v>0.9</v>
      </c>
      <c r="K6" s="0" t="n">
        <f aca="false">B6/C6</f>
        <v>0.612903225806452</v>
      </c>
      <c r="L6" s="0" t="n">
        <f aca="false">D6/E6</f>
        <v>0.9</v>
      </c>
      <c r="M6" s="0" t="n">
        <f aca="false">F6/G6</f>
        <v>0.666666666666667</v>
      </c>
      <c r="N6" s="0" t="n">
        <f aca="false">H6/I6</f>
        <v>0.222222222222222</v>
      </c>
    </row>
    <row collapsed="false" customFormat="false" customHeight="false" hidden="false" ht="12.7" outlineLevel="0" r="7">
      <c r="A7" s="0" t="n">
        <v>5</v>
      </c>
      <c r="B7" s="0" t="n">
        <v>0.6</v>
      </c>
      <c r="C7" s="0" t="n">
        <v>0.8</v>
      </c>
      <c r="D7" s="0" t="n">
        <v>1</v>
      </c>
      <c r="E7" s="0" t="n">
        <v>1</v>
      </c>
      <c r="F7" s="0" t="n">
        <v>0.5</v>
      </c>
      <c r="G7" s="0" t="n">
        <v>0.9</v>
      </c>
      <c r="H7" s="0" t="n">
        <v>0.3</v>
      </c>
      <c r="I7" s="0" t="n">
        <v>0.5</v>
      </c>
      <c r="K7" s="0" t="n">
        <f aca="false">B7/C7</f>
        <v>0.75</v>
      </c>
      <c r="L7" s="0" t="n">
        <f aca="false">D7/E7</f>
        <v>1</v>
      </c>
      <c r="M7" s="0" t="n">
        <f aca="false">F7/G7</f>
        <v>0.555555555555556</v>
      </c>
      <c r="N7" s="0" t="n">
        <f aca="false">H7/I7</f>
        <v>0.6</v>
      </c>
    </row>
    <row collapsed="false" customFormat="false" customHeight="false" hidden="false" ht="12.7" outlineLevel="0" r="8">
      <c r="A8" s="0" t="n">
        <v>6</v>
      </c>
      <c r="B8" s="0" t="n">
        <v>0.63</v>
      </c>
      <c r="C8" s="0" t="n">
        <v>0.83</v>
      </c>
      <c r="D8" s="0" t="n">
        <v>1</v>
      </c>
      <c r="E8" s="0" t="n">
        <v>1</v>
      </c>
      <c r="F8" s="0" t="n">
        <v>0.6</v>
      </c>
      <c r="G8" s="0" t="n">
        <v>1</v>
      </c>
      <c r="H8" s="0" t="n">
        <v>0.3</v>
      </c>
      <c r="I8" s="0" t="n">
        <v>0.5</v>
      </c>
      <c r="K8" s="0" t="n">
        <f aca="false">B8/C8</f>
        <v>0.759036144578313</v>
      </c>
      <c r="L8" s="0" t="n">
        <f aca="false">D8/E8</f>
        <v>1</v>
      </c>
      <c r="M8" s="0" t="n">
        <f aca="false">F8/G8</f>
        <v>0.6</v>
      </c>
      <c r="N8" s="0" t="n">
        <f aca="false">H8/I8</f>
        <v>0.6</v>
      </c>
    </row>
    <row collapsed="false" customFormat="false" customHeight="false" hidden="false" ht="12.7" outlineLevel="0" r="9">
      <c r="A9" s="0" t="n">
        <v>7</v>
      </c>
      <c r="B9" s="0" t="n">
        <v>0.43</v>
      </c>
      <c r="C9" s="0" t="n">
        <v>0.8</v>
      </c>
      <c r="D9" s="0" t="n">
        <v>0.9</v>
      </c>
      <c r="E9" s="0" t="n">
        <v>1</v>
      </c>
      <c r="F9" s="0" t="n">
        <v>0.3</v>
      </c>
      <c r="G9" s="0" t="n">
        <v>1</v>
      </c>
      <c r="H9" s="0" t="n">
        <v>0.1</v>
      </c>
      <c r="I9" s="0" t="n">
        <v>0.4</v>
      </c>
      <c r="K9" s="0" t="n">
        <f aca="false">B9/C9</f>
        <v>0.5375</v>
      </c>
      <c r="L9" s="0" t="n">
        <f aca="false">D9/E9</f>
        <v>0.9</v>
      </c>
      <c r="M9" s="0" t="n">
        <f aca="false">F9/G9</f>
        <v>0.3</v>
      </c>
      <c r="N9" s="0" t="n">
        <f aca="false">H9/I9</f>
        <v>0.25</v>
      </c>
    </row>
    <row collapsed="false" customFormat="false" customHeight="false" hidden="false" ht="12.7" outlineLevel="0" r="10">
      <c r="A10" s="0" t="n">
        <v>8</v>
      </c>
      <c r="B10" s="0" t="n">
        <v>0.63</v>
      </c>
      <c r="C10" s="0" t="n">
        <v>0.87</v>
      </c>
      <c r="D10" s="0" t="n">
        <v>0.9</v>
      </c>
      <c r="E10" s="0" t="n">
        <v>1</v>
      </c>
      <c r="F10" s="0" t="n">
        <v>0.5</v>
      </c>
      <c r="G10" s="0" t="n">
        <v>0.8</v>
      </c>
      <c r="H10" s="0" t="n">
        <v>0.5</v>
      </c>
      <c r="I10" s="0" t="n">
        <v>0.8</v>
      </c>
      <c r="K10" s="0" t="n">
        <f aca="false">B10/C10</f>
        <v>0.724137931034483</v>
      </c>
      <c r="L10" s="0" t="n">
        <f aca="false">D10/E10</f>
        <v>0.9</v>
      </c>
      <c r="M10" s="0" t="n">
        <f aca="false">F10/G10</f>
        <v>0.625</v>
      </c>
      <c r="N10" s="0" t="n">
        <f aca="false">H10/I10</f>
        <v>0.625</v>
      </c>
    </row>
    <row collapsed="false" customFormat="false" customHeight="false" hidden="false" ht="12.7" outlineLevel="0" r="11">
      <c r="A11" s="0" t="n">
        <v>9</v>
      </c>
      <c r="B11" s="0" t="n">
        <v>0.67</v>
      </c>
      <c r="C11" s="0" t="n">
        <v>0.93</v>
      </c>
      <c r="D11" s="0" t="n">
        <v>0.7</v>
      </c>
      <c r="E11" s="0" t="n">
        <v>1</v>
      </c>
      <c r="F11" s="0" t="n">
        <v>0.9</v>
      </c>
      <c r="G11" s="0" t="n">
        <v>1</v>
      </c>
      <c r="H11" s="0" t="n">
        <v>0.4</v>
      </c>
      <c r="I11" s="0" t="n">
        <v>0.8</v>
      </c>
      <c r="K11" s="0" t="n">
        <f aca="false">B11/C11</f>
        <v>0.720430107526882</v>
      </c>
      <c r="L11" s="0" t="n">
        <f aca="false">D11/E11</f>
        <v>0.7</v>
      </c>
      <c r="M11" s="0" t="n">
        <f aca="false">F11/G11</f>
        <v>0.9</v>
      </c>
      <c r="N11" s="0" t="n">
        <f aca="false">H11/I11</f>
        <v>0.5</v>
      </c>
    </row>
    <row collapsed="false" customFormat="false" customHeight="false" hidden="false" ht="12.7" outlineLevel="0" r="12">
      <c r="A12" s="0" t="n">
        <v>10</v>
      </c>
      <c r="B12" s="0" t="n">
        <v>0.53</v>
      </c>
      <c r="C12" s="0" t="n">
        <v>0.7</v>
      </c>
      <c r="D12" s="0" t="n">
        <v>0.9</v>
      </c>
      <c r="E12" s="0" t="n">
        <v>1</v>
      </c>
      <c r="F12" s="0" t="n">
        <v>0.5</v>
      </c>
      <c r="G12" s="0" t="n">
        <v>0.9</v>
      </c>
      <c r="H12" s="0" t="n">
        <v>0.2</v>
      </c>
      <c r="I12" s="0" t="n">
        <v>0.2</v>
      </c>
      <c r="K12" s="0" t="n">
        <f aca="false">B12/C12</f>
        <v>0.757142857142857</v>
      </c>
      <c r="L12" s="0" t="n">
        <f aca="false">D12/E12</f>
        <v>0.9</v>
      </c>
      <c r="M12" s="0" t="n">
        <f aca="false">F12/G12</f>
        <v>0.555555555555556</v>
      </c>
      <c r="N12" s="0" t="n">
        <f aca="false">H12/I12</f>
        <v>1</v>
      </c>
    </row>
    <row collapsed="false" customFormat="false" customHeight="false" hidden="false" ht="12.7" outlineLevel="0" r="14">
      <c r="B14" s="0" t="s">
        <v>13</v>
      </c>
    </row>
    <row collapsed="false" customFormat="false" customHeight="false" hidden="false" ht="12.7" outlineLevel="0" r="15">
      <c r="B15" s="0" t="n">
        <f aca="false">AVERAGE(B2:B3)</f>
        <v>0.535</v>
      </c>
      <c r="C15" s="0" t="n">
        <f aca="false">AVERAGE(C2:C3)</f>
        <v>0.835</v>
      </c>
      <c r="D15" s="0" t="n">
        <f aca="false">AVERAGE(D2:D3)</f>
        <v>0.815</v>
      </c>
      <c r="E15" s="0" t="n">
        <f aca="false">AVERAGE(E2:E3)</f>
        <v>1</v>
      </c>
      <c r="F15" s="0" t="n">
        <f aca="false">AVERAGE(F2:F3)</f>
        <v>0.63</v>
      </c>
      <c r="G15" s="0" t="n">
        <f aca="false">AVERAGE(G2:G3)</f>
        <v>0.915</v>
      </c>
      <c r="H15" s="0" t="n">
        <f aca="false">AVERAGE(H2:H3)</f>
        <v>0.165</v>
      </c>
      <c r="I15" s="0" t="n">
        <f aca="false">AVERAGE(I2:I3)</f>
        <v>0.6</v>
      </c>
      <c r="K15" s="0" t="n">
        <f aca="false">B15/C15</f>
        <v>0.640718562874252</v>
      </c>
      <c r="L15" s="0" t="n">
        <f aca="false">D15/E15</f>
        <v>0.815</v>
      </c>
      <c r="M15" s="0" t="n">
        <f aca="false">F15/G15</f>
        <v>0.688524590163934</v>
      </c>
      <c r="N15" s="0" t="n">
        <f aca="false">H15/I15</f>
        <v>0.275</v>
      </c>
    </row>
    <row collapsed="false" customFormat="false" customHeight="false" hidden="false" ht="12.7" outlineLevel="0" r="16">
      <c r="B16" s="0" t="n">
        <f aca="false">AVERAGE(B3:B4)</f>
        <v>0.615</v>
      </c>
      <c r="C16" s="0" t="n">
        <f aca="false">AVERAGE(C3:C4)</f>
        <v>0.85</v>
      </c>
      <c r="D16" s="0" t="n">
        <f aca="false">AVERAGE(D3:D4)</f>
        <v>0.95</v>
      </c>
      <c r="E16" s="0" t="n">
        <f aca="false">AVERAGE(E3:E4)</f>
        <v>1</v>
      </c>
      <c r="F16" s="0" t="n">
        <f aca="false">AVERAGE(F3:F4)</f>
        <v>0.65</v>
      </c>
      <c r="G16" s="0" t="n">
        <f aca="false">AVERAGE(G3:G4)</f>
        <v>0.9</v>
      </c>
      <c r="H16" s="0" t="n">
        <f aca="false">AVERAGE(H3:H4)</f>
        <v>0.25</v>
      </c>
      <c r="I16" s="0" t="n">
        <f aca="false">AVERAGE(I3:I4)</f>
        <v>0.65</v>
      </c>
      <c r="K16" s="0" t="n">
        <f aca="false">B16/C16</f>
        <v>0.723529411764706</v>
      </c>
      <c r="L16" s="0" t="n">
        <f aca="false">D16/E16</f>
        <v>0.95</v>
      </c>
      <c r="M16" s="0" t="n">
        <f aca="false">F16/G16</f>
        <v>0.722222222222222</v>
      </c>
      <c r="N16" s="0" t="n">
        <f aca="false">H16/I16</f>
        <v>0.384615384615384</v>
      </c>
    </row>
    <row collapsed="false" customFormat="false" customHeight="false" hidden="false" ht="12.7" outlineLevel="0" r="17">
      <c r="B17" s="0" t="n">
        <f aca="false">AVERAGE(B4:B5)</f>
        <v>0.585</v>
      </c>
      <c r="C17" s="0" t="n">
        <f aca="false">AVERAGE(C4:C5)</f>
        <v>0.835</v>
      </c>
      <c r="D17" s="0" t="n">
        <f aca="false">AVERAGE(D4:D5)</f>
        <v>1</v>
      </c>
      <c r="E17" s="0" t="n">
        <f aca="false">AVERAGE(E4:E5)</f>
        <v>1</v>
      </c>
      <c r="F17" s="0" t="n">
        <f aca="false">AVERAGE(F4:F5)</f>
        <v>0.5</v>
      </c>
      <c r="G17" s="0" t="n">
        <f aca="false">AVERAGE(G4:G5)</f>
        <v>0.85</v>
      </c>
      <c r="H17" s="0" t="n">
        <f aca="false">AVERAGE(H4:H5)</f>
        <v>0.25</v>
      </c>
      <c r="I17" s="0" t="n">
        <f aca="false">AVERAGE(I4:I5)</f>
        <v>0.65</v>
      </c>
      <c r="K17" s="0" t="n">
        <f aca="false">B17/C17</f>
        <v>0.70059880239521</v>
      </c>
      <c r="L17" s="0" t="n">
        <f aca="false">D17/E17</f>
        <v>1</v>
      </c>
      <c r="M17" s="0" t="n">
        <f aca="false">F17/G17</f>
        <v>0.588235294117647</v>
      </c>
      <c r="N17" s="0" t="n">
        <f aca="false">H17/I17</f>
        <v>0.384615384615384</v>
      </c>
    </row>
    <row collapsed="false" customFormat="false" customHeight="false" hidden="false" ht="12.7" outlineLevel="0" r="18">
      <c r="B18" s="0" t="n">
        <f aca="false">AVERAGE(B5:B6)</f>
        <v>0.57</v>
      </c>
      <c r="C18" s="0" t="n">
        <f aca="false">AVERAGE(C5:C6)</f>
        <v>0.865</v>
      </c>
      <c r="D18" s="0" t="n">
        <f aca="false">AVERAGE(D5:D6)</f>
        <v>0.95</v>
      </c>
      <c r="E18" s="0" t="n">
        <f aca="false">AVERAGE(E5:E6)</f>
        <v>1</v>
      </c>
      <c r="F18" s="0" t="n">
        <f aca="false">AVERAGE(F5:F6)</f>
        <v>0.55</v>
      </c>
      <c r="G18" s="0" t="n">
        <f aca="false">AVERAGE(G5:G6)</f>
        <v>0.85</v>
      </c>
      <c r="H18" s="0" t="n">
        <f aca="false">AVERAGE(H5:H6)</f>
        <v>0.2</v>
      </c>
      <c r="I18" s="0" t="n">
        <f aca="false">AVERAGE(I5:I6)</f>
        <v>0.75</v>
      </c>
      <c r="K18" s="0" t="n">
        <f aca="false">B18/C18</f>
        <v>0.658959537572254</v>
      </c>
      <c r="L18" s="0" t="n">
        <f aca="false">D18/E18</f>
        <v>0.95</v>
      </c>
      <c r="M18" s="0" t="n">
        <f aca="false">F18/G18</f>
        <v>0.647058823529412</v>
      </c>
      <c r="N18" s="0" t="n">
        <f aca="false">H18/I18</f>
        <v>0.266666666666667</v>
      </c>
    </row>
    <row collapsed="false" customFormat="false" customHeight="false" hidden="false" ht="12.7" outlineLevel="0" r="19">
      <c r="B19" s="0" t="n">
        <f aca="false">AVERAGE(B6:B7)</f>
        <v>0.585</v>
      </c>
      <c r="C19" s="0" t="n">
        <f aca="false">AVERAGE(C6:C7)</f>
        <v>0.865</v>
      </c>
      <c r="D19" s="0" t="n">
        <f aca="false">AVERAGE(D6:D7)</f>
        <v>0.95</v>
      </c>
      <c r="E19" s="0" t="n">
        <f aca="false">AVERAGE(E6:E7)</f>
        <v>1</v>
      </c>
      <c r="F19" s="0" t="n">
        <f aca="false">AVERAGE(F6:F7)</f>
        <v>0.55</v>
      </c>
      <c r="G19" s="0" t="n">
        <f aca="false">AVERAGE(G6:G7)</f>
        <v>0.9</v>
      </c>
      <c r="H19" s="0" t="n">
        <f aca="false">AVERAGE(H6:H7)</f>
        <v>0.25</v>
      </c>
      <c r="I19" s="0" t="n">
        <f aca="false">AVERAGE(I6:I7)</f>
        <v>0.7</v>
      </c>
      <c r="K19" s="0" t="n">
        <f aca="false">B19/C19</f>
        <v>0.676300578034682</v>
      </c>
      <c r="L19" s="0" t="n">
        <f aca="false">D19/E19</f>
        <v>0.95</v>
      </c>
      <c r="M19" s="0" t="n">
        <f aca="false">F19/G19</f>
        <v>0.611111111111111</v>
      </c>
      <c r="N19" s="0" t="n">
        <f aca="false">H19/I19</f>
        <v>0.357142857142857</v>
      </c>
    </row>
    <row collapsed="false" customFormat="false" customHeight="false" hidden="false" ht="12.7" outlineLevel="0" r="20">
      <c r="B20" s="0" t="n">
        <f aca="false">AVERAGE(B7:B8)</f>
        <v>0.615</v>
      </c>
      <c r="C20" s="0" t="n">
        <f aca="false">AVERAGE(C7:C8)</f>
        <v>0.815</v>
      </c>
      <c r="D20" s="0" t="n">
        <f aca="false">AVERAGE(D7:D8)</f>
        <v>1</v>
      </c>
      <c r="E20" s="0" t="n">
        <f aca="false">AVERAGE(E7:E8)</f>
        <v>1</v>
      </c>
      <c r="F20" s="0" t="n">
        <f aca="false">AVERAGE(F7:F8)</f>
        <v>0.55</v>
      </c>
      <c r="G20" s="0" t="n">
        <f aca="false">AVERAGE(G7:G8)</f>
        <v>0.95</v>
      </c>
      <c r="H20" s="0" t="n">
        <f aca="false">AVERAGE(H7:H8)</f>
        <v>0.3</v>
      </c>
      <c r="I20" s="0" t="n">
        <f aca="false">AVERAGE(I7:I8)</f>
        <v>0.5</v>
      </c>
      <c r="K20" s="0" t="n">
        <f aca="false">B20/C20</f>
        <v>0.754601226993865</v>
      </c>
      <c r="L20" s="0" t="n">
        <f aca="false">D20/E20</f>
        <v>1</v>
      </c>
      <c r="M20" s="0" t="n">
        <f aca="false">F20/G20</f>
        <v>0.578947368421053</v>
      </c>
      <c r="N20" s="0" t="n">
        <f aca="false">H20/I20</f>
        <v>0.6</v>
      </c>
    </row>
    <row collapsed="false" customFormat="false" customHeight="false" hidden="false" ht="12.7" outlineLevel="0" r="21">
      <c r="B21" s="0" t="n">
        <f aca="false">AVERAGE(B8:B9)</f>
        <v>0.53</v>
      </c>
      <c r="C21" s="0" t="n">
        <f aca="false">AVERAGE(C8:C9)</f>
        <v>0.815</v>
      </c>
      <c r="D21" s="0" t="n">
        <f aca="false">AVERAGE(D8:D9)</f>
        <v>0.95</v>
      </c>
      <c r="E21" s="0" t="n">
        <f aca="false">AVERAGE(E8:E9)</f>
        <v>1</v>
      </c>
      <c r="F21" s="0" t="n">
        <f aca="false">AVERAGE(F8:F9)</f>
        <v>0.45</v>
      </c>
      <c r="G21" s="0" t="n">
        <f aca="false">AVERAGE(G8:G9)</f>
        <v>1</v>
      </c>
      <c r="H21" s="0" t="n">
        <f aca="false">AVERAGE(H8:H9)</f>
        <v>0.2</v>
      </c>
      <c r="I21" s="0" t="n">
        <f aca="false">AVERAGE(I8:I9)</f>
        <v>0.45</v>
      </c>
      <c r="K21" s="0" t="n">
        <f aca="false">B21/C21</f>
        <v>0.650306748466258</v>
      </c>
      <c r="L21" s="0" t="n">
        <f aca="false">D21/E21</f>
        <v>0.95</v>
      </c>
      <c r="M21" s="0" t="n">
        <f aca="false">F21/G21</f>
        <v>0.45</v>
      </c>
      <c r="N21" s="0" t="n">
        <f aca="false">H21/I21</f>
        <v>0.444444444444444</v>
      </c>
    </row>
    <row collapsed="false" customFormat="false" customHeight="false" hidden="false" ht="12.7" outlineLevel="0" r="22">
      <c r="B22" s="0" t="n">
        <f aca="false">AVERAGE(B9:B10)</f>
        <v>0.53</v>
      </c>
      <c r="C22" s="0" t="n">
        <f aca="false">AVERAGE(C9:C10)</f>
        <v>0.835</v>
      </c>
      <c r="D22" s="0" t="n">
        <f aca="false">AVERAGE(D9:D10)</f>
        <v>0.9</v>
      </c>
      <c r="E22" s="0" t="n">
        <f aca="false">AVERAGE(E9:E10)</f>
        <v>1</v>
      </c>
      <c r="F22" s="0" t="n">
        <f aca="false">AVERAGE(F9:F10)</f>
        <v>0.4</v>
      </c>
      <c r="G22" s="0" t="n">
        <f aca="false">AVERAGE(G9:G10)</f>
        <v>0.9</v>
      </c>
      <c r="H22" s="0" t="n">
        <f aca="false">AVERAGE(H9:H10)</f>
        <v>0.3</v>
      </c>
      <c r="I22" s="0" t="n">
        <f aca="false">AVERAGE(I9:I10)</f>
        <v>0.6</v>
      </c>
      <c r="K22" s="0" t="n">
        <f aca="false">B22/C22</f>
        <v>0.634730538922156</v>
      </c>
      <c r="L22" s="0" t="n">
        <f aca="false">D22/E22</f>
        <v>0.9</v>
      </c>
      <c r="M22" s="0" t="n">
        <f aca="false">F22/G22</f>
        <v>0.444444444444444</v>
      </c>
      <c r="N22" s="0" t="n">
        <f aca="false">H22/I22</f>
        <v>0.5</v>
      </c>
    </row>
    <row collapsed="false" customFormat="false" customHeight="false" hidden="false" ht="12.7" outlineLevel="0" r="23">
      <c r="B23" s="0" t="n">
        <f aca="false">AVERAGE(B10:B11)</f>
        <v>0.65</v>
      </c>
      <c r="C23" s="0" t="n">
        <f aca="false">AVERAGE(C10:C11)</f>
        <v>0.9</v>
      </c>
      <c r="D23" s="0" t="n">
        <f aca="false">AVERAGE(D10:D11)</f>
        <v>0.8</v>
      </c>
      <c r="E23" s="0" t="n">
        <f aca="false">AVERAGE(E10:E11)</f>
        <v>1</v>
      </c>
      <c r="F23" s="0" t="n">
        <f aca="false">AVERAGE(F10:F11)</f>
        <v>0.7</v>
      </c>
      <c r="G23" s="0" t="n">
        <f aca="false">AVERAGE(G10:G11)</f>
        <v>0.9</v>
      </c>
      <c r="H23" s="0" t="n">
        <f aca="false">AVERAGE(H10:H11)</f>
        <v>0.45</v>
      </c>
      <c r="I23" s="0" t="n">
        <f aca="false">AVERAGE(I10:I11)</f>
        <v>0.8</v>
      </c>
      <c r="K23" s="0" t="n">
        <f aca="false">B23/C23</f>
        <v>0.722222222222222</v>
      </c>
      <c r="L23" s="0" t="n">
        <f aca="false">D23/E23</f>
        <v>0.8</v>
      </c>
      <c r="M23" s="0" t="n">
        <f aca="false">F23/G23</f>
        <v>0.777777777777778</v>
      </c>
      <c r="N23" s="0" t="n">
        <f aca="false">H23/I23</f>
        <v>0.5625</v>
      </c>
    </row>
    <row collapsed="false" customFormat="false" customHeight="false" hidden="false" ht="12.7" outlineLevel="0" r="24">
      <c r="B24" s="0" t="n">
        <f aca="false">AVERAGE(B11:B12)</f>
        <v>0.6</v>
      </c>
      <c r="C24" s="0" t="n">
        <f aca="false">AVERAGE(C11:C12)</f>
        <v>0.815</v>
      </c>
      <c r="D24" s="0" t="n">
        <f aca="false">AVERAGE(D11:D12)</f>
        <v>0.8</v>
      </c>
      <c r="E24" s="0" t="n">
        <f aca="false">AVERAGE(E11:E12)</f>
        <v>1</v>
      </c>
      <c r="F24" s="0" t="n">
        <f aca="false">AVERAGE(F11:F12)</f>
        <v>0.7</v>
      </c>
      <c r="G24" s="0" t="n">
        <f aca="false">AVERAGE(G11:G12)</f>
        <v>0.95</v>
      </c>
      <c r="H24" s="0" t="n">
        <f aca="false">AVERAGE(H11:H12)</f>
        <v>0.3</v>
      </c>
      <c r="I24" s="0" t="n">
        <f aca="false">AVERAGE(I11:I12)</f>
        <v>0.5</v>
      </c>
      <c r="K24" s="0" t="n">
        <f aca="false">B24/C24</f>
        <v>0.736196319018405</v>
      </c>
      <c r="L24" s="0" t="n">
        <f aca="false">D24/E24</f>
        <v>0.8</v>
      </c>
      <c r="M24" s="0" t="n">
        <f aca="false">F24/G24</f>
        <v>0.736842105263158</v>
      </c>
      <c r="N24" s="0" t="n">
        <f aca="false">H24/I24</f>
        <v>0.6</v>
      </c>
    </row>
    <row collapsed="false" customFormat="false" customHeight="false" hidden="false" ht="12.7" outlineLevel="0" r="25">
      <c r="B25" s="0" t="n">
        <f aca="false">AVERAGE(B12:B13)</f>
        <v>0.53</v>
      </c>
      <c r="C25" s="0" t="n">
        <f aca="false">AVERAGE(C12:C13)</f>
        <v>0.7</v>
      </c>
      <c r="D25" s="0" t="n">
        <f aca="false">AVERAGE(D12:D13)</f>
        <v>0.9</v>
      </c>
      <c r="E25" s="0" t="n">
        <f aca="false">AVERAGE(E12:E13)</f>
        <v>1</v>
      </c>
      <c r="F25" s="0" t="n">
        <f aca="false">AVERAGE(F12:F13)</f>
        <v>0.5</v>
      </c>
      <c r="G25" s="0" t="n">
        <f aca="false">AVERAGE(G12:G13)</f>
        <v>0.9</v>
      </c>
      <c r="H25" s="0" t="n">
        <f aca="false">AVERAGE(H12:H13)</f>
        <v>0.2</v>
      </c>
      <c r="I25" s="0" t="n">
        <f aca="false">AVERAGE(I12:I13)</f>
        <v>0.2</v>
      </c>
      <c r="K25" s="0" t="n">
        <f aca="false">B25/C25</f>
        <v>0.757142857142857</v>
      </c>
      <c r="L25" s="0" t="n">
        <f aca="false">D25/E25</f>
        <v>0.9</v>
      </c>
      <c r="M25" s="0" t="n">
        <f aca="false">F25/G25</f>
        <v>0.555555555555556</v>
      </c>
      <c r="N25" s="0" t="n">
        <f aca="false">H25/I25</f>
        <v>1</v>
      </c>
    </row>
    <row collapsed="false" customFormat="false" customHeight="false" hidden="false" ht="12.7" outlineLevel="0" r="27">
      <c r="B27" s="0" t="s">
        <v>14</v>
      </c>
    </row>
    <row collapsed="false" customFormat="false" customHeight="false" hidden="false" ht="12.7" outlineLevel="0" r="28">
      <c r="B28" s="0" t="n">
        <f aca="false">AVERAGE(B2:B4)</f>
        <v>0.556666666666667</v>
      </c>
      <c r="C28" s="0" t="n">
        <f aca="false">AVERAGE(C2:C4)</f>
        <v>0.846666666666667</v>
      </c>
      <c r="D28" s="0" t="n">
        <f aca="false">AVERAGE(D2:D4)</f>
        <v>0.876666666666667</v>
      </c>
      <c r="E28" s="0" t="n">
        <f aca="false">AVERAGE(E2:E4)</f>
        <v>1</v>
      </c>
      <c r="F28" s="0" t="n">
        <f aca="false">AVERAGE(F2:F4)</f>
        <v>0.586666666666667</v>
      </c>
      <c r="G28" s="0" t="n">
        <f aca="false">AVERAGE(G2:G4)</f>
        <v>0.91</v>
      </c>
      <c r="H28" s="0" t="n">
        <f aca="false">AVERAGE(H2:H4)</f>
        <v>0.21</v>
      </c>
      <c r="I28" s="0" t="n">
        <f aca="false">AVERAGE(I2:I4)</f>
        <v>0.633333333333333</v>
      </c>
      <c r="K28" s="0" t="n">
        <f aca="false">B28/C28</f>
        <v>0.65748031496063</v>
      </c>
      <c r="L28" s="0" t="n">
        <f aca="false">D28/E28</f>
        <v>0.876666666666667</v>
      </c>
      <c r="M28" s="0" t="n">
        <f aca="false">F28/G28</f>
        <v>0.644688644688645</v>
      </c>
      <c r="N28" s="0" t="n">
        <f aca="false">H28/I28</f>
        <v>0.331578947368421</v>
      </c>
    </row>
    <row collapsed="false" customFormat="false" customHeight="false" hidden="false" ht="12.7" outlineLevel="0" r="29">
      <c r="B29" s="0" t="n">
        <f aca="false">AVERAGE(B3:B5)</f>
        <v>0.6</v>
      </c>
      <c r="C29" s="0" t="n">
        <f aca="false">AVERAGE(C3:C5)</f>
        <v>0.833333333333333</v>
      </c>
      <c r="D29" s="0" t="n">
        <f aca="false">AVERAGE(D3:D5)</f>
        <v>0.966666666666667</v>
      </c>
      <c r="E29" s="0" t="n">
        <f aca="false">AVERAGE(E3:E5)</f>
        <v>1</v>
      </c>
      <c r="F29" s="0" t="n">
        <f aca="false">AVERAGE(F3:F5)</f>
        <v>0.6</v>
      </c>
      <c r="G29" s="0" t="n">
        <f aca="false">AVERAGE(G3:G5)</f>
        <v>0.866666666666667</v>
      </c>
      <c r="H29" s="0" t="n">
        <f aca="false">AVERAGE(H3:H5)</f>
        <v>0.233333333333333</v>
      </c>
      <c r="I29" s="0" t="n">
        <f aca="false">AVERAGE(I3:I5)</f>
        <v>0.633333333333333</v>
      </c>
      <c r="K29" s="0" t="n">
        <f aca="false">B29/C29</f>
        <v>0.72</v>
      </c>
      <c r="L29" s="0" t="n">
        <f aca="false">D29/E29</f>
        <v>0.966666666666667</v>
      </c>
      <c r="M29" s="0" t="n">
        <f aca="false">F29/G29</f>
        <v>0.692307692307692</v>
      </c>
      <c r="N29" s="0" t="n">
        <f aca="false">H29/I29</f>
        <v>0.368421052631579</v>
      </c>
    </row>
    <row collapsed="false" customFormat="false" customHeight="false" hidden="false" ht="12.7" outlineLevel="0" r="30">
      <c r="B30" s="0" t="n">
        <f aca="false">AVERAGE(B4:B6)</f>
        <v>0.58</v>
      </c>
      <c r="C30" s="0" t="n">
        <f aca="false">AVERAGE(C4:C6)</f>
        <v>0.866666666666667</v>
      </c>
      <c r="D30" s="0" t="n">
        <f aca="false">AVERAGE(D4:D6)</f>
        <v>0.966666666666667</v>
      </c>
      <c r="E30" s="0" t="n">
        <f aca="false">AVERAGE(E4:E6)</f>
        <v>1</v>
      </c>
      <c r="F30" s="0" t="n">
        <f aca="false">AVERAGE(F4:F6)</f>
        <v>0.533333333333333</v>
      </c>
      <c r="G30" s="0" t="n">
        <f aca="false">AVERAGE(G4:G6)</f>
        <v>0.866666666666667</v>
      </c>
      <c r="H30" s="0" t="n">
        <f aca="false">AVERAGE(H4:H6)</f>
        <v>0.233333333333333</v>
      </c>
      <c r="I30" s="0" t="n">
        <f aca="false">AVERAGE(I4:I6)</f>
        <v>0.733333333333333</v>
      </c>
      <c r="K30" s="0" t="n">
        <f aca="false">B30/C30</f>
        <v>0.669230769230769</v>
      </c>
      <c r="L30" s="0" t="n">
        <f aca="false">D30/E30</f>
        <v>0.966666666666667</v>
      </c>
      <c r="M30" s="0" t="n">
        <f aca="false">F30/G30</f>
        <v>0.615384615384615</v>
      </c>
      <c r="N30" s="0" t="n">
        <f aca="false">H30/I30</f>
        <v>0.318181818181818</v>
      </c>
    </row>
    <row collapsed="false" customFormat="false" customHeight="false" hidden="false" ht="12.7" outlineLevel="0" r="31">
      <c r="B31" s="0" t="n">
        <f aca="false">AVERAGE(B5:B7)</f>
        <v>0.58</v>
      </c>
      <c r="C31" s="0" t="n">
        <f aca="false">AVERAGE(C5:C7)</f>
        <v>0.843333333333333</v>
      </c>
      <c r="D31" s="0" t="n">
        <f aca="false">AVERAGE(D5:D7)</f>
        <v>0.966666666666667</v>
      </c>
      <c r="E31" s="0" t="n">
        <f aca="false">AVERAGE(E5:E7)</f>
        <v>1</v>
      </c>
      <c r="F31" s="0" t="n">
        <f aca="false">AVERAGE(F5:F7)</f>
        <v>0.533333333333333</v>
      </c>
      <c r="G31" s="0" t="n">
        <f aca="false">AVERAGE(G5:G7)</f>
        <v>0.866666666666667</v>
      </c>
      <c r="H31" s="0" t="n">
        <f aca="false">AVERAGE(H5:H7)</f>
        <v>0.233333333333333</v>
      </c>
      <c r="I31" s="0" t="n">
        <f aca="false">AVERAGE(I5:I7)</f>
        <v>0.666666666666667</v>
      </c>
      <c r="K31" s="0" t="n">
        <f aca="false">B31/C31</f>
        <v>0.687747035573123</v>
      </c>
      <c r="L31" s="0" t="n">
        <f aca="false">D31/E31</f>
        <v>0.966666666666667</v>
      </c>
      <c r="M31" s="0" t="n">
        <f aca="false">F31/G31</f>
        <v>0.615384615384615</v>
      </c>
      <c r="N31" s="0" t="n">
        <f aca="false">H31/I31</f>
        <v>0.35</v>
      </c>
    </row>
    <row collapsed="false" customFormat="false" customHeight="false" hidden="false" ht="12.7" outlineLevel="0" r="32">
      <c r="B32" s="0" t="n">
        <f aca="false">AVERAGE(B6:B8)</f>
        <v>0.6</v>
      </c>
      <c r="C32" s="0" t="n">
        <f aca="false">AVERAGE(C6:C8)</f>
        <v>0.853333333333333</v>
      </c>
      <c r="D32" s="0" t="n">
        <f aca="false">AVERAGE(D6:D8)</f>
        <v>0.966666666666667</v>
      </c>
      <c r="E32" s="0" t="n">
        <f aca="false">AVERAGE(E6:E8)</f>
        <v>1</v>
      </c>
      <c r="F32" s="0" t="n">
        <f aca="false">AVERAGE(F6:F8)</f>
        <v>0.566666666666667</v>
      </c>
      <c r="G32" s="0" t="n">
        <f aca="false">AVERAGE(G6:G8)</f>
        <v>0.933333333333333</v>
      </c>
      <c r="H32" s="0" t="n">
        <f aca="false">AVERAGE(H6:H8)</f>
        <v>0.266666666666667</v>
      </c>
      <c r="I32" s="0" t="n">
        <f aca="false">AVERAGE(I6:I8)</f>
        <v>0.633333333333333</v>
      </c>
      <c r="K32" s="0" t="n">
        <f aca="false">B32/C32</f>
        <v>0.703125</v>
      </c>
      <c r="L32" s="0" t="n">
        <f aca="false">D32/E32</f>
        <v>0.966666666666667</v>
      </c>
      <c r="M32" s="0" t="n">
        <f aca="false">F32/G32</f>
        <v>0.607142857142857</v>
      </c>
      <c r="N32" s="0" t="n">
        <f aca="false">H32/I32</f>
        <v>0.421052631578947</v>
      </c>
    </row>
    <row collapsed="false" customFormat="false" customHeight="false" hidden="false" ht="12.7" outlineLevel="0" r="33">
      <c r="B33" s="0" t="n">
        <f aca="false">AVERAGE(B7:B9)</f>
        <v>0.553333333333333</v>
      </c>
      <c r="C33" s="0" t="n">
        <f aca="false">AVERAGE(C7:C9)</f>
        <v>0.81</v>
      </c>
      <c r="D33" s="0" t="n">
        <f aca="false">AVERAGE(D7:D9)</f>
        <v>0.966666666666667</v>
      </c>
      <c r="E33" s="0" t="n">
        <f aca="false">AVERAGE(E7:E9)</f>
        <v>1</v>
      </c>
      <c r="F33" s="0" t="n">
        <f aca="false">AVERAGE(F7:F9)</f>
        <v>0.466666666666667</v>
      </c>
      <c r="G33" s="0" t="n">
        <f aca="false">AVERAGE(G7:G9)</f>
        <v>0.966666666666667</v>
      </c>
      <c r="H33" s="0" t="n">
        <f aca="false">AVERAGE(H7:H9)</f>
        <v>0.233333333333333</v>
      </c>
      <c r="I33" s="0" t="n">
        <f aca="false">AVERAGE(I7:I9)</f>
        <v>0.466666666666667</v>
      </c>
      <c r="K33" s="0" t="n">
        <f aca="false">B33/C33</f>
        <v>0.683127572016461</v>
      </c>
      <c r="L33" s="0" t="n">
        <f aca="false">D33/E33</f>
        <v>0.966666666666667</v>
      </c>
      <c r="M33" s="0" t="n">
        <f aca="false">F33/G33</f>
        <v>0.482758620689655</v>
      </c>
      <c r="N33" s="0" t="n">
        <f aca="false">H33/I33</f>
        <v>0.5</v>
      </c>
    </row>
    <row collapsed="false" customFormat="false" customHeight="false" hidden="false" ht="12.7" outlineLevel="0" r="34">
      <c r="B34" s="0" t="n">
        <f aca="false">AVERAGE(B8:B10)</f>
        <v>0.563333333333333</v>
      </c>
      <c r="C34" s="0" t="n">
        <f aca="false">AVERAGE(C8:C10)</f>
        <v>0.833333333333333</v>
      </c>
      <c r="D34" s="0" t="n">
        <f aca="false">AVERAGE(D8:D10)</f>
        <v>0.933333333333333</v>
      </c>
      <c r="E34" s="0" t="n">
        <f aca="false">AVERAGE(E8:E10)</f>
        <v>1</v>
      </c>
      <c r="F34" s="0" t="n">
        <f aca="false">AVERAGE(F8:F10)</f>
        <v>0.466666666666667</v>
      </c>
      <c r="G34" s="0" t="n">
        <f aca="false">AVERAGE(G8:G10)</f>
        <v>0.933333333333333</v>
      </c>
      <c r="H34" s="0" t="n">
        <f aca="false">AVERAGE(H8:H10)</f>
        <v>0.3</v>
      </c>
      <c r="I34" s="0" t="n">
        <f aca="false">AVERAGE(I8:I10)</f>
        <v>0.566666666666667</v>
      </c>
      <c r="K34" s="0" t="n">
        <f aca="false">B34/C34</f>
        <v>0.676</v>
      </c>
      <c r="L34" s="0" t="n">
        <f aca="false">D34/E34</f>
        <v>0.933333333333333</v>
      </c>
      <c r="M34" s="0" t="n">
        <f aca="false">F34/G34</f>
        <v>0.5</v>
      </c>
      <c r="N34" s="0" t="n">
        <f aca="false">H34/I34</f>
        <v>0.529411764705882</v>
      </c>
    </row>
    <row collapsed="false" customFormat="false" customHeight="false" hidden="false" ht="12.7" outlineLevel="0" r="35">
      <c r="B35" s="0" t="n">
        <f aca="false">AVERAGE(B9:B11)</f>
        <v>0.576666666666667</v>
      </c>
      <c r="C35" s="0" t="n">
        <f aca="false">AVERAGE(C9:C11)</f>
        <v>0.866666666666667</v>
      </c>
      <c r="D35" s="0" t="n">
        <f aca="false">AVERAGE(D9:D11)</f>
        <v>0.833333333333333</v>
      </c>
      <c r="E35" s="0" t="n">
        <f aca="false">AVERAGE(E9:E11)</f>
        <v>1</v>
      </c>
      <c r="F35" s="0" t="n">
        <f aca="false">AVERAGE(F9:F11)</f>
        <v>0.566666666666667</v>
      </c>
      <c r="G35" s="0" t="n">
        <f aca="false">AVERAGE(G9:G11)</f>
        <v>0.933333333333333</v>
      </c>
      <c r="H35" s="0" t="n">
        <f aca="false">AVERAGE(H9:H11)</f>
        <v>0.333333333333333</v>
      </c>
      <c r="I35" s="0" t="n">
        <f aca="false">AVERAGE(I9:I11)</f>
        <v>0.666666666666667</v>
      </c>
      <c r="K35" s="0" t="n">
        <f aca="false">B35/C35</f>
        <v>0.665384615384615</v>
      </c>
      <c r="L35" s="0" t="n">
        <f aca="false">D35/E35</f>
        <v>0.833333333333333</v>
      </c>
      <c r="M35" s="0" t="n">
        <f aca="false">F35/G35</f>
        <v>0.607142857142857</v>
      </c>
      <c r="N35" s="0" t="n">
        <f aca="false">H35/I35</f>
        <v>0.5</v>
      </c>
    </row>
    <row collapsed="false" customFormat="false" customHeight="false" hidden="false" ht="12.7" outlineLevel="0" r="36">
      <c r="B36" s="0" t="n">
        <f aca="false">AVERAGE(B10:B12)</f>
        <v>0.61</v>
      </c>
      <c r="C36" s="0" t="n">
        <f aca="false">AVERAGE(C10:C12)</f>
        <v>0.833333333333333</v>
      </c>
      <c r="D36" s="0" t="n">
        <f aca="false">AVERAGE(D10:D12)</f>
        <v>0.833333333333333</v>
      </c>
      <c r="E36" s="0" t="n">
        <f aca="false">AVERAGE(E10:E12)</f>
        <v>1</v>
      </c>
      <c r="F36" s="0" t="n">
        <f aca="false">AVERAGE(F10:F12)</f>
        <v>0.633333333333333</v>
      </c>
      <c r="G36" s="0" t="n">
        <f aca="false">AVERAGE(G10:G12)</f>
        <v>0.9</v>
      </c>
      <c r="H36" s="0" t="n">
        <f aca="false">AVERAGE(H10:H12)</f>
        <v>0.366666666666667</v>
      </c>
      <c r="I36" s="0" t="n">
        <f aca="false">AVERAGE(I10:I12)</f>
        <v>0.6</v>
      </c>
      <c r="K36" s="0" t="n">
        <f aca="false">B36/C36</f>
        <v>0.732</v>
      </c>
      <c r="L36" s="0" t="n">
        <f aca="false">D36/E36</f>
        <v>0.833333333333333</v>
      </c>
      <c r="M36" s="0" t="n">
        <f aca="false">F36/G36</f>
        <v>0.703703703703704</v>
      </c>
      <c r="N36" s="0" t="n">
        <f aca="false">H36/I36</f>
        <v>0.611111111111111</v>
      </c>
    </row>
    <row collapsed="false" customFormat="false" customHeight="false" hidden="false" ht="12.7" outlineLevel="0" r="37">
      <c r="B37" s="0" t="n">
        <f aca="false">AVERAGE(B11:B13)</f>
        <v>0.6</v>
      </c>
      <c r="C37" s="0" t="n">
        <f aca="false">AVERAGE(C11:C13)</f>
        <v>0.815</v>
      </c>
      <c r="D37" s="0" t="n">
        <f aca="false">AVERAGE(D11:D13)</f>
        <v>0.8</v>
      </c>
      <c r="E37" s="0" t="n">
        <f aca="false">AVERAGE(E11:E13)</f>
        <v>1</v>
      </c>
      <c r="F37" s="0" t="n">
        <f aca="false">AVERAGE(F11:F13)</f>
        <v>0.7</v>
      </c>
      <c r="G37" s="0" t="n">
        <f aca="false">AVERAGE(G11:G13)</f>
        <v>0.95</v>
      </c>
      <c r="H37" s="0" t="n">
        <f aca="false">AVERAGE(H11:H13)</f>
        <v>0.3</v>
      </c>
      <c r="I37" s="0" t="n">
        <f aca="false">AVERAGE(I11:I13)</f>
        <v>0.5</v>
      </c>
      <c r="K37" s="0" t="n">
        <f aca="false">B37/C37</f>
        <v>0.736196319018405</v>
      </c>
      <c r="L37" s="0" t="n">
        <f aca="false">D37/E37</f>
        <v>0.8</v>
      </c>
      <c r="M37" s="0" t="n">
        <f aca="false">F37/G37</f>
        <v>0.736842105263158</v>
      </c>
      <c r="N37" s="0" t="n">
        <f aca="false">H37/I37</f>
        <v>0.6</v>
      </c>
    </row>
    <row collapsed="false" customFormat="false" customHeight="false" hidden="false" ht="12.7" outlineLevel="0" r="38">
      <c r="B38" s="0" t="n">
        <f aca="false">AVERAGE(B12:B14)</f>
        <v>0.53</v>
      </c>
      <c r="C38" s="0" t="n">
        <f aca="false">AVERAGE(C12:C14)</f>
        <v>0.7</v>
      </c>
      <c r="D38" s="0" t="n">
        <f aca="false">AVERAGE(D12:D14)</f>
        <v>0.9</v>
      </c>
      <c r="E38" s="0" t="n">
        <f aca="false">AVERAGE(E12:E14)</f>
        <v>1</v>
      </c>
      <c r="F38" s="0" t="n">
        <f aca="false">AVERAGE(F12:F14)</f>
        <v>0.5</v>
      </c>
      <c r="G38" s="0" t="n">
        <f aca="false">AVERAGE(G12:G14)</f>
        <v>0.9</v>
      </c>
      <c r="H38" s="0" t="n">
        <f aca="false">AVERAGE(H12:H14)</f>
        <v>0.2</v>
      </c>
      <c r="I38" s="0" t="n">
        <f aca="false">AVERAGE(I12:I14)</f>
        <v>0.2</v>
      </c>
      <c r="K38" s="0" t="n">
        <f aca="false">B38/C38</f>
        <v>0.757142857142857</v>
      </c>
      <c r="L38" s="0" t="n">
        <f aca="false">D38/E38</f>
        <v>0.9</v>
      </c>
      <c r="M38" s="0" t="n">
        <f aca="false">F38/G38</f>
        <v>0.555555555555556</v>
      </c>
      <c r="N38" s="0" t="n">
        <f aca="false">H38/I38</f>
        <v>1</v>
      </c>
    </row>
    <row collapsed="false" customFormat="false" customHeight="false" hidden="false" ht="12.7" outlineLevel="0" r="45">
      <c r="J45" s="0" t="s">
        <v>15</v>
      </c>
      <c r="K45" s="0" t="s">
        <v>16</v>
      </c>
      <c r="L45" s="0" t="s">
        <v>17</v>
      </c>
      <c r="M45" s="0" t="s">
        <v>18</v>
      </c>
      <c r="N45" s="0" t="s">
        <v>19</v>
      </c>
      <c r="O45" s="0" t="s">
        <v>20</v>
      </c>
      <c r="P45" s="0" t="s">
        <v>21</v>
      </c>
      <c r="Q45" s="0" t="s">
        <v>22</v>
      </c>
    </row>
    <row collapsed="false" customFormat="false" customHeight="false" hidden="false" ht="12.7" outlineLevel="0" r="46">
      <c r="J46" s="0" t="n">
        <f aca="false">AVERAGE(B2:B12)</f>
        <v>0.572727272727273</v>
      </c>
      <c r="K46" s="0" t="n">
        <f aca="false">AVERAGE(C2:C12)</f>
        <v>0.836363636363636</v>
      </c>
      <c r="L46" s="0" t="n">
        <f aca="false">AVERAGE(D2:D12)</f>
        <v>0.902727272727273</v>
      </c>
      <c r="M46" s="0" t="n">
        <f aca="false">AVERAGE(E2:E12)</f>
        <v>1</v>
      </c>
      <c r="N46" s="0" t="n">
        <f aca="false">AVERAGE(F2:F12)</f>
        <v>0.56</v>
      </c>
      <c r="O46" s="0" t="n">
        <f aca="false">AVERAGE(G2:G12)</f>
        <v>0.911818181818182</v>
      </c>
      <c r="P46" s="0" t="n">
        <f aca="false">AVERAGE(H2:H12)</f>
        <v>0.257272727272727</v>
      </c>
      <c r="Q46" s="0" t="n">
        <f aca="false">AVERAGE(I2:I12)</f>
        <v>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1" scale="100" useFirstPageNumber="true" usePrinterDefaults="false" verticalDpi="300"/>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Q13"/>
  <sheetViews>
    <sheetView colorId="64" defaultGridColor="true" rightToLeft="false" showFormulas="false" showGridLines="true" showOutlineSymbols="true" showRowColHeaders="true" showZeros="true" tabSelected="false" topLeftCell="A1" view="normal" windowProtection="false" workbookViewId="0" zoomScale="78" zoomScaleNormal="78" zoomScalePageLayoutView="100">
      <selection activeCell="AJ7" activeCellId="0" pane="topLeft" sqref="AJ7"/>
    </sheetView>
  </sheetViews>
  <cols>
    <col collapsed="false" hidden="true" max="27" min="1" style="0" width="0"/>
    <col collapsed="false" hidden="false" max="28" min="28" style="0" width="6.41176470588235"/>
    <col collapsed="false" hidden="false" max="29" min="29" style="0" width="34.4588235294118"/>
    <col collapsed="false" hidden="false" max="30" min="30" style="0" width="7.50588235294118"/>
    <col collapsed="false" hidden="false" max="31" min="31" style="0" width="50.7764705882353"/>
    <col collapsed="false" hidden="false" max="32" min="32" style="0" width="5.87058823529412"/>
    <col collapsed="false" hidden="false" max="33" min="33" style="0" width="9.31372549019608"/>
    <col collapsed="false" hidden="false" max="34" min="34" style="0" width="48.9490196078431"/>
    <col collapsed="false" hidden="false" max="35" min="35" style="0" width="5.49803921568627"/>
    <col collapsed="false" hidden="false" max="36" min="36" style="0" width="12.7529411764706"/>
    <col collapsed="false" hidden="false" max="37" min="37" style="0" width="56.2823529411765"/>
    <col collapsed="false" hidden="false" max="38" min="38" style="0" width="8.8"/>
    <col collapsed="false" hidden="false" max="39" min="39" style="0" width="9.90196078431373"/>
    <col collapsed="false" hidden="false" max="40" min="40" style="0" width="12.2823529411765"/>
    <col collapsed="false" hidden="false" max="41" min="41" style="0" width="8.16862745098039"/>
    <col collapsed="false" hidden="false" max="42" min="42" style="0" width="6.89019607843137"/>
    <col collapsed="false" hidden="false" max="1025" min="43" style="0" width="11.6745098039216"/>
  </cols>
  <sheetData>
    <row collapsed="false" customFormat="false" customHeight="false" hidden="false" ht="12.7" outlineLevel="0" r="1">
      <c r="A1" s="0" t="s">
        <v>23</v>
      </c>
      <c r="B1" s="0" t="s">
        <v>24</v>
      </c>
      <c r="C1" s="0" t="s">
        <v>25</v>
      </c>
      <c r="D1" s="0" t="s">
        <v>26</v>
      </c>
      <c r="E1" s="0" t="s">
        <v>27</v>
      </c>
      <c r="F1" s="0" t="s">
        <v>28</v>
      </c>
      <c r="G1" s="0" t="s">
        <v>29</v>
      </c>
      <c r="H1" s="0" t="s">
        <v>30</v>
      </c>
      <c r="I1" s="0" t="s">
        <v>31</v>
      </c>
      <c r="J1" s="0" t="s">
        <v>32</v>
      </c>
      <c r="K1" s="0" t="s">
        <v>33</v>
      </c>
      <c r="L1" s="0" t="s">
        <v>34</v>
      </c>
      <c r="M1" s="0" t="s">
        <v>35</v>
      </c>
      <c r="N1" s="0" t="s">
        <v>36</v>
      </c>
      <c r="O1" s="0" t="s">
        <v>37</v>
      </c>
      <c r="P1" s="0" t="s">
        <v>38</v>
      </c>
      <c r="Q1" s="0" t="s">
        <v>39</v>
      </c>
      <c r="R1" s="0" t="s">
        <v>40</v>
      </c>
      <c r="S1" s="0" t="s">
        <v>41</v>
      </c>
      <c r="T1" s="0" t="s">
        <v>42</v>
      </c>
      <c r="U1" s="0" t="s">
        <v>43</v>
      </c>
      <c r="V1" s="0" t="s">
        <v>44</v>
      </c>
      <c r="W1" s="0" t="s">
        <v>45</v>
      </c>
      <c r="X1" s="0" t="s">
        <v>46</v>
      </c>
      <c r="Y1" s="0" t="s">
        <v>47</v>
      </c>
      <c r="Z1" s="0" t="s">
        <v>48</v>
      </c>
      <c r="AA1" s="0" t="s">
        <v>49</v>
      </c>
      <c r="AB1" s="0" t="s">
        <v>50</v>
      </c>
      <c r="AC1" s="0" t="s">
        <v>51</v>
      </c>
      <c r="AD1" s="0" t="s">
        <v>52</v>
      </c>
      <c r="AE1" s="0" t="s">
        <v>53</v>
      </c>
      <c r="AF1" s="0" t="s">
        <v>54</v>
      </c>
      <c r="AG1" s="0" t="s">
        <v>55</v>
      </c>
      <c r="AH1" s="0" t="s">
        <v>56</v>
      </c>
      <c r="AI1" s="0" t="s">
        <v>57</v>
      </c>
      <c r="AJ1" s="0" t="s">
        <v>58</v>
      </c>
      <c r="AK1" s="0" t="s">
        <v>59</v>
      </c>
      <c r="AL1" s="0" t="s">
        <v>60</v>
      </c>
      <c r="AM1" s="0" t="s">
        <v>61</v>
      </c>
      <c r="AN1" s="0" t="s">
        <v>62</v>
      </c>
      <c r="AO1" s="0" t="s">
        <v>63</v>
      </c>
      <c r="AP1" s="0" t="s">
        <v>64</v>
      </c>
    </row>
    <row collapsed="false" customFormat="false" customHeight="false" hidden="false" ht="12.7" outlineLevel="0" r="2">
      <c r="A2" s="0" t="s">
        <v>845</v>
      </c>
      <c r="B2" s="0" t="s">
        <v>757</v>
      </c>
      <c r="C2" s="0" t="s">
        <v>69</v>
      </c>
      <c r="D2" s="0" t="s">
        <v>70</v>
      </c>
      <c r="E2" s="0" t="s">
        <v>71</v>
      </c>
      <c r="F2" s="1" t="s">
        <v>758</v>
      </c>
      <c r="G2" s="0" t="s">
        <v>846</v>
      </c>
      <c r="H2" s="0" t="n">
        <v>11</v>
      </c>
      <c r="I2" s="0" t="s">
        <v>847</v>
      </c>
      <c r="J2" s="0" t="n">
        <v>3600</v>
      </c>
      <c r="K2" s="0" t="n">
        <v>604800</v>
      </c>
      <c r="L2" s="0" t="s">
        <v>848</v>
      </c>
      <c r="O2" s="0" t="s">
        <v>849</v>
      </c>
      <c r="P2" s="0" t="s">
        <v>850</v>
      </c>
      <c r="Q2" s="0" t="s">
        <v>198</v>
      </c>
      <c r="R2" s="0" t="s">
        <v>851</v>
      </c>
      <c r="S2" s="0" t="s">
        <v>852</v>
      </c>
      <c r="T2" s="0" t="s">
        <v>853</v>
      </c>
      <c r="X2" s="0" t="n">
        <v>325</v>
      </c>
      <c r="Y2" s="0" t="s">
        <v>83</v>
      </c>
      <c r="Z2" s="0" t="s">
        <v>83</v>
      </c>
      <c r="AA2" s="0" t="s">
        <v>202</v>
      </c>
      <c r="AB2" s="0" t="n">
        <v>28</v>
      </c>
      <c r="AD2" s="0" t="s">
        <v>149</v>
      </c>
      <c r="AF2" s="0" t="s">
        <v>87</v>
      </c>
      <c r="AG2" s="0" t="s">
        <v>360</v>
      </c>
      <c r="AI2" s="0" t="s">
        <v>87</v>
      </c>
      <c r="AJ2" s="0" t="s">
        <v>854</v>
      </c>
      <c r="AL2" s="0" t="s">
        <v>87</v>
      </c>
      <c r="AM2" s="0" t="s">
        <v>103</v>
      </c>
      <c r="AN2" s="0" t="s">
        <v>104</v>
      </c>
    </row>
    <row collapsed="false" customFormat="false" customHeight="false" hidden="false" ht="12.7" outlineLevel="0" r="3">
      <c r="A3" s="0" t="s">
        <v>845</v>
      </c>
      <c r="B3" s="0" t="s">
        <v>757</v>
      </c>
      <c r="C3" s="0" t="s">
        <v>69</v>
      </c>
      <c r="D3" s="0" t="s">
        <v>70</v>
      </c>
      <c r="E3" s="0" t="s">
        <v>71</v>
      </c>
      <c r="F3" s="1" t="s">
        <v>758</v>
      </c>
      <c r="G3" s="0" t="s">
        <v>846</v>
      </c>
      <c r="H3" s="0" t="n">
        <v>11</v>
      </c>
      <c r="I3" s="0" t="s">
        <v>847</v>
      </c>
      <c r="J3" s="0" t="n">
        <v>3600</v>
      </c>
      <c r="K3" s="0" t="n">
        <v>604800</v>
      </c>
      <c r="L3" s="0" t="s">
        <v>848</v>
      </c>
      <c r="O3" s="0" t="s">
        <v>855</v>
      </c>
      <c r="P3" s="0" t="s">
        <v>856</v>
      </c>
      <c r="Q3" s="0" t="s">
        <v>198</v>
      </c>
      <c r="R3" s="0" t="s">
        <v>857</v>
      </c>
      <c r="S3" s="0" t="s">
        <v>858</v>
      </c>
      <c r="T3" s="0" t="s">
        <v>859</v>
      </c>
      <c r="X3" s="0" t="n">
        <v>876</v>
      </c>
      <c r="Y3" s="0" t="s">
        <v>202</v>
      </c>
      <c r="Z3" s="0" t="s">
        <v>202</v>
      </c>
      <c r="AA3" s="0" t="s">
        <v>202</v>
      </c>
      <c r="AB3" s="0" t="n">
        <v>48</v>
      </c>
      <c r="AC3" s="0" t="s">
        <v>860</v>
      </c>
      <c r="AD3" s="0" t="s">
        <v>126</v>
      </c>
      <c r="AE3" s="0" t="s">
        <v>861</v>
      </c>
      <c r="AF3" s="0" t="s">
        <v>87</v>
      </c>
      <c r="AG3" s="0" t="s">
        <v>862</v>
      </c>
      <c r="AH3" s="0" t="s">
        <v>863</v>
      </c>
      <c r="AI3" s="0" t="s">
        <v>87</v>
      </c>
      <c r="AJ3" s="0" t="s">
        <v>102</v>
      </c>
      <c r="AK3" s="0" t="s">
        <v>864</v>
      </c>
      <c r="AL3" s="0" t="s">
        <v>92</v>
      </c>
      <c r="AM3" s="0" t="s">
        <v>103</v>
      </c>
      <c r="AN3" s="0" t="s">
        <v>104</v>
      </c>
    </row>
    <row collapsed="false" customFormat="false" customHeight="false" hidden="false" ht="12.7" outlineLevel="0" r="4">
      <c r="A4" s="0" t="s">
        <v>845</v>
      </c>
      <c r="B4" s="0" t="s">
        <v>757</v>
      </c>
      <c r="C4" s="0" t="s">
        <v>69</v>
      </c>
      <c r="D4" s="0" t="s">
        <v>70</v>
      </c>
      <c r="E4" s="0" t="s">
        <v>71</v>
      </c>
      <c r="F4" s="1" t="s">
        <v>758</v>
      </c>
      <c r="G4" s="0" t="s">
        <v>846</v>
      </c>
      <c r="H4" s="0" t="n">
        <v>11</v>
      </c>
      <c r="I4" s="0" t="s">
        <v>847</v>
      </c>
      <c r="J4" s="0" t="n">
        <v>3600</v>
      </c>
      <c r="K4" s="0" t="n">
        <v>604800</v>
      </c>
      <c r="L4" s="0" t="s">
        <v>848</v>
      </c>
      <c r="O4" s="0" t="s">
        <v>865</v>
      </c>
      <c r="P4" s="0" t="s">
        <v>866</v>
      </c>
      <c r="Q4" s="0" t="s">
        <v>198</v>
      </c>
      <c r="R4" s="0" t="s">
        <v>867</v>
      </c>
      <c r="S4" s="0" t="s">
        <v>868</v>
      </c>
      <c r="T4" s="0" t="s">
        <v>869</v>
      </c>
      <c r="X4" s="0" t="n">
        <v>605</v>
      </c>
      <c r="Y4" s="0" t="s">
        <v>158</v>
      </c>
      <c r="Z4" s="0" t="s">
        <v>158</v>
      </c>
      <c r="AA4" s="0" t="s">
        <v>83</v>
      </c>
      <c r="AB4" s="0" t="n">
        <v>26</v>
      </c>
      <c r="AD4" s="0" t="s">
        <v>150</v>
      </c>
      <c r="AE4" s="0" t="s">
        <v>870</v>
      </c>
      <c r="AF4" s="0" t="s">
        <v>87</v>
      </c>
      <c r="AG4" s="0" t="s">
        <v>216</v>
      </c>
      <c r="AH4" s="0" t="s">
        <v>871</v>
      </c>
      <c r="AI4" s="0" t="s">
        <v>87</v>
      </c>
      <c r="AJ4" s="0" t="s">
        <v>170</v>
      </c>
      <c r="AK4" s="0" t="s">
        <v>872</v>
      </c>
      <c r="AL4" s="0" t="s">
        <v>87</v>
      </c>
      <c r="AM4" s="0" t="s">
        <v>172</v>
      </c>
      <c r="AN4" s="0" t="s">
        <v>104</v>
      </c>
    </row>
    <row collapsed="false" customFormat="false" customHeight="false" hidden="false" ht="12.7" outlineLevel="0" r="5">
      <c r="A5" s="0" t="s">
        <v>845</v>
      </c>
      <c r="B5" s="0" t="s">
        <v>757</v>
      </c>
      <c r="C5" s="0" t="s">
        <v>69</v>
      </c>
      <c r="D5" s="0" t="s">
        <v>70</v>
      </c>
      <c r="E5" s="0" t="s">
        <v>71</v>
      </c>
      <c r="F5" s="1" t="s">
        <v>758</v>
      </c>
      <c r="G5" s="0" t="s">
        <v>846</v>
      </c>
      <c r="H5" s="0" t="n">
        <v>11</v>
      </c>
      <c r="I5" s="0" t="s">
        <v>847</v>
      </c>
      <c r="J5" s="0" t="n">
        <v>3600</v>
      </c>
      <c r="K5" s="0" t="n">
        <v>604800</v>
      </c>
      <c r="L5" s="0" t="s">
        <v>848</v>
      </c>
      <c r="O5" s="0" t="s">
        <v>873</v>
      </c>
      <c r="P5" s="0" t="s">
        <v>874</v>
      </c>
      <c r="Q5" s="0" t="s">
        <v>198</v>
      </c>
      <c r="R5" s="0" t="s">
        <v>875</v>
      </c>
      <c r="S5" s="0" t="s">
        <v>876</v>
      </c>
      <c r="T5" s="0" t="s">
        <v>877</v>
      </c>
      <c r="X5" s="0" t="n">
        <v>535</v>
      </c>
      <c r="Y5" s="0" t="s">
        <v>202</v>
      </c>
      <c r="Z5" s="0" t="s">
        <v>202</v>
      </c>
      <c r="AA5" s="0" t="s">
        <v>202</v>
      </c>
      <c r="AB5" s="0" t="n">
        <v>47</v>
      </c>
      <c r="AD5" s="0" t="s">
        <v>150</v>
      </c>
      <c r="AF5" s="0" t="s">
        <v>87</v>
      </c>
      <c r="AG5" s="0" t="s">
        <v>878</v>
      </c>
      <c r="AI5" s="0" t="s">
        <v>87</v>
      </c>
      <c r="AJ5" s="0" t="s">
        <v>330</v>
      </c>
      <c r="AL5" s="0" t="s">
        <v>92</v>
      </c>
      <c r="AM5" s="0" t="s">
        <v>672</v>
      </c>
      <c r="AN5" s="0" t="s">
        <v>879</v>
      </c>
    </row>
    <row collapsed="false" customFormat="false" customHeight="false" hidden="false" ht="12.7" outlineLevel="0" r="6">
      <c r="A6" s="0" t="s">
        <v>845</v>
      </c>
      <c r="B6" s="0" t="s">
        <v>757</v>
      </c>
      <c r="C6" s="0" t="s">
        <v>69</v>
      </c>
      <c r="D6" s="0" t="s">
        <v>70</v>
      </c>
      <c r="E6" s="0" t="s">
        <v>71</v>
      </c>
      <c r="F6" s="1" t="s">
        <v>758</v>
      </c>
      <c r="G6" s="0" t="s">
        <v>846</v>
      </c>
      <c r="H6" s="0" t="n">
        <v>11</v>
      </c>
      <c r="I6" s="0" t="s">
        <v>847</v>
      </c>
      <c r="J6" s="0" t="n">
        <v>3600</v>
      </c>
      <c r="K6" s="0" t="n">
        <v>604800</v>
      </c>
      <c r="L6" s="0" t="s">
        <v>848</v>
      </c>
      <c r="O6" s="0" t="s">
        <v>880</v>
      </c>
      <c r="P6" s="0" t="s">
        <v>881</v>
      </c>
      <c r="Q6" s="0" t="s">
        <v>198</v>
      </c>
      <c r="R6" s="0" t="s">
        <v>882</v>
      </c>
      <c r="S6" s="0" t="s">
        <v>883</v>
      </c>
      <c r="T6" s="0" t="s">
        <v>884</v>
      </c>
      <c r="X6" s="0" t="n">
        <v>1133</v>
      </c>
      <c r="Y6" s="0" t="s">
        <v>202</v>
      </c>
      <c r="Z6" s="0" t="s">
        <v>202</v>
      </c>
      <c r="AA6" s="0" t="s">
        <v>202</v>
      </c>
      <c r="AB6" s="0" t="n">
        <v>48</v>
      </c>
      <c r="AC6" s="0" t="s">
        <v>885</v>
      </c>
      <c r="AD6" s="0" t="s">
        <v>150</v>
      </c>
      <c r="AE6" s="0" t="s">
        <v>886</v>
      </c>
      <c r="AF6" s="0" t="s">
        <v>92</v>
      </c>
      <c r="AG6" s="0" t="s">
        <v>178</v>
      </c>
      <c r="AH6" s="0" t="s">
        <v>887</v>
      </c>
      <c r="AI6" s="0" t="s">
        <v>87</v>
      </c>
      <c r="AJ6" s="0" t="s">
        <v>126</v>
      </c>
      <c r="AK6" s="0" t="s">
        <v>888</v>
      </c>
      <c r="AL6" s="0" t="s">
        <v>87</v>
      </c>
      <c r="AM6" s="0" t="s">
        <v>672</v>
      </c>
      <c r="AN6" s="0" t="s">
        <v>94</v>
      </c>
    </row>
    <row collapsed="false" customFormat="false" customHeight="false" hidden="false" ht="13.35" outlineLevel="0" r="7">
      <c r="A7" s="0" t="s">
        <v>845</v>
      </c>
      <c r="B7" s="0" t="s">
        <v>757</v>
      </c>
      <c r="C7" s="0" t="s">
        <v>69</v>
      </c>
      <c r="D7" s="0" t="s">
        <v>70</v>
      </c>
      <c r="E7" s="0" t="s">
        <v>71</v>
      </c>
      <c r="F7" s="1" t="s">
        <v>758</v>
      </c>
      <c r="G7" s="0" t="s">
        <v>846</v>
      </c>
      <c r="H7" s="0" t="n">
        <v>11</v>
      </c>
      <c r="I7" s="0" t="s">
        <v>847</v>
      </c>
      <c r="J7" s="0" t="n">
        <v>3600</v>
      </c>
      <c r="K7" s="0" t="n">
        <v>604800</v>
      </c>
      <c r="L7" s="0" t="s">
        <v>848</v>
      </c>
      <c r="O7" s="0" t="s">
        <v>889</v>
      </c>
      <c r="P7" s="0" t="s">
        <v>890</v>
      </c>
      <c r="Q7" s="0" t="s">
        <v>198</v>
      </c>
      <c r="R7" s="0" t="s">
        <v>891</v>
      </c>
      <c r="S7" s="0" t="s">
        <v>892</v>
      </c>
      <c r="T7" s="0" t="s">
        <v>893</v>
      </c>
      <c r="X7" s="0" t="n">
        <v>865</v>
      </c>
      <c r="Y7" s="0" t="s">
        <v>202</v>
      </c>
      <c r="Z7" s="0" t="s">
        <v>202</v>
      </c>
      <c r="AA7" s="0" t="s">
        <v>202</v>
      </c>
      <c r="AB7" s="0" t="n">
        <v>24</v>
      </c>
      <c r="AD7" s="0" t="s">
        <v>178</v>
      </c>
      <c r="AE7" s="0" t="s">
        <v>894</v>
      </c>
      <c r="AF7" s="0" t="s">
        <v>92</v>
      </c>
      <c r="AG7" s="0" t="s">
        <v>216</v>
      </c>
      <c r="AI7" s="0" t="s">
        <v>87</v>
      </c>
      <c r="AJ7" s="0" t="s">
        <v>895</v>
      </c>
      <c r="AL7" s="0" t="s">
        <v>92</v>
      </c>
      <c r="AM7" s="0" t="s">
        <v>103</v>
      </c>
      <c r="AN7" s="0" t="s">
        <v>104</v>
      </c>
    </row>
    <row collapsed="false" customFormat="false" customHeight="false" hidden="false" ht="12.7" outlineLevel="0" r="8">
      <c r="A8" s="0" t="s">
        <v>845</v>
      </c>
      <c r="B8" s="0" t="s">
        <v>757</v>
      </c>
      <c r="C8" s="0" t="s">
        <v>69</v>
      </c>
      <c r="D8" s="0" t="s">
        <v>70</v>
      </c>
      <c r="E8" s="0" t="s">
        <v>71</v>
      </c>
      <c r="F8" s="1" t="s">
        <v>758</v>
      </c>
      <c r="G8" s="0" t="s">
        <v>846</v>
      </c>
      <c r="H8" s="0" t="n">
        <v>11</v>
      </c>
      <c r="I8" s="0" t="s">
        <v>847</v>
      </c>
      <c r="J8" s="0" t="n">
        <v>3600</v>
      </c>
      <c r="K8" s="0" t="n">
        <v>604800</v>
      </c>
      <c r="L8" s="0" t="s">
        <v>848</v>
      </c>
      <c r="O8" s="0" t="s">
        <v>896</v>
      </c>
      <c r="P8" s="0" t="s">
        <v>897</v>
      </c>
      <c r="Q8" s="0" t="s">
        <v>198</v>
      </c>
      <c r="R8" s="0" t="s">
        <v>898</v>
      </c>
      <c r="S8" s="0" t="s">
        <v>899</v>
      </c>
      <c r="T8" s="0" t="s">
        <v>900</v>
      </c>
      <c r="X8" s="0" t="n">
        <v>622</v>
      </c>
      <c r="Y8" s="0" t="s">
        <v>202</v>
      </c>
      <c r="Z8" s="0" t="s">
        <v>202</v>
      </c>
      <c r="AA8" s="0" t="s">
        <v>202</v>
      </c>
      <c r="AB8" s="0" t="n">
        <v>28</v>
      </c>
      <c r="AD8" s="0" t="s">
        <v>601</v>
      </c>
      <c r="AE8" s="0" t="s">
        <v>901</v>
      </c>
      <c r="AF8" s="0" t="s">
        <v>87</v>
      </c>
      <c r="AG8" s="0" t="s">
        <v>241</v>
      </c>
      <c r="AH8" s="0" t="s">
        <v>902</v>
      </c>
      <c r="AI8" s="0" t="s">
        <v>92</v>
      </c>
      <c r="AJ8" s="0" t="s">
        <v>903</v>
      </c>
      <c r="AL8" s="0" t="s">
        <v>92</v>
      </c>
      <c r="AM8" s="0" t="s">
        <v>103</v>
      </c>
      <c r="AN8" s="0" t="s">
        <v>104</v>
      </c>
    </row>
    <row collapsed="false" customFormat="false" customHeight="false" hidden="false" ht="12.7" outlineLevel="0" r="9">
      <c r="A9" s="0" t="s">
        <v>845</v>
      </c>
      <c r="B9" s="0" t="s">
        <v>757</v>
      </c>
      <c r="C9" s="0" t="s">
        <v>69</v>
      </c>
      <c r="D9" s="0" t="s">
        <v>70</v>
      </c>
      <c r="E9" s="0" t="s">
        <v>71</v>
      </c>
      <c r="F9" s="1" t="s">
        <v>758</v>
      </c>
      <c r="G9" s="0" t="s">
        <v>846</v>
      </c>
      <c r="H9" s="0" t="n">
        <v>11</v>
      </c>
      <c r="I9" s="0" t="s">
        <v>847</v>
      </c>
      <c r="J9" s="0" t="n">
        <v>3600</v>
      </c>
      <c r="K9" s="0" t="n">
        <v>604800</v>
      </c>
      <c r="L9" s="0" t="s">
        <v>848</v>
      </c>
      <c r="O9" s="0" t="s">
        <v>904</v>
      </c>
      <c r="P9" s="0" t="s">
        <v>905</v>
      </c>
      <c r="Q9" s="0" t="s">
        <v>198</v>
      </c>
      <c r="R9" s="0" t="s">
        <v>906</v>
      </c>
      <c r="S9" s="0" t="s">
        <v>907</v>
      </c>
      <c r="T9" s="0" t="s">
        <v>908</v>
      </c>
      <c r="X9" s="0" t="n">
        <v>720</v>
      </c>
      <c r="Y9" s="0" t="s">
        <v>202</v>
      </c>
      <c r="Z9" s="0" t="s">
        <v>202</v>
      </c>
      <c r="AA9" s="0" t="s">
        <v>202</v>
      </c>
      <c r="AB9" s="0" t="n">
        <v>29</v>
      </c>
      <c r="AC9" s="0" t="s">
        <v>909</v>
      </c>
      <c r="AD9" s="0" t="s">
        <v>178</v>
      </c>
      <c r="AE9" s="0" t="s">
        <v>910</v>
      </c>
      <c r="AF9" s="0" t="s">
        <v>87</v>
      </c>
      <c r="AG9" s="0" t="s">
        <v>911</v>
      </c>
      <c r="AH9" s="0" t="s">
        <v>912</v>
      </c>
      <c r="AI9" s="0" t="s">
        <v>142</v>
      </c>
      <c r="AJ9" s="0" t="s">
        <v>913</v>
      </c>
      <c r="AK9" s="0" t="s">
        <v>914</v>
      </c>
      <c r="AL9" s="0" t="s">
        <v>92</v>
      </c>
      <c r="AM9" s="0" t="s">
        <v>103</v>
      </c>
      <c r="AN9" s="0" t="s">
        <v>94</v>
      </c>
    </row>
    <row collapsed="false" customFormat="false" customHeight="false" hidden="false" ht="12.7" outlineLevel="0" r="10">
      <c r="A10" s="0" t="s">
        <v>845</v>
      </c>
      <c r="B10" s="0" t="s">
        <v>757</v>
      </c>
      <c r="C10" s="0" t="s">
        <v>69</v>
      </c>
      <c r="D10" s="0" t="s">
        <v>70</v>
      </c>
      <c r="E10" s="0" t="s">
        <v>71</v>
      </c>
      <c r="F10" s="1" t="s">
        <v>758</v>
      </c>
      <c r="G10" s="0" t="s">
        <v>846</v>
      </c>
      <c r="H10" s="0" t="n">
        <v>11</v>
      </c>
      <c r="I10" s="0" t="s">
        <v>847</v>
      </c>
      <c r="J10" s="0" t="n">
        <v>3600</v>
      </c>
      <c r="K10" s="0" t="n">
        <v>604800</v>
      </c>
      <c r="L10" s="0" t="s">
        <v>848</v>
      </c>
      <c r="O10" s="0" t="s">
        <v>915</v>
      </c>
      <c r="P10" s="0" t="s">
        <v>916</v>
      </c>
      <c r="Q10" s="0" t="s">
        <v>198</v>
      </c>
      <c r="R10" s="0" t="s">
        <v>917</v>
      </c>
      <c r="S10" s="0" t="s">
        <v>918</v>
      </c>
      <c r="T10" s="0" t="s">
        <v>919</v>
      </c>
      <c r="X10" s="0" t="n">
        <v>432</v>
      </c>
      <c r="Y10" s="0" t="s">
        <v>202</v>
      </c>
      <c r="Z10" s="0" t="s">
        <v>202</v>
      </c>
      <c r="AA10" s="0" t="s">
        <v>202</v>
      </c>
      <c r="AB10" s="0" t="n">
        <v>40</v>
      </c>
      <c r="AD10" s="0" t="s">
        <v>178</v>
      </c>
      <c r="AF10" s="0" t="s">
        <v>113</v>
      </c>
      <c r="AG10" s="0" t="s">
        <v>151</v>
      </c>
      <c r="AI10" s="0" t="s">
        <v>113</v>
      </c>
      <c r="AJ10" s="0" t="s">
        <v>920</v>
      </c>
      <c r="AL10" s="0" t="s">
        <v>142</v>
      </c>
      <c r="AM10" s="0" t="s">
        <v>93</v>
      </c>
      <c r="AN10" s="0" t="s">
        <v>94</v>
      </c>
    </row>
    <row collapsed="false" customFormat="false" customHeight="false" hidden="false" ht="12.7" outlineLevel="0" r="11">
      <c r="A11" s="0" t="s">
        <v>845</v>
      </c>
      <c r="B11" s="0" t="s">
        <v>757</v>
      </c>
      <c r="C11" s="0" t="s">
        <v>69</v>
      </c>
      <c r="D11" s="0" t="s">
        <v>70</v>
      </c>
      <c r="E11" s="0" t="s">
        <v>71</v>
      </c>
      <c r="F11" s="1" t="s">
        <v>758</v>
      </c>
      <c r="G11" s="0" t="s">
        <v>846</v>
      </c>
      <c r="H11" s="0" t="n">
        <v>11</v>
      </c>
      <c r="I11" s="0" t="s">
        <v>847</v>
      </c>
      <c r="J11" s="0" t="n">
        <v>3600</v>
      </c>
      <c r="K11" s="0" t="n">
        <v>604800</v>
      </c>
      <c r="L11" s="0" t="s">
        <v>848</v>
      </c>
      <c r="O11" s="0" t="s">
        <v>921</v>
      </c>
      <c r="P11" s="0" t="s">
        <v>922</v>
      </c>
      <c r="Q11" s="0" t="s">
        <v>198</v>
      </c>
      <c r="R11" s="0" t="s">
        <v>923</v>
      </c>
      <c r="S11" s="0" t="s">
        <v>924</v>
      </c>
      <c r="T11" s="0" t="s">
        <v>925</v>
      </c>
      <c r="X11" s="0" t="n">
        <v>409</v>
      </c>
      <c r="Y11" s="0" t="s">
        <v>202</v>
      </c>
      <c r="Z11" s="0" t="s">
        <v>202</v>
      </c>
      <c r="AA11" s="0" t="s">
        <v>202</v>
      </c>
      <c r="AB11" s="0" t="n">
        <v>24</v>
      </c>
      <c r="AC11" s="0" t="s">
        <v>926</v>
      </c>
      <c r="AD11" s="0" t="s">
        <v>601</v>
      </c>
      <c r="AE11" s="0" t="s">
        <v>927</v>
      </c>
      <c r="AF11" s="0" t="s">
        <v>92</v>
      </c>
      <c r="AG11" s="0" t="s">
        <v>216</v>
      </c>
      <c r="AH11" s="0" t="s">
        <v>928</v>
      </c>
      <c r="AI11" s="0" t="s">
        <v>87</v>
      </c>
      <c r="AJ11" s="0" t="s">
        <v>929</v>
      </c>
      <c r="AK11" s="0" t="s">
        <v>930</v>
      </c>
      <c r="AL11" s="0" t="s">
        <v>87</v>
      </c>
      <c r="AM11" s="0" t="s">
        <v>103</v>
      </c>
      <c r="AN11" s="0" t="s">
        <v>104</v>
      </c>
    </row>
    <row collapsed="false" customFormat="false" customHeight="false" hidden="false" ht="12.7" outlineLevel="0" r="12">
      <c r="AF12" s="0" t="n">
        <v>0.7</v>
      </c>
      <c r="AI12" s="0" t="n">
        <v>0.9</v>
      </c>
      <c r="AL12" s="0" t="n">
        <v>0.4</v>
      </c>
      <c r="AQ12" s="0" t="n">
        <f aca="false">(AF12+AI12+AL12)/3</f>
        <v>0.666666666666667</v>
      </c>
    </row>
    <row collapsed="false" customFormat="false" customHeight="false" hidden="false" ht="12.7" outlineLevel="0" r="13">
      <c r="AF13" s="0" t="n">
        <v>1</v>
      </c>
      <c r="AI13" s="0" t="n">
        <v>1</v>
      </c>
      <c r="AL13" s="0" t="n">
        <v>0.8</v>
      </c>
      <c r="AQ13" s="0" t="n">
        <f aca="false">(AF13+AI13+AL13)/3</f>
        <v>0.933333333333333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Q14"/>
  <sheetViews>
    <sheetView colorId="64" defaultGridColor="true" rightToLeft="false" showFormulas="false" showGridLines="true" showOutlineSymbols="true" showRowColHeaders="true" showZeros="true" tabSelected="false" topLeftCell="A1" view="normal" windowProtection="false" workbookViewId="0" zoomScale="78" zoomScaleNormal="78" zoomScalePageLayoutView="100">
      <selection activeCell="AJ3" activeCellId="0" pane="topLeft" sqref="AJ3"/>
    </sheetView>
  </sheetViews>
  <cols>
    <col collapsed="false" hidden="true" max="27" min="1" style="0" width="0"/>
    <col collapsed="false" hidden="false" max="28" min="28" style="0" width="8.61176470588235"/>
    <col collapsed="false" hidden="false" max="29" min="29" style="0" width="38.6745098039216"/>
    <col collapsed="false" hidden="false" max="30" min="30" style="0" width="8.24705882352941"/>
    <col collapsed="false" hidden="false" max="31" min="31" style="0" width="39.956862745098"/>
    <col collapsed="false" hidden="false" max="32" min="32" style="0" width="8.24705882352941"/>
    <col collapsed="false" hidden="false" max="33" min="33" style="0" width="10.8901960784314"/>
    <col collapsed="false" hidden="false" max="34" min="34" style="0" width="46.3686274509804"/>
    <col collapsed="false" hidden="false" max="35" min="35" style="0" width="7.69803921568628"/>
    <col collapsed="false" hidden="false" max="36" min="36" style="0" width="8.54509803921569"/>
    <col collapsed="false" hidden="false" max="37" min="37" style="0" width="52.6117647058824"/>
    <col collapsed="false" hidden="false" max="38" min="38" style="0" width="8.8"/>
    <col collapsed="false" hidden="false" max="39" min="39" style="0" width="13.8901960784314"/>
    <col collapsed="false" hidden="false" max="40" min="40" style="0" width="16.4705882352941"/>
    <col collapsed="false" hidden="false" max="41" min="41" style="0" width="8.16862745098039"/>
    <col collapsed="false" hidden="false" max="42" min="42" style="0" width="6.89019607843137"/>
    <col collapsed="false" hidden="false" max="1025" min="43" style="0" width="11.6745098039216"/>
  </cols>
  <sheetData>
    <row collapsed="false" customFormat="false" customHeight="false" hidden="false" ht="12.7" outlineLevel="0" r="1">
      <c r="A1" s="0" t="s">
        <v>23</v>
      </c>
      <c r="B1" s="0" t="s">
        <v>24</v>
      </c>
      <c r="C1" s="0" t="s">
        <v>25</v>
      </c>
      <c r="D1" s="0" t="s">
        <v>26</v>
      </c>
      <c r="E1" s="0" t="s">
        <v>27</v>
      </c>
      <c r="F1" s="0" t="s">
        <v>28</v>
      </c>
      <c r="G1" s="0" t="s">
        <v>29</v>
      </c>
      <c r="H1" s="0" t="s">
        <v>30</v>
      </c>
      <c r="I1" s="0" t="s">
        <v>31</v>
      </c>
      <c r="J1" s="0" t="s">
        <v>32</v>
      </c>
      <c r="K1" s="0" t="s">
        <v>33</v>
      </c>
      <c r="L1" s="0" t="s">
        <v>34</v>
      </c>
      <c r="M1" s="0" t="s">
        <v>35</v>
      </c>
      <c r="N1" s="0" t="s">
        <v>36</v>
      </c>
      <c r="O1" s="0" t="s">
        <v>37</v>
      </c>
      <c r="P1" s="0" t="s">
        <v>38</v>
      </c>
      <c r="Q1" s="0" t="s">
        <v>39</v>
      </c>
      <c r="R1" s="0" t="s">
        <v>40</v>
      </c>
      <c r="S1" s="0" t="s">
        <v>41</v>
      </c>
      <c r="T1" s="0" t="s">
        <v>42</v>
      </c>
      <c r="U1" s="0" t="s">
        <v>43</v>
      </c>
      <c r="V1" s="0" t="s">
        <v>44</v>
      </c>
      <c r="W1" s="0" t="s">
        <v>45</v>
      </c>
      <c r="X1" s="0" t="s">
        <v>46</v>
      </c>
      <c r="Y1" s="0" t="s">
        <v>47</v>
      </c>
      <c r="Z1" s="0" t="s">
        <v>48</v>
      </c>
      <c r="AA1" s="0" t="s">
        <v>49</v>
      </c>
      <c r="AB1" s="0" t="s">
        <v>50</v>
      </c>
      <c r="AC1" s="0" t="s">
        <v>51</v>
      </c>
      <c r="AD1" s="0" t="s">
        <v>52</v>
      </c>
      <c r="AE1" s="0" t="s">
        <v>53</v>
      </c>
      <c r="AF1" s="0" t="s">
        <v>54</v>
      </c>
      <c r="AG1" s="0" t="s">
        <v>55</v>
      </c>
      <c r="AH1" s="0" t="s">
        <v>56</v>
      </c>
      <c r="AI1" s="0" t="s">
        <v>57</v>
      </c>
      <c r="AJ1" s="0" t="s">
        <v>58</v>
      </c>
      <c r="AK1" s="0" t="s">
        <v>59</v>
      </c>
      <c r="AL1" s="0" t="s">
        <v>60</v>
      </c>
      <c r="AM1" s="0" t="s">
        <v>61</v>
      </c>
      <c r="AN1" s="0" t="s">
        <v>62</v>
      </c>
      <c r="AO1" s="0" t="s">
        <v>63</v>
      </c>
      <c r="AP1" s="0" t="s">
        <v>64</v>
      </c>
    </row>
    <row collapsed="false" customFormat="false" customHeight="false" hidden="false" ht="12.7" outlineLevel="0" r="2">
      <c r="A2" s="0" t="s">
        <v>931</v>
      </c>
      <c r="B2" s="0" t="s">
        <v>932</v>
      </c>
      <c r="C2" s="0" t="s">
        <v>69</v>
      </c>
      <c r="D2" s="0" t="s">
        <v>70</v>
      </c>
      <c r="E2" s="0" t="s">
        <v>71</v>
      </c>
      <c r="F2" s="1" t="s">
        <v>758</v>
      </c>
      <c r="G2" s="0" t="s">
        <v>933</v>
      </c>
      <c r="H2" s="0" t="n">
        <v>10</v>
      </c>
      <c r="I2" s="0" t="s">
        <v>934</v>
      </c>
      <c r="J2" s="0" t="n">
        <v>3600</v>
      </c>
      <c r="K2" s="0" t="n">
        <v>604800</v>
      </c>
      <c r="L2" s="0" t="s">
        <v>935</v>
      </c>
      <c r="O2" s="0" t="s">
        <v>936</v>
      </c>
      <c r="P2" s="0" t="s">
        <v>937</v>
      </c>
      <c r="Q2" s="0" t="s">
        <v>198</v>
      </c>
      <c r="R2" s="0" t="s">
        <v>938</v>
      </c>
      <c r="S2" s="0" t="s">
        <v>939</v>
      </c>
      <c r="T2" s="0" t="s">
        <v>940</v>
      </c>
      <c r="X2" s="0" t="n">
        <v>959</v>
      </c>
      <c r="Y2" s="0" t="s">
        <v>202</v>
      </c>
      <c r="Z2" s="0" t="s">
        <v>202</v>
      </c>
      <c r="AA2" s="0" t="s">
        <v>202</v>
      </c>
      <c r="AB2" s="0" t="n">
        <v>31</v>
      </c>
      <c r="AC2" s="0" t="s">
        <v>941</v>
      </c>
      <c r="AD2" s="0" t="s">
        <v>178</v>
      </c>
      <c r="AF2" s="0" t="s">
        <v>87</v>
      </c>
      <c r="AG2" s="0" t="s">
        <v>942</v>
      </c>
      <c r="AH2" s="0" t="s">
        <v>943</v>
      </c>
      <c r="AI2" s="0" t="s">
        <v>92</v>
      </c>
      <c r="AJ2" s="0" t="s">
        <v>170</v>
      </c>
      <c r="AK2" s="0" t="s">
        <v>944</v>
      </c>
      <c r="AL2" s="0" t="s">
        <v>92</v>
      </c>
      <c r="AM2" s="0" t="s">
        <v>152</v>
      </c>
      <c r="AN2" s="0" t="s">
        <v>94</v>
      </c>
    </row>
    <row collapsed="false" customFormat="false" customHeight="false" hidden="false" ht="13.35" outlineLevel="0" r="3">
      <c r="A3" s="0" t="s">
        <v>931</v>
      </c>
      <c r="B3" s="0" t="s">
        <v>932</v>
      </c>
      <c r="C3" s="0" t="s">
        <v>69</v>
      </c>
      <c r="D3" s="0" t="s">
        <v>70</v>
      </c>
      <c r="E3" s="0" t="s">
        <v>71</v>
      </c>
      <c r="F3" s="1" t="s">
        <v>758</v>
      </c>
      <c r="G3" s="0" t="s">
        <v>933</v>
      </c>
      <c r="H3" s="0" t="n">
        <v>10</v>
      </c>
      <c r="I3" s="0" t="s">
        <v>934</v>
      </c>
      <c r="J3" s="0" t="n">
        <v>3600</v>
      </c>
      <c r="K3" s="0" t="n">
        <v>604800</v>
      </c>
      <c r="L3" s="0" t="s">
        <v>935</v>
      </c>
      <c r="O3" s="0" t="s">
        <v>945</v>
      </c>
      <c r="P3" s="0" t="s">
        <v>946</v>
      </c>
      <c r="Q3" s="0" t="s">
        <v>198</v>
      </c>
      <c r="R3" s="0" t="s">
        <v>947</v>
      </c>
      <c r="S3" s="0" t="s">
        <v>948</v>
      </c>
      <c r="T3" s="0" t="s">
        <v>949</v>
      </c>
      <c r="X3" s="0" t="n">
        <v>644</v>
      </c>
      <c r="Y3" s="0" t="s">
        <v>202</v>
      </c>
      <c r="Z3" s="0" t="s">
        <v>202</v>
      </c>
      <c r="AA3" s="0" t="s">
        <v>202</v>
      </c>
      <c r="AB3" s="0" t="n">
        <v>27</v>
      </c>
      <c r="AC3" s="0" t="s">
        <v>821</v>
      </c>
      <c r="AD3" s="0" t="s">
        <v>149</v>
      </c>
      <c r="AF3" s="0" t="s">
        <v>87</v>
      </c>
      <c r="AG3" s="0" t="s">
        <v>227</v>
      </c>
      <c r="AH3" s="0" t="s">
        <v>950</v>
      </c>
      <c r="AI3" s="0" t="s">
        <v>92</v>
      </c>
      <c r="AJ3" s="0" t="s">
        <v>951</v>
      </c>
      <c r="AK3" s="0" t="s">
        <v>952</v>
      </c>
      <c r="AL3" s="0" t="s">
        <v>92</v>
      </c>
      <c r="AM3" s="0" t="s">
        <v>93</v>
      </c>
      <c r="AN3" s="0" t="s">
        <v>104</v>
      </c>
    </row>
    <row collapsed="false" customFormat="false" customHeight="false" hidden="false" ht="12.7" outlineLevel="0" r="4">
      <c r="A4" s="0" t="s">
        <v>931</v>
      </c>
      <c r="B4" s="0" t="s">
        <v>932</v>
      </c>
      <c r="C4" s="0" t="s">
        <v>69</v>
      </c>
      <c r="D4" s="0" t="s">
        <v>70</v>
      </c>
      <c r="E4" s="0" t="s">
        <v>71</v>
      </c>
      <c r="F4" s="1" t="s">
        <v>758</v>
      </c>
      <c r="G4" s="0" t="s">
        <v>933</v>
      </c>
      <c r="H4" s="0" t="n">
        <v>10</v>
      </c>
      <c r="I4" s="0" t="s">
        <v>934</v>
      </c>
      <c r="J4" s="0" t="n">
        <v>3600</v>
      </c>
      <c r="K4" s="0" t="n">
        <v>604800</v>
      </c>
      <c r="L4" s="0" t="s">
        <v>935</v>
      </c>
      <c r="O4" s="0" t="s">
        <v>953</v>
      </c>
      <c r="P4" s="0" t="s">
        <v>954</v>
      </c>
      <c r="Q4" s="0" t="s">
        <v>198</v>
      </c>
      <c r="R4" s="0" t="s">
        <v>955</v>
      </c>
      <c r="S4" s="0" t="s">
        <v>956</v>
      </c>
      <c r="T4" s="0" t="s">
        <v>957</v>
      </c>
      <c r="X4" s="0" t="n">
        <v>1567</v>
      </c>
      <c r="Y4" s="0" t="s">
        <v>202</v>
      </c>
      <c r="Z4" s="0" t="s">
        <v>202</v>
      </c>
      <c r="AA4" s="0" t="s">
        <v>202</v>
      </c>
      <c r="AB4" s="0" t="n">
        <v>31</v>
      </c>
      <c r="AC4" s="0" t="s">
        <v>958</v>
      </c>
      <c r="AD4" s="0" t="s">
        <v>149</v>
      </c>
      <c r="AE4" s="0" t="s">
        <v>959</v>
      </c>
      <c r="AF4" s="0" t="s">
        <v>87</v>
      </c>
      <c r="AG4" s="0" t="s">
        <v>179</v>
      </c>
      <c r="AH4" s="0" t="s">
        <v>960</v>
      </c>
      <c r="AI4" s="0" t="s">
        <v>87</v>
      </c>
      <c r="AJ4" s="0" t="s">
        <v>961</v>
      </c>
      <c r="AK4" s="0" t="s">
        <v>962</v>
      </c>
      <c r="AL4" s="0" t="s">
        <v>92</v>
      </c>
      <c r="AM4" s="0" t="s">
        <v>311</v>
      </c>
      <c r="AN4" s="0" t="s">
        <v>104</v>
      </c>
    </row>
    <row collapsed="false" customFormat="false" customHeight="false" hidden="false" ht="12.7" outlineLevel="0" r="5">
      <c r="A5" s="0" t="s">
        <v>931</v>
      </c>
      <c r="B5" s="0" t="s">
        <v>932</v>
      </c>
      <c r="C5" s="0" t="s">
        <v>69</v>
      </c>
      <c r="D5" s="0" t="s">
        <v>70</v>
      </c>
      <c r="E5" s="0" t="s">
        <v>71</v>
      </c>
      <c r="F5" s="1" t="s">
        <v>758</v>
      </c>
      <c r="G5" s="0" t="s">
        <v>933</v>
      </c>
      <c r="H5" s="0" t="n">
        <v>10</v>
      </c>
      <c r="I5" s="0" t="s">
        <v>934</v>
      </c>
      <c r="J5" s="0" t="n">
        <v>3600</v>
      </c>
      <c r="K5" s="0" t="n">
        <v>604800</v>
      </c>
      <c r="L5" s="0" t="s">
        <v>935</v>
      </c>
      <c r="O5" s="0" t="s">
        <v>963</v>
      </c>
      <c r="P5" s="0" t="s">
        <v>964</v>
      </c>
      <c r="Q5" s="0" t="s">
        <v>198</v>
      </c>
      <c r="R5" s="0" t="s">
        <v>965</v>
      </c>
      <c r="S5" s="0" t="s">
        <v>966</v>
      </c>
      <c r="T5" s="0" t="s">
        <v>967</v>
      </c>
      <c r="X5" s="0" t="n">
        <v>549</v>
      </c>
      <c r="Y5" s="0" t="s">
        <v>202</v>
      </c>
      <c r="Z5" s="0" t="s">
        <v>202</v>
      </c>
      <c r="AA5" s="0" t="s">
        <v>202</v>
      </c>
      <c r="AB5" s="0" t="n">
        <v>57</v>
      </c>
      <c r="AD5" s="0" t="s">
        <v>126</v>
      </c>
      <c r="AF5" s="0" t="s">
        <v>87</v>
      </c>
      <c r="AG5" s="0" t="s">
        <v>968</v>
      </c>
      <c r="AH5" s="0" t="s">
        <v>969</v>
      </c>
      <c r="AI5" s="0" t="s">
        <v>87</v>
      </c>
      <c r="AJ5" s="0" t="s">
        <v>970</v>
      </c>
      <c r="AK5" s="0" t="s">
        <v>971</v>
      </c>
      <c r="AL5" s="0" t="s">
        <v>87</v>
      </c>
      <c r="AM5" s="0" t="s">
        <v>93</v>
      </c>
      <c r="AN5" s="0" t="s">
        <v>94</v>
      </c>
    </row>
    <row collapsed="false" customFormat="false" customHeight="false" hidden="false" ht="12.7" outlineLevel="0" r="6">
      <c r="A6" s="0" t="s">
        <v>931</v>
      </c>
      <c r="B6" s="0" t="s">
        <v>932</v>
      </c>
      <c r="C6" s="0" t="s">
        <v>69</v>
      </c>
      <c r="D6" s="0" t="s">
        <v>70</v>
      </c>
      <c r="E6" s="0" t="s">
        <v>71</v>
      </c>
      <c r="F6" s="1" t="s">
        <v>758</v>
      </c>
      <c r="G6" s="0" t="s">
        <v>933</v>
      </c>
      <c r="H6" s="0" t="n">
        <v>10</v>
      </c>
      <c r="I6" s="0" t="s">
        <v>934</v>
      </c>
      <c r="J6" s="0" t="n">
        <v>3600</v>
      </c>
      <c r="K6" s="0" t="n">
        <v>604800</v>
      </c>
      <c r="L6" s="0" t="s">
        <v>935</v>
      </c>
      <c r="O6" s="0" t="s">
        <v>972</v>
      </c>
      <c r="P6" s="0" t="s">
        <v>973</v>
      </c>
      <c r="Q6" s="0" t="s">
        <v>198</v>
      </c>
      <c r="R6" s="0" t="s">
        <v>974</v>
      </c>
      <c r="S6" s="0" t="s">
        <v>975</v>
      </c>
      <c r="T6" s="0" t="s">
        <v>976</v>
      </c>
      <c r="X6" s="0" t="n">
        <v>711</v>
      </c>
      <c r="Y6" s="0" t="s">
        <v>83</v>
      </c>
      <c r="Z6" s="0" t="s">
        <v>83</v>
      </c>
      <c r="AA6" s="0" t="s">
        <v>83</v>
      </c>
      <c r="AB6" s="0" t="n">
        <v>42</v>
      </c>
      <c r="AC6" s="0" t="s">
        <v>408</v>
      </c>
      <c r="AD6" s="0" t="s">
        <v>150</v>
      </c>
      <c r="AE6" s="0" t="s">
        <v>977</v>
      </c>
      <c r="AF6" s="0" t="s">
        <v>87</v>
      </c>
      <c r="AG6" s="0" t="s">
        <v>978</v>
      </c>
      <c r="AH6" s="0" t="s">
        <v>979</v>
      </c>
      <c r="AI6" s="0" t="s">
        <v>92</v>
      </c>
      <c r="AJ6" s="0" t="s">
        <v>980</v>
      </c>
      <c r="AK6" s="0" t="s">
        <v>981</v>
      </c>
      <c r="AL6" s="0" t="s">
        <v>92</v>
      </c>
      <c r="AM6" s="0" t="s">
        <v>93</v>
      </c>
      <c r="AN6" s="0" t="s">
        <v>94</v>
      </c>
    </row>
    <row collapsed="false" customFormat="false" customHeight="false" hidden="false" ht="12.7" outlineLevel="0" r="7">
      <c r="A7" s="0" t="s">
        <v>931</v>
      </c>
      <c r="B7" s="0" t="s">
        <v>932</v>
      </c>
      <c r="C7" s="0" t="s">
        <v>69</v>
      </c>
      <c r="D7" s="0" t="s">
        <v>70</v>
      </c>
      <c r="E7" s="0" t="s">
        <v>71</v>
      </c>
      <c r="F7" s="1" t="s">
        <v>758</v>
      </c>
      <c r="G7" s="0" t="s">
        <v>933</v>
      </c>
      <c r="H7" s="0" t="n">
        <v>10</v>
      </c>
      <c r="I7" s="0" t="s">
        <v>934</v>
      </c>
      <c r="J7" s="0" t="n">
        <v>3600</v>
      </c>
      <c r="K7" s="0" t="n">
        <v>604800</v>
      </c>
      <c r="L7" s="0" t="s">
        <v>935</v>
      </c>
      <c r="O7" s="0" t="s">
        <v>982</v>
      </c>
      <c r="P7" s="0" t="s">
        <v>983</v>
      </c>
      <c r="Q7" s="0" t="s">
        <v>198</v>
      </c>
      <c r="R7" s="0" t="s">
        <v>984</v>
      </c>
      <c r="S7" s="0" t="s">
        <v>985</v>
      </c>
      <c r="T7" s="0" t="s">
        <v>986</v>
      </c>
      <c r="X7" s="0" t="n">
        <v>733</v>
      </c>
      <c r="Y7" s="0" t="s">
        <v>202</v>
      </c>
      <c r="Z7" s="0" t="s">
        <v>202</v>
      </c>
      <c r="AA7" s="0" t="s">
        <v>202</v>
      </c>
      <c r="AB7" s="0" t="n">
        <v>32</v>
      </c>
      <c r="AC7" s="0" t="s">
        <v>987</v>
      </c>
      <c r="AD7" s="0" t="s">
        <v>126</v>
      </c>
      <c r="AE7" s="0" t="s">
        <v>988</v>
      </c>
      <c r="AF7" s="0" t="s">
        <v>92</v>
      </c>
      <c r="AG7" s="0" t="s">
        <v>234</v>
      </c>
      <c r="AH7" s="0" t="s">
        <v>989</v>
      </c>
      <c r="AI7" s="0" t="s">
        <v>92</v>
      </c>
      <c r="AJ7" s="0" t="s">
        <v>990</v>
      </c>
      <c r="AK7" s="0" t="s">
        <v>991</v>
      </c>
      <c r="AL7" s="0" t="s">
        <v>92</v>
      </c>
      <c r="AM7" s="0" t="s">
        <v>103</v>
      </c>
      <c r="AN7" s="0" t="s">
        <v>94</v>
      </c>
    </row>
    <row collapsed="false" customFormat="false" customHeight="false" hidden="false" ht="12.7" outlineLevel="0" r="8">
      <c r="A8" s="0" t="s">
        <v>931</v>
      </c>
      <c r="B8" s="0" t="s">
        <v>932</v>
      </c>
      <c r="C8" s="0" t="s">
        <v>69</v>
      </c>
      <c r="D8" s="0" t="s">
        <v>70</v>
      </c>
      <c r="E8" s="0" t="s">
        <v>71</v>
      </c>
      <c r="F8" s="1" t="s">
        <v>758</v>
      </c>
      <c r="G8" s="0" t="s">
        <v>933</v>
      </c>
      <c r="H8" s="0" t="n">
        <v>10</v>
      </c>
      <c r="I8" s="0" t="s">
        <v>934</v>
      </c>
      <c r="J8" s="0" t="n">
        <v>3600</v>
      </c>
      <c r="K8" s="0" t="n">
        <v>604800</v>
      </c>
      <c r="L8" s="0" t="s">
        <v>935</v>
      </c>
      <c r="O8" s="0" t="s">
        <v>992</v>
      </c>
      <c r="P8" s="0" t="s">
        <v>993</v>
      </c>
      <c r="Q8" s="0" t="s">
        <v>198</v>
      </c>
      <c r="R8" s="0" t="s">
        <v>965</v>
      </c>
      <c r="S8" s="0" t="s">
        <v>994</v>
      </c>
      <c r="T8" s="0" t="s">
        <v>995</v>
      </c>
      <c r="X8" s="0" t="n">
        <v>794</v>
      </c>
      <c r="Y8" s="0" t="s">
        <v>202</v>
      </c>
      <c r="Z8" s="0" t="s">
        <v>202</v>
      </c>
      <c r="AA8" s="0" t="s">
        <v>202</v>
      </c>
      <c r="AB8" s="0" t="n">
        <v>29</v>
      </c>
      <c r="AD8" s="0" t="s">
        <v>178</v>
      </c>
      <c r="AF8" s="0" t="s">
        <v>87</v>
      </c>
      <c r="AG8" s="0" t="s">
        <v>777</v>
      </c>
      <c r="AI8" s="0" t="s">
        <v>87</v>
      </c>
      <c r="AJ8" s="0" t="s">
        <v>996</v>
      </c>
      <c r="AL8" s="0" t="s">
        <v>92</v>
      </c>
      <c r="AM8" s="0" t="s">
        <v>103</v>
      </c>
      <c r="AN8" s="0" t="s">
        <v>104</v>
      </c>
    </row>
    <row collapsed="false" customFormat="false" customHeight="false" hidden="false" ht="12.7" outlineLevel="0" r="9">
      <c r="A9" s="0" t="s">
        <v>931</v>
      </c>
      <c r="B9" s="0" t="s">
        <v>932</v>
      </c>
      <c r="C9" s="0" t="s">
        <v>69</v>
      </c>
      <c r="D9" s="0" t="s">
        <v>70</v>
      </c>
      <c r="E9" s="0" t="s">
        <v>71</v>
      </c>
      <c r="F9" s="1" t="s">
        <v>758</v>
      </c>
      <c r="G9" s="0" t="s">
        <v>933</v>
      </c>
      <c r="H9" s="0" t="n">
        <v>10</v>
      </c>
      <c r="I9" s="0" t="s">
        <v>934</v>
      </c>
      <c r="J9" s="0" t="n">
        <v>3600</v>
      </c>
      <c r="K9" s="0" t="n">
        <v>604800</v>
      </c>
      <c r="L9" s="0" t="s">
        <v>935</v>
      </c>
      <c r="O9" s="0" t="s">
        <v>997</v>
      </c>
      <c r="P9" s="0" t="s">
        <v>524</v>
      </c>
      <c r="Q9" s="0" t="s">
        <v>198</v>
      </c>
      <c r="R9" s="0" t="s">
        <v>998</v>
      </c>
      <c r="S9" s="0" t="s">
        <v>999</v>
      </c>
      <c r="T9" s="0" t="s">
        <v>1000</v>
      </c>
      <c r="X9" s="0" t="n">
        <v>1018</v>
      </c>
      <c r="Y9" s="0" t="s">
        <v>83</v>
      </c>
      <c r="Z9" s="0" t="s">
        <v>83</v>
      </c>
      <c r="AA9" s="0" t="s">
        <v>83</v>
      </c>
      <c r="AB9" s="0" t="n">
        <v>39</v>
      </c>
      <c r="AC9" s="0" t="s">
        <v>1001</v>
      </c>
      <c r="AD9" s="0" t="s">
        <v>126</v>
      </c>
      <c r="AF9" s="0" t="s">
        <v>87</v>
      </c>
      <c r="AG9" s="0" t="s">
        <v>609</v>
      </c>
      <c r="AH9" s="0" t="s">
        <v>1002</v>
      </c>
      <c r="AI9" s="0" t="s">
        <v>87</v>
      </c>
      <c r="AJ9" s="0" t="s">
        <v>1003</v>
      </c>
      <c r="AK9" s="0" t="s">
        <v>1004</v>
      </c>
      <c r="AL9" s="0" t="s">
        <v>87</v>
      </c>
      <c r="AM9" s="0" t="s">
        <v>103</v>
      </c>
      <c r="AN9" s="0" t="s">
        <v>104</v>
      </c>
    </row>
    <row collapsed="false" customFormat="false" customHeight="false" hidden="false" ht="12.7" outlineLevel="0" r="10">
      <c r="A10" s="0" t="s">
        <v>931</v>
      </c>
      <c r="B10" s="0" t="s">
        <v>932</v>
      </c>
      <c r="C10" s="0" t="s">
        <v>69</v>
      </c>
      <c r="D10" s="0" t="s">
        <v>70</v>
      </c>
      <c r="E10" s="0" t="s">
        <v>71</v>
      </c>
      <c r="F10" s="1" t="s">
        <v>758</v>
      </c>
      <c r="G10" s="0" t="s">
        <v>933</v>
      </c>
      <c r="H10" s="0" t="n">
        <v>10</v>
      </c>
      <c r="I10" s="0" t="s">
        <v>934</v>
      </c>
      <c r="J10" s="0" t="n">
        <v>3600</v>
      </c>
      <c r="K10" s="0" t="n">
        <v>604800</v>
      </c>
      <c r="L10" s="0" t="s">
        <v>935</v>
      </c>
      <c r="O10" s="0" t="s">
        <v>1005</v>
      </c>
      <c r="P10" s="0" t="s">
        <v>1006</v>
      </c>
      <c r="Q10" s="0" t="s">
        <v>198</v>
      </c>
      <c r="R10" s="0" t="s">
        <v>965</v>
      </c>
      <c r="S10" s="0" t="s">
        <v>1007</v>
      </c>
      <c r="T10" s="0" t="s">
        <v>1008</v>
      </c>
      <c r="X10" s="0" t="n">
        <v>899</v>
      </c>
      <c r="Y10" s="0" t="s">
        <v>202</v>
      </c>
      <c r="Z10" s="0" t="s">
        <v>202</v>
      </c>
      <c r="AA10" s="0" t="s">
        <v>202</v>
      </c>
      <c r="AB10" s="0" t="n">
        <v>46</v>
      </c>
      <c r="AC10" s="0" t="s">
        <v>1009</v>
      </c>
      <c r="AD10" s="0" t="s">
        <v>178</v>
      </c>
      <c r="AE10" s="0" t="s">
        <v>1010</v>
      </c>
      <c r="AF10" s="0" t="s">
        <v>87</v>
      </c>
      <c r="AG10" s="0" t="s">
        <v>216</v>
      </c>
      <c r="AH10" s="0" t="s">
        <v>1011</v>
      </c>
      <c r="AI10" s="0" t="s">
        <v>87</v>
      </c>
      <c r="AJ10" s="0" t="s">
        <v>1012</v>
      </c>
      <c r="AK10" s="0" t="s">
        <v>1013</v>
      </c>
      <c r="AL10" s="0" t="s">
        <v>92</v>
      </c>
      <c r="AM10" s="0" t="s">
        <v>103</v>
      </c>
      <c r="AN10" s="0" t="s">
        <v>94</v>
      </c>
    </row>
    <row collapsed="false" customFormat="false" customHeight="false" hidden="false" ht="12.7" outlineLevel="0" r="11">
      <c r="A11" s="0" t="s">
        <v>931</v>
      </c>
      <c r="B11" s="0" t="s">
        <v>932</v>
      </c>
      <c r="C11" s="0" t="s">
        <v>69</v>
      </c>
      <c r="D11" s="0" t="s">
        <v>70</v>
      </c>
      <c r="E11" s="0" t="s">
        <v>71</v>
      </c>
      <c r="F11" s="1" t="s">
        <v>758</v>
      </c>
      <c r="G11" s="0" t="s">
        <v>933</v>
      </c>
      <c r="H11" s="0" t="n">
        <v>10</v>
      </c>
      <c r="I11" s="0" t="s">
        <v>934</v>
      </c>
      <c r="J11" s="0" t="n">
        <v>3600</v>
      </c>
      <c r="K11" s="0" t="n">
        <v>604800</v>
      </c>
      <c r="L11" s="0" t="s">
        <v>935</v>
      </c>
      <c r="O11" s="0" t="s">
        <v>1014</v>
      </c>
      <c r="P11" s="0" t="s">
        <v>1015</v>
      </c>
      <c r="Q11" s="0" t="s">
        <v>198</v>
      </c>
      <c r="R11" s="0" t="s">
        <v>1016</v>
      </c>
      <c r="S11" s="0" t="s">
        <v>1017</v>
      </c>
      <c r="T11" s="0" t="s">
        <v>1018</v>
      </c>
      <c r="X11" s="0" t="n">
        <v>541</v>
      </c>
      <c r="Y11" s="0" t="s">
        <v>202</v>
      </c>
      <c r="Z11" s="0" t="s">
        <v>202</v>
      </c>
      <c r="AA11" s="0" t="s">
        <v>202</v>
      </c>
      <c r="AB11" s="0" t="n">
        <v>28</v>
      </c>
      <c r="AC11" s="0" t="s">
        <v>1019</v>
      </c>
      <c r="AD11" s="0" t="s">
        <v>253</v>
      </c>
      <c r="AE11" s="0" t="s">
        <v>1020</v>
      </c>
      <c r="AF11" s="0" t="s">
        <v>113</v>
      </c>
      <c r="AG11" s="0" t="s">
        <v>441</v>
      </c>
      <c r="AI11" s="0" t="s">
        <v>142</v>
      </c>
      <c r="AJ11" s="0" t="s">
        <v>1021</v>
      </c>
      <c r="AK11" s="0" t="s">
        <v>1022</v>
      </c>
      <c r="AL11" s="0" t="s">
        <v>142</v>
      </c>
      <c r="AM11" s="0" t="s">
        <v>152</v>
      </c>
      <c r="AN11" s="0" t="s">
        <v>94</v>
      </c>
    </row>
    <row collapsed="false" customFormat="false" customHeight="false" hidden="false" ht="12.7" outlineLevel="0" r="12">
      <c r="AF12" s="0" t="n">
        <v>0.9</v>
      </c>
      <c r="AI12" s="0" t="n">
        <v>0.5</v>
      </c>
      <c r="AL12" s="0" t="n">
        <v>0.2</v>
      </c>
      <c r="AQ12" s="0" t="n">
        <f aca="false">(AF12+AI12+AL12)/3</f>
        <v>0.533333333333333</v>
      </c>
    </row>
    <row collapsed="false" customFormat="false" customHeight="false" hidden="false" ht="12.7" outlineLevel="0" r="13">
      <c r="AF13" s="0" t="n">
        <v>1</v>
      </c>
      <c r="AI13" s="0" t="n">
        <v>0.9</v>
      </c>
      <c r="AL13" s="0" t="n">
        <v>0.2</v>
      </c>
      <c r="AQ13" s="0" t="n">
        <f aca="false">(AF13+AI13+AL13)/3</f>
        <v>0.7</v>
      </c>
    </row>
    <row collapsed="false" customFormat="false" customHeight="false" hidden="false" ht="12.7" outlineLevel="0" r="14">
      <c r="AI14" s="0" t="s">
        <v>1023</v>
      </c>
      <c r="AL14" s="0" t="s">
        <v>1024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S14"/>
  <sheetViews>
    <sheetView colorId="64" defaultGridColor="true" rightToLeft="false" showFormulas="false" showGridLines="true" showOutlineSymbols="true" showRowColHeaders="true" showZeros="true" tabSelected="false" topLeftCell="A1" view="normal" windowProtection="false" workbookViewId="0" zoomScale="78" zoomScaleNormal="78" zoomScalePageLayoutView="100">
      <selection activeCell="A1" activeCellId="0" pane="topLeft" sqref="A1"/>
    </sheetView>
  </sheetViews>
  <cols>
    <col collapsed="false" hidden="true" max="27" min="1" style="0" width="0"/>
    <col collapsed="false" hidden="false" max="28" min="28" style="0" width="11.3137254901961"/>
    <col collapsed="false" hidden="false" max="29" min="29" style="0" width="48.2156862745098"/>
    <col collapsed="false" hidden="false" max="30" min="30" style="0" width="10.3176470588235"/>
    <col collapsed="false" hidden="false" max="31" min="31" style="0" width="74.3803921568627"/>
    <col collapsed="false" hidden="false" max="32" min="32" style="0" width="18.3254901960784"/>
    <col collapsed="false" hidden="false" max="33" min="33" style="0" width="10.3176470588235"/>
    <col collapsed="false" hidden="false" max="34" min="34" style="0" width="76.9490196078431"/>
    <col collapsed="false" hidden="false" max="35" min="35" style="0" width="18.3254901960784"/>
    <col collapsed="false" hidden="false" max="36" min="36" style="0" width="9.74117647058823"/>
    <col collapsed="false" hidden="false" max="37" min="37" style="0" width="65.5176470588235"/>
    <col collapsed="false" hidden="false" max="38" min="38" style="0" width="18.3254901960784"/>
    <col collapsed="false" hidden="false" max="39" min="39" style="0" width="13.8901960784314"/>
    <col collapsed="false" hidden="false" max="40" min="40" style="0" width="16.4705882352941"/>
    <col collapsed="false" hidden="false" max="41" min="41" style="0" width="8.16862745098039"/>
    <col collapsed="false" hidden="false" max="42" min="42" style="0" width="6.89019607843137"/>
    <col collapsed="false" hidden="false" max="1025" min="43" style="0" width="11.6745098039216"/>
  </cols>
  <sheetData>
    <row collapsed="false" customFormat="false" customHeight="false" hidden="false" ht="12.7" outlineLevel="0" r="1">
      <c r="A1" s="0" t="s">
        <v>23</v>
      </c>
      <c r="B1" s="0" t="s">
        <v>24</v>
      </c>
      <c r="C1" s="0" t="s">
        <v>25</v>
      </c>
      <c r="D1" s="0" t="s">
        <v>26</v>
      </c>
      <c r="E1" s="0" t="s">
        <v>27</v>
      </c>
      <c r="F1" s="0" t="s">
        <v>28</v>
      </c>
      <c r="G1" s="0" t="s">
        <v>29</v>
      </c>
      <c r="H1" s="0" t="s">
        <v>30</v>
      </c>
      <c r="I1" s="0" t="s">
        <v>31</v>
      </c>
      <c r="J1" s="0" t="s">
        <v>32</v>
      </c>
      <c r="K1" s="0" t="s">
        <v>33</v>
      </c>
      <c r="L1" s="0" t="s">
        <v>34</v>
      </c>
      <c r="M1" s="0" t="s">
        <v>35</v>
      </c>
      <c r="N1" s="0" t="s">
        <v>36</v>
      </c>
      <c r="O1" s="0" t="s">
        <v>37</v>
      </c>
      <c r="P1" s="0" t="s">
        <v>38</v>
      </c>
      <c r="Q1" s="0" t="s">
        <v>39</v>
      </c>
      <c r="R1" s="0" t="s">
        <v>40</v>
      </c>
      <c r="S1" s="0" t="s">
        <v>41</v>
      </c>
      <c r="T1" s="0" t="s">
        <v>42</v>
      </c>
      <c r="U1" s="0" t="s">
        <v>43</v>
      </c>
      <c r="V1" s="0" t="s">
        <v>44</v>
      </c>
      <c r="W1" s="0" t="s">
        <v>45</v>
      </c>
      <c r="X1" s="0" t="s">
        <v>46</v>
      </c>
      <c r="Y1" s="0" t="s">
        <v>47</v>
      </c>
      <c r="Z1" s="0" t="s">
        <v>48</v>
      </c>
      <c r="AA1" s="0" t="s">
        <v>49</v>
      </c>
      <c r="AB1" s="0" t="s">
        <v>50</v>
      </c>
      <c r="AC1" s="0" t="s">
        <v>51</v>
      </c>
      <c r="AD1" s="0" t="s">
        <v>52</v>
      </c>
      <c r="AE1" s="0" t="s">
        <v>53</v>
      </c>
      <c r="AF1" s="0" t="s">
        <v>54</v>
      </c>
      <c r="AG1" s="0" t="s">
        <v>55</v>
      </c>
      <c r="AH1" s="0" t="s">
        <v>56</v>
      </c>
      <c r="AI1" s="0" t="s">
        <v>57</v>
      </c>
      <c r="AJ1" s="0" t="s">
        <v>58</v>
      </c>
      <c r="AK1" s="0" t="s">
        <v>59</v>
      </c>
      <c r="AL1" s="0" t="s">
        <v>60</v>
      </c>
      <c r="AM1" s="0" t="s">
        <v>61</v>
      </c>
      <c r="AN1" s="0" t="s">
        <v>62</v>
      </c>
      <c r="AO1" s="0" t="s">
        <v>63</v>
      </c>
      <c r="AP1" s="0" t="s">
        <v>64</v>
      </c>
      <c r="AQ1" s="0" t="s">
        <v>65</v>
      </c>
      <c r="AS1" s="0" t="s">
        <v>66</v>
      </c>
    </row>
    <row collapsed="false" customFormat="false" customHeight="false" hidden="false" ht="12.7" outlineLevel="0" r="2">
      <c r="A2" s="0" t="s">
        <v>67</v>
      </c>
      <c r="B2" s="0" t="s">
        <v>68</v>
      </c>
      <c r="C2" s="0" t="s">
        <v>69</v>
      </c>
      <c r="D2" s="0" t="s">
        <v>70</v>
      </c>
      <c r="E2" s="0" t="s">
        <v>71</v>
      </c>
      <c r="F2" s="1" t="s">
        <v>72</v>
      </c>
      <c r="G2" s="0" t="s">
        <v>73</v>
      </c>
      <c r="H2" s="0" t="n">
        <v>10</v>
      </c>
      <c r="I2" s="0" t="s">
        <v>74</v>
      </c>
      <c r="J2" s="0" t="n">
        <v>3600</v>
      </c>
      <c r="K2" s="0" t="n">
        <v>604800</v>
      </c>
      <c r="L2" s="0" t="s">
        <v>75</v>
      </c>
      <c r="O2" s="0" t="s">
        <v>76</v>
      </c>
      <c r="P2" s="0" t="s">
        <v>77</v>
      </c>
      <c r="Q2" s="0" t="s">
        <v>78</v>
      </c>
      <c r="R2" s="0" t="s">
        <v>79</v>
      </c>
      <c r="S2" s="0" t="s">
        <v>80</v>
      </c>
      <c r="T2" s="0" t="s">
        <v>81</v>
      </c>
      <c r="U2" s="0" t="s">
        <v>82</v>
      </c>
      <c r="X2" s="0" t="n">
        <v>436</v>
      </c>
      <c r="Y2" s="0" t="s">
        <v>83</v>
      </c>
      <c r="Z2" s="0" t="s">
        <v>83</v>
      </c>
      <c r="AA2" s="0" t="s">
        <v>83</v>
      </c>
      <c r="AB2" s="0" t="n">
        <v>36</v>
      </c>
      <c r="AC2" s="0" t="s">
        <v>84</v>
      </c>
      <c r="AD2" s="0" t="s">
        <v>85</v>
      </c>
      <c r="AE2" s="0" t="s">
        <v>86</v>
      </c>
      <c r="AF2" s="0" t="s">
        <v>87</v>
      </c>
      <c r="AG2" s="0" t="s">
        <v>88</v>
      </c>
      <c r="AH2" s="0" t="s">
        <v>89</v>
      </c>
      <c r="AI2" s="0" t="s">
        <v>87</v>
      </c>
      <c r="AJ2" s="0" t="s">
        <v>90</v>
      </c>
      <c r="AK2" s="0" t="s">
        <v>91</v>
      </c>
      <c r="AL2" s="0" t="s">
        <v>92</v>
      </c>
      <c r="AM2" s="0" t="s">
        <v>93</v>
      </c>
      <c r="AN2" s="0" t="s">
        <v>94</v>
      </c>
    </row>
    <row collapsed="false" customFormat="false" customHeight="false" hidden="false" ht="12.7" outlineLevel="0" r="3">
      <c r="A3" s="0" t="s">
        <v>67</v>
      </c>
      <c r="B3" s="0" t="s">
        <v>68</v>
      </c>
      <c r="C3" s="0" t="s">
        <v>69</v>
      </c>
      <c r="D3" s="0" t="s">
        <v>70</v>
      </c>
      <c r="E3" s="0" t="s">
        <v>71</v>
      </c>
      <c r="F3" s="1" t="s">
        <v>72</v>
      </c>
      <c r="G3" s="0" t="s">
        <v>73</v>
      </c>
      <c r="H3" s="0" t="n">
        <v>10</v>
      </c>
      <c r="I3" s="0" t="s">
        <v>74</v>
      </c>
      <c r="J3" s="0" t="n">
        <v>3600</v>
      </c>
      <c r="K3" s="0" t="n">
        <v>604800</v>
      </c>
      <c r="L3" s="0" t="s">
        <v>75</v>
      </c>
      <c r="O3" s="0" t="s">
        <v>95</v>
      </c>
      <c r="P3" s="0" t="s">
        <v>96</v>
      </c>
      <c r="Q3" s="0" t="s">
        <v>78</v>
      </c>
      <c r="R3" s="0" t="s">
        <v>97</v>
      </c>
      <c r="S3" s="0" t="s">
        <v>98</v>
      </c>
      <c r="T3" s="0" t="s">
        <v>99</v>
      </c>
      <c r="U3" s="0" t="s">
        <v>82</v>
      </c>
      <c r="X3" s="0" t="n">
        <v>407</v>
      </c>
      <c r="Y3" s="0" t="s">
        <v>83</v>
      </c>
      <c r="Z3" s="0" t="s">
        <v>83</v>
      </c>
      <c r="AA3" s="0" t="s">
        <v>83</v>
      </c>
      <c r="AB3" s="0" t="n">
        <v>25</v>
      </c>
      <c r="AD3" s="0" t="s">
        <v>100</v>
      </c>
      <c r="AF3" s="0" t="s">
        <v>87</v>
      </c>
      <c r="AG3" s="0" t="s">
        <v>101</v>
      </c>
      <c r="AI3" s="0" t="s">
        <v>87</v>
      </c>
      <c r="AJ3" s="0" t="s">
        <v>102</v>
      </c>
      <c r="AL3" s="0" t="s">
        <v>92</v>
      </c>
      <c r="AM3" s="0" t="s">
        <v>103</v>
      </c>
      <c r="AN3" s="0" t="s">
        <v>104</v>
      </c>
    </row>
    <row collapsed="false" customFormat="false" customHeight="false" hidden="false" ht="12.7" outlineLevel="0" r="4">
      <c r="A4" s="0" t="s">
        <v>67</v>
      </c>
      <c r="B4" s="0" t="s">
        <v>68</v>
      </c>
      <c r="C4" s="0" t="s">
        <v>69</v>
      </c>
      <c r="D4" s="0" t="s">
        <v>70</v>
      </c>
      <c r="E4" s="0" t="s">
        <v>71</v>
      </c>
      <c r="F4" s="1" t="s">
        <v>72</v>
      </c>
      <c r="G4" s="0" t="s">
        <v>73</v>
      </c>
      <c r="H4" s="0" t="n">
        <v>10</v>
      </c>
      <c r="I4" s="0" t="s">
        <v>74</v>
      </c>
      <c r="J4" s="0" t="n">
        <v>3600</v>
      </c>
      <c r="K4" s="0" t="n">
        <v>604800</v>
      </c>
      <c r="L4" s="0" t="s">
        <v>75</v>
      </c>
      <c r="O4" s="0" t="s">
        <v>105</v>
      </c>
      <c r="P4" s="0" t="s">
        <v>106</v>
      </c>
      <c r="Q4" s="0" t="s">
        <v>78</v>
      </c>
      <c r="R4" s="0" t="s">
        <v>107</v>
      </c>
      <c r="S4" s="0" t="s">
        <v>108</v>
      </c>
      <c r="T4" s="0" t="s">
        <v>109</v>
      </c>
      <c r="U4" s="0" t="s">
        <v>82</v>
      </c>
      <c r="X4" s="0" t="n">
        <v>741</v>
      </c>
      <c r="Y4" s="0" t="s">
        <v>83</v>
      </c>
      <c r="Z4" s="0" t="s">
        <v>83</v>
      </c>
      <c r="AA4" s="0" t="s">
        <v>83</v>
      </c>
      <c r="AB4" s="0" t="n">
        <v>42</v>
      </c>
      <c r="AC4" s="0" t="s">
        <v>110</v>
      </c>
      <c r="AD4" s="0" t="s">
        <v>111</v>
      </c>
      <c r="AE4" s="0" t="s">
        <v>112</v>
      </c>
      <c r="AF4" s="0" t="s">
        <v>113</v>
      </c>
      <c r="AG4" s="0" t="s">
        <v>114</v>
      </c>
      <c r="AH4" s="0" t="s">
        <v>115</v>
      </c>
      <c r="AI4" s="0" t="s">
        <v>87</v>
      </c>
      <c r="AJ4" s="0" t="s">
        <v>116</v>
      </c>
      <c r="AK4" s="0" t="s">
        <v>117</v>
      </c>
      <c r="AL4" s="0" t="s">
        <v>92</v>
      </c>
      <c r="AM4" s="0" t="s">
        <v>93</v>
      </c>
      <c r="AN4" s="0" t="s">
        <v>94</v>
      </c>
    </row>
    <row collapsed="false" customFormat="false" customHeight="false" hidden="false" ht="12.7" outlineLevel="0" r="5">
      <c r="A5" s="0" t="s">
        <v>67</v>
      </c>
      <c r="B5" s="0" t="s">
        <v>68</v>
      </c>
      <c r="C5" s="0" t="s">
        <v>69</v>
      </c>
      <c r="D5" s="0" t="s">
        <v>70</v>
      </c>
      <c r="E5" s="0" t="s">
        <v>71</v>
      </c>
      <c r="F5" s="1" t="s">
        <v>72</v>
      </c>
      <c r="G5" s="0" t="s">
        <v>73</v>
      </c>
      <c r="H5" s="0" t="n">
        <v>10</v>
      </c>
      <c r="I5" s="0" t="s">
        <v>74</v>
      </c>
      <c r="J5" s="0" t="n">
        <v>3600</v>
      </c>
      <c r="K5" s="0" t="n">
        <v>604800</v>
      </c>
      <c r="L5" s="0" t="s">
        <v>75</v>
      </c>
      <c r="O5" s="0" t="s">
        <v>118</v>
      </c>
      <c r="P5" s="0" t="s">
        <v>119</v>
      </c>
      <c r="Q5" s="0" t="s">
        <v>78</v>
      </c>
      <c r="R5" s="0" t="s">
        <v>120</v>
      </c>
      <c r="S5" s="0" t="s">
        <v>121</v>
      </c>
      <c r="T5" s="0" t="s">
        <v>122</v>
      </c>
      <c r="U5" s="0" t="s">
        <v>82</v>
      </c>
      <c r="X5" s="0" t="n">
        <v>569</v>
      </c>
      <c r="Y5" s="0" t="s">
        <v>83</v>
      </c>
      <c r="Z5" s="0" t="s">
        <v>83</v>
      </c>
      <c r="AA5" s="0" t="s">
        <v>83</v>
      </c>
      <c r="AB5" s="0" t="n">
        <v>25</v>
      </c>
      <c r="AC5" s="0" t="s">
        <v>123</v>
      </c>
      <c r="AD5" s="0" t="s">
        <v>124</v>
      </c>
      <c r="AE5" s="0" t="s">
        <v>125</v>
      </c>
      <c r="AF5" s="0" t="s">
        <v>87</v>
      </c>
      <c r="AG5" s="0" t="s">
        <v>126</v>
      </c>
      <c r="AH5" s="0" t="s">
        <v>127</v>
      </c>
      <c r="AI5" s="0" t="s">
        <v>87</v>
      </c>
      <c r="AJ5" s="0" t="s">
        <v>128</v>
      </c>
      <c r="AK5" s="0" t="s">
        <v>129</v>
      </c>
      <c r="AL5" s="0" t="s">
        <v>92</v>
      </c>
      <c r="AM5" s="0" t="s">
        <v>93</v>
      </c>
      <c r="AN5" s="0" t="s">
        <v>94</v>
      </c>
    </row>
    <row collapsed="false" customFormat="false" customHeight="false" hidden="false" ht="12.7" outlineLevel="0" r="6">
      <c r="A6" s="0" t="s">
        <v>67</v>
      </c>
      <c r="B6" s="0" t="s">
        <v>68</v>
      </c>
      <c r="C6" s="0" t="s">
        <v>69</v>
      </c>
      <c r="D6" s="0" t="s">
        <v>70</v>
      </c>
      <c r="E6" s="0" t="s">
        <v>71</v>
      </c>
      <c r="F6" s="1" t="s">
        <v>72</v>
      </c>
      <c r="G6" s="0" t="s">
        <v>73</v>
      </c>
      <c r="H6" s="0" t="n">
        <v>10</v>
      </c>
      <c r="I6" s="0" t="s">
        <v>74</v>
      </c>
      <c r="J6" s="0" t="n">
        <v>3600</v>
      </c>
      <c r="K6" s="0" t="n">
        <v>604800</v>
      </c>
      <c r="L6" s="0" t="s">
        <v>75</v>
      </c>
      <c r="O6" s="0" t="s">
        <v>130</v>
      </c>
      <c r="P6" s="0" t="s">
        <v>131</v>
      </c>
      <c r="Q6" s="0" t="s">
        <v>78</v>
      </c>
      <c r="R6" s="0" t="s">
        <v>132</v>
      </c>
      <c r="S6" s="0" t="s">
        <v>133</v>
      </c>
      <c r="T6" s="0" t="s">
        <v>134</v>
      </c>
      <c r="U6" s="0" t="s">
        <v>82</v>
      </c>
      <c r="X6" s="0" t="n">
        <v>1291</v>
      </c>
      <c r="Y6" s="0" t="s">
        <v>135</v>
      </c>
      <c r="Z6" s="0" t="s">
        <v>135</v>
      </c>
      <c r="AA6" s="0" t="s">
        <v>136</v>
      </c>
      <c r="AB6" s="0" t="n">
        <v>31</v>
      </c>
      <c r="AD6" s="0" t="s">
        <v>111</v>
      </c>
      <c r="AE6" s="0" t="s">
        <v>137</v>
      </c>
      <c r="AF6" s="0" t="s">
        <v>113</v>
      </c>
      <c r="AG6" s="0" t="s">
        <v>138</v>
      </c>
      <c r="AH6" s="0" t="s">
        <v>139</v>
      </c>
      <c r="AI6" s="0" t="s">
        <v>113</v>
      </c>
      <c r="AJ6" s="0" t="s">
        <v>140</v>
      </c>
      <c r="AK6" s="0" t="s">
        <v>141</v>
      </c>
      <c r="AL6" s="0" t="s">
        <v>142</v>
      </c>
      <c r="AM6" s="0" t="s">
        <v>93</v>
      </c>
      <c r="AN6" s="0" t="s">
        <v>94</v>
      </c>
    </row>
    <row collapsed="false" customFormat="false" customHeight="false" hidden="false" ht="12.7" outlineLevel="0" r="7">
      <c r="A7" s="0" t="s">
        <v>67</v>
      </c>
      <c r="B7" s="0" t="s">
        <v>68</v>
      </c>
      <c r="C7" s="0" t="s">
        <v>69</v>
      </c>
      <c r="D7" s="0" t="s">
        <v>70</v>
      </c>
      <c r="E7" s="0" t="s">
        <v>71</v>
      </c>
      <c r="F7" s="1" t="s">
        <v>72</v>
      </c>
      <c r="G7" s="0" t="s">
        <v>73</v>
      </c>
      <c r="H7" s="0" t="n">
        <v>10</v>
      </c>
      <c r="I7" s="0" t="s">
        <v>74</v>
      </c>
      <c r="J7" s="0" t="n">
        <v>3600</v>
      </c>
      <c r="K7" s="0" t="n">
        <v>604800</v>
      </c>
      <c r="L7" s="0" t="s">
        <v>75</v>
      </c>
      <c r="O7" s="0" t="s">
        <v>143</v>
      </c>
      <c r="P7" s="0" t="s">
        <v>144</v>
      </c>
      <c r="Q7" s="0" t="s">
        <v>78</v>
      </c>
      <c r="R7" s="0" t="s">
        <v>145</v>
      </c>
      <c r="S7" s="0" t="s">
        <v>146</v>
      </c>
      <c r="T7" s="0" t="s">
        <v>147</v>
      </c>
      <c r="U7" s="0" t="s">
        <v>148</v>
      </c>
      <c r="X7" s="0" t="n">
        <v>1020</v>
      </c>
      <c r="Y7" s="0" t="s">
        <v>83</v>
      </c>
      <c r="Z7" s="0" t="s">
        <v>83</v>
      </c>
      <c r="AA7" s="0" t="s">
        <v>83</v>
      </c>
      <c r="AB7" s="0" t="n">
        <v>30</v>
      </c>
      <c r="AD7" s="0" t="s">
        <v>149</v>
      </c>
      <c r="AF7" s="0" t="s">
        <v>87</v>
      </c>
      <c r="AG7" s="0" t="s">
        <v>150</v>
      </c>
      <c r="AI7" s="0" t="s">
        <v>87</v>
      </c>
      <c r="AJ7" s="0" t="s">
        <v>151</v>
      </c>
      <c r="AL7" s="0" t="s">
        <v>87</v>
      </c>
      <c r="AM7" s="0" t="s">
        <v>152</v>
      </c>
      <c r="AN7" s="0" t="s">
        <v>94</v>
      </c>
    </row>
    <row collapsed="false" customFormat="false" customHeight="false" hidden="false" ht="12.7" outlineLevel="0" r="8">
      <c r="A8" s="0" t="s">
        <v>67</v>
      </c>
      <c r="B8" s="0" t="s">
        <v>68</v>
      </c>
      <c r="C8" s="0" t="s">
        <v>69</v>
      </c>
      <c r="D8" s="0" t="s">
        <v>70</v>
      </c>
      <c r="E8" s="0" t="s">
        <v>71</v>
      </c>
      <c r="F8" s="1" t="s">
        <v>72</v>
      </c>
      <c r="G8" s="0" t="s">
        <v>73</v>
      </c>
      <c r="H8" s="0" t="n">
        <v>10</v>
      </c>
      <c r="I8" s="0" t="s">
        <v>74</v>
      </c>
      <c r="J8" s="0" t="n">
        <v>3600</v>
      </c>
      <c r="K8" s="0" t="n">
        <v>604800</v>
      </c>
      <c r="L8" s="0" t="s">
        <v>75</v>
      </c>
      <c r="O8" s="0" t="s">
        <v>153</v>
      </c>
      <c r="P8" s="0" t="s">
        <v>154</v>
      </c>
      <c r="Q8" s="0" t="s">
        <v>78</v>
      </c>
      <c r="R8" s="0" t="s">
        <v>155</v>
      </c>
      <c r="S8" s="0" t="s">
        <v>156</v>
      </c>
      <c r="T8" s="0" t="s">
        <v>157</v>
      </c>
      <c r="U8" s="0" t="s">
        <v>148</v>
      </c>
      <c r="X8" s="0" t="n">
        <v>339</v>
      </c>
      <c r="Y8" s="0" t="s">
        <v>158</v>
      </c>
      <c r="Z8" s="0" t="s">
        <v>158</v>
      </c>
      <c r="AA8" s="0" t="s">
        <v>158</v>
      </c>
      <c r="AB8" s="0" t="n">
        <v>23</v>
      </c>
      <c r="AC8" s="0" t="s">
        <v>159</v>
      </c>
      <c r="AD8" s="0" t="s">
        <v>85</v>
      </c>
      <c r="AE8" s="0" t="s">
        <v>160</v>
      </c>
      <c r="AF8" s="0" t="s">
        <v>113</v>
      </c>
      <c r="AG8" s="0" t="s">
        <v>161</v>
      </c>
      <c r="AH8" s="0" t="s">
        <v>162</v>
      </c>
      <c r="AI8" s="0" t="s">
        <v>142</v>
      </c>
      <c r="AJ8" s="0" t="s">
        <v>163</v>
      </c>
      <c r="AK8" s="0" t="s">
        <v>164</v>
      </c>
      <c r="AL8" s="0" t="s">
        <v>142</v>
      </c>
      <c r="AM8" s="0" t="s">
        <v>93</v>
      </c>
      <c r="AN8" s="0" t="s">
        <v>94</v>
      </c>
    </row>
    <row collapsed="false" customFormat="false" customHeight="false" hidden="false" ht="12.7" outlineLevel="0" r="9">
      <c r="A9" s="0" t="s">
        <v>67</v>
      </c>
      <c r="B9" s="0" t="s">
        <v>68</v>
      </c>
      <c r="C9" s="0" t="s">
        <v>69</v>
      </c>
      <c r="D9" s="0" t="s">
        <v>70</v>
      </c>
      <c r="E9" s="0" t="s">
        <v>71</v>
      </c>
      <c r="F9" s="1" t="s">
        <v>72</v>
      </c>
      <c r="G9" s="0" t="s">
        <v>73</v>
      </c>
      <c r="H9" s="0" t="n">
        <v>10</v>
      </c>
      <c r="I9" s="0" t="s">
        <v>74</v>
      </c>
      <c r="J9" s="0" t="n">
        <v>3600</v>
      </c>
      <c r="K9" s="0" t="n">
        <v>604800</v>
      </c>
      <c r="L9" s="0" t="s">
        <v>75</v>
      </c>
      <c r="O9" s="0" t="s">
        <v>165</v>
      </c>
      <c r="P9" s="0" t="s">
        <v>166</v>
      </c>
      <c r="Q9" s="0" t="s">
        <v>78</v>
      </c>
      <c r="R9" s="0" t="s">
        <v>167</v>
      </c>
      <c r="S9" s="0" t="s">
        <v>168</v>
      </c>
      <c r="T9" s="0" t="s">
        <v>169</v>
      </c>
      <c r="U9" s="0" t="s">
        <v>148</v>
      </c>
      <c r="X9" s="0" t="n">
        <v>473</v>
      </c>
      <c r="Y9" s="0" t="s">
        <v>83</v>
      </c>
      <c r="Z9" s="0" t="s">
        <v>83</v>
      </c>
      <c r="AA9" s="0" t="s">
        <v>83</v>
      </c>
      <c r="AB9" s="0" t="n">
        <v>31</v>
      </c>
      <c r="AD9" s="0" t="s">
        <v>149</v>
      </c>
      <c r="AF9" s="0" t="s">
        <v>87</v>
      </c>
      <c r="AG9" s="0" t="s">
        <v>170</v>
      </c>
      <c r="AI9" s="0" t="s">
        <v>92</v>
      </c>
      <c r="AJ9" s="0" t="s">
        <v>171</v>
      </c>
      <c r="AL9" s="0" t="s">
        <v>92</v>
      </c>
      <c r="AM9" s="0" t="s">
        <v>172</v>
      </c>
      <c r="AN9" s="0" t="s">
        <v>104</v>
      </c>
    </row>
    <row collapsed="false" customFormat="false" customHeight="false" hidden="false" ht="12.7" outlineLevel="0" r="10">
      <c r="A10" s="0" t="s">
        <v>67</v>
      </c>
      <c r="B10" s="0" t="s">
        <v>68</v>
      </c>
      <c r="C10" s="0" t="s">
        <v>69</v>
      </c>
      <c r="D10" s="0" t="s">
        <v>70</v>
      </c>
      <c r="E10" s="0" t="s">
        <v>71</v>
      </c>
      <c r="F10" s="1" t="s">
        <v>72</v>
      </c>
      <c r="G10" s="0" t="s">
        <v>73</v>
      </c>
      <c r="H10" s="0" t="n">
        <v>10</v>
      </c>
      <c r="I10" s="0" t="s">
        <v>74</v>
      </c>
      <c r="J10" s="0" t="n">
        <v>3600</v>
      </c>
      <c r="K10" s="0" t="n">
        <v>604800</v>
      </c>
      <c r="L10" s="0" t="s">
        <v>75</v>
      </c>
      <c r="O10" s="0" t="s">
        <v>173</v>
      </c>
      <c r="P10" s="0" t="s">
        <v>174</v>
      </c>
      <c r="Q10" s="0" t="s">
        <v>78</v>
      </c>
      <c r="R10" s="0" t="s">
        <v>175</v>
      </c>
      <c r="S10" s="0" t="s">
        <v>176</v>
      </c>
      <c r="T10" s="0" t="s">
        <v>177</v>
      </c>
      <c r="U10" s="0" t="s">
        <v>148</v>
      </c>
      <c r="X10" s="0" t="n">
        <v>395</v>
      </c>
      <c r="Y10" s="0" t="s">
        <v>83</v>
      </c>
      <c r="Z10" s="0" t="s">
        <v>83</v>
      </c>
      <c r="AA10" s="0" t="s">
        <v>83</v>
      </c>
      <c r="AB10" s="0" t="n">
        <v>30</v>
      </c>
      <c r="AD10" s="0" t="s">
        <v>178</v>
      </c>
      <c r="AF10" s="0" t="s">
        <v>142</v>
      </c>
      <c r="AG10" s="0" t="s">
        <v>179</v>
      </c>
      <c r="AI10" s="0" t="s">
        <v>87</v>
      </c>
      <c r="AJ10" s="0" t="s">
        <v>180</v>
      </c>
      <c r="AL10" s="0" t="s">
        <v>142</v>
      </c>
      <c r="AM10" s="0" t="s">
        <v>152</v>
      </c>
      <c r="AN10" s="0" t="s">
        <v>94</v>
      </c>
    </row>
    <row collapsed="false" customFormat="false" customHeight="false" hidden="false" ht="12.7" outlineLevel="0" r="11">
      <c r="A11" s="0" t="s">
        <v>67</v>
      </c>
      <c r="B11" s="0" t="s">
        <v>68</v>
      </c>
      <c r="C11" s="0" t="s">
        <v>69</v>
      </c>
      <c r="D11" s="0" t="s">
        <v>70</v>
      </c>
      <c r="E11" s="0" t="s">
        <v>71</v>
      </c>
      <c r="F11" s="1" t="s">
        <v>72</v>
      </c>
      <c r="G11" s="0" t="s">
        <v>73</v>
      </c>
      <c r="H11" s="0" t="n">
        <v>10</v>
      </c>
      <c r="I11" s="0" t="s">
        <v>74</v>
      </c>
      <c r="J11" s="0" t="n">
        <v>3600</v>
      </c>
      <c r="K11" s="0" t="n">
        <v>604800</v>
      </c>
      <c r="L11" s="0" t="s">
        <v>75</v>
      </c>
      <c r="O11" s="0" t="s">
        <v>181</v>
      </c>
      <c r="P11" s="0" t="s">
        <v>182</v>
      </c>
      <c r="Q11" s="0" t="s">
        <v>78</v>
      </c>
      <c r="R11" s="0" t="s">
        <v>183</v>
      </c>
      <c r="S11" s="0" t="s">
        <v>184</v>
      </c>
      <c r="T11" s="0" t="s">
        <v>185</v>
      </c>
      <c r="U11" s="0" t="s">
        <v>148</v>
      </c>
      <c r="X11" s="0" t="n">
        <v>623</v>
      </c>
      <c r="Y11" s="0" t="s">
        <v>83</v>
      </c>
      <c r="Z11" s="0" t="s">
        <v>83</v>
      </c>
      <c r="AA11" s="0" t="s">
        <v>83</v>
      </c>
      <c r="AB11" s="0" t="n">
        <v>27</v>
      </c>
      <c r="AC11" s="0" t="s">
        <v>186</v>
      </c>
      <c r="AD11" s="0" t="s">
        <v>187</v>
      </c>
      <c r="AF11" s="0" t="s">
        <v>87</v>
      </c>
      <c r="AG11" s="0" t="s">
        <v>188</v>
      </c>
      <c r="AI11" s="0" t="s">
        <v>87</v>
      </c>
      <c r="AJ11" s="0" t="s">
        <v>189</v>
      </c>
      <c r="AL11" s="0" t="s">
        <v>87</v>
      </c>
      <c r="AM11" s="0" t="s">
        <v>103</v>
      </c>
      <c r="AN11" s="0" t="s">
        <v>94</v>
      </c>
    </row>
    <row collapsed="false" customFormat="false" customHeight="false" hidden="false" ht="12.7" outlineLevel="0" r="12">
      <c r="AF12" s="0" t="n">
        <v>0.9</v>
      </c>
      <c r="AI12" s="0" t="n">
        <v>0.8</v>
      </c>
      <c r="AL12" s="0" t="n">
        <v>0.2</v>
      </c>
      <c r="AS12" s="0" t="n">
        <f aca="false">(AF12+AI12+AL12)/3</f>
        <v>0.633333333333333</v>
      </c>
    </row>
    <row collapsed="false" customFormat="false" customHeight="false" hidden="false" ht="12.7" outlineLevel="0" r="13">
      <c r="AF13" s="0" t="n">
        <v>1</v>
      </c>
      <c r="AI13" s="0" t="n">
        <v>0.9</v>
      </c>
      <c r="AL13" s="0" t="n">
        <v>0.6</v>
      </c>
      <c r="AS13" s="0" t="n">
        <f aca="false">(AF13+AI13+AL13)/3</f>
        <v>0.833333333333333</v>
      </c>
    </row>
    <row collapsed="false" customFormat="false" customHeight="false" hidden="false" ht="12.7" outlineLevel="0" r="14">
      <c r="AI14" s="0" t="s">
        <v>190</v>
      </c>
      <c r="AL14" s="0" t="s">
        <v>191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Q14"/>
  <sheetViews>
    <sheetView colorId="64" defaultGridColor="true" rightToLeft="false" showFormulas="false" showGridLines="true" showOutlineSymbols="true" showRowColHeaders="true" showZeros="true" tabSelected="false" topLeftCell="A1" view="normal" windowProtection="false" workbookViewId="0" zoomScale="78" zoomScaleNormal="78" zoomScalePageLayoutView="100">
      <selection activeCell="AB1" activeCellId="0" pane="topLeft" sqref="AB1"/>
    </sheetView>
  </sheetViews>
  <cols>
    <col collapsed="false" hidden="true" max="27" min="1" style="0" width="0"/>
    <col collapsed="false" hidden="false" max="28" min="28" style="0" width="11.3137254901961"/>
    <col collapsed="false" hidden="false" max="29" min="29" style="0" width="97.7137254901961"/>
    <col collapsed="false" hidden="false" max="30" min="30" style="0" width="10.3176470588235"/>
    <col collapsed="false" hidden="false" max="31" min="31" style="0" width="31.7098039215686"/>
    <col collapsed="false" hidden="false" max="32" min="32" style="0" width="18.3254901960784"/>
    <col collapsed="false" hidden="false" max="33" min="33" style="0" width="13.7372549019608"/>
    <col collapsed="false" hidden="false" max="34" min="34" style="0" width="48.5764705882353"/>
    <col collapsed="false" hidden="false" max="35" min="35" style="0" width="18.3254901960784"/>
    <col collapsed="false" hidden="false" max="36" min="36" style="0" width="13.1960784313725"/>
    <col collapsed="false" hidden="false" max="37" min="37" style="0" width="48.2156862745098"/>
    <col collapsed="false" hidden="false" max="38" min="38" style="0" width="18.3254901960784"/>
    <col collapsed="false" hidden="false" max="39" min="39" style="0" width="13.8901960784314"/>
    <col collapsed="false" hidden="false" max="40" min="40" style="0" width="16.4705882352941"/>
    <col collapsed="false" hidden="false" max="41" min="41" style="0" width="8.16862745098039"/>
    <col collapsed="false" hidden="false" max="42" min="42" style="0" width="6.89019607843137"/>
    <col collapsed="false" hidden="false" max="1025" min="43" style="0" width="11.6745098039216"/>
  </cols>
  <sheetData>
    <row collapsed="false" customFormat="false" customHeight="false" hidden="false" ht="12.7" outlineLevel="0" r="1">
      <c r="A1" s="0" t="s">
        <v>23</v>
      </c>
      <c r="B1" s="0" t="s">
        <v>24</v>
      </c>
      <c r="C1" s="0" t="s">
        <v>25</v>
      </c>
      <c r="D1" s="0" t="s">
        <v>26</v>
      </c>
      <c r="E1" s="0" t="s">
        <v>27</v>
      </c>
      <c r="F1" s="0" t="s">
        <v>28</v>
      </c>
      <c r="G1" s="0" t="s">
        <v>29</v>
      </c>
      <c r="H1" s="0" t="s">
        <v>30</v>
      </c>
      <c r="I1" s="0" t="s">
        <v>31</v>
      </c>
      <c r="J1" s="0" t="s">
        <v>32</v>
      </c>
      <c r="K1" s="0" t="s">
        <v>33</v>
      </c>
      <c r="L1" s="0" t="s">
        <v>34</v>
      </c>
      <c r="M1" s="0" t="s">
        <v>35</v>
      </c>
      <c r="N1" s="0" t="s">
        <v>36</v>
      </c>
      <c r="O1" s="0" t="s">
        <v>37</v>
      </c>
      <c r="P1" s="0" t="s">
        <v>38</v>
      </c>
      <c r="Q1" s="0" t="s">
        <v>39</v>
      </c>
      <c r="R1" s="0" t="s">
        <v>40</v>
      </c>
      <c r="S1" s="0" t="s">
        <v>41</v>
      </c>
      <c r="T1" s="0" t="s">
        <v>42</v>
      </c>
      <c r="U1" s="0" t="s">
        <v>43</v>
      </c>
      <c r="V1" s="0" t="s">
        <v>44</v>
      </c>
      <c r="W1" s="0" t="s">
        <v>45</v>
      </c>
      <c r="X1" s="0" t="s">
        <v>46</v>
      </c>
      <c r="Y1" s="0" t="s">
        <v>47</v>
      </c>
      <c r="Z1" s="0" t="s">
        <v>48</v>
      </c>
      <c r="AA1" s="0" t="s">
        <v>49</v>
      </c>
      <c r="AB1" s="0" t="s">
        <v>50</v>
      </c>
      <c r="AC1" s="0" t="s">
        <v>51</v>
      </c>
      <c r="AD1" s="0" t="s">
        <v>52</v>
      </c>
      <c r="AE1" s="0" t="s">
        <v>53</v>
      </c>
      <c r="AF1" s="0" t="s">
        <v>54</v>
      </c>
      <c r="AG1" s="0" t="s">
        <v>55</v>
      </c>
      <c r="AH1" s="0" t="s">
        <v>56</v>
      </c>
      <c r="AI1" s="0" t="s">
        <v>57</v>
      </c>
      <c r="AJ1" s="0" t="s">
        <v>58</v>
      </c>
      <c r="AK1" s="0" t="s">
        <v>59</v>
      </c>
      <c r="AL1" s="0" t="s">
        <v>60</v>
      </c>
      <c r="AM1" s="0" t="s">
        <v>61</v>
      </c>
      <c r="AN1" s="0" t="s">
        <v>62</v>
      </c>
      <c r="AO1" s="0" t="s">
        <v>63</v>
      </c>
      <c r="AP1" s="0" t="s">
        <v>64</v>
      </c>
    </row>
    <row collapsed="false" customFormat="false" customHeight="false" hidden="false" ht="12.7" outlineLevel="0" r="2">
      <c r="A2" s="0" t="s">
        <v>192</v>
      </c>
      <c r="B2" s="0" t="s">
        <v>68</v>
      </c>
      <c r="C2" s="0" t="s">
        <v>69</v>
      </c>
      <c r="D2" s="0" t="s">
        <v>70</v>
      </c>
      <c r="E2" s="0" t="s">
        <v>71</v>
      </c>
      <c r="F2" s="1" t="s">
        <v>72</v>
      </c>
      <c r="G2" s="0" t="s">
        <v>193</v>
      </c>
      <c r="H2" s="0" t="n">
        <v>10</v>
      </c>
      <c r="I2" s="0" t="s">
        <v>194</v>
      </c>
      <c r="J2" s="0" t="n">
        <v>3600</v>
      </c>
      <c r="K2" s="0" t="n">
        <v>604800</v>
      </c>
      <c r="L2" s="0" t="s">
        <v>195</v>
      </c>
      <c r="O2" s="0" t="s">
        <v>196</v>
      </c>
      <c r="P2" s="0" t="s">
        <v>197</v>
      </c>
      <c r="Q2" s="0" t="s">
        <v>198</v>
      </c>
      <c r="R2" s="0" t="s">
        <v>199</v>
      </c>
      <c r="S2" s="0" t="s">
        <v>200</v>
      </c>
      <c r="T2" s="0" t="s">
        <v>201</v>
      </c>
      <c r="X2" s="0" t="n">
        <v>913</v>
      </c>
      <c r="Y2" s="0" t="s">
        <v>202</v>
      </c>
      <c r="Z2" s="0" t="s">
        <v>202</v>
      </c>
      <c r="AA2" s="0" t="s">
        <v>202</v>
      </c>
      <c r="AB2" s="0" t="n">
        <v>35</v>
      </c>
      <c r="AC2" s="0" t="s">
        <v>203</v>
      </c>
      <c r="AD2" s="0" t="s">
        <v>126</v>
      </c>
      <c r="AE2" s="0" t="s">
        <v>204</v>
      </c>
      <c r="AF2" s="0" t="s">
        <v>87</v>
      </c>
      <c r="AG2" s="0" t="s">
        <v>205</v>
      </c>
      <c r="AH2" s="0" t="s">
        <v>206</v>
      </c>
      <c r="AI2" s="0" t="s">
        <v>92</v>
      </c>
      <c r="AJ2" s="0" t="s">
        <v>207</v>
      </c>
      <c r="AK2" s="0" t="s">
        <v>208</v>
      </c>
      <c r="AL2" s="0" t="s">
        <v>92</v>
      </c>
      <c r="AM2" s="0" t="s">
        <v>103</v>
      </c>
      <c r="AN2" s="0" t="s">
        <v>94</v>
      </c>
    </row>
    <row collapsed="false" customFormat="false" customHeight="false" hidden="false" ht="12.7" outlineLevel="0" r="3">
      <c r="A3" s="0" t="s">
        <v>192</v>
      </c>
      <c r="B3" s="0" t="s">
        <v>68</v>
      </c>
      <c r="C3" s="0" t="s">
        <v>69</v>
      </c>
      <c r="D3" s="0" t="s">
        <v>70</v>
      </c>
      <c r="E3" s="0" t="s">
        <v>71</v>
      </c>
      <c r="F3" s="1" t="s">
        <v>72</v>
      </c>
      <c r="G3" s="0" t="s">
        <v>193</v>
      </c>
      <c r="H3" s="0" t="n">
        <v>10</v>
      </c>
      <c r="I3" s="0" t="s">
        <v>194</v>
      </c>
      <c r="J3" s="0" t="n">
        <v>3600</v>
      </c>
      <c r="K3" s="0" t="n">
        <v>604800</v>
      </c>
      <c r="L3" s="0" t="s">
        <v>195</v>
      </c>
      <c r="O3" s="0" t="s">
        <v>209</v>
      </c>
      <c r="P3" s="0" t="s">
        <v>210</v>
      </c>
      <c r="Q3" s="0" t="s">
        <v>198</v>
      </c>
      <c r="R3" s="0" t="s">
        <v>211</v>
      </c>
      <c r="S3" s="0" t="s">
        <v>212</v>
      </c>
      <c r="T3" s="0" t="s">
        <v>213</v>
      </c>
      <c r="X3" s="0" t="n">
        <v>506</v>
      </c>
      <c r="Y3" s="0" t="s">
        <v>83</v>
      </c>
      <c r="Z3" s="0" t="s">
        <v>83</v>
      </c>
      <c r="AA3" s="0" t="s">
        <v>202</v>
      </c>
      <c r="AB3" s="0" t="n">
        <v>33</v>
      </c>
      <c r="AC3" s="0" t="s">
        <v>214</v>
      </c>
      <c r="AD3" s="0" t="s">
        <v>178</v>
      </c>
      <c r="AE3" s="0" t="s">
        <v>215</v>
      </c>
      <c r="AF3" s="0" t="s">
        <v>87</v>
      </c>
      <c r="AG3" s="0" t="s">
        <v>216</v>
      </c>
      <c r="AH3" s="0" t="s">
        <v>217</v>
      </c>
      <c r="AI3" s="0" t="s">
        <v>87</v>
      </c>
      <c r="AJ3" s="0" t="s">
        <v>218</v>
      </c>
      <c r="AK3" s="0" t="s">
        <v>219</v>
      </c>
      <c r="AL3" s="0" t="s">
        <v>92</v>
      </c>
      <c r="AM3" s="0" t="s">
        <v>172</v>
      </c>
      <c r="AN3" s="0" t="s">
        <v>104</v>
      </c>
    </row>
    <row collapsed="false" customFormat="false" customHeight="false" hidden="false" ht="12.7" outlineLevel="0" r="4">
      <c r="A4" s="0" t="s">
        <v>192</v>
      </c>
      <c r="B4" s="0" t="s">
        <v>68</v>
      </c>
      <c r="C4" s="0" t="s">
        <v>69</v>
      </c>
      <c r="D4" s="0" t="s">
        <v>70</v>
      </c>
      <c r="E4" s="0" t="s">
        <v>71</v>
      </c>
      <c r="F4" s="1" t="s">
        <v>72</v>
      </c>
      <c r="G4" s="0" t="s">
        <v>193</v>
      </c>
      <c r="H4" s="0" t="n">
        <v>10</v>
      </c>
      <c r="I4" s="0" t="s">
        <v>194</v>
      </c>
      <c r="J4" s="0" t="n">
        <v>3600</v>
      </c>
      <c r="K4" s="0" t="n">
        <v>604800</v>
      </c>
      <c r="L4" s="0" t="s">
        <v>195</v>
      </c>
      <c r="O4" s="0" t="s">
        <v>220</v>
      </c>
      <c r="P4" s="0" t="s">
        <v>221</v>
      </c>
      <c r="Q4" s="0" t="s">
        <v>198</v>
      </c>
      <c r="R4" s="0" t="s">
        <v>222</v>
      </c>
      <c r="S4" s="0" t="s">
        <v>223</v>
      </c>
      <c r="T4" s="0" t="s">
        <v>224</v>
      </c>
      <c r="X4" s="0" t="n">
        <v>392</v>
      </c>
      <c r="Y4" s="0" t="s">
        <v>202</v>
      </c>
      <c r="Z4" s="0" t="s">
        <v>202</v>
      </c>
      <c r="AA4" s="0" t="s">
        <v>202</v>
      </c>
      <c r="AB4" s="0" t="n">
        <v>38</v>
      </c>
      <c r="AC4" s="0" t="s">
        <v>225</v>
      </c>
      <c r="AD4" s="0" t="s">
        <v>149</v>
      </c>
      <c r="AF4" s="0" t="s">
        <v>113</v>
      </c>
      <c r="AG4" s="0" t="s">
        <v>226</v>
      </c>
      <c r="AI4" s="0" t="s">
        <v>113</v>
      </c>
      <c r="AJ4" s="0" t="s">
        <v>227</v>
      </c>
      <c r="AL4" s="0" t="s">
        <v>142</v>
      </c>
      <c r="AM4" s="0" t="s">
        <v>93</v>
      </c>
      <c r="AN4" s="0" t="s">
        <v>94</v>
      </c>
    </row>
    <row collapsed="false" customFormat="false" customHeight="false" hidden="false" ht="12.7" outlineLevel="0" r="5">
      <c r="A5" s="0" t="s">
        <v>192</v>
      </c>
      <c r="B5" s="0" t="s">
        <v>68</v>
      </c>
      <c r="C5" s="0" t="s">
        <v>69</v>
      </c>
      <c r="D5" s="0" t="s">
        <v>70</v>
      </c>
      <c r="E5" s="0" t="s">
        <v>71</v>
      </c>
      <c r="F5" s="1" t="s">
        <v>72</v>
      </c>
      <c r="G5" s="0" t="s">
        <v>193</v>
      </c>
      <c r="H5" s="0" t="n">
        <v>10</v>
      </c>
      <c r="I5" s="0" t="s">
        <v>194</v>
      </c>
      <c r="J5" s="0" t="n">
        <v>3600</v>
      </c>
      <c r="K5" s="0" t="n">
        <v>604800</v>
      </c>
      <c r="L5" s="0" t="s">
        <v>195</v>
      </c>
      <c r="O5" s="0" t="s">
        <v>228</v>
      </c>
      <c r="P5" s="0" t="s">
        <v>229</v>
      </c>
      <c r="Q5" s="0" t="s">
        <v>198</v>
      </c>
      <c r="R5" s="0" t="s">
        <v>230</v>
      </c>
      <c r="S5" s="0" t="s">
        <v>231</v>
      </c>
      <c r="T5" s="0" t="s">
        <v>232</v>
      </c>
      <c r="X5" s="0" t="n">
        <v>473</v>
      </c>
      <c r="Y5" s="0" t="s">
        <v>202</v>
      </c>
      <c r="Z5" s="0" t="s">
        <v>202</v>
      </c>
      <c r="AA5" s="0" t="s">
        <v>202</v>
      </c>
      <c r="AB5" s="0" t="n">
        <v>35</v>
      </c>
      <c r="AD5" s="0" t="s">
        <v>126</v>
      </c>
      <c r="AF5" s="0" t="s">
        <v>87</v>
      </c>
      <c r="AG5" s="0" t="s">
        <v>233</v>
      </c>
      <c r="AI5" s="0" t="s">
        <v>87</v>
      </c>
      <c r="AJ5" s="0" t="s">
        <v>234</v>
      </c>
      <c r="AL5" s="0" t="s">
        <v>92</v>
      </c>
      <c r="AM5" s="0" t="s">
        <v>103</v>
      </c>
      <c r="AN5" s="0" t="s">
        <v>94</v>
      </c>
    </row>
    <row collapsed="false" customFormat="false" customHeight="false" hidden="false" ht="12.7" outlineLevel="0" r="6">
      <c r="A6" s="0" t="s">
        <v>192</v>
      </c>
      <c r="B6" s="0" t="s">
        <v>68</v>
      </c>
      <c r="C6" s="0" t="s">
        <v>69</v>
      </c>
      <c r="D6" s="0" t="s">
        <v>70</v>
      </c>
      <c r="E6" s="0" t="s">
        <v>71</v>
      </c>
      <c r="F6" s="1" t="s">
        <v>72</v>
      </c>
      <c r="G6" s="0" t="s">
        <v>193</v>
      </c>
      <c r="H6" s="0" t="n">
        <v>10</v>
      </c>
      <c r="I6" s="0" t="s">
        <v>194</v>
      </c>
      <c r="J6" s="0" t="n">
        <v>3600</v>
      </c>
      <c r="K6" s="0" t="n">
        <v>604800</v>
      </c>
      <c r="L6" s="0" t="s">
        <v>195</v>
      </c>
      <c r="O6" s="0" t="s">
        <v>235</v>
      </c>
      <c r="P6" s="0" t="s">
        <v>236</v>
      </c>
      <c r="Q6" s="0" t="s">
        <v>198</v>
      </c>
      <c r="R6" s="0" t="s">
        <v>237</v>
      </c>
      <c r="S6" s="0" t="s">
        <v>238</v>
      </c>
      <c r="T6" s="0" t="s">
        <v>239</v>
      </c>
      <c r="X6" s="0" t="n">
        <v>418</v>
      </c>
      <c r="Y6" s="0" t="s">
        <v>202</v>
      </c>
      <c r="Z6" s="0" t="s">
        <v>202</v>
      </c>
      <c r="AA6" s="0" t="s">
        <v>202</v>
      </c>
      <c r="AB6" s="0" t="n">
        <v>32</v>
      </c>
      <c r="AC6" s="0" t="s">
        <v>240</v>
      </c>
      <c r="AD6" s="0" t="s">
        <v>149</v>
      </c>
      <c r="AF6" s="0" t="s">
        <v>113</v>
      </c>
      <c r="AG6" s="0" t="s">
        <v>241</v>
      </c>
      <c r="AI6" s="0" t="s">
        <v>142</v>
      </c>
      <c r="AJ6" s="0" t="s">
        <v>242</v>
      </c>
      <c r="AL6" s="0" t="s">
        <v>142</v>
      </c>
      <c r="AM6" s="0" t="s">
        <v>152</v>
      </c>
      <c r="AN6" s="0" t="s">
        <v>94</v>
      </c>
    </row>
    <row collapsed="false" customFormat="false" customHeight="false" hidden="false" ht="12.7" outlineLevel="0" r="7">
      <c r="A7" s="0" t="s">
        <v>192</v>
      </c>
      <c r="B7" s="0" t="s">
        <v>68</v>
      </c>
      <c r="C7" s="0" t="s">
        <v>69</v>
      </c>
      <c r="D7" s="0" t="s">
        <v>70</v>
      </c>
      <c r="E7" s="0" t="s">
        <v>71</v>
      </c>
      <c r="F7" s="1" t="s">
        <v>72</v>
      </c>
      <c r="G7" s="0" t="s">
        <v>193</v>
      </c>
      <c r="H7" s="0" t="n">
        <v>10</v>
      </c>
      <c r="I7" s="0" t="s">
        <v>194</v>
      </c>
      <c r="J7" s="0" t="n">
        <v>3600</v>
      </c>
      <c r="K7" s="0" t="n">
        <v>604800</v>
      </c>
      <c r="L7" s="0" t="s">
        <v>195</v>
      </c>
      <c r="O7" s="0" t="s">
        <v>243</v>
      </c>
      <c r="P7" s="0" t="s">
        <v>244</v>
      </c>
      <c r="Q7" s="0" t="s">
        <v>198</v>
      </c>
      <c r="R7" s="0" t="s">
        <v>245</v>
      </c>
      <c r="S7" s="0" t="s">
        <v>246</v>
      </c>
      <c r="T7" s="0" t="s">
        <v>247</v>
      </c>
      <c r="X7" s="0" t="n">
        <v>291</v>
      </c>
      <c r="Y7" s="0" t="s">
        <v>202</v>
      </c>
      <c r="Z7" s="0" t="s">
        <v>202</v>
      </c>
      <c r="AA7" s="0" t="s">
        <v>202</v>
      </c>
      <c r="AB7" s="0" t="n">
        <v>19</v>
      </c>
      <c r="AD7" s="0" t="s">
        <v>178</v>
      </c>
      <c r="AF7" s="0" t="s">
        <v>113</v>
      </c>
      <c r="AG7" s="0" t="s">
        <v>248</v>
      </c>
      <c r="AI7" s="0" t="s">
        <v>142</v>
      </c>
      <c r="AJ7" s="0" t="s">
        <v>170</v>
      </c>
      <c r="AL7" s="0" t="s">
        <v>142</v>
      </c>
      <c r="AM7" s="0" t="s">
        <v>152</v>
      </c>
      <c r="AN7" s="0" t="s">
        <v>94</v>
      </c>
    </row>
    <row collapsed="false" customFormat="false" customHeight="false" hidden="false" ht="12.7" outlineLevel="0" r="8">
      <c r="A8" s="0" t="s">
        <v>192</v>
      </c>
      <c r="B8" s="0" t="s">
        <v>68</v>
      </c>
      <c r="C8" s="0" t="s">
        <v>69</v>
      </c>
      <c r="D8" s="0" t="s">
        <v>70</v>
      </c>
      <c r="E8" s="0" t="s">
        <v>71</v>
      </c>
      <c r="F8" s="1" t="s">
        <v>72</v>
      </c>
      <c r="G8" s="0" t="s">
        <v>193</v>
      </c>
      <c r="H8" s="0" t="n">
        <v>10</v>
      </c>
      <c r="I8" s="0" t="s">
        <v>194</v>
      </c>
      <c r="J8" s="0" t="n">
        <v>3600</v>
      </c>
      <c r="K8" s="0" t="n">
        <v>604800</v>
      </c>
      <c r="L8" s="0" t="s">
        <v>195</v>
      </c>
      <c r="O8" s="0" t="s">
        <v>249</v>
      </c>
      <c r="P8" s="0" t="s">
        <v>250</v>
      </c>
      <c r="Q8" s="0" t="s">
        <v>198</v>
      </c>
      <c r="R8" s="0" t="s">
        <v>245</v>
      </c>
      <c r="S8" s="0" t="s">
        <v>251</v>
      </c>
      <c r="T8" s="0" t="s">
        <v>252</v>
      </c>
      <c r="X8" s="0" t="n">
        <v>575</v>
      </c>
      <c r="Y8" s="0" t="s">
        <v>202</v>
      </c>
      <c r="Z8" s="0" t="s">
        <v>202</v>
      </c>
      <c r="AA8" s="0" t="s">
        <v>202</v>
      </c>
      <c r="AB8" s="0" t="n">
        <v>24</v>
      </c>
      <c r="AD8" s="0" t="s">
        <v>253</v>
      </c>
      <c r="AF8" s="0" t="s">
        <v>113</v>
      </c>
      <c r="AG8" s="0" t="s">
        <v>254</v>
      </c>
      <c r="AI8" s="0" t="s">
        <v>142</v>
      </c>
      <c r="AJ8" s="0" t="s">
        <v>255</v>
      </c>
      <c r="AL8" s="0" t="s">
        <v>113</v>
      </c>
      <c r="AM8" s="0" t="s">
        <v>93</v>
      </c>
      <c r="AN8" s="0" t="s">
        <v>94</v>
      </c>
    </row>
    <row collapsed="false" customFormat="false" customHeight="false" hidden="false" ht="12.7" outlineLevel="0" r="9">
      <c r="A9" s="0" t="s">
        <v>192</v>
      </c>
      <c r="B9" s="0" t="s">
        <v>68</v>
      </c>
      <c r="C9" s="0" t="s">
        <v>69</v>
      </c>
      <c r="D9" s="0" t="s">
        <v>70</v>
      </c>
      <c r="E9" s="0" t="s">
        <v>71</v>
      </c>
      <c r="F9" s="1" t="s">
        <v>72</v>
      </c>
      <c r="G9" s="0" t="s">
        <v>193</v>
      </c>
      <c r="H9" s="0" t="n">
        <v>10</v>
      </c>
      <c r="I9" s="0" t="s">
        <v>194</v>
      </c>
      <c r="J9" s="0" t="n">
        <v>3600</v>
      </c>
      <c r="K9" s="0" t="n">
        <v>604800</v>
      </c>
      <c r="L9" s="0" t="s">
        <v>195</v>
      </c>
      <c r="O9" s="0" t="s">
        <v>256</v>
      </c>
      <c r="P9" s="0" t="s">
        <v>257</v>
      </c>
      <c r="Q9" s="0" t="s">
        <v>198</v>
      </c>
      <c r="R9" s="0" t="s">
        <v>258</v>
      </c>
      <c r="S9" s="0" t="s">
        <v>259</v>
      </c>
      <c r="T9" s="0" t="s">
        <v>260</v>
      </c>
      <c r="X9" s="0" t="n">
        <v>309</v>
      </c>
      <c r="Y9" s="0" t="s">
        <v>202</v>
      </c>
      <c r="Z9" s="0" t="s">
        <v>202</v>
      </c>
      <c r="AA9" s="0" t="s">
        <v>202</v>
      </c>
      <c r="AB9" s="0" t="n">
        <v>27</v>
      </c>
      <c r="AC9" s="0" t="s">
        <v>261</v>
      </c>
      <c r="AD9" s="0" t="s">
        <v>149</v>
      </c>
      <c r="AE9" s="0" t="s">
        <v>142</v>
      </c>
      <c r="AF9" s="0" t="s">
        <v>87</v>
      </c>
      <c r="AG9" s="0" t="s">
        <v>216</v>
      </c>
      <c r="AH9" s="0" t="s">
        <v>262</v>
      </c>
      <c r="AI9" s="0" t="s">
        <v>113</v>
      </c>
      <c r="AJ9" s="0" t="s">
        <v>102</v>
      </c>
      <c r="AL9" s="0" t="s">
        <v>263</v>
      </c>
      <c r="AM9" s="0" t="s">
        <v>172</v>
      </c>
      <c r="AN9" s="0" t="s">
        <v>94</v>
      </c>
    </row>
    <row collapsed="false" customFormat="false" customHeight="false" hidden="false" ht="12.7" outlineLevel="0" r="10">
      <c r="A10" s="0" t="s">
        <v>192</v>
      </c>
      <c r="B10" s="0" t="s">
        <v>68</v>
      </c>
      <c r="C10" s="0" t="s">
        <v>69</v>
      </c>
      <c r="D10" s="0" t="s">
        <v>70</v>
      </c>
      <c r="E10" s="0" t="s">
        <v>71</v>
      </c>
      <c r="F10" s="1" t="s">
        <v>72</v>
      </c>
      <c r="G10" s="0" t="s">
        <v>193</v>
      </c>
      <c r="H10" s="0" t="n">
        <v>10</v>
      </c>
      <c r="I10" s="0" t="s">
        <v>194</v>
      </c>
      <c r="J10" s="0" t="n">
        <v>3600</v>
      </c>
      <c r="K10" s="0" t="n">
        <v>604800</v>
      </c>
      <c r="L10" s="0" t="s">
        <v>195</v>
      </c>
      <c r="O10" s="0" t="s">
        <v>264</v>
      </c>
      <c r="P10" s="0" t="s">
        <v>265</v>
      </c>
      <c r="Q10" s="0" t="s">
        <v>198</v>
      </c>
      <c r="R10" s="0" t="s">
        <v>266</v>
      </c>
      <c r="S10" s="0" t="s">
        <v>267</v>
      </c>
      <c r="T10" s="0" t="s">
        <v>268</v>
      </c>
      <c r="X10" s="0" t="n">
        <v>837</v>
      </c>
      <c r="Y10" s="0" t="s">
        <v>202</v>
      </c>
      <c r="Z10" s="0" t="s">
        <v>202</v>
      </c>
      <c r="AA10" s="0" t="s">
        <v>202</v>
      </c>
      <c r="AB10" s="0" t="n">
        <v>36</v>
      </c>
      <c r="AD10" s="0" t="s">
        <v>178</v>
      </c>
      <c r="AE10" s="0" t="s">
        <v>269</v>
      </c>
      <c r="AF10" s="0" t="s">
        <v>87</v>
      </c>
      <c r="AG10" s="0" t="s">
        <v>270</v>
      </c>
      <c r="AH10" s="0" t="s">
        <v>271</v>
      </c>
      <c r="AI10" s="0" t="s">
        <v>92</v>
      </c>
      <c r="AJ10" s="0" t="s">
        <v>272</v>
      </c>
      <c r="AK10" s="0" t="s">
        <v>273</v>
      </c>
      <c r="AL10" s="0" t="s">
        <v>92</v>
      </c>
      <c r="AM10" s="0" t="s">
        <v>93</v>
      </c>
      <c r="AN10" s="0" t="s">
        <v>94</v>
      </c>
    </row>
    <row collapsed="false" customFormat="false" customHeight="false" hidden="false" ht="12.7" outlineLevel="0" r="11">
      <c r="A11" s="0" t="s">
        <v>192</v>
      </c>
      <c r="B11" s="0" t="s">
        <v>68</v>
      </c>
      <c r="C11" s="0" t="s">
        <v>69</v>
      </c>
      <c r="D11" s="0" t="s">
        <v>70</v>
      </c>
      <c r="E11" s="0" t="s">
        <v>71</v>
      </c>
      <c r="F11" s="1" t="s">
        <v>72</v>
      </c>
      <c r="G11" s="0" t="s">
        <v>193</v>
      </c>
      <c r="H11" s="0" t="n">
        <v>10</v>
      </c>
      <c r="I11" s="0" t="s">
        <v>194</v>
      </c>
      <c r="J11" s="0" t="n">
        <v>3600</v>
      </c>
      <c r="K11" s="0" t="n">
        <v>604800</v>
      </c>
      <c r="L11" s="0" t="s">
        <v>195</v>
      </c>
      <c r="O11" s="0" t="s">
        <v>274</v>
      </c>
      <c r="P11" s="0" t="s">
        <v>275</v>
      </c>
      <c r="Q11" s="0" t="s">
        <v>198</v>
      </c>
      <c r="R11" s="0" t="s">
        <v>276</v>
      </c>
      <c r="S11" s="0" t="s">
        <v>277</v>
      </c>
      <c r="T11" s="0" t="s">
        <v>278</v>
      </c>
      <c r="X11" s="0" t="n">
        <v>293</v>
      </c>
      <c r="Y11" s="0" t="s">
        <v>202</v>
      </c>
      <c r="Z11" s="0" t="s">
        <v>202</v>
      </c>
      <c r="AA11" s="0" t="s">
        <v>202</v>
      </c>
      <c r="AB11" s="0" t="n">
        <v>32</v>
      </c>
      <c r="AC11" s="0" t="s">
        <v>279</v>
      </c>
      <c r="AD11" s="0" t="s">
        <v>178</v>
      </c>
      <c r="AF11" s="0" t="s">
        <v>87</v>
      </c>
      <c r="AG11" s="0" t="s">
        <v>280</v>
      </c>
      <c r="AI11" s="0" t="s">
        <v>87</v>
      </c>
      <c r="AJ11" s="0" t="s">
        <v>226</v>
      </c>
      <c r="AL11" s="0" t="s">
        <v>87</v>
      </c>
      <c r="AM11" s="0" t="s">
        <v>103</v>
      </c>
      <c r="AN11" s="0" t="s">
        <v>104</v>
      </c>
    </row>
    <row collapsed="false" customFormat="false" customHeight="false" hidden="false" ht="12.7" outlineLevel="0" r="12">
      <c r="AF12" s="0" t="n">
        <v>1</v>
      </c>
      <c r="AI12" s="0" t="n">
        <v>0.5</v>
      </c>
      <c r="AL12" s="0" t="n">
        <v>0.3</v>
      </c>
      <c r="AQ12" s="0" t="n">
        <f aca="false">(AF12+AI12+AL12)/3</f>
        <v>0.6</v>
      </c>
    </row>
    <row collapsed="false" customFormat="false" customHeight="false" hidden="false" ht="12.7" outlineLevel="0" r="13">
      <c r="AF13" s="0" t="n">
        <v>1</v>
      </c>
      <c r="AI13" s="0" t="n">
        <v>0.9</v>
      </c>
      <c r="AL13" s="0" t="n">
        <v>0.7</v>
      </c>
      <c r="AQ13" s="0" t="n">
        <f aca="false">(AF13+AI13+AL13)/3</f>
        <v>0.866666666666667</v>
      </c>
    </row>
    <row collapsed="false" customFormat="false" customHeight="false" hidden="false" ht="12.7" outlineLevel="0" r="14">
      <c r="AI14" s="0" t="s">
        <v>280</v>
      </c>
      <c r="AL14" s="0" t="s">
        <v>281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Q14"/>
  <sheetViews>
    <sheetView colorId="64" defaultGridColor="true" rightToLeft="false" showFormulas="false" showGridLines="true" showOutlineSymbols="true" showRowColHeaders="true" showZeros="true" tabSelected="false" topLeftCell="A1" view="normal" windowProtection="false" workbookViewId="0" zoomScale="78" zoomScaleNormal="78" zoomScalePageLayoutView="100">
      <selection activeCell="A1" activeCellId="0" pane="topLeft" sqref="A1"/>
    </sheetView>
  </sheetViews>
  <cols>
    <col collapsed="false" hidden="true" max="27" min="1" style="0" width="0"/>
    <col collapsed="false" hidden="false" max="28" min="28" style="0" width="11.3137254901961"/>
    <col collapsed="false" hidden="false" max="29" min="29" style="0" width="20.321568627451"/>
    <col collapsed="false" hidden="false" max="30" min="30" style="0" width="10.3176470588235"/>
    <col collapsed="false" hidden="false" max="31" min="31" style="0" width="39.7764705882353"/>
    <col collapsed="false" hidden="false" max="32" min="32" style="0" width="18.3254901960784"/>
    <col collapsed="false" hidden="false" max="33" min="33" style="0" width="9.74117647058823"/>
    <col collapsed="false" hidden="false" max="34" min="34" style="0" width="49.4901960784314"/>
    <col collapsed="false" hidden="false" max="35" min="35" style="0" width="18.3254901960784"/>
    <col collapsed="false" hidden="false" max="36" min="36" style="0" width="14.4627450980392"/>
    <col collapsed="false" hidden="false" max="37" min="37" style="0" width="52.6117647058824"/>
    <col collapsed="false" hidden="false" max="38" min="38" style="0" width="18.3254901960784"/>
    <col collapsed="false" hidden="false" max="39" min="39" style="0" width="13.8901960784314"/>
    <col collapsed="false" hidden="false" max="40" min="40" style="0" width="16.4705882352941"/>
    <col collapsed="false" hidden="false" max="41" min="41" style="0" width="8.16862745098039"/>
    <col collapsed="false" hidden="false" max="42" min="42" style="0" width="6.89019607843137"/>
    <col collapsed="false" hidden="false" max="1025" min="43" style="0" width="11.6745098039216"/>
  </cols>
  <sheetData>
    <row collapsed="false" customFormat="false" customHeight="false" hidden="false" ht="12.7" outlineLevel="0" r="1">
      <c r="A1" s="0" t="s">
        <v>23</v>
      </c>
      <c r="B1" s="0" t="s">
        <v>24</v>
      </c>
      <c r="C1" s="0" t="s">
        <v>25</v>
      </c>
      <c r="D1" s="0" t="s">
        <v>26</v>
      </c>
      <c r="E1" s="0" t="s">
        <v>27</v>
      </c>
      <c r="F1" s="0" t="s">
        <v>28</v>
      </c>
      <c r="G1" s="0" t="s">
        <v>29</v>
      </c>
      <c r="H1" s="0" t="s">
        <v>30</v>
      </c>
      <c r="I1" s="0" t="s">
        <v>31</v>
      </c>
      <c r="J1" s="0" t="s">
        <v>32</v>
      </c>
      <c r="K1" s="0" t="s">
        <v>33</v>
      </c>
      <c r="L1" s="0" t="s">
        <v>34</v>
      </c>
      <c r="M1" s="0" t="s">
        <v>35</v>
      </c>
      <c r="N1" s="0" t="s">
        <v>36</v>
      </c>
      <c r="O1" s="0" t="s">
        <v>37</v>
      </c>
      <c r="P1" s="0" t="s">
        <v>38</v>
      </c>
      <c r="Q1" s="0" t="s">
        <v>39</v>
      </c>
      <c r="R1" s="0" t="s">
        <v>40</v>
      </c>
      <c r="S1" s="0" t="s">
        <v>41</v>
      </c>
      <c r="T1" s="0" t="s">
        <v>42</v>
      </c>
      <c r="U1" s="0" t="s">
        <v>43</v>
      </c>
      <c r="V1" s="0" t="s">
        <v>44</v>
      </c>
      <c r="W1" s="0" t="s">
        <v>45</v>
      </c>
      <c r="X1" s="0" t="s">
        <v>46</v>
      </c>
      <c r="Y1" s="0" t="s">
        <v>47</v>
      </c>
      <c r="Z1" s="0" t="s">
        <v>48</v>
      </c>
      <c r="AA1" s="0" t="s">
        <v>49</v>
      </c>
      <c r="AB1" s="0" t="s">
        <v>50</v>
      </c>
      <c r="AC1" s="0" t="s">
        <v>51</v>
      </c>
      <c r="AD1" s="0" t="s">
        <v>52</v>
      </c>
      <c r="AE1" s="0" t="s">
        <v>53</v>
      </c>
      <c r="AF1" s="0" t="s">
        <v>54</v>
      </c>
      <c r="AG1" s="0" t="s">
        <v>55</v>
      </c>
      <c r="AH1" s="0" t="s">
        <v>56</v>
      </c>
      <c r="AI1" s="0" t="s">
        <v>57</v>
      </c>
      <c r="AJ1" s="0" t="s">
        <v>58</v>
      </c>
      <c r="AK1" s="0" t="s">
        <v>59</v>
      </c>
      <c r="AL1" s="0" t="s">
        <v>60</v>
      </c>
      <c r="AM1" s="0" t="s">
        <v>61</v>
      </c>
      <c r="AN1" s="0" t="s">
        <v>62</v>
      </c>
      <c r="AO1" s="0" t="s">
        <v>63</v>
      </c>
      <c r="AP1" s="0" t="s">
        <v>64</v>
      </c>
    </row>
    <row collapsed="false" customFormat="false" customHeight="false" hidden="false" ht="12.7" outlineLevel="0" r="2">
      <c r="A2" s="0" t="s">
        <v>282</v>
      </c>
      <c r="B2" s="0" t="s">
        <v>283</v>
      </c>
      <c r="C2" s="0" t="s">
        <v>69</v>
      </c>
      <c r="D2" s="0" t="s">
        <v>70</v>
      </c>
      <c r="E2" s="0" t="s">
        <v>71</v>
      </c>
      <c r="F2" s="1" t="s">
        <v>284</v>
      </c>
      <c r="G2" s="0" t="s">
        <v>285</v>
      </c>
      <c r="H2" s="0" t="n">
        <v>10</v>
      </c>
      <c r="I2" s="0" t="s">
        <v>286</v>
      </c>
      <c r="J2" s="0" t="n">
        <v>3600</v>
      </c>
      <c r="K2" s="0" t="n">
        <v>604800</v>
      </c>
      <c r="L2" s="0" t="s">
        <v>287</v>
      </c>
      <c r="O2" s="0" t="s">
        <v>288</v>
      </c>
      <c r="P2" s="0" t="s">
        <v>289</v>
      </c>
      <c r="Q2" s="0" t="s">
        <v>198</v>
      </c>
      <c r="R2" s="0" t="s">
        <v>290</v>
      </c>
      <c r="S2" s="0" t="s">
        <v>291</v>
      </c>
      <c r="T2" s="0" t="s">
        <v>292</v>
      </c>
      <c r="X2" s="0" t="n">
        <v>529</v>
      </c>
      <c r="Y2" s="0" t="s">
        <v>202</v>
      </c>
      <c r="Z2" s="0" t="s">
        <v>202</v>
      </c>
      <c r="AA2" s="0" t="s">
        <v>202</v>
      </c>
      <c r="AB2" s="0" t="n">
        <v>25</v>
      </c>
      <c r="AD2" s="0" t="s">
        <v>85</v>
      </c>
      <c r="AF2" s="0" t="s">
        <v>113</v>
      </c>
      <c r="AG2" s="0" t="s">
        <v>293</v>
      </c>
      <c r="AI2" s="0" t="s">
        <v>113</v>
      </c>
      <c r="AJ2" s="0" t="s">
        <v>294</v>
      </c>
      <c r="AK2" s="0" t="s">
        <v>295</v>
      </c>
      <c r="AL2" s="0" t="s">
        <v>142</v>
      </c>
      <c r="AM2" s="0" t="s">
        <v>93</v>
      </c>
      <c r="AN2" s="0" t="s">
        <v>94</v>
      </c>
    </row>
    <row collapsed="false" customFormat="false" customHeight="false" hidden="false" ht="12.7" outlineLevel="0" r="3">
      <c r="A3" s="0" t="s">
        <v>282</v>
      </c>
      <c r="B3" s="0" t="s">
        <v>283</v>
      </c>
      <c r="C3" s="0" t="s">
        <v>69</v>
      </c>
      <c r="D3" s="0" t="s">
        <v>70</v>
      </c>
      <c r="E3" s="0" t="s">
        <v>71</v>
      </c>
      <c r="F3" s="1" t="s">
        <v>284</v>
      </c>
      <c r="G3" s="0" t="s">
        <v>285</v>
      </c>
      <c r="H3" s="0" t="n">
        <v>10</v>
      </c>
      <c r="I3" s="0" t="s">
        <v>286</v>
      </c>
      <c r="J3" s="0" t="n">
        <v>3600</v>
      </c>
      <c r="K3" s="0" t="n">
        <v>604800</v>
      </c>
      <c r="L3" s="0" t="s">
        <v>287</v>
      </c>
      <c r="O3" s="0" t="s">
        <v>296</v>
      </c>
      <c r="P3" s="0" t="s">
        <v>297</v>
      </c>
      <c r="Q3" s="0" t="s">
        <v>198</v>
      </c>
      <c r="R3" s="0" t="s">
        <v>298</v>
      </c>
      <c r="S3" s="0" t="s">
        <v>299</v>
      </c>
      <c r="T3" s="0" t="s">
        <v>300</v>
      </c>
      <c r="X3" s="0" t="n">
        <v>271</v>
      </c>
      <c r="Y3" s="0" t="s">
        <v>202</v>
      </c>
      <c r="Z3" s="0" t="s">
        <v>202</v>
      </c>
      <c r="AA3" s="0" t="s">
        <v>202</v>
      </c>
      <c r="AB3" s="0" t="n">
        <v>28</v>
      </c>
      <c r="AD3" s="0" t="s">
        <v>178</v>
      </c>
      <c r="AF3" s="0" t="s">
        <v>87</v>
      </c>
      <c r="AG3" s="0" t="s">
        <v>179</v>
      </c>
      <c r="AI3" s="0" t="s">
        <v>92</v>
      </c>
      <c r="AJ3" s="0" t="s">
        <v>301</v>
      </c>
      <c r="AL3" s="0" t="s">
        <v>92</v>
      </c>
      <c r="AM3" s="0" t="s">
        <v>172</v>
      </c>
      <c r="AN3" s="0" t="s">
        <v>94</v>
      </c>
    </row>
    <row collapsed="false" customFormat="false" customHeight="false" hidden="false" ht="12.7" outlineLevel="0" r="4">
      <c r="A4" s="0" t="s">
        <v>282</v>
      </c>
      <c r="B4" s="0" t="s">
        <v>283</v>
      </c>
      <c r="C4" s="0" t="s">
        <v>69</v>
      </c>
      <c r="D4" s="0" t="s">
        <v>70</v>
      </c>
      <c r="E4" s="0" t="s">
        <v>71</v>
      </c>
      <c r="F4" s="1" t="s">
        <v>284</v>
      </c>
      <c r="G4" s="0" t="s">
        <v>285</v>
      </c>
      <c r="H4" s="0" t="n">
        <v>10</v>
      </c>
      <c r="I4" s="0" t="s">
        <v>286</v>
      </c>
      <c r="J4" s="0" t="n">
        <v>3600</v>
      </c>
      <c r="K4" s="0" t="n">
        <v>604800</v>
      </c>
      <c r="L4" s="0" t="s">
        <v>287</v>
      </c>
      <c r="O4" s="0" t="s">
        <v>302</v>
      </c>
      <c r="P4" s="0" t="s">
        <v>303</v>
      </c>
      <c r="Q4" s="0" t="s">
        <v>198</v>
      </c>
      <c r="R4" s="0" t="s">
        <v>304</v>
      </c>
      <c r="S4" s="0" t="s">
        <v>305</v>
      </c>
      <c r="T4" s="0" t="s">
        <v>306</v>
      </c>
      <c r="X4" s="0" t="n">
        <v>344</v>
      </c>
      <c r="Y4" s="0" t="s">
        <v>202</v>
      </c>
      <c r="Z4" s="0" t="s">
        <v>202</v>
      </c>
      <c r="AA4" s="0" t="s">
        <v>202</v>
      </c>
      <c r="AB4" s="0" t="n">
        <v>35</v>
      </c>
      <c r="AC4" s="0" t="s">
        <v>307</v>
      </c>
      <c r="AD4" s="0" t="s">
        <v>178</v>
      </c>
      <c r="AF4" s="0" t="s">
        <v>87</v>
      </c>
      <c r="AG4" s="0" t="s">
        <v>308</v>
      </c>
      <c r="AI4" s="0" t="s">
        <v>87</v>
      </c>
      <c r="AJ4" s="0" t="s">
        <v>309</v>
      </c>
      <c r="AK4" s="0" t="s">
        <v>310</v>
      </c>
      <c r="AL4" s="0" t="s">
        <v>92</v>
      </c>
      <c r="AM4" s="0" t="s">
        <v>311</v>
      </c>
      <c r="AN4" s="0" t="s">
        <v>104</v>
      </c>
    </row>
    <row collapsed="false" customFormat="false" customHeight="false" hidden="false" ht="12.7" outlineLevel="0" r="5">
      <c r="A5" s="0" t="s">
        <v>282</v>
      </c>
      <c r="B5" s="0" t="s">
        <v>283</v>
      </c>
      <c r="C5" s="0" t="s">
        <v>69</v>
      </c>
      <c r="D5" s="0" t="s">
        <v>70</v>
      </c>
      <c r="E5" s="0" t="s">
        <v>71</v>
      </c>
      <c r="F5" s="1" t="s">
        <v>284</v>
      </c>
      <c r="G5" s="0" t="s">
        <v>285</v>
      </c>
      <c r="H5" s="0" t="n">
        <v>10</v>
      </c>
      <c r="I5" s="0" t="s">
        <v>286</v>
      </c>
      <c r="J5" s="0" t="n">
        <v>3600</v>
      </c>
      <c r="K5" s="0" t="n">
        <v>604800</v>
      </c>
      <c r="L5" s="0" t="s">
        <v>287</v>
      </c>
      <c r="O5" s="0" t="s">
        <v>312</v>
      </c>
      <c r="P5" s="0" t="s">
        <v>313</v>
      </c>
      <c r="Q5" s="0" t="s">
        <v>198</v>
      </c>
      <c r="R5" s="0" t="s">
        <v>314</v>
      </c>
      <c r="S5" s="0" t="s">
        <v>315</v>
      </c>
      <c r="T5" s="0" t="s">
        <v>316</v>
      </c>
      <c r="X5" s="0" t="n">
        <v>405</v>
      </c>
      <c r="Y5" s="0" t="s">
        <v>202</v>
      </c>
      <c r="Z5" s="0" t="s">
        <v>202</v>
      </c>
      <c r="AA5" s="0" t="s">
        <v>202</v>
      </c>
      <c r="AB5" s="0" t="n">
        <v>22</v>
      </c>
      <c r="AD5" s="0" t="s">
        <v>149</v>
      </c>
      <c r="AE5" s="0" t="s">
        <v>92</v>
      </c>
      <c r="AF5" s="0" t="s">
        <v>87</v>
      </c>
      <c r="AG5" s="0" t="s">
        <v>317</v>
      </c>
      <c r="AH5" s="0" t="s">
        <v>92</v>
      </c>
      <c r="AI5" s="0" t="s">
        <v>92</v>
      </c>
      <c r="AJ5" s="0" t="s">
        <v>318</v>
      </c>
      <c r="AK5" s="0" t="s">
        <v>92</v>
      </c>
      <c r="AL5" s="0" t="s">
        <v>87</v>
      </c>
      <c r="AM5" s="0" t="s">
        <v>103</v>
      </c>
      <c r="AN5" s="0" t="s">
        <v>94</v>
      </c>
    </row>
    <row collapsed="false" customFormat="false" customHeight="false" hidden="false" ht="12.7" outlineLevel="0" r="6">
      <c r="A6" s="0" t="s">
        <v>282</v>
      </c>
      <c r="B6" s="0" t="s">
        <v>283</v>
      </c>
      <c r="C6" s="0" t="s">
        <v>69</v>
      </c>
      <c r="D6" s="0" t="s">
        <v>70</v>
      </c>
      <c r="E6" s="0" t="s">
        <v>71</v>
      </c>
      <c r="F6" s="1" t="s">
        <v>284</v>
      </c>
      <c r="G6" s="0" t="s">
        <v>285</v>
      </c>
      <c r="H6" s="0" t="n">
        <v>10</v>
      </c>
      <c r="I6" s="0" t="s">
        <v>286</v>
      </c>
      <c r="J6" s="0" t="n">
        <v>3600</v>
      </c>
      <c r="K6" s="0" t="n">
        <v>604800</v>
      </c>
      <c r="L6" s="0" t="s">
        <v>287</v>
      </c>
      <c r="O6" s="0" t="s">
        <v>319</v>
      </c>
      <c r="P6" s="0" t="s">
        <v>320</v>
      </c>
      <c r="Q6" s="0" t="s">
        <v>198</v>
      </c>
      <c r="R6" s="0" t="s">
        <v>321</v>
      </c>
      <c r="S6" s="0" t="s">
        <v>322</v>
      </c>
      <c r="T6" s="0" t="s">
        <v>323</v>
      </c>
      <c r="X6" s="0" t="n">
        <v>190</v>
      </c>
      <c r="Y6" s="0" t="s">
        <v>202</v>
      </c>
      <c r="Z6" s="0" t="s">
        <v>202</v>
      </c>
      <c r="AA6" s="0" t="s">
        <v>202</v>
      </c>
      <c r="AB6" s="0" t="n">
        <v>27</v>
      </c>
      <c r="AD6" s="0" t="s">
        <v>187</v>
      </c>
      <c r="AF6" s="0" t="s">
        <v>87</v>
      </c>
      <c r="AG6" s="0" t="s">
        <v>126</v>
      </c>
      <c r="AI6" s="0" t="s">
        <v>87</v>
      </c>
      <c r="AJ6" s="0" t="s">
        <v>324</v>
      </c>
      <c r="AL6" s="0" t="s">
        <v>92</v>
      </c>
      <c r="AM6" s="0" t="s">
        <v>311</v>
      </c>
      <c r="AN6" s="0" t="s">
        <v>104</v>
      </c>
    </row>
    <row collapsed="false" customFormat="false" customHeight="false" hidden="false" ht="12.7" outlineLevel="0" r="7">
      <c r="A7" s="0" t="s">
        <v>282</v>
      </c>
      <c r="B7" s="0" t="s">
        <v>283</v>
      </c>
      <c r="C7" s="0" t="s">
        <v>69</v>
      </c>
      <c r="D7" s="0" t="s">
        <v>70</v>
      </c>
      <c r="E7" s="0" t="s">
        <v>71</v>
      </c>
      <c r="F7" s="1" t="s">
        <v>284</v>
      </c>
      <c r="G7" s="0" t="s">
        <v>285</v>
      </c>
      <c r="H7" s="0" t="n">
        <v>10</v>
      </c>
      <c r="I7" s="0" t="s">
        <v>286</v>
      </c>
      <c r="J7" s="0" t="n">
        <v>3600</v>
      </c>
      <c r="K7" s="0" t="n">
        <v>604800</v>
      </c>
      <c r="L7" s="0" t="s">
        <v>287</v>
      </c>
      <c r="O7" s="0" t="s">
        <v>325</v>
      </c>
      <c r="P7" s="0" t="s">
        <v>326</v>
      </c>
      <c r="Q7" s="0" t="s">
        <v>198</v>
      </c>
      <c r="R7" s="0" t="s">
        <v>314</v>
      </c>
      <c r="S7" s="0" t="s">
        <v>327</v>
      </c>
      <c r="T7" s="0" t="s">
        <v>328</v>
      </c>
      <c r="X7" s="0" t="n">
        <v>1381</v>
      </c>
      <c r="Y7" s="0" t="s">
        <v>158</v>
      </c>
      <c r="Z7" s="0" t="s">
        <v>158</v>
      </c>
      <c r="AA7" s="0" t="s">
        <v>83</v>
      </c>
      <c r="AB7" s="0" t="n">
        <v>22</v>
      </c>
      <c r="AD7" s="0" t="s">
        <v>149</v>
      </c>
      <c r="AF7" s="0" t="s">
        <v>87</v>
      </c>
      <c r="AG7" s="0" t="s">
        <v>272</v>
      </c>
      <c r="AH7" s="0" t="s">
        <v>329</v>
      </c>
      <c r="AI7" s="0" t="s">
        <v>92</v>
      </c>
      <c r="AJ7" s="0" t="s">
        <v>330</v>
      </c>
      <c r="AK7" s="0" t="s">
        <v>331</v>
      </c>
      <c r="AL7" s="0" t="s">
        <v>92</v>
      </c>
      <c r="AM7" s="0" t="s">
        <v>103</v>
      </c>
      <c r="AN7" s="0" t="s">
        <v>94</v>
      </c>
    </row>
    <row collapsed="false" customFormat="false" customHeight="false" hidden="false" ht="12.7" outlineLevel="0" r="8">
      <c r="A8" s="0" t="s">
        <v>282</v>
      </c>
      <c r="B8" s="0" t="s">
        <v>283</v>
      </c>
      <c r="C8" s="0" t="s">
        <v>69</v>
      </c>
      <c r="D8" s="0" t="s">
        <v>70</v>
      </c>
      <c r="E8" s="0" t="s">
        <v>71</v>
      </c>
      <c r="F8" s="1" t="s">
        <v>284</v>
      </c>
      <c r="G8" s="0" t="s">
        <v>285</v>
      </c>
      <c r="H8" s="0" t="n">
        <v>10</v>
      </c>
      <c r="I8" s="0" t="s">
        <v>286</v>
      </c>
      <c r="J8" s="0" t="n">
        <v>3600</v>
      </c>
      <c r="K8" s="0" t="n">
        <v>604800</v>
      </c>
      <c r="L8" s="0" t="s">
        <v>287</v>
      </c>
      <c r="O8" s="0" t="s">
        <v>332</v>
      </c>
      <c r="P8" s="0" t="s">
        <v>333</v>
      </c>
      <c r="Q8" s="0" t="s">
        <v>198</v>
      </c>
      <c r="R8" s="0" t="s">
        <v>334</v>
      </c>
      <c r="S8" s="0" t="s">
        <v>335</v>
      </c>
      <c r="T8" s="0" t="s">
        <v>336</v>
      </c>
      <c r="X8" s="0" t="n">
        <v>2500</v>
      </c>
      <c r="Y8" s="0" t="s">
        <v>202</v>
      </c>
      <c r="Z8" s="0" t="s">
        <v>202</v>
      </c>
      <c r="AA8" s="0" t="s">
        <v>202</v>
      </c>
      <c r="AB8" s="0" t="n">
        <v>22</v>
      </c>
      <c r="AD8" s="0" t="s">
        <v>178</v>
      </c>
      <c r="AF8" s="0" t="s">
        <v>113</v>
      </c>
      <c r="AG8" s="0" t="s">
        <v>189</v>
      </c>
      <c r="AI8" s="0" t="s">
        <v>113</v>
      </c>
      <c r="AJ8" s="0" t="s">
        <v>337</v>
      </c>
      <c r="AL8" s="0" t="s">
        <v>142</v>
      </c>
      <c r="AM8" s="0" t="s">
        <v>93</v>
      </c>
      <c r="AN8" s="0" t="s">
        <v>94</v>
      </c>
    </row>
    <row collapsed="false" customFormat="false" customHeight="false" hidden="false" ht="12.7" outlineLevel="0" r="9">
      <c r="A9" s="0" t="s">
        <v>282</v>
      </c>
      <c r="B9" s="0" t="s">
        <v>283</v>
      </c>
      <c r="C9" s="0" t="s">
        <v>69</v>
      </c>
      <c r="D9" s="0" t="s">
        <v>70</v>
      </c>
      <c r="E9" s="0" t="s">
        <v>71</v>
      </c>
      <c r="F9" s="1" t="s">
        <v>284</v>
      </c>
      <c r="G9" s="0" t="s">
        <v>285</v>
      </c>
      <c r="H9" s="0" t="n">
        <v>10</v>
      </c>
      <c r="I9" s="0" t="s">
        <v>286</v>
      </c>
      <c r="J9" s="0" t="n">
        <v>3600</v>
      </c>
      <c r="K9" s="0" t="n">
        <v>604800</v>
      </c>
      <c r="L9" s="0" t="s">
        <v>287</v>
      </c>
      <c r="O9" s="0" t="s">
        <v>338</v>
      </c>
      <c r="P9" s="0" t="s">
        <v>339</v>
      </c>
      <c r="Q9" s="0" t="s">
        <v>198</v>
      </c>
      <c r="R9" s="0" t="s">
        <v>340</v>
      </c>
      <c r="S9" s="0" t="s">
        <v>341</v>
      </c>
      <c r="T9" s="0" t="s">
        <v>342</v>
      </c>
      <c r="X9" s="0" t="n">
        <v>571</v>
      </c>
      <c r="Y9" s="0" t="s">
        <v>202</v>
      </c>
      <c r="Z9" s="0" t="s">
        <v>202</v>
      </c>
      <c r="AA9" s="0" t="s">
        <v>202</v>
      </c>
      <c r="AB9" s="0" t="n">
        <v>35</v>
      </c>
      <c r="AD9" s="0" t="s">
        <v>124</v>
      </c>
      <c r="AE9" s="0" t="s">
        <v>343</v>
      </c>
      <c r="AF9" s="0" t="s">
        <v>87</v>
      </c>
      <c r="AG9" s="0" t="s">
        <v>344</v>
      </c>
      <c r="AH9" s="0" t="s">
        <v>345</v>
      </c>
      <c r="AI9" s="0" t="s">
        <v>87</v>
      </c>
      <c r="AJ9" s="0" t="s">
        <v>346</v>
      </c>
      <c r="AL9" s="0" t="s">
        <v>87</v>
      </c>
      <c r="AM9" s="0" t="s">
        <v>172</v>
      </c>
      <c r="AN9" s="0" t="s">
        <v>94</v>
      </c>
    </row>
    <row collapsed="false" customFormat="false" customHeight="false" hidden="false" ht="12.7" outlineLevel="0" r="10">
      <c r="A10" s="0" t="s">
        <v>282</v>
      </c>
      <c r="B10" s="0" t="s">
        <v>283</v>
      </c>
      <c r="C10" s="0" t="s">
        <v>69</v>
      </c>
      <c r="D10" s="0" t="s">
        <v>70</v>
      </c>
      <c r="E10" s="0" t="s">
        <v>71</v>
      </c>
      <c r="F10" s="1" t="s">
        <v>284</v>
      </c>
      <c r="G10" s="0" t="s">
        <v>285</v>
      </c>
      <c r="H10" s="0" t="n">
        <v>10</v>
      </c>
      <c r="I10" s="0" t="s">
        <v>286</v>
      </c>
      <c r="J10" s="0" t="n">
        <v>3600</v>
      </c>
      <c r="K10" s="0" t="n">
        <v>604800</v>
      </c>
      <c r="L10" s="0" t="s">
        <v>287</v>
      </c>
      <c r="O10" s="0" t="s">
        <v>347</v>
      </c>
      <c r="P10" s="0" t="s">
        <v>348</v>
      </c>
      <c r="Q10" s="0" t="s">
        <v>198</v>
      </c>
      <c r="R10" s="0" t="s">
        <v>349</v>
      </c>
      <c r="S10" s="0" t="s">
        <v>350</v>
      </c>
      <c r="T10" s="0" t="s">
        <v>351</v>
      </c>
      <c r="X10" s="0" t="n">
        <v>532</v>
      </c>
      <c r="Y10" s="0" t="s">
        <v>202</v>
      </c>
      <c r="Z10" s="0" t="s">
        <v>202</v>
      </c>
      <c r="AA10" s="0" t="s">
        <v>202</v>
      </c>
      <c r="AB10" s="0" t="n">
        <v>33</v>
      </c>
      <c r="AD10" s="0" t="s">
        <v>178</v>
      </c>
      <c r="AE10" s="0" t="s">
        <v>352</v>
      </c>
      <c r="AF10" s="0" t="s">
        <v>113</v>
      </c>
      <c r="AG10" s="0" t="s">
        <v>353</v>
      </c>
      <c r="AH10" s="0" t="s">
        <v>354</v>
      </c>
      <c r="AI10" s="0" t="s">
        <v>92</v>
      </c>
      <c r="AJ10" s="0" t="s">
        <v>355</v>
      </c>
      <c r="AL10" s="0" t="s">
        <v>92</v>
      </c>
      <c r="AM10" s="0" t="s">
        <v>93</v>
      </c>
      <c r="AN10" s="0" t="s">
        <v>94</v>
      </c>
    </row>
    <row collapsed="false" customFormat="false" customHeight="false" hidden="false" ht="12.7" outlineLevel="0" r="11">
      <c r="A11" s="0" t="s">
        <v>282</v>
      </c>
      <c r="B11" s="0" t="s">
        <v>283</v>
      </c>
      <c r="C11" s="0" t="s">
        <v>69</v>
      </c>
      <c r="D11" s="0" t="s">
        <v>70</v>
      </c>
      <c r="E11" s="0" t="s">
        <v>71</v>
      </c>
      <c r="F11" s="1" t="s">
        <v>284</v>
      </c>
      <c r="G11" s="0" t="s">
        <v>285</v>
      </c>
      <c r="H11" s="0" t="n">
        <v>10</v>
      </c>
      <c r="I11" s="0" t="s">
        <v>286</v>
      </c>
      <c r="J11" s="0" t="n">
        <v>3600</v>
      </c>
      <c r="K11" s="0" t="n">
        <v>604800</v>
      </c>
      <c r="L11" s="0" t="s">
        <v>287</v>
      </c>
      <c r="O11" s="0" t="s">
        <v>356</v>
      </c>
      <c r="P11" s="0" t="s">
        <v>357</v>
      </c>
      <c r="Q11" s="0" t="s">
        <v>198</v>
      </c>
      <c r="R11" s="0" t="s">
        <v>290</v>
      </c>
      <c r="S11" s="0" t="s">
        <v>358</v>
      </c>
      <c r="T11" s="0" t="s">
        <v>359</v>
      </c>
      <c r="X11" s="0" t="n">
        <v>321</v>
      </c>
      <c r="Y11" s="0" t="s">
        <v>202</v>
      </c>
      <c r="Z11" s="0" t="s">
        <v>202</v>
      </c>
      <c r="AA11" s="0" t="s">
        <v>202</v>
      </c>
      <c r="AB11" s="0" t="n">
        <v>31</v>
      </c>
      <c r="AD11" s="0" t="s">
        <v>178</v>
      </c>
      <c r="AF11" s="0" t="s">
        <v>87</v>
      </c>
      <c r="AG11" s="0" t="s">
        <v>360</v>
      </c>
      <c r="AI11" s="0" t="s">
        <v>92</v>
      </c>
      <c r="AJ11" s="0" t="s">
        <v>361</v>
      </c>
      <c r="AL11" s="0" t="s">
        <v>92</v>
      </c>
      <c r="AM11" s="0" t="s">
        <v>152</v>
      </c>
      <c r="AN11" s="0" t="s">
        <v>94</v>
      </c>
    </row>
    <row collapsed="false" customFormat="false" customHeight="false" hidden="false" ht="12.7" outlineLevel="0" r="12">
      <c r="AF12" s="0" t="n">
        <v>1</v>
      </c>
      <c r="AI12" s="0" t="n">
        <v>0.5</v>
      </c>
      <c r="AL12" s="0" t="n">
        <v>0.2</v>
      </c>
      <c r="AQ12" s="0" t="n">
        <f aca="false">(AF12+AI12+AL12)/3</f>
        <v>0.566666666666667</v>
      </c>
    </row>
    <row collapsed="false" customFormat="false" customHeight="false" hidden="false" ht="12.7" outlineLevel="0" r="13">
      <c r="AF13" s="0" t="n">
        <v>1</v>
      </c>
      <c r="AI13" s="0" t="n">
        <v>0.8</v>
      </c>
      <c r="AL13" s="0" t="n">
        <v>0.6</v>
      </c>
      <c r="AQ13" s="0" t="n">
        <f aca="false">(AF13+AI13+AL13)/3</f>
        <v>0.8</v>
      </c>
    </row>
    <row collapsed="false" customFormat="false" customHeight="false" hidden="false" ht="12.7" outlineLevel="0" r="14">
      <c r="AI14" s="0" t="s">
        <v>362</v>
      </c>
      <c r="AL14" s="0" t="s">
        <v>363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Q16"/>
  <sheetViews>
    <sheetView colorId="64" defaultGridColor="true" rightToLeft="false" showFormulas="false" showGridLines="true" showOutlineSymbols="true" showRowColHeaders="true" showZeros="true" tabSelected="false" topLeftCell="A1" view="normal" windowProtection="false" workbookViewId="0" zoomScale="78" zoomScaleNormal="78" zoomScalePageLayoutView="100">
      <selection activeCell="A1" activeCellId="0" pane="topLeft" sqref="A1"/>
    </sheetView>
  </sheetViews>
  <cols>
    <col collapsed="false" hidden="true" max="27" min="1" style="0" width="0"/>
    <col collapsed="false" hidden="false" max="28" min="28" style="0" width="11.3137254901961"/>
    <col collapsed="false" hidden="false" max="29" min="29" style="0" width="58.1098039215686"/>
    <col collapsed="false" hidden="false" max="30" min="30" style="0" width="10.3176470588235"/>
    <col collapsed="false" hidden="false" max="31" min="31" style="0" width="45.4666666666667"/>
    <col collapsed="false" hidden="false" max="32" min="32" style="0" width="9.70588235294118"/>
    <col collapsed="false" hidden="false" max="33" min="33" style="0" width="12.2823529411765"/>
    <col collapsed="false" hidden="false" max="34" min="34" style="0" width="51.878431372549"/>
    <col collapsed="false" hidden="false" max="35" min="35" style="0" width="7.14509803921569"/>
    <col collapsed="false" hidden="false" max="36" min="36" style="0" width="15.3921568627451"/>
    <col collapsed="false" hidden="false" max="37" min="37" style="0" width="77.7254901960784"/>
    <col collapsed="false" hidden="false" max="38" min="38" style="0" width="11.3607843137255"/>
    <col collapsed="false" hidden="false" max="39" min="39" style="0" width="13.8901960784314"/>
    <col collapsed="false" hidden="false" max="40" min="40" style="0" width="16.4705882352941"/>
    <col collapsed="false" hidden="false" max="41" min="41" style="0" width="8.16862745098039"/>
    <col collapsed="false" hidden="false" max="42" min="42" style="0" width="6.89019607843137"/>
    <col collapsed="false" hidden="false" max="1025" min="43" style="0" width="11.6745098039216"/>
  </cols>
  <sheetData>
    <row collapsed="false" customFormat="false" customHeight="false" hidden="false" ht="12.7" outlineLevel="0" r="1">
      <c r="A1" s="0" t="s">
        <v>23</v>
      </c>
      <c r="B1" s="0" t="s">
        <v>24</v>
      </c>
      <c r="C1" s="0" t="s">
        <v>25</v>
      </c>
      <c r="D1" s="0" t="s">
        <v>26</v>
      </c>
      <c r="E1" s="0" t="s">
        <v>27</v>
      </c>
      <c r="F1" s="0" t="s">
        <v>28</v>
      </c>
      <c r="G1" s="0" t="s">
        <v>29</v>
      </c>
      <c r="H1" s="0" t="s">
        <v>30</v>
      </c>
      <c r="I1" s="0" t="s">
        <v>31</v>
      </c>
      <c r="J1" s="0" t="s">
        <v>32</v>
      </c>
      <c r="K1" s="0" t="s">
        <v>33</v>
      </c>
      <c r="L1" s="0" t="s">
        <v>34</v>
      </c>
      <c r="M1" s="0" t="s">
        <v>35</v>
      </c>
      <c r="N1" s="0" t="s">
        <v>36</v>
      </c>
      <c r="O1" s="0" t="s">
        <v>37</v>
      </c>
      <c r="P1" s="0" t="s">
        <v>38</v>
      </c>
      <c r="Q1" s="0" t="s">
        <v>39</v>
      </c>
      <c r="R1" s="0" t="s">
        <v>40</v>
      </c>
      <c r="S1" s="0" t="s">
        <v>41</v>
      </c>
      <c r="T1" s="0" t="s">
        <v>42</v>
      </c>
      <c r="U1" s="0" t="s">
        <v>43</v>
      </c>
      <c r="V1" s="0" t="s">
        <v>44</v>
      </c>
      <c r="W1" s="0" t="s">
        <v>45</v>
      </c>
      <c r="X1" s="0" t="s">
        <v>46</v>
      </c>
      <c r="Y1" s="0" t="s">
        <v>47</v>
      </c>
      <c r="Z1" s="0" t="s">
        <v>48</v>
      </c>
      <c r="AA1" s="0" t="s">
        <v>49</v>
      </c>
      <c r="AB1" s="0" t="s">
        <v>50</v>
      </c>
      <c r="AC1" s="0" t="s">
        <v>51</v>
      </c>
      <c r="AD1" s="0" t="s">
        <v>52</v>
      </c>
      <c r="AE1" s="0" t="s">
        <v>53</v>
      </c>
      <c r="AF1" s="0" t="s">
        <v>54</v>
      </c>
      <c r="AG1" s="0" t="s">
        <v>55</v>
      </c>
      <c r="AH1" s="0" t="s">
        <v>56</v>
      </c>
      <c r="AI1" s="0" t="s">
        <v>57</v>
      </c>
      <c r="AJ1" s="0" t="s">
        <v>58</v>
      </c>
      <c r="AK1" s="0" t="s">
        <v>59</v>
      </c>
      <c r="AL1" s="0" t="s">
        <v>60</v>
      </c>
      <c r="AM1" s="0" t="s">
        <v>61</v>
      </c>
      <c r="AN1" s="0" t="s">
        <v>62</v>
      </c>
      <c r="AO1" s="0" t="s">
        <v>63</v>
      </c>
      <c r="AP1" s="0" t="s">
        <v>64</v>
      </c>
    </row>
    <row collapsed="false" customFormat="false" customHeight="false" hidden="false" ht="12.7" outlineLevel="0" r="2">
      <c r="A2" s="0" t="s">
        <v>364</v>
      </c>
      <c r="B2" s="0" t="s">
        <v>283</v>
      </c>
      <c r="C2" s="0" t="s">
        <v>69</v>
      </c>
      <c r="D2" s="0" t="s">
        <v>70</v>
      </c>
      <c r="E2" s="0" t="s">
        <v>71</v>
      </c>
      <c r="F2" s="1" t="s">
        <v>284</v>
      </c>
      <c r="G2" s="0" t="s">
        <v>365</v>
      </c>
      <c r="H2" s="0" t="n">
        <v>10</v>
      </c>
      <c r="I2" s="0" t="s">
        <v>366</v>
      </c>
      <c r="J2" s="0" t="n">
        <v>3600</v>
      </c>
      <c r="K2" s="0" t="n">
        <v>604800</v>
      </c>
      <c r="L2" s="0" t="s">
        <v>367</v>
      </c>
      <c r="O2" s="0" t="s">
        <v>368</v>
      </c>
      <c r="P2" s="0" t="s">
        <v>369</v>
      </c>
      <c r="Q2" s="0" t="s">
        <v>198</v>
      </c>
      <c r="R2" s="0" t="s">
        <v>370</v>
      </c>
      <c r="S2" s="0" t="s">
        <v>371</v>
      </c>
      <c r="T2" s="0" t="s">
        <v>372</v>
      </c>
      <c r="X2" s="0" t="n">
        <v>587</v>
      </c>
      <c r="Y2" s="0" t="s">
        <v>202</v>
      </c>
      <c r="Z2" s="0" t="s">
        <v>202</v>
      </c>
      <c r="AA2" s="0" t="s">
        <v>202</v>
      </c>
      <c r="AB2" s="0" t="n">
        <v>26</v>
      </c>
      <c r="AD2" s="0" t="s">
        <v>178</v>
      </c>
      <c r="AE2" s="0" t="s">
        <v>373</v>
      </c>
      <c r="AF2" s="0" t="s">
        <v>87</v>
      </c>
      <c r="AG2" s="0" t="s">
        <v>374</v>
      </c>
      <c r="AH2" s="0" t="s">
        <v>375</v>
      </c>
      <c r="AI2" s="0" t="s">
        <v>92</v>
      </c>
      <c r="AJ2" s="0" t="s">
        <v>272</v>
      </c>
      <c r="AK2" s="0" t="s">
        <v>376</v>
      </c>
      <c r="AL2" s="0" t="s">
        <v>92</v>
      </c>
      <c r="AM2" s="0" t="s">
        <v>172</v>
      </c>
      <c r="AN2" s="0" t="s">
        <v>104</v>
      </c>
    </row>
    <row collapsed="false" customFormat="false" customHeight="false" hidden="false" ht="12.7" outlineLevel="0" r="3">
      <c r="A3" s="0" t="s">
        <v>364</v>
      </c>
      <c r="B3" s="0" t="s">
        <v>283</v>
      </c>
      <c r="C3" s="0" t="s">
        <v>69</v>
      </c>
      <c r="D3" s="0" t="s">
        <v>70</v>
      </c>
      <c r="E3" s="0" t="s">
        <v>71</v>
      </c>
      <c r="F3" s="1" t="s">
        <v>284</v>
      </c>
      <c r="G3" s="0" t="s">
        <v>365</v>
      </c>
      <c r="H3" s="0" t="n">
        <v>10</v>
      </c>
      <c r="I3" s="0" t="s">
        <v>366</v>
      </c>
      <c r="J3" s="0" t="n">
        <v>3600</v>
      </c>
      <c r="K3" s="0" t="n">
        <v>604800</v>
      </c>
      <c r="L3" s="0" t="s">
        <v>367</v>
      </c>
      <c r="O3" s="0" t="s">
        <v>377</v>
      </c>
      <c r="P3" s="0" t="s">
        <v>378</v>
      </c>
      <c r="Q3" s="0" t="s">
        <v>198</v>
      </c>
      <c r="R3" s="0" t="s">
        <v>379</v>
      </c>
      <c r="S3" s="0" t="s">
        <v>380</v>
      </c>
      <c r="T3" s="0" t="s">
        <v>381</v>
      </c>
      <c r="X3" s="0" t="n">
        <v>1272</v>
      </c>
      <c r="Y3" s="0" t="s">
        <v>202</v>
      </c>
      <c r="Z3" s="0" t="s">
        <v>202</v>
      </c>
      <c r="AA3" s="0" t="s">
        <v>202</v>
      </c>
      <c r="AB3" s="0" t="n">
        <v>42</v>
      </c>
      <c r="AD3" s="0" t="s">
        <v>178</v>
      </c>
      <c r="AE3" s="0" t="s">
        <v>142</v>
      </c>
      <c r="AF3" s="0" t="s">
        <v>87</v>
      </c>
      <c r="AG3" s="0" t="s">
        <v>308</v>
      </c>
      <c r="AH3" s="0" t="s">
        <v>92</v>
      </c>
      <c r="AI3" s="0" t="s">
        <v>87</v>
      </c>
      <c r="AJ3" s="0" t="s">
        <v>102</v>
      </c>
      <c r="AK3" s="0" t="s">
        <v>382</v>
      </c>
      <c r="AL3" s="0" t="s">
        <v>92</v>
      </c>
      <c r="AM3" s="0" t="s">
        <v>172</v>
      </c>
      <c r="AN3" s="0" t="s">
        <v>94</v>
      </c>
    </row>
    <row collapsed="false" customFormat="false" customHeight="false" hidden="false" ht="12.7" outlineLevel="0" r="4">
      <c r="A4" s="0" t="s">
        <v>364</v>
      </c>
      <c r="B4" s="0" t="s">
        <v>283</v>
      </c>
      <c r="C4" s="0" t="s">
        <v>69</v>
      </c>
      <c r="D4" s="0" t="s">
        <v>70</v>
      </c>
      <c r="E4" s="0" t="s">
        <v>71</v>
      </c>
      <c r="F4" s="1" t="s">
        <v>284</v>
      </c>
      <c r="G4" s="0" t="s">
        <v>365</v>
      </c>
      <c r="H4" s="0" t="n">
        <v>10</v>
      </c>
      <c r="I4" s="0" t="s">
        <v>366</v>
      </c>
      <c r="J4" s="0" t="n">
        <v>3600</v>
      </c>
      <c r="K4" s="0" t="n">
        <v>604800</v>
      </c>
      <c r="L4" s="0" t="s">
        <v>367</v>
      </c>
      <c r="O4" s="0" t="s">
        <v>383</v>
      </c>
      <c r="P4" s="0" t="s">
        <v>384</v>
      </c>
      <c r="Q4" s="0" t="s">
        <v>198</v>
      </c>
      <c r="R4" s="0" t="s">
        <v>385</v>
      </c>
      <c r="S4" s="0" t="s">
        <v>386</v>
      </c>
      <c r="T4" s="0" t="s">
        <v>387</v>
      </c>
      <c r="X4" s="0" t="n">
        <v>411</v>
      </c>
      <c r="Y4" s="0" t="s">
        <v>136</v>
      </c>
      <c r="Z4" s="0" t="s">
        <v>136</v>
      </c>
      <c r="AA4" s="0" t="s">
        <v>202</v>
      </c>
      <c r="AB4" s="0" t="n">
        <v>33</v>
      </c>
      <c r="AC4" s="0" t="s">
        <v>388</v>
      </c>
      <c r="AD4" s="0" t="s">
        <v>178</v>
      </c>
      <c r="AE4" s="0" t="s">
        <v>389</v>
      </c>
      <c r="AF4" s="0" t="s">
        <v>390</v>
      </c>
      <c r="AG4" s="0" t="s">
        <v>151</v>
      </c>
      <c r="AH4" s="0" t="s">
        <v>391</v>
      </c>
      <c r="AI4" s="0" t="s">
        <v>87</v>
      </c>
      <c r="AJ4" s="0" t="s">
        <v>102</v>
      </c>
      <c r="AK4" s="0" t="s">
        <v>392</v>
      </c>
      <c r="AL4" s="0" t="s">
        <v>92</v>
      </c>
      <c r="AM4" s="0" t="s">
        <v>103</v>
      </c>
      <c r="AN4" s="0" t="s">
        <v>104</v>
      </c>
    </row>
    <row collapsed="false" customFormat="false" customHeight="false" hidden="false" ht="12.7" outlineLevel="0" r="5">
      <c r="A5" s="0" t="s">
        <v>364</v>
      </c>
      <c r="B5" s="0" t="s">
        <v>283</v>
      </c>
      <c r="C5" s="0" t="s">
        <v>69</v>
      </c>
      <c r="D5" s="0" t="s">
        <v>70</v>
      </c>
      <c r="E5" s="0" t="s">
        <v>71</v>
      </c>
      <c r="F5" s="1" t="s">
        <v>284</v>
      </c>
      <c r="G5" s="0" t="s">
        <v>365</v>
      </c>
      <c r="H5" s="0" t="n">
        <v>10</v>
      </c>
      <c r="I5" s="0" t="s">
        <v>366</v>
      </c>
      <c r="J5" s="0" t="n">
        <v>3600</v>
      </c>
      <c r="K5" s="0" t="n">
        <v>604800</v>
      </c>
      <c r="L5" s="0" t="s">
        <v>367</v>
      </c>
      <c r="O5" s="0" t="s">
        <v>393</v>
      </c>
      <c r="P5" s="0" t="s">
        <v>394</v>
      </c>
      <c r="Q5" s="0" t="s">
        <v>198</v>
      </c>
      <c r="R5" s="0" t="s">
        <v>395</v>
      </c>
      <c r="S5" s="0" t="s">
        <v>396</v>
      </c>
      <c r="T5" s="0" t="s">
        <v>397</v>
      </c>
      <c r="X5" s="0" t="n">
        <v>785</v>
      </c>
      <c r="Y5" s="0" t="s">
        <v>202</v>
      </c>
      <c r="Z5" s="0" t="s">
        <v>202</v>
      </c>
      <c r="AA5" s="0" t="s">
        <v>202</v>
      </c>
      <c r="AB5" s="0" t="n">
        <v>28</v>
      </c>
      <c r="AD5" s="0" t="s">
        <v>149</v>
      </c>
      <c r="AE5" s="0" t="s">
        <v>398</v>
      </c>
      <c r="AF5" s="0" t="s">
        <v>92</v>
      </c>
      <c r="AG5" s="0" t="s">
        <v>399</v>
      </c>
      <c r="AH5" s="0" t="s">
        <v>400</v>
      </c>
      <c r="AI5" s="0" t="s">
        <v>87</v>
      </c>
      <c r="AJ5" s="0" t="s">
        <v>401</v>
      </c>
      <c r="AK5" s="0" t="s">
        <v>402</v>
      </c>
      <c r="AL5" s="0" t="s">
        <v>87</v>
      </c>
      <c r="AM5" s="0" t="s">
        <v>103</v>
      </c>
      <c r="AN5" s="0" t="s">
        <v>104</v>
      </c>
    </row>
    <row collapsed="false" customFormat="false" customHeight="false" hidden="false" ht="12.7" outlineLevel="0" r="6">
      <c r="A6" s="0" t="s">
        <v>364</v>
      </c>
      <c r="B6" s="0" t="s">
        <v>283</v>
      </c>
      <c r="C6" s="0" t="s">
        <v>69</v>
      </c>
      <c r="D6" s="0" t="s">
        <v>70</v>
      </c>
      <c r="E6" s="0" t="s">
        <v>71</v>
      </c>
      <c r="F6" s="1" t="s">
        <v>284</v>
      </c>
      <c r="G6" s="0" t="s">
        <v>365</v>
      </c>
      <c r="H6" s="0" t="n">
        <v>10</v>
      </c>
      <c r="I6" s="0" t="s">
        <v>366</v>
      </c>
      <c r="J6" s="0" t="n">
        <v>3600</v>
      </c>
      <c r="K6" s="0" t="n">
        <v>604800</v>
      </c>
      <c r="L6" s="0" t="s">
        <v>367</v>
      </c>
      <c r="O6" s="0" t="s">
        <v>403</v>
      </c>
      <c r="P6" s="0" t="s">
        <v>404</v>
      </c>
      <c r="Q6" s="0" t="s">
        <v>198</v>
      </c>
      <c r="R6" s="0" t="s">
        <v>405</v>
      </c>
      <c r="S6" s="0" t="s">
        <v>406</v>
      </c>
      <c r="T6" s="0" t="s">
        <v>407</v>
      </c>
      <c r="X6" s="0" t="n">
        <v>886</v>
      </c>
      <c r="Y6" s="0" t="s">
        <v>202</v>
      </c>
      <c r="Z6" s="0" t="s">
        <v>202</v>
      </c>
      <c r="AA6" s="0" t="s">
        <v>202</v>
      </c>
      <c r="AB6" s="0" t="n">
        <v>31</v>
      </c>
      <c r="AC6" s="0" t="s">
        <v>408</v>
      </c>
      <c r="AD6" s="0" t="s">
        <v>187</v>
      </c>
      <c r="AE6" s="0" t="s">
        <v>409</v>
      </c>
      <c r="AF6" s="0" t="s">
        <v>113</v>
      </c>
      <c r="AG6" s="0" t="s">
        <v>410</v>
      </c>
      <c r="AH6" s="0" t="s">
        <v>411</v>
      </c>
      <c r="AI6" s="0" t="s">
        <v>412</v>
      </c>
      <c r="AJ6" s="0" t="s">
        <v>189</v>
      </c>
      <c r="AK6" s="0" t="s">
        <v>413</v>
      </c>
      <c r="AL6" s="0" t="s">
        <v>412</v>
      </c>
      <c r="AM6" s="0" t="s">
        <v>93</v>
      </c>
      <c r="AN6" s="0" t="s">
        <v>94</v>
      </c>
    </row>
    <row collapsed="false" customFormat="false" customHeight="false" hidden="false" ht="12.7" outlineLevel="0" r="7">
      <c r="A7" s="0" t="s">
        <v>364</v>
      </c>
      <c r="B7" s="0" t="s">
        <v>283</v>
      </c>
      <c r="C7" s="0" t="s">
        <v>69</v>
      </c>
      <c r="D7" s="0" t="s">
        <v>70</v>
      </c>
      <c r="E7" s="0" t="s">
        <v>71</v>
      </c>
      <c r="F7" s="1" t="s">
        <v>284</v>
      </c>
      <c r="G7" s="0" t="s">
        <v>365</v>
      </c>
      <c r="H7" s="0" t="n">
        <v>10</v>
      </c>
      <c r="I7" s="0" t="s">
        <v>366</v>
      </c>
      <c r="J7" s="0" t="n">
        <v>3600</v>
      </c>
      <c r="K7" s="0" t="n">
        <v>604800</v>
      </c>
      <c r="L7" s="0" t="s">
        <v>367</v>
      </c>
      <c r="O7" s="0" t="s">
        <v>414</v>
      </c>
      <c r="P7" s="0" t="s">
        <v>415</v>
      </c>
      <c r="Q7" s="0" t="s">
        <v>198</v>
      </c>
      <c r="R7" s="0" t="s">
        <v>416</v>
      </c>
      <c r="S7" s="0" t="s">
        <v>417</v>
      </c>
      <c r="T7" s="0" t="s">
        <v>418</v>
      </c>
      <c r="X7" s="0" t="n">
        <v>359</v>
      </c>
      <c r="Y7" s="0" t="s">
        <v>202</v>
      </c>
      <c r="Z7" s="0" t="s">
        <v>202</v>
      </c>
      <c r="AA7" s="0" t="s">
        <v>202</v>
      </c>
      <c r="AB7" s="0" t="n">
        <v>45</v>
      </c>
      <c r="AC7" s="0" t="s">
        <v>419</v>
      </c>
      <c r="AD7" s="0" t="s">
        <v>178</v>
      </c>
      <c r="AE7" s="0" t="s">
        <v>420</v>
      </c>
      <c r="AF7" s="0" t="s">
        <v>87</v>
      </c>
      <c r="AG7" s="0" t="s">
        <v>360</v>
      </c>
      <c r="AH7" s="0" t="s">
        <v>421</v>
      </c>
      <c r="AI7" s="0" t="s">
        <v>87</v>
      </c>
      <c r="AJ7" s="0" t="s">
        <v>422</v>
      </c>
      <c r="AK7" s="0" t="s">
        <v>423</v>
      </c>
      <c r="AL7" s="0" t="s">
        <v>92</v>
      </c>
      <c r="AM7" s="0" t="s">
        <v>172</v>
      </c>
      <c r="AN7" s="0" t="s">
        <v>94</v>
      </c>
    </row>
    <row collapsed="false" customFormat="false" customHeight="false" hidden="false" ht="35.05" outlineLevel="0" r="8">
      <c r="A8" s="0" t="s">
        <v>364</v>
      </c>
      <c r="B8" s="0" t="s">
        <v>283</v>
      </c>
      <c r="C8" s="0" t="s">
        <v>69</v>
      </c>
      <c r="D8" s="0" t="s">
        <v>70</v>
      </c>
      <c r="E8" s="0" t="s">
        <v>71</v>
      </c>
      <c r="F8" s="1" t="s">
        <v>284</v>
      </c>
      <c r="G8" s="0" t="s">
        <v>365</v>
      </c>
      <c r="H8" s="0" t="n">
        <v>10</v>
      </c>
      <c r="I8" s="0" t="s">
        <v>366</v>
      </c>
      <c r="J8" s="0" t="n">
        <v>3600</v>
      </c>
      <c r="K8" s="0" t="n">
        <v>604800</v>
      </c>
      <c r="L8" s="0" t="s">
        <v>367</v>
      </c>
      <c r="O8" s="0" t="s">
        <v>424</v>
      </c>
      <c r="P8" s="0" t="s">
        <v>425</v>
      </c>
      <c r="Q8" s="0" t="s">
        <v>198</v>
      </c>
      <c r="R8" s="0" t="s">
        <v>426</v>
      </c>
      <c r="S8" s="0" t="s">
        <v>427</v>
      </c>
      <c r="T8" s="0" t="s">
        <v>428</v>
      </c>
      <c r="X8" s="0" t="n">
        <v>515</v>
      </c>
      <c r="Y8" s="0" t="s">
        <v>83</v>
      </c>
      <c r="Z8" s="0" t="s">
        <v>83</v>
      </c>
      <c r="AA8" s="0" t="s">
        <v>202</v>
      </c>
      <c r="AB8" s="0" t="n">
        <v>27</v>
      </c>
      <c r="AC8" s="0" t="s">
        <v>429</v>
      </c>
      <c r="AD8" s="0" t="s">
        <v>85</v>
      </c>
      <c r="AE8" s="0" t="s">
        <v>430</v>
      </c>
      <c r="AF8" s="0" t="s">
        <v>87</v>
      </c>
      <c r="AG8" s="0" t="s">
        <v>114</v>
      </c>
      <c r="AH8" s="0" t="s">
        <v>431</v>
      </c>
      <c r="AI8" s="0" t="s">
        <v>113</v>
      </c>
      <c r="AJ8" s="0" t="s">
        <v>432</v>
      </c>
      <c r="AK8" s="2" t="s">
        <v>433</v>
      </c>
      <c r="AL8" s="0" t="s">
        <v>92</v>
      </c>
      <c r="AM8" s="0" t="s">
        <v>152</v>
      </c>
      <c r="AN8" s="0" t="s">
        <v>94</v>
      </c>
    </row>
    <row collapsed="false" customFormat="false" customHeight="false" hidden="false" ht="12.7" outlineLevel="0" r="9">
      <c r="A9" s="0" t="s">
        <v>364</v>
      </c>
      <c r="B9" s="0" t="s">
        <v>283</v>
      </c>
      <c r="C9" s="0" t="s">
        <v>69</v>
      </c>
      <c r="D9" s="0" t="s">
        <v>70</v>
      </c>
      <c r="E9" s="0" t="s">
        <v>71</v>
      </c>
      <c r="F9" s="1" t="s">
        <v>284</v>
      </c>
      <c r="G9" s="0" t="s">
        <v>365</v>
      </c>
      <c r="H9" s="0" t="n">
        <v>10</v>
      </c>
      <c r="I9" s="0" t="s">
        <v>366</v>
      </c>
      <c r="J9" s="0" t="n">
        <v>3600</v>
      </c>
      <c r="K9" s="0" t="n">
        <v>604800</v>
      </c>
      <c r="L9" s="0" t="s">
        <v>367</v>
      </c>
      <c r="O9" s="0" t="s">
        <v>434</v>
      </c>
      <c r="P9" s="0" t="s">
        <v>435</v>
      </c>
      <c r="Q9" s="0" t="s">
        <v>198</v>
      </c>
      <c r="R9" s="0" t="s">
        <v>436</v>
      </c>
      <c r="S9" s="0" t="s">
        <v>437</v>
      </c>
      <c r="T9" s="0" t="s">
        <v>438</v>
      </c>
      <c r="X9" s="0" t="n">
        <v>755</v>
      </c>
      <c r="Y9" s="0" t="s">
        <v>202</v>
      </c>
      <c r="Z9" s="0" t="s">
        <v>202</v>
      </c>
      <c r="AA9" s="0" t="s">
        <v>202</v>
      </c>
      <c r="AB9" s="0" t="n">
        <v>28</v>
      </c>
      <c r="AC9" s="0" t="s">
        <v>439</v>
      </c>
      <c r="AD9" s="0" t="s">
        <v>149</v>
      </c>
      <c r="AE9" s="0" t="s">
        <v>440</v>
      </c>
      <c r="AF9" s="0" t="s">
        <v>113</v>
      </c>
      <c r="AG9" s="0" t="s">
        <v>441</v>
      </c>
      <c r="AH9" s="0" t="s">
        <v>442</v>
      </c>
      <c r="AI9" s="0" t="s">
        <v>142</v>
      </c>
      <c r="AJ9" s="0" t="s">
        <v>443</v>
      </c>
      <c r="AK9" s="0" t="s">
        <v>444</v>
      </c>
      <c r="AL9" s="0" t="s">
        <v>142</v>
      </c>
      <c r="AM9" s="0" t="s">
        <v>93</v>
      </c>
      <c r="AN9" s="0" t="s">
        <v>94</v>
      </c>
    </row>
    <row collapsed="false" customFormat="false" customHeight="false" hidden="false" ht="12.7" outlineLevel="0" r="10">
      <c r="A10" s="0" t="s">
        <v>364</v>
      </c>
      <c r="B10" s="0" t="s">
        <v>283</v>
      </c>
      <c r="C10" s="0" t="s">
        <v>69</v>
      </c>
      <c r="D10" s="0" t="s">
        <v>70</v>
      </c>
      <c r="E10" s="0" t="s">
        <v>71</v>
      </c>
      <c r="F10" s="1" t="s">
        <v>284</v>
      </c>
      <c r="G10" s="0" t="s">
        <v>365</v>
      </c>
      <c r="H10" s="0" t="n">
        <v>10</v>
      </c>
      <c r="I10" s="0" t="s">
        <v>366</v>
      </c>
      <c r="J10" s="0" t="n">
        <v>3600</v>
      </c>
      <c r="K10" s="0" t="n">
        <v>604800</v>
      </c>
      <c r="L10" s="0" t="s">
        <v>367</v>
      </c>
      <c r="O10" s="0" t="s">
        <v>445</v>
      </c>
      <c r="P10" s="0" t="s">
        <v>446</v>
      </c>
      <c r="Q10" s="0" t="s">
        <v>198</v>
      </c>
      <c r="R10" s="0" t="s">
        <v>447</v>
      </c>
      <c r="S10" s="0" t="s">
        <v>448</v>
      </c>
      <c r="T10" s="0" t="s">
        <v>449</v>
      </c>
      <c r="X10" s="0" t="n">
        <v>574</v>
      </c>
      <c r="Y10" s="0" t="s">
        <v>202</v>
      </c>
      <c r="Z10" s="0" t="s">
        <v>202</v>
      </c>
      <c r="AA10" s="0" t="s">
        <v>202</v>
      </c>
      <c r="AB10" s="0" t="n">
        <v>36</v>
      </c>
      <c r="AC10" s="0" t="s">
        <v>450</v>
      </c>
      <c r="AD10" s="0" t="s">
        <v>178</v>
      </c>
      <c r="AE10" s="0" t="s">
        <v>451</v>
      </c>
      <c r="AF10" s="0" t="s">
        <v>87</v>
      </c>
      <c r="AG10" s="0" t="s">
        <v>452</v>
      </c>
      <c r="AH10" s="0" t="s">
        <v>453</v>
      </c>
      <c r="AI10" s="0" t="s">
        <v>92</v>
      </c>
      <c r="AJ10" s="0" t="s">
        <v>454</v>
      </c>
      <c r="AK10" s="0" t="s">
        <v>455</v>
      </c>
      <c r="AL10" s="0" t="s">
        <v>92</v>
      </c>
      <c r="AM10" s="0" t="s">
        <v>103</v>
      </c>
      <c r="AN10" s="0" t="s">
        <v>94</v>
      </c>
    </row>
    <row collapsed="false" customFormat="false" customHeight="false" hidden="false" ht="12.7" outlineLevel="0" r="11">
      <c r="A11" s="0" t="s">
        <v>364</v>
      </c>
      <c r="B11" s="0" t="s">
        <v>283</v>
      </c>
      <c r="C11" s="0" t="s">
        <v>69</v>
      </c>
      <c r="D11" s="0" t="s">
        <v>70</v>
      </c>
      <c r="E11" s="0" t="s">
        <v>71</v>
      </c>
      <c r="F11" s="1" t="s">
        <v>284</v>
      </c>
      <c r="G11" s="0" t="s">
        <v>365</v>
      </c>
      <c r="H11" s="0" t="n">
        <v>10</v>
      </c>
      <c r="I11" s="0" t="s">
        <v>366</v>
      </c>
      <c r="J11" s="0" t="n">
        <v>3600</v>
      </c>
      <c r="K11" s="0" t="n">
        <v>604800</v>
      </c>
      <c r="L11" s="0" t="s">
        <v>367</v>
      </c>
      <c r="O11" s="0" t="s">
        <v>456</v>
      </c>
      <c r="P11" s="0" t="s">
        <v>457</v>
      </c>
      <c r="Q11" s="0" t="s">
        <v>198</v>
      </c>
      <c r="R11" s="0" t="s">
        <v>458</v>
      </c>
      <c r="S11" s="0" t="s">
        <v>459</v>
      </c>
      <c r="T11" s="0" t="s">
        <v>460</v>
      </c>
      <c r="X11" s="0" t="n">
        <v>634</v>
      </c>
      <c r="Y11" s="0" t="s">
        <v>202</v>
      </c>
      <c r="Z11" s="0" t="s">
        <v>202</v>
      </c>
      <c r="AA11" s="0" t="s">
        <v>202</v>
      </c>
      <c r="AB11" s="0" t="n">
        <v>37</v>
      </c>
      <c r="AC11" s="0" t="s">
        <v>461</v>
      </c>
      <c r="AD11" s="0" t="s">
        <v>149</v>
      </c>
      <c r="AE11" s="0" t="s">
        <v>462</v>
      </c>
      <c r="AF11" s="0" t="s">
        <v>87</v>
      </c>
      <c r="AG11" s="0" t="s">
        <v>360</v>
      </c>
      <c r="AH11" s="0" t="s">
        <v>463</v>
      </c>
      <c r="AI11" s="0" t="s">
        <v>87</v>
      </c>
      <c r="AJ11" s="0" t="s">
        <v>151</v>
      </c>
      <c r="AK11" s="0" t="s">
        <v>464</v>
      </c>
      <c r="AL11" s="0" t="s">
        <v>87</v>
      </c>
      <c r="AM11" s="0" t="s">
        <v>172</v>
      </c>
      <c r="AN11" s="0" t="s">
        <v>94</v>
      </c>
    </row>
    <row collapsed="false" customFormat="false" customHeight="false" hidden="false" ht="12.7" outlineLevel="0" r="12">
      <c r="AF12" s="0" t="n">
        <v>0.9</v>
      </c>
      <c r="AI12" s="0" t="n">
        <v>0.6</v>
      </c>
      <c r="AL12" s="0" t="n">
        <v>0.2</v>
      </c>
      <c r="AQ12" s="0" t="n">
        <f aca="false">(AF12+AI12+AL12)/3</f>
        <v>0.566666666666667</v>
      </c>
    </row>
    <row collapsed="false" customFormat="false" customHeight="false" hidden="false" ht="12.7" outlineLevel="0" r="13">
      <c r="AF13" s="0" t="n">
        <v>1</v>
      </c>
      <c r="AI13" s="0" t="n">
        <v>0.9</v>
      </c>
      <c r="AL13" s="0" t="n">
        <v>0.9</v>
      </c>
      <c r="AQ13" s="0" t="n">
        <f aca="false">(AF13+AI13+AL13)/3</f>
        <v>0.933333333333333</v>
      </c>
    </row>
    <row collapsed="false" customFormat="false" customHeight="false" hidden="false" ht="12.7" outlineLevel="0" r="14">
      <c r="AI14" s="0" t="s">
        <v>465</v>
      </c>
      <c r="AL14" s="0" t="s">
        <v>466</v>
      </c>
    </row>
    <row collapsed="false" customFormat="false" customHeight="false" hidden="false" ht="12.7" outlineLevel="0" r="16">
      <c r="AJ16" s="0" t="s">
        <v>467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Q14"/>
  <sheetViews>
    <sheetView colorId="64" defaultGridColor="true" rightToLeft="false" showFormulas="false" showGridLines="true" showOutlineSymbols="true" showRowColHeaders="true" showZeros="true" tabSelected="false" topLeftCell="A1" view="normal" windowProtection="false" workbookViewId="0" zoomScale="78" zoomScaleNormal="78" zoomScalePageLayoutView="100">
      <selection activeCell="A1" activeCellId="0" pane="topLeft" sqref="A1"/>
    </sheetView>
  </sheetViews>
  <cols>
    <col collapsed="false" hidden="true" max="27" min="1" style="0" width="0"/>
    <col collapsed="false" hidden="false" max="28" min="28" style="0" width="5.87058823529412"/>
    <col collapsed="false" hidden="false" max="29" min="29" style="0" width="31.5372549019608"/>
    <col collapsed="false" hidden="false" max="30" min="30" style="0" width="6.41176470588235"/>
    <col collapsed="false" hidden="false" max="31" min="31" style="0" width="40.6901960784314"/>
    <col collapsed="false" hidden="false" max="32" min="32" style="0" width="7.32549019607843"/>
    <col collapsed="false" hidden="false" max="33" min="33" style="0" width="8.41960784313726"/>
    <col collapsed="false" hidden="false" max="34" min="34" style="0" width="44.5450980392157"/>
    <col collapsed="false" hidden="false" max="35" min="35" style="0" width="6.22352941176471"/>
    <col collapsed="false" hidden="false" max="36" min="36" style="0" width="11.8941176470588"/>
    <col collapsed="false" hidden="false" max="37" min="37" style="0" width="51.878431372549"/>
    <col collapsed="false" hidden="false" max="38" min="38" style="0" width="7.32549019607843"/>
    <col collapsed="false" hidden="false" max="39" min="39" style="0" width="13.8901960784314"/>
    <col collapsed="false" hidden="false" max="40" min="40" style="0" width="16.4705882352941"/>
    <col collapsed="false" hidden="false" max="41" min="41" style="0" width="8.16862745098039"/>
    <col collapsed="false" hidden="false" max="42" min="42" style="0" width="6.89019607843137"/>
    <col collapsed="false" hidden="false" max="1025" min="43" style="0" width="11.6745098039216"/>
  </cols>
  <sheetData>
    <row collapsed="false" customFormat="false" customHeight="false" hidden="false" ht="12.7" outlineLevel="0" r="1">
      <c r="A1" s="0" t="s">
        <v>23</v>
      </c>
      <c r="B1" s="0" t="s">
        <v>24</v>
      </c>
      <c r="C1" s="0" t="s">
        <v>25</v>
      </c>
      <c r="D1" s="0" t="s">
        <v>26</v>
      </c>
      <c r="E1" s="0" t="s">
        <v>27</v>
      </c>
      <c r="F1" s="0" t="s">
        <v>28</v>
      </c>
      <c r="G1" s="0" t="s">
        <v>29</v>
      </c>
      <c r="H1" s="0" t="s">
        <v>30</v>
      </c>
      <c r="I1" s="0" t="s">
        <v>31</v>
      </c>
      <c r="J1" s="0" t="s">
        <v>32</v>
      </c>
      <c r="K1" s="0" t="s">
        <v>33</v>
      </c>
      <c r="L1" s="0" t="s">
        <v>34</v>
      </c>
      <c r="M1" s="0" t="s">
        <v>35</v>
      </c>
      <c r="N1" s="0" t="s">
        <v>36</v>
      </c>
      <c r="O1" s="0" t="s">
        <v>37</v>
      </c>
      <c r="P1" s="0" t="s">
        <v>38</v>
      </c>
      <c r="Q1" s="0" t="s">
        <v>39</v>
      </c>
      <c r="R1" s="0" t="s">
        <v>40</v>
      </c>
      <c r="S1" s="0" t="s">
        <v>41</v>
      </c>
      <c r="T1" s="0" t="s">
        <v>42</v>
      </c>
      <c r="U1" s="0" t="s">
        <v>43</v>
      </c>
      <c r="V1" s="0" t="s">
        <v>44</v>
      </c>
      <c r="W1" s="0" t="s">
        <v>45</v>
      </c>
      <c r="X1" s="0" t="s">
        <v>46</v>
      </c>
      <c r="Y1" s="0" t="s">
        <v>47</v>
      </c>
      <c r="Z1" s="0" t="s">
        <v>48</v>
      </c>
      <c r="AA1" s="0" t="s">
        <v>49</v>
      </c>
      <c r="AB1" s="0" t="s">
        <v>50</v>
      </c>
      <c r="AC1" s="0" t="s">
        <v>51</v>
      </c>
      <c r="AD1" s="0" t="s">
        <v>52</v>
      </c>
      <c r="AE1" s="0" t="s">
        <v>53</v>
      </c>
      <c r="AF1" s="0" t="s">
        <v>54</v>
      </c>
      <c r="AG1" s="0" t="s">
        <v>55</v>
      </c>
      <c r="AH1" s="0" t="s">
        <v>56</v>
      </c>
      <c r="AI1" s="0" t="s">
        <v>57</v>
      </c>
      <c r="AJ1" s="0" t="s">
        <v>58</v>
      </c>
      <c r="AK1" s="0" t="s">
        <v>59</v>
      </c>
      <c r="AL1" s="0" t="s">
        <v>60</v>
      </c>
      <c r="AM1" s="0" t="s">
        <v>61</v>
      </c>
      <c r="AN1" s="0" t="s">
        <v>62</v>
      </c>
      <c r="AO1" s="0" t="s">
        <v>63</v>
      </c>
      <c r="AP1" s="0" t="s">
        <v>64</v>
      </c>
    </row>
    <row collapsed="false" customFormat="false" customHeight="false" hidden="false" ht="12.7" outlineLevel="0" r="2">
      <c r="A2" s="0" t="s">
        <v>468</v>
      </c>
      <c r="B2" s="0" t="s">
        <v>283</v>
      </c>
      <c r="C2" s="0" t="s">
        <v>69</v>
      </c>
      <c r="D2" s="0" t="s">
        <v>70</v>
      </c>
      <c r="E2" s="0" t="s">
        <v>71</v>
      </c>
      <c r="F2" s="1" t="s">
        <v>284</v>
      </c>
      <c r="G2" s="0" t="s">
        <v>469</v>
      </c>
      <c r="H2" s="0" t="n">
        <v>10</v>
      </c>
      <c r="I2" s="0" t="s">
        <v>470</v>
      </c>
      <c r="J2" s="0" t="n">
        <v>3600</v>
      </c>
      <c r="K2" s="0" t="n">
        <v>604800</v>
      </c>
      <c r="L2" s="0" t="s">
        <v>471</v>
      </c>
      <c r="O2" s="0" t="s">
        <v>472</v>
      </c>
      <c r="P2" s="0" t="s">
        <v>473</v>
      </c>
      <c r="Q2" s="0" t="s">
        <v>198</v>
      </c>
      <c r="R2" s="0" t="s">
        <v>474</v>
      </c>
      <c r="S2" s="0" t="s">
        <v>475</v>
      </c>
      <c r="T2" s="0" t="s">
        <v>476</v>
      </c>
      <c r="X2" s="0" t="n">
        <v>465</v>
      </c>
      <c r="Y2" s="0" t="s">
        <v>202</v>
      </c>
      <c r="Z2" s="0" t="s">
        <v>202</v>
      </c>
      <c r="AA2" s="0" t="s">
        <v>202</v>
      </c>
      <c r="AB2" s="0" t="n">
        <v>24</v>
      </c>
      <c r="AD2" s="0" t="s">
        <v>85</v>
      </c>
      <c r="AE2" s="0" t="s">
        <v>477</v>
      </c>
      <c r="AF2" s="0" t="s">
        <v>113</v>
      </c>
      <c r="AG2" s="0" t="s">
        <v>478</v>
      </c>
      <c r="AH2" s="0" t="s">
        <v>479</v>
      </c>
      <c r="AI2" s="0" t="s">
        <v>142</v>
      </c>
      <c r="AJ2" s="0" t="s">
        <v>480</v>
      </c>
      <c r="AK2" s="0" t="s">
        <v>481</v>
      </c>
      <c r="AL2" s="0" t="s">
        <v>142</v>
      </c>
      <c r="AM2" s="0" t="s">
        <v>93</v>
      </c>
      <c r="AN2" s="0" t="s">
        <v>94</v>
      </c>
    </row>
    <row collapsed="false" customFormat="false" customHeight="false" hidden="false" ht="12.7" outlineLevel="0" r="3">
      <c r="A3" s="0" t="s">
        <v>468</v>
      </c>
      <c r="B3" s="0" t="s">
        <v>283</v>
      </c>
      <c r="C3" s="0" t="s">
        <v>69</v>
      </c>
      <c r="D3" s="0" t="s">
        <v>70</v>
      </c>
      <c r="E3" s="0" t="s">
        <v>71</v>
      </c>
      <c r="F3" s="1" t="s">
        <v>284</v>
      </c>
      <c r="G3" s="0" t="s">
        <v>469</v>
      </c>
      <c r="H3" s="0" t="n">
        <v>10</v>
      </c>
      <c r="I3" s="0" t="s">
        <v>470</v>
      </c>
      <c r="J3" s="0" t="n">
        <v>3600</v>
      </c>
      <c r="K3" s="0" t="n">
        <v>604800</v>
      </c>
      <c r="L3" s="0" t="s">
        <v>471</v>
      </c>
      <c r="O3" s="0" t="s">
        <v>482</v>
      </c>
      <c r="P3" s="0" t="s">
        <v>483</v>
      </c>
      <c r="Q3" s="0" t="s">
        <v>198</v>
      </c>
      <c r="R3" s="0" t="s">
        <v>484</v>
      </c>
      <c r="S3" s="0" t="s">
        <v>485</v>
      </c>
      <c r="T3" s="0" t="s">
        <v>486</v>
      </c>
      <c r="X3" s="0" t="n">
        <v>315</v>
      </c>
      <c r="Y3" s="0" t="s">
        <v>202</v>
      </c>
      <c r="Z3" s="0" t="s">
        <v>202</v>
      </c>
      <c r="AA3" s="0" t="s">
        <v>202</v>
      </c>
      <c r="AB3" s="0" t="n">
        <v>25</v>
      </c>
      <c r="AD3" s="0" t="s">
        <v>149</v>
      </c>
      <c r="AE3" s="0" t="s">
        <v>487</v>
      </c>
      <c r="AF3" s="0" t="s">
        <v>87</v>
      </c>
      <c r="AG3" s="0" t="s">
        <v>150</v>
      </c>
      <c r="AH3" s="0" t="s">
        <v>488</v>
      </c>
      <c r="AI3" s="0" t="s">
        <v>87</v>
      </c>
      <c r="AJ3" s="0" t="s">
        <v>151</v>
      </c>
      <c r="AK3" s="0" t="s">
        <v>489</v>
      </c>
      <c r="AL3" s="0" t="s">
        <v>87</v>
      </c>
      <c r="AM3" s="0" t="s">
        <v>103</v>
      </c>
      <c r="AN3" s="0" t="s">
        <v>104</v>
      </c>
    </row>
    <row collapsed="false" customFormat="false" customHeight="false" hidden="false" ht="12.7" outlineLevel="0" r="4">
      <c r="A4" s="0" t="s">
        <v>468</v>
      </c>
      <c r="B4" s="0" t="s">
        <v>283</v>
      </c>
      <c r="C4" s="0" t="s">
        <v>69</v>
      </c>
      <c r="D4" s="0" t="s">
        <v>70</v>
      </c>
      <c r="E4" s="0" t="s">
        <v>71</v>
      </c>
      <c r="F4" s="1" t="s">
        <v>284</v>
      </c>
      <c r="G4" s="0" t="s">
        <v>469</v>
      </c>
      <c r="H4" s="0" t="n">
        <v>10</v>
      </c>
      <c r="I4" s="0" t="s">
        <v>470</v>
      </c>
      <c r="J4" s="0" t="n">
        <v>3600</v>
      </c>
      <c r="K4" s="0" t="n">
        <v>604800</v>
      </c>
      <c r="L4" s="0" t="s">
        <v>471</v>
      </c>
      <c r="O4" s="0" t="s">
        <v>490</v>
      </c>
      <c r="P4" s="0" t="s">
        <v>491</v>
      </c>
      <c r="Q4" s="0" t="s">
        <v>198</v>
      </c>
      <c r="R4" s="0" t="s">
        <v>492</v>
      </c>
      <c r="S4" s="0" t="s">
        <v>493</v>
      </c>
      <c r="T4" s="0" t="s">
        <v>494</v>
      </c>
      <c r="X4" s="0" t="n">
        <v>1445</v>
      </c>
      <c r="Y4" s="0" t="s">
        <v>202</v>
      </c>
      <c r="Z4" s="0" t="s">
        <v>202</v>
      </c>
      <c r="AA4" s="0" t="s">
        <v>202</v>
      </c>
      <c r="AB4" s="0" t="n">
        <v>26</v>
      </c>
      <c r="AD4" s="0" t="s">
        <v>149</v>
      </c>
      <c r="AF4" s="0" t="s">
        <v>87</v>
      </c>
      <c r="AG4" s="0" t="s">
        <v>101</v>
      </c>
      <c r="AI4" s="0" t="s">
        <v>87</v>
      </c>
      <c r="AJ4" s="0" t="s">
        <v>124</v>
      </c>
      <c r="AL4" s="0" t="s">
        <v>87</v>
      </c>
      <c r="AM4" s="0" t="s">
        <v>93</v>
      </c>
      <c r="AN4" s="0" t="s">
        <v>104</v>
      </c>
    </row>
    <row collapsed="false" customFormat="false" customHeight="false" hidden="false" ht="12.7" outlineLevel="0" r="5">
      <c r="A5" s="0" t="s">
        <v>468</v>
      </c>
      <c r="B5" s="0" t="s">
        <v>283</v>
      </c>
      <c r="C5" s="0" t="s">
        <v>69</v>
      </c>
      <c r="D5" s="0" t="s">
        <v>70</v>
      </c>
      <c r="E5" s="0" t="s">
        <v>71</v>
      </c>
      <c r="F5" s="1" t="s">
        <v>284</v>
      </c>
      <c r="G5" s="0" t="s">
        <v>469</v>
      </c>
      <c r="H5" s="0" t="n">
        <v>10</v>
      </c>
      <c r="I5" s="0" t="s">
        <v>470</v>
      </c>
      <c r="J5" s="0" t="n">
        <v>3600</v>
      </c>
      <c r="K5" s="0" t="n">
        <v>604800</v>
      </c>
      <c r="L5" s="0" t="s">
        <v>471</v>
      </c>
      <c r="O5" s="0" t="s">
        <v>495</v>
      </c>
      <c r="P5" s="0" t="s">
        <v>496</v>
      </c>
      <c r="Q5" s="0" t="s">
        <v>198</v>
      </c>
      <c r="R5" s="0" t="s">
        <v>497</v>
      </c>
      <c r="S5" s="0" t="s">
        <v>498</v>
      </c>
      <c r="T5" s="0" t="s">
        <v>499</v>
      </c>
      <c r="X5" s="0" t="n">
        <v>361</v>
      </c>
      <c r="Y5" s="0" t="s">
        <v>202</v>
      </c>
      <c r="Z5" s="0" t="s">
        <v>202</v>
      </c>
      <c r="AA5" s="0" t="s">
        <v>202</v>
      </c>
      <c r="AB5" s="0" t="n">
        <v>38</v>
      </c>
      <c r="AD5" s="0" t="s">
        <v>178</v>
      </c>
      <c r="AE5" s="0" t="s">
        <v>92</v>
      </c>
      <c r="AF5" s="0" t="s">
        <v>87</v>
      </c>
      <c r="AG5" s="0" t="s">
        <v>241</v>
      </c>
      <c r="AH5" s="0" t="s">
        <v>92</v>
      </c>
      <c r="AI5" s="0" t="s">
        <v>92</v>
      </c>
      <c r="AJ5" s="0" t="s">
        <v>500</v>
      </c>
      <c r="AK5" s="0" t="s">
        <v>92</v>
      </c>
      <c r="AL5" s="0" t="s">
        <v>92</v>
      </c>
      <c r="AM5" s="0" t="s">
        <v>311</v>
      </c>
      <c r="AN5" s="0" t="s">
        <v>104</v>
      </c>
    </row>
    <row collapsed="false" customFormat="false" customHeight="false" hidden="false" ht="12.7" outlineLevel="0" r="6">
      <c r="A6" s="0" t="s">
        <v>468</v>
      </c>
      <c r="B6" s="0" t="s">
        <v>283</v>
      </c>
      <c r="C6" s="0" t="s">
        <v>69</v>
      </c>
      <c r="D6" s="0" t="s">
        <v>70</v>
      </c>
      <c r="E6" s="0" t="s">
        <v>71</v>
      </c>
      <c r="F6" s="1" t="s">
        <v>284</v>
      </c>
      <c r="G6" s="0" t="s">
        <v>469</v>
      </c>
      <c r="H6" s="0" t="n">
        <v>10</v>
      </c>
      <c r="I6" s="0" t="s">
        <v>470</v>
      </c>
      <c r="J6" s="0" t="n">
        <v>3600</v>
      </c>
      <c r="K6" s="0" t="n">
        <v>604800</v>
      </c>
      <c r="L6" s="0" t="s">
        <v>471</v>
      </c>
      <c r="O6" s="0" t="s">
        <v>501</v>
      </c>
      <c r="P6" s="0" t="s">
        <v>502</v>
      </c>
      <c r="Q6" s="0" t="s">
        <v>198</v>
      </c>
      <c r="R6" s="0" t="s">
        <v>503</v>
      </c>
      <c r="S6" s="0" t="s">
        <v>504</v>
      </c>
      <c r="T6" s="0" t="s">
        <v>505</v>
      </c>
      <c r="X6" s="0" t="n">
        <v>723</v>
      </c>
      <c r="Y6" s="0" t="s">
        <v>202</v>
      </c>
      <c r="Z6" s="0" t="s">
        <v>202</v>
      </c>
      <c r="AA6" s="0" t="s">
        <v>202</v>
      </c>
      <c r="AB6" s="0" t="n">
        <v>33</v>
      </c>
      <c r="AC6" s="0" t="s">
        <v>506</v>
      </c>
      <c r="AD6" s="0" t="s">
        <v>507</v>
      </c>
      <c r="AE6" s="0" t="s">
        <v>508</v>
      </c>
      <c r="AF6" s="0" t="s">
        <v>113</v>
      </c>
      <c r="AG6" s="0" t="s">
        <v>509</v>
      </c>
      <c r="AH6" s="0" t="s">
        <v>510</v>
      </c>
      <c r="AI6" s="0" t="s">
        <v>113</v>
      </c>
      <c r="AJ6" s="0" t="s">
        <v>511</v>
      </c>
      <c r="AK6" s="0" t="s">
        <v>512</v>
      </c>
      <c r="AL6" s="0" t="s">
        <v>142</v>
      </c>
      <c r="AM6" s="0" t="s">
        <v>152</v>
      </c>
      <c r="AN6" s="0" t="s">
        <v>94</v>
      </c>
    </row>
    <row collapsed="false" customFormat="false" customHeight="false" hidden="false" ht="12.7" outlineLevel="0" r="7">
      <c r="A7" s="0" t="s">
        <v>468</v>
      </c>
      <c r="B7" s="0" t="s">
        <v>283</v>
      </c>
      <c r="C7" s="0" t="s">
        <v>69</v>
      </c>
      <c r="D7" s="0" t="s">
        <v>70</v>
      </c>
      <c r="E7" s="0" t="s">
        <v>71</v>
      </c>
      <c r="F7" s="1" t="s">
        <v>284</v>
      </c>
      <c r="G7" s="0" t="s">
        <v>469</v>
      </c>
      <c r="H7" s="0" t="n">
        <v>10</v>
      </c>
      <c r="I7" s="0" t="s">
        <v>470</v>
      </c>
      <c r="J7" s="0" t="n">
        <v>3600</v>
      </c>
      <c r="K7" s="0" t="n">
        <v>604800</v>
      </c>
      <c r="L7" s="0" t="s">
        <v>471</v>
      </c>
      <c r="O7" s="0" t="s">
        <v>513</v>
      </c>
      <c r="P7" s="0" t="s">
        <v>514</v>
      </c>
      <c r="Q7" s="0" t="s">
        <v>198</v>
      </c>
      <c r="R7" s="0" t="s">
        <v>515</v>
      </c>
      <c r="S7" s="0" t="s">
        <v>516</v>
      </c>
      <c r="T7" s="0" t="s">
        <v>517</v>
      </c>
      <c r="X7" s="0" t="n">
        <v>1131</v>
      </c>
      <c r="Y7" s="0" t="s">
        <v>202</v>
      </c>
      <c r="Z7" s="0" t="s">
        <v>202</v>
      </c>
      <c r="AA7" s="0" t="s">
        <v>202</v>
      </c>
      <c r="AB7" s="0" t="n">
        <v>21</v>
      </c>
      <c r="AC7" s="0" t="s">
        <v>518</v>
      </c>
      <c r="AD7" s="0" t="s">
        <v>126</v>
      </c>
      <c r="AE7" s="0" t="s">
        <v>519</v>
      </c>
      <c r="AF7" s="0" t="s">
        <v>87</v>
      </c>
      <c r="AG7" s="0" t="s">
        <v>188</v>
      </c>
      <c r="AH7" s="0" t="s">
        <v>520</v>
      </c>
      <c r="AI7" s="0" t="s">
        <v>87</v>
      </c>
      <c r="AJ7" s="0" t="s">
        <v>521</v>
      </c>
      <c r="AK7" s="0" t="s">
        <v>522</v>
      </c>
      <c r="AL7" s="0" t="s">
        <v>92</v>
      </c>
      <c r="AM7" s="0" t="s">
        <v>172</v>
      </c>
      <c r="AN7" s="0" t="s">
        <v>94</v>
      </c>
    </row>
    <row collapsed="false" customFormat="false" customHeight="false" hidden="false" ht="35.05" outlineLevel="0" r="8">
      <c r="A8" s="0" t="s">
        <v>468</v>
      </c>
      <c r="B8" s="0" t="s">
        <v>283</v>
      </c>
      <c r="C8" s="0" t="s">
        <v>69</v>
      </c>
      <c r="D8" s="0" t="s">
        <v>70</v>
      </c>
      <c r="E8" s="0" t="s">
        <v>71</v>
      </c>
      <c r="F8" s="1" t="s">
        <v>284</v>
      </c>
      <c r="G8" s="0" t="s">
        <v>469</v>
      </c>
      <c r="H8" s="0" t="n">
        <v>10</v>
      </c>
      <c r="I8" s="0" t="s">
        <v>470</v>
      </c>
      <c r="J8" s="0" t="n">
        <v>3600</v>
      </c>
      <c r="K8" s="0" t="n">
        <v>604800</v>
      </c>
      <c r="L8" s="0" t="s">
        <v>471</v>
      </c>
      <c r="O8" s="0" t="s">
        <v>523</v>
      </c>
      <c r="P8" s="0" t="s">
        <v>524</v>
      </c>
      <c r="Q8" s="0" t="s">
        <v>198</v>
      </c>
      <c r="R8" s="0" t="s">
        <v>525</v>
      </c>
      <c r="S8" s="0" t="s">
        <v>526</v>
      </c>
      <c r="T8" s="0" t="s">
        <v>527</v>
      </c>
      <c r="X8" s="0" t="n">
        <v>592</v>
      </c>
      <c r="Y8" s="0" t="s">
        <v>202</v>
      </c>
      <c r="Z8" s="0" t="s">
        <v>202</v>
      </c>
      <c r="AA8" s="0" t="s">
        <v>202</v>
      </c>
      <c r="AB8" s="0" t="n">
        <v>39</v>
      </c>
      <c r="AC8" s="2" t="s">
        <v>528</v>
      </c>
      <c r="AD8" s="0" t="s">
        <v>149</v>
      </c>
      <c r="AE8" s="0" t="s">
        <v>529</v>
      </c>
      <c r="AF8" s="0" t="s">
        <v>87</v>
      </c>
      <c r="AG8" s="0" t="s">
        <v>360</v>
      </c>
      <c r="AH8" s="0" t="s">
        <v>530</v>
      </c>
      <c r="AI8" s="0" t="s">
        <v>87</v>
      </c>
      <c r="AJ8" s="0" t="s">
        <v>531</v>
      </c>
      <c r="AK8" s="0" t="s">
        <v>532</v>
      </c>
      <c r="AL8" s="0" t="s">
        <v>92</v>
      </c>
      <c r="AM8" s="0" t="s">
        <v>103</v>
      </c>
      <c r="AN8" s="0" t="s">
        <v>104</v>
      </c>
    </row>
    <row collapsed="false" customFormat="false" customHeight="false" hidden="false" ht="12.7" outlineLevel="0" r="9">
      <c r="A9" s="0" t="s">
        <v>468</v>
      </c>
      <c r="B9" s="0" t="s">
        <v>283</v>
      </c>
      <c r="C9" s="0" t="s">
        <v>69</v>
      </c>
      <c r="D9" s="0" t="s">
        <v>70</v>
      </c>
      <c r="E9" s="0" t="s">
        <v>71</v>
      </c>
      <c r="F9" s="1" t="s">
        <v>284</v>
      </c>
      <c r="G9" s="0" t="s">
        <v>469</v>
      </c>
      <c r="H9" s="0" t="n">
        <v>10</v>
      </c>
      <c r="I9" s="0" t="s">
        <v>470</v>
      </c>
      <c r="J9" s="0" t="n">
        <v>3600</v>
      </c>
      <c r="K9" s="0" t="n">
        <v>604800</v>
      </c>
      <c r="L9" s="0" t="s">
        <v>471</v>
      </c>
      <c r="O9" s="0" t="s">
        <v>533</v>
      </c>
      <c r="P9" s="0" t="s">
        <v>534</v>
      </c>
      <c r="Q9" s="0" t="s">
        <v>198</v>
      </c>
      <c r="R9" s="0" t="s">
        <v>535</v>
      </c>
      <c r="S9" s="0" t="s">
        <v>536</v>
      </c>
      <c r="T9" s="0" t="s">
        <v>537</v>
      </c>
      <c r="X9" s="0" t="n">
        <v>597</v>
      </c>
      <c r="Y9" s="0" t="s">
        <v>202</v>
      </c>
      <c r="Z9" s="0" t="s">
        <v>202</v>
      </c>
      <c r="AA9" s="0" t="s">
        <v>202</v>
      </c>
      <c r="AB9" s="0" t="n">
        <v>28</v>
      </c>
      <c r="AD9" s="0" t="s">
        <v>149</v>
      </c>
      <c r="AE9" s="0" t="s">
        <v>538</v>
      </c>
      <c r="AF9" s="0" t="s">
        <v>87</v>
      </c>
      <c r="AG9" s="0" t="s">
        <v>539</v>
      </c>
      <c r="AI9" s="0" t="s">
        <v>92</v>
      </c>
      <c r="AJ9" s="0" t="s">
        <v>540</v>
      </c>
      <c r="AK9" s="0" t="s">
        <v>541</v>
      </c>
      <c r="AL9" s="0" t="s">
        <v>92</v>
      </c>
      <c r="AM9" s="0" t="s">
        <v>152</v>
      </c>
      <c r="AN9" s="0" t="s">
        <v>94</v>
      </c>
    </row>
    <row collapsed="false" customFormat="false" customHeight="false" hidden="false" ht="12.7" outlineLevel="0" r="10">
      <c r="A10" s="0" t="s">
        <v>468</v>
      </c>
      <c r="B10" s="0" t="s">
        <v>283</v>
      </c>
      <c r="C10" s="0" t="s">
        <v>69</v>
      </c>
      <c r="D10" s="0" t="s">
        <v>70</v>
      </c>
      <c r="E10" s="0" t="s">
        <v>71</v>
      </c>
      <c r="F10" s="1" t="s">
        <v>284</v>
      </c>
      <c r="G10" s="0" t="s">
        <v>469</v>
      </c>
      <c r="H10" s="0" t="n">
        <v>10</v>
      </c>
      <c r="I10" s="0" t="s">
        <v>470</v>
      </c>
      <c r="J10" s="0" t="n">
        <v>3600</v>
      </c>
      <c r="K10" s="0" t="n">
        <v>604800</v>
      </c>
      <c r="L10" s="0" t="s">
        <v>471</v>
      </c>
      <c r="O10" s="0" t="s">
        <v>542</v>
      </c>
      <c r="P10" s="0" t="s">
        <v>543</v>
      </c>
      <c r="Q10" s="0" t="s">
        <v>198</v>
      </c>
      <c r="R10" s="0" t="s">
        <v>544</v>
      </c>
      <c r="S10" s="0" t="s">
        <v>545</v>
      </c>
      <c r="T10" s="0" t="s">
        <v>546</v>
      </c>
      <c r="X10" s="0" t="n">
        <v>518</v>
      </c>
      <c r="Y10" s="0" t="s">
        <v>83</v>
      </c>
      <c r="Z10" s="0" t="s">
        <v>83</v>
      </c>
      <c r="AA10" s="0" t="s">
        <v>202</v>
      </c>
      <c r="AB10" s="0" t="n">
        <v>45</v>
      </c>
      <c r="AC10" s="0" t="s">
        <v>547</v>
      </c>
      <c r="AD10" s="0" t="s">
        <v>178</v>
      </c>
      <c r="AE10" s="0" t="s">
        <v>548</v>
      </c>
      <c r="AF10" s="0" t="s">
        <v>87</v>
      </c>
      <c r="AG10" s="0" t="s">
        <v>549</v>
      </c>
      <c r="AH10" s="0" t="s">
        <v>550</v>
      </c>
      <c r="AI10" s="0" t="s">
        <v>142</v>
      </c>
      <c r="AJ10" s="0" t="s">
        <v>551</v>
      </c>
      <c r="AK10" s="0" t="s">
        <v>552</v>
      </c>
      <c r="AL10" s="0" t="s">
        <v>142</v>
      </c>
      <c r="AM10" s="0" t="s">
        <v>152</v>
      </c>
      <c r="AN10" s="0" t="s">
        <v>94</v>
      </c>
    </row>
    <row collapsed="false" customFormat="false" customHeight="false" hidden="false" ht="12.7" outlineLevel="0" r="11">
      <c r="A11" s="0" t="s">
        <v>468</v>
      </c>
      <c r="B11" s="0" t="s">
        <v>283</v>
      </c>
      <c r="C11" s="0" t="s">
        <v>69</v>
      </c>
      <c r="D11" s="0" t="s">
        <v>70</v>
      </c>
      <c r="E11" s="0" t="s">
        <v>71</v>
      </c>
      <c r="F11" s="1" t="s">
        <v>284</v>
      </c>
      <c r="G11" s="0" t="s">
        <v>469</v>
      </c>
      <c r="H11" s="0" t="n">
        <v>10</v>
      </c>
      <c r="I11" s="0" t="s">
        <v>470</v>
      </c>
      <c r="J11" s="0" t="n">
        <v>3600</v>
      </c>
      <c r="K11" s="0" t="n">
        <v>604800</v>
      </c>
      <c r="L11" s="0" t="s">
        <v>471</v>
      </c>
      <c r="O11" s="0" t="s">
        <v>553</v>
      </c>
      <c r="P11" s="0" t="s">
        <v>554</v>
      </c>
      <c r="Q11" s="0" t="s">
        <v>198</v>
      </c>
      <c r="R11" s="0" t="s">
        <v>555</v>
      </c>
      <c r="S11" s="0" t="s">
        <v>556</v>
      </c>
      <c r="T11" s="0" t="s">
        <v>557</v>
      </c>
      <c r="X11" s="0" t="n">
        <v>510</v>
      </c>
      <c r="Y11" s="0" t="s">
        <v>202</v>
      </c>
      <c r="Z11" s="0" t="s">
        <v>202</v>
      </c>
      <c r="AA11" s="0" t="s">
        <v>202</v>
      </c>
      <c r="AB11" s="0" t="n">
        <v>24</v>
      </c>
      <c r="AC11" s="0" t="s">
        <v>558</v>
      </c>
      <c r="AD11" s="0" t="s">
        <v>178</v>
      </c>
      <c r="AE11" s="0" t="s">
        <v>559</v>
      </c>
      <c r="AF11" s="0" t="s">
        <v>87</v>
      </c>
      <c r="AG11" s="0" t="s">
        <v>241</v>
      </c>
      <c r="AH11" s="0" t="s">
        <v>560</v>
      </c>
      <c r="AI11" s="0" t="s">
        <v>92</v>
      </c>
      <c r="AJ11" s="0" t="s">
        <v>561</v>
      </c>
      <c r="AK11" s="0" t="s">
        <v>562</v>
      </c>
      <c r="AL11" s="0" t="s">
        <v>87</v>
      </c>
      <c r="AM11" s="0" t="s">
        <v>172</v>
      </c>
      <c r="AN11" s="0" t="s">
        <v>94</v>
      </c>
    </row>
    <row collapsed="false" customFormat="false" customHeight="false" hidden="false" ht="12.7" outlineLevel="0" r="12">
      <c r="AF12" s="0" t="n">
        <v>1</v>
      </c>
      <c r="AI12" s="0" t="n">
        <v>0.5</v>
      </c>
      <c r="AL12" s="0" t="n">
        <v>0.3</v>
      </c>
      <c r="AQ12" s="0" t="n">
        <f aca="false">(AF12+AI12+AL12)/3</f>
        <v>0.6</v>
      </c>
    </row>
    <row collapsed="false" customFormat="false" customHeight="false" hidden="false" ht="12.7" outlineLevel="0" r="13">
      <c r="AF13" s="0" t="n">
        <v>1</v>
      </c>
      <c r="AI13" s="0" t="n">
        <v>0.9</v>
      </c>
      <c r="AL13" s="0" t="n">
        <v>0.5</v>
      </c>
      <c r="AQ13" s="0" t="n">
        <f aca="false">(AF13+AI13+AL13)/3</f>
        <v>0.8</v>
      </c>
    </row>
    <row collapsed="false" customFormat="false" customHeight="false" hidden="false" ht="12.7" outlineLevel="0" r="14">
      <c r="AI14" s="0" t="s">
        <v>549</v>
      </c>
      <c r="AL14" s="0" t="s">
        <v>563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Q14"/>
  <sheetViews>
    <sheetView colorId="64" defaultGridColor="true" rightToLeft="false" showFormulas="false" showGridLines="true" showOutlineSymbols="true" showRowColHeaders="true" showZeros="true" tabSelected="true" topLeftCell="A1" view="normal" windowProtection="false" workbookViewId="0" zoomScale="78" zoomScaleNormal="78" zoomScalePageLayoutView="100">
      <selection activeCell="AK15" activeCellId="0" pane="topLeft" sqref="AK15"/>
    </sheetView>
  </sheetViews>
  <cols>
    <col collapsed="false" hidden="true" max="27" min="1" style="0" width="0"/>
    <col collapsed="false" hidden="false" max="32" min="28" style="0" width="8.54509803921569"/>
    <col collapsed="false" hidden="false" max="33" min="33" style="0" width="13.8549019607843"/>
    <col collapsed="false" hidden="false" max="36" min="34" style="0" width="8.54509803921569"/>
    <col collapsed="false" hidden="false" max="37" min="37" style="0" width="51.1803921568627"/>
    <col collapsed="false" hidden="false" max="1025" min="38" style="0" width="8.54509803921569"/>
  </cols>
  <sheetData>
    <row collapsed="false" customFormat="false" customHeight="false" hidden="false" ht="12.7" outlineLevel="0" r="1">
      <c r="A1" s="0" t="s">
        <v>23</v>
      </c>
      <c r="B1" s="0" t="s">
        <v>24</v>
      </c>
      <c r="C1" s="0" t="s">
        <v>25</v>
      </c>
      <c r="D1" s="0" t="s">
        <v>26</v>
      </c>
      <c r="E1" s="0" t="s">
        <v>27</v>
      </c>
      <c r="F1" s="0" t="s">
        <v>28</v>
      </c>
      <c r="G1" s="0" t="s">
        <v>29</v>
      </c>
      <c r="H1" s="0" t="s">
        <v>30</v>
      </c>
      <c r="I1" s="0" t="s">
        <v>31</v>
      </c>
      <c r="J1" s="0" t="s">
        <v>32</v>
      </c>
      <c r="K1" s="0" t="s">
        <v>33</v>
      </c>
      <c r="L1" s="0" t="s">
        <v>34</v>
      </c>
      <c r="M1" s="0" t="s">
        <v>35</v>
      </c>
      <c r="N1" s="0" t="s">
        <v>36</v>
      </c>
      <c r="O1" s="0" t="s">
        <v>37</v>
      </c>
      <c r="P1" s="0" t="s">
        <v>38</v>
      </c>
      <c r="Q1" s="0" t="s">
        <v>39</v>
      </c>
      <c r="R1" s="0" t="s">
        <v>40</v>
      </c>
      <c r="S1" s="0" t="s">
        <v>41</v>
      </c>
      <c r="T1" s="0" t="s">
        <v>42</v>
      </c>
      <c r="U1" s="0" t="s">
        <v>43</v>
      </c>
      <c r="V1" s="0" t="s">
        <v>44</v>
      </c>
      <c r="W1" s="0" t="s">
        <v>45</v>
      </c>
      <c r="X1" s="0" t="s">
        <v>46</v>
      </c>
      <c r="Y1" s="0" t="s">
        <v>47</v>
      </c>
      <c r="Z1" s="0" t="s">
        <v>48</v>
      </c>
      <c r="AA1" s="0" t="s">
        <v>49</v>
      </c>
      <c r="AB1" s="0" t="s">
        <v>50</v>
      </c>
      <c r="AC1" s="0" t="s">
        <v>51</v>
      </c>
      <c r="AD1" s="0" t="s">
        <v>52</v>
      </c>
      <c r="AE1" s="0" t="s">
        <v>53</v>
      </c>
      <c r="AF1" s="0" t="s">
        <v>54</v>
      </c>
      <c r="AG1" s="0" t="s">
        <v>55</v>
      </c>
      <c r="AH1" s="0" t="s">
        <v>56</v>
      </c>
      <c r="AI1" s="0" t="s">
        <v>57</v>
      </c>
      <c r="AJ1" s="0" t="s">
        <v>58</v>
      </c>
      <c r="AK1" s="0" t="s">
        <v>59</v>
      </c>
      <c r="AL1" s="0" t="s">
        <v>60</v>
      </c>
      <c r="AM1" s="0" t="s">
        <v>61</v>
      </c>
      <c r="AN1" s="0" t="s">
        <v>62</v>
      </c>
      <c r="AO1" s="0" t="s">
        <v>63</v>
      </c>
      <c r="AP1" s="0" t="s">
        <v>64</v>
      </c>
    </row>
    <row collapsed="false" customFormat="false" customHeight="false" hidden="false" ht="12.7" outlineLevel="0" r="2">
      <c r="A2" s="0" t="s">
        <v>564</v>
      </c>
      <c r="B2" s="0" t="s">
        <v>283</v>
      </c>
      <c r="C2" s="0" t="s">
        <v>69</v>
      </c>
      <c r="D2" s="0" t="s">
        <v>70</v>
      </c>
      <c r="E2" s="0" t="s">
        <v>71</v>
      </c>
      <c r="F2" s="3" t="n">
        <v>1.5</v>
      </c>
      <c r="G2" s="0" t="s">
        <v>565</v>
      </c>
      <c r="H2" s="0" t="n">
        <v>10</v>
      </c>
      <c r="I2" s="0" t="s">
        <v>566</v>
      </c>
      <c r="J2" s="0" t="n">
        <v>3600</v>
      </c>
      <c r="K2" s="0" t="n">
        <v>604800</v>
      </c>
      <c r="L2" s="0" t="s">
        <v>567</v>
      </c>
      <c r="O2" s="0" t="s">
        <v>568</v>
      </c>
      <c r="P2" s="0" t="s">
        <v>569</v>
      </c>
      <c r="Q2" s="0" t="s">
        <v>198</v>
      </c>
      <c r="R2" s="0" t="s">
        <v>570</v>
      </c>
      <c r="S2" s="0" t="s">
        <v>571</v>
      </c>
      <c r="T2" s="0" t="s">
        <v>572</v>
      </c>
      <c r="X2" s="0" t="n">
        <v>1557</v>
      </c>
      <c r="Y2" s="0" t="s">
        <v>202</v>
      </c>
      <c r="Z2" s="0" t="s">
        <v>202</v>
      </c>
      <c r="AA2" s="0" t="s">
        <v>202</v>
      </c>
      <c r="AB2" s="0" t="n">
        <v>42</v>
      </c>
      <c r="AC2" s="0" t="s">
        <v>573</v>
      </c>
      <c r="AD2" s="0" t="s">
        <v>187</v>
      </c>
      <c r="AE2" s="0" t="s">
        <v>574</v>
      </c>
      <c r="AF2" s="0" t="s">
        <v>87</v>
      </c>
      <c r="AG2" s="0" t="s">
        <v>360</v>
      </c>
      <c r="AH2" s="0" t="s">
        <v>575</v>
      </c>
      <c r="AI2" s="0" t="s">
        <v>87</v>
      </c>
      <c r="AJ2" s="0" t="s">
        <v>124</v>
      </c>
      <c r="AK2" s="0" t="s">
        <v>576</v>
      </c>
      <c r="AL2" s="0" t="s">
        <v>87</v>
      </c>
      <c r="AM2" s="0" t="s">
        <v>172</v>
      </c>
      <c r="AN2" s="0" t="s">
        <v>94</v>
      </c>
    </row>
    <row collapsed="false" customFormat="false" customHeight="false" hidden="false" ht="180.55" outlineLevel="0" r="3">
      <c r="A3" s="0" t="s">
        <v>564</v>
      </c>
      <c r="B3" s="0" t="s">
        <v>283</v>
      </c>
      <c r="C3" s="0" t="s">
        <v>69</v>
      </c>
      <c r="D3" s="0" t="s">
        <v>70</v>
      </c>
      <c r="E3" s="0" t="s">
        <v>71</v>
      </c>
      <c r="F3" s="3" t="n">
        <v>1.5</v>
      </c>
      <c r="G3" s="0" t="s">
        <v>565</v>
      </c>
      <c r="H3" s="0" t="n">
        <v>10</v>
      </c>
      <c r="I3" s="0" t="s">
        <v>566</v>
      </c>
      <c r="J3" s="0" t="n">
        <v>3600</v>
      </c>
      <c r="K3" s="0" t="n">
        <v>604800</v>
      </c>
      <c r="L3" s="0" t="s">
        <v>567</v>
      </c>
      <c r="O3" s="0" t="s">
        <v>577</v>
      </c>
      <c r="P3" s="0" t="s">
        <v>578</v>
      </c>
      <c r="Q3" s="0" t="s">
        <v>198</v>
      </c>
      <c r="R3" s="0" t="s">
        <v>579</v>
      </c>
      <c r="S3" s="0" t="s">
        <v>580</v>
      </c>
      <c r="T3" s="0" t="s">
        <v>581</v>
      </c>
      <c r="X3" s="0" t="n">
        <v>257</v>
      </c>
      <c r="Y3" s="0" t="s">
        <v>202</v>
      </c>
      <c r="Z3" s="0" t="s">
        <v>202</v>
      </c>
      <c r="AA3" s="0" t="s">
        <v>202</v>
      </c>
      <c r="AB3" s="0" t="n">
        <v>29</v>
      </c>
      <c r="AD3" s="0" t="s">
        <v>582</v>
      </c>
      <c r="AF3" s="0" t="s">
        <v>87</v>
      </c>
      <c r="AG3" s="0" t="s">
        <v>114</v>
      </c>
      <c r="AI3" s="0" t="s">
        <v>87</v>
      </c>
      <c r="AJ3" s="0" t="s">
        <v>583</v>
      </c>
      <c r="AK3" s="2" t="s">
        <v>584</v>
      </c>
      <c r="AL3" s="0" t="s">
        <v>585</v>
      </c>
      <c r="AM3" s="0" t="s">
        <v>103</v>
      </c>
      <c r="AN3" s="0" t="s">
        <v>94</v>
      </c>
    </row>
    <row collapsed="false" customFormat="false" customHeight="false" hidden="false" ht="12.7" outlineLevel="0" r="4">
      <c r="A4" s="0" t="s">
        <v>564</v>
      </c>
      <c r="B4" s="0" t="s">
        <v>283</v>
      </c>
      <c r="C4" s="0" t="s">
        <v>69</v>
      </c>
      <c r="D4" s="0" t="s">
        <v>70</v>
      </c>
      <c r="E4" s="0" t="s">
        <v>71</v>
      </c>
      <c r="F4" s="3" t="n">
        <v>1.5</v>
      </c>
      <c r="G4" s="0" t="s">
        <v>565</v>
      </c>
      <c r="H4" s="0" t="n">
        <v>10</v>
      </c>
      <c r="I4" s="0" t="s">
        <v>566</v>
      </c>
      <c r="J4" s="0" t="n">
        <v>3600</v>
      </c>
      <c r="K4" s="0" t="n">
        <v>604800</v>
      </c>
      <c r="L4" s="0" t="s">
        <v>567</v>
      </c>
      <c r="O4" s="0" t="s">
        <v>586</v>
      </c>
      <c r="P4" s="0" t="s">
        <v>587</v>
      </c>
      <c r="Q4" s="0" t="s">
        <v>198</v>
      </c>
      <c r="R4" s="0" t="s">
        <v>588</v>
      </c>
      <c r="S4" s="0" t="s">
        <v>589</v>
      </c>
      <c r="T4" s="0" t="s">
        <v>590</v>
      </c>
      <c r="X4" s="0" t="n">
        <v>661</v>
      </c>
      <c r="Y4" s="0" t="s">
        <v>202</v>
      </c>
      <c r="Z4" s="0" t="s">
        <v>202</v>
      </c>
      <c r="AA4" s="0" t="s">
        <v>202</v>
      </c>
      <c r="AB4" s="0" t="n">
        <v>20</v>
      </c>
      <c r="AC4" s="0" t="s">
        <v>591</v>
      </c>
      <c r="AD4" s="0" t="s">
        <v>178</v>
      </c>
      <c r="AE4" s="0" t="s">
        <v>592</v>
      </c>
      <c r="AF4" s="0" t="s">
        <v>87</v>
      </c>
      <c r="AG4" s="0" t="s">
        <v>593</v>
      </c>
      <c r="AI4" s="0" t="s">
        <v>92</v>
      </c>
      <c r="AJ4" s="0" t="s">
        <v>594</v>
      </c>
      <c r="AL4" s="0" t="s">
        <v>92</v>
      </c>
      <c r="AM4" s="0" t="s">
        <v>172</v>
      </c>
      <c r="AN4" s="0" t="s">
        <v>104</v>
      </c>
    </row>
    <row collapsed="false" customFormat="false" customHeight="false" hidden="false" ht="12.7" outlineLevel="0" r="5">
      <c r="A5" s="0" t="s">
        <v>564</v>
      </c>
      <c r="B5" s="0" t="s">
        <v>283</v>
      </c>
      <c r="C5" s="0" t="s">
        <v>69</v>
      </c>
      <c r="D5" s="0" t="s">
        <v>70</v>
      </c>
      <c r="E5" s="0" t="s">
        <v>71</v>
      </c>
      <c r="F5" s="3" t="n">
        <v>1.5</v>
      </c>
      <c r="G5" s="0" t="s">
        <v>565</v>
      </c>
      <c r="H5" s="0" t="n">
        <v>10</v>
      </c>
      <c r="I5" s="0" t="s">
        <v>566</v>
      </c>
      <c r="J5" s="0" t="n">
        <v>3600</v>
      </c>
      <c r="K5" s="0" t="n">
        <v>604800</v>
      </c>
      <c r="L5" s="0" t="s">
        <v>567</v>
      </c>
      <c r="O5" s="0" t="s">
        <v>595</v>
      </c>
      <c r="P5" s="0" t="s">
        <v>596</v>
      </c>
      <c r="Q5" s="0" t="s">
        <v>198</v>
      </c>
      <c r="R5" s="0" t="s">
        <v>597</v>
      </c>
      <c r="S5" s="0" t="s">
        <v>598</v>
      </c>
      <c r="T5" s="0" t="s">
        <v>599</v>
      </c>
      <c r="X5" s="0" t="n">
        <v>540</v>
      </c>
      <c r="Y5" s="0" t="s">
        <v>202</v>
      </c>
      <c r="Z5" s="0" t="s">
        <v>202</v>
      </c>
      <c r="AA5" s="0" t="s">
        <v>202</v>
      </c>
      <c r="AB5" s="0" t="n">
        <v>46</v>
      </c>
      <c r="AC5" s="0" t="s">
        <v>600</v>
      </c>
      <c r="AD5" s="0" t="s">
        <v>601</v>
      </c>
      <c r="AF5" s="0" t="s">
        <v>87</v>
      </c>
      <c r="AG5" s="0" t="s">
        <v>226</v>
      </c>
      <c r="AI5" s="0" t="s">
        <v>92</v>
      </c>
      <c r="AJ5" s="0" t="s">
        <v>602</v>
      </c>
      <c r="AL5" s="0" t="s">
        <v>603</v>
      </c>
      <c r="AM5" s="0" t="s">
        <v>93</v>
      </c>
      <c r="AN5" s="0" t="s">
        <v>94</v>
      </c>
    </row>
    <row collapsed="false" customFormat="false" customHeight="false" hidden="false" ht="12.7" outlineLevel="0" r="6">
      <c r="A6" s="0" t="s">
        <v>564</v>
      </c>
      <c r="B6" s="0" t="s">
        <v>283</v>
      </c>
      <c r="C6" s="0" t="s">
        <v>69</v>
      </c>
      <c r="D6" s="0" t="s">
        <v>70</v>
      </c>
      <c r="E6" s="0" t="s">
        <v>71</v>
      </c>
      <c r="F6" s="3" t="n">
        <v>1.5</v>
      </c>
      <c r="G6" s="0" t="s">
        <v>565</v>
      </c>
      <c r="H6" s="0" t="n">
        <v>10</v>
      </c>
      <c r="I6" s="0" t="s">
        <v>566</v>
      </c>
      <c r="J6" s="0" t="n">
        <v>3600</v>
      </c>
      <c r="K6" s="0" t="n">
        <v>604800</v>
      </c>
      <c r="L6" s="0" t="s">
        <v>567</v>
      </c>
      <c r="O6" s="0" t="s">
        <v>604</v>
      </c>
      <c r="P6" s="0" t="s">
        <v>605</v>
      </c>
      <c r="Q6" s="0" t="s">
        <v>198</v>
      </c>
      <c r="R6" s="0" t="s">
        <v>606</v>
      </c>
      <c r="S6" s="0" t="s">
        <v>607</v>
      </c>
      <c r="T6" s="0" t="s">
        <v>608</v>
      </c>
      <c r="X6" s="0" t="n">
        <v>602</v>
      </c>
      <c r="Y6" s="0" t="s">
        <v>136</v>
      </c>
      <c r="Z6" s="0" t="s">
        <v>136</v>
      </c>
      <c r="AA6" s="0" t="s">
        <v>158</v>
      </c>
      <c r="AD6" s="0" t="s">
        <v>149</v>
      </c>
      <c r="AG6" s="0" t="s">
        <v>609</v>
      </c>
      <c r="AJ6" s="0" t="s">
        <v>610</v>
      </c>
    </row>
    <row collapsed="false" customFormat="false" customHeight="false" hidden="false" ht="12.7" outlineLevel="0" r="7">
      <c r="A7" s="0" t="s">
        <v>564</v>
      </c>
      <c r="B7" s="0" t="s">
        <v>283</v>
      </c>
      <c r="C7" s="0" t="s">
        <v>69</v>
      </c>
      <c r="D7" s="0" t="s">
        <v>70</v>
      </c>
      <c r="E7" s="0" t="s">
        <v>71</v>
      </c>
      <c r="F7" s="3" t="n">
        <v>1.5</v>
      </c>
      <c r="G7" s="0" t="s">
        <v>565</v>
      </c>
      <c r="H7" s="0" t="n">
        <v>10</v>
      </c>
      <c r="I7" s="0" t="s">
        <v>566</v>
      </c>
      <c r="J7" s="0" t="n">
        <v>3600</v>
      </c>
      <c r="K7" s="0" t="n">
        <v>604800</v>
      </c>
      <c r="L7" s="0" t="s">
        <v>567</v>
      </c>
      <c r="O7" s="0" t="s">
        <v>611</v>
      </c>
      <c r="P7" s="0" t="s">
        <v>612</v>
      </c>
      <c r="Q7" s="0" t="s">
        <v>198</v>
      </c>
      <c r="R7" s="0" t="s">
        <v>613</v>
      </c>
      <c r="S7" s="0" t="s">
        <v>614</v>
      </c>
      <c r="T7" s="0" t="s">
        <v>615</v>
      </c>
      <c r="X7" s="0" t="n">
        <v>533</v>
      </c>
      <c r="Y7" s="0" t="s">
        <v>202</v>
      </c>
      <c r="Z7" s="0" t="s">
        <v>202</v>
      </c>
      <c r="AA7" s="0" t="s">
        <v>202</v>
      </c>
      <c r="AB7" s="0" t="n">
        <v>23</v>
      </c>
      <c r="AC7" s="0" t="s">
        <v>616</v>
      </c>
      <c r="AD7" s="0" t="s">
        <v>126</v>
      </c>
      <c r="AE7" s="0" t="s">
        <v>617</v>
      </c>
      <c r="AF7" s="0" t="s">
        <v>87</v>
      </c>
      <c r="AG7" s="0" t="s">
        <v>355</v>
      </c>
      <c r="AH7" s="0" t="s">
        <v>618</v>
      </c>
      <c r="AI7" s="0" t="s">
        <v>87</v>
      </c>
      <c r="AJ7" s="0" t="s">
        <v>102</v>
      </c>
      <c r="AK7" s="0" t="s">
        <v>619</v>
      </c>
      <c r="AL7" s="0" t="s">
        <v>113</v>
      </c>
      <c r="AM7" s="0" t="s">
        <v>103</v>
      </c>
      <c r="AN7" s="0" t="s">
        <v>104</v>
      </c>
    </row>
    <row collapsed="false" customFormat="false" customHeight="false" hidden="false" ht="12.7" outlineLevel="0" r="8">
      <c r="A8" s="0" t="s">
        <v>564</v>
      </c>
      <c r="B8" s="0" t="s">
        <v>283</v>
      </c>
      <c r="C8" s="0" t="s">
        <v>69</v>
      </c>
      <c r="D8" s="0" t="s">
        <v>70</v>
      </c>
      <c r="E8" s="0" t="s">
        <v>71</v>
      </c>
      <c r="F8" s="3" t="n">
        <v>1.5</v>
      </c>
      <c r="G8" s="0" t="s">
        <v>565</v>
      </c>
      <c r="H8" s="0" t="n">
        <v>10</v>
      </c>
      <c r="I8" s="0" t="s">
        <v>566</v>
      </c>
      <c r="J8" s="0" t="n">
        <v>3600</v>
      </c>
      <c r="K8" s="0" t="n">
        <v>604800</v>
      </c>
      <c r="L8" s="0" t="s">
        <v>567</v>
      </c>
      <c r="O8" s="0" t="s">
        <v>620</v>
      </c>
      <c r="P8" s="0" t="s">
        <v>621</v>
      </c>
      <c r="Q8" s="0" t="s">
        <v>198</v>
      </c>
      <c r="R8" s="0" t="s">
        <v>622</v>
      </c>
      <c r="S8" s="0" t="s">
        <v>623</v>
      </c>
      <c r="T8" s="0" t="s">
        <v>624</v>
      </c>
      <c r="X8" s="0" t="n">
        <v>336</v>
      </c>
      <c r="Y8" s="0" t="s">
        <v>202</v>
      </c>
      <c r="Z8" s="0" t="s">
        <v>202</v>
      </c>
      <c r="AA8" s="0" t="s">
        <v>202</v>
      </c>
      <c r="AB8" s="0" t="n">
        <v>43</v>
      </c>
      <c r="AC8" s="0" t="s">
        <v>625</v>
      </c>
      <c r="AD8" s="0" t="s">
        <v>178</v>
      </c>
      <c r="AF8" s="0" t="s">
        <v>87</v>
      </c>
      <c r="AG8" s="0" t="s">
        <v>626</v>
      </c>
      <c r="AI8" s="0" t="s">
        <v>87</v>
      </c>
      <c r="AJ8" s="0" t="s">
        <v>627</v>
      </c>
      <c r="AK8" s="0" t="s">
        <v>628</v>
      </c>
      <c r="AL8" s="0" t="s">
        <v>92</v>
      </c>
      <c r="AM8" s="0" t="s">
        <v>172</v>
      </c>
      <c r="AN8" s="0" t="s">
        <v>94</v>
      </c>
    </row>
    <row collapsed="false" customFormat="false" customHeight="false" hidden="false" ht="12.7" outlineLevel="0" r="9">
      <c r="A9" s="0" t="s">
        <v>564</v>
      </c>
      <c r="B9" s="0" t="s">
        <v>283</v>
      </c>
      <c r="C9" s="0" t="s">
        <v>69</v>
      </c>
      <c r="D9" s="0" t="s">
        <v>70</v>
      </c>
      <c r="E9" s="0" t="s">
        <v>71</v>
      </c>
      <c r="F9" s="3" t="n">
        <v>1.5</v>
      </c>
      <c r="G9" s="0" t="s">
        <v>565</v>
      </c>
      <c r="H9" s="0" t="n">
        <v>10</v>
      </c>
      <c r="I9" s="0" t="s">
        <v>566</v>
      </c>
      <c r="J9" s="0" t="n">
        <v>3600</v>
      </c>
      <c r="K9" s="0" t="n">
        <v>604800</v>
      </c>
      <c r="L9" s="0" t="s">
        <v>567</v>
      </c>
      <c r="O9" s="0" t="s">
        <v>629</v>
      </c>
      <c r="P9" s="0" t="s">
        <v>630</v>
      </c>
      <c r="Q9" s="0" t="s">
        <v>198</v>
      </c>
      <c r="R9" s="0" t="s">
        <v>631</v>
      </c>
      <c r="S9" s="0" t="s">
        <v>632</v>
      </c>
      <c r="T9" s="0" t="s">
        <v>633</v>
      </c>
      <c r="X9" s="0" t="n">
        <v>827</v>
      </c>
      <c r="Y9" s="0" t="s">
        <v>83</v>
      </c>
      <c r="Z9" s="0" t="s">
        <v>83</v>
      </c>
      <c r="AA9" s="0" t="s">
        <v>83</v>
      </c>
      <c r="AB9" s="0" t="n">
        <v>31</v>
      </c>
      <c r="AC9" s="0" t="s">
        <v>634</v>
      </c>
      <c r="AD9" s="0" t="s">
        <v>150</v>
      </c>
      <c r="AF9" s="0" t="s">
        <v>87</v>
      </c>
      <c r="AG9" s="0" t="s">
        <v>602</v>
      </c>
      <c r="AH9" s="0" t="s">
        <v>635</v>
      </c>
      <c r="AI9" s="0" t="s">
        <v>92</v>
      </c>
      <c r="AJ9" s="0" t="s">
        <v>636</v>
      </c>
      <c r="AK9" s="0" t="s">
        <v>637</v>
      </c>
      <c r="AL9" s="0" t="s">
        <v>638</v>
      </c>
      <c r="AM9" s="0" t="s">
        <v>103</v>
      </c>
      <c r="AN9" s="0" t="s">
        <v>104</v>
      </c>
    </row>
    <row collapsed="false" customFormat="false" customHeight="false" hidden="false" ht="12.7" outlineLevel="0" r="10">
      <c r="A10" s="0" t="s">
        <v>564</v>
      </c>
      <c r="B10" s="0" t="s">
        <v>283</v>
      </c>
      <c r="C10" s="0" t="s">
        <v>69</v>
      </c>
      <c r="D10" s="0" t="s">
        <v>70</v>
      </c>
      <c r="E10" s="0" t="s">
        <v>71</v>
      </c>
      <c r="F10" s="3" t="n">
        <v>1.5</v>
      </c>
      <c r="G10" s="0" t="s">
        <v>565</v>
      </c>
      <c r="H10" s="0" t="n">
        <v>10</v>
      </c>
      <c r="I10" s="0" t="s">
        <v>566</v>
      </c>
      <c r="J10" s="0" t="n">
        <v>3600</v>
      </c>
      <c r="K10" s="0" t="n">
        <v>604800</v>
      </c>
      <c r="L10" s="0" t="s">
        <v>567</v>
      </c>
      <c r="O10" s="0" t="s">
        <v>639</v>
      </c>
      <c r="P10" s="0" t="s">
        <v>640</v>
      </c>
      <c r="Q10" s="0" t="s">
        <v>198</v>
      </c>
      <c r="R10" s="0" t="s">
        <v>641</v>
      </c>
      <c r="S10" s="0" t="s">
        <v>642</v>
      </c>
      <c r="T10" s="0" t="s">
        <v>643</v>
      </c>
      <c r="X10" s="0" t="n">
        <v>648</v>
      </c>
      <c r="Y10" s="0" t="s">
        <v>202</v>
      </c>
      <c r="Z10" s="0" t="s">
        <v>202</v>
      </c>
      <c r="AA10" s="0" t="s">
        <v>202</v>
      </c>
      <c r="AB10" s="0" t="n">
        <v>38</v>
      </c>
      <c r="AC10" s="0" t="s">
        <v>644</v>
      </c>
      <c r="AD10" s="0" t="s">
        <v>178</v>
      </c>
      <c r="AE10" s="0" t="s">
        <v>645</v>
      </c>
      <c r="AF10" s="0" t="s">
        <v>87</v>
      </c>
      <c r="AG10" s="0" t="s">
        <v>360</v>
      </c>
      <c r="AH10" s="0" t="s">
        <v>646</v>
      </c>
      <c r="AI10" s="0" t="s">
        <v>87</v>
      </c>
      <c r="AJ10" s="0" t="s">
        <v>647</v>
      </c>
      <c r="AK10" s="0" t="s">
        <v>648</v>
      </c>
      <c r="AL10" s="0" t="s">
        <v>92</v>
      </c>
      <c r="AM10" s="0" t="s">
        <v>172</v>
      </c>
      <c r="AN10" s="0" t="s">
        <v>94</v>
      </c>
    </row>
    <row collapsed="false" customFormat="false" customHeight="false" hidden="false" ht="12.7" outlineLevel="0" r="11">
      <c r="A11" s="0" t="s">
        <v>564</v>
      </c>
      <c r="B11" s="0" t="s">
        <v>283</v>
      </c>
      <c r="C11" s="0" t="s">
        <v>69</v>
      </c>
      <c r="D11" s="0" t="s">
        <v>70</v>
      </c>
      <c r="E11" s="0" t="s">
        <v>71</v>
      </c>
      <c r="F11" s="3" t="n">
        <v>1.5</v>
      </c>
      <c r="G11" s="0" t="s">
        <v>565</v>
      </c>
      <c r="H11" s="0" t="n">
        <v>10</v>
      </c>
      <c r="I11" s="0" t="s">
        <v>566</v>
      </c>
      <c r="J11" s="0" t="n">
        <v>3600</v>
      </c>
      <c r="K11" s="0" t="n">
        <v>604800</v>
      </c>
      <c r="L11" s="0" t="s">
        <v>567</v>
      </c>
      <c r="O11" s="0" t="s">
        <v>649</v>
      </c>
      <c r="P11" s="0" t="s">
        <v>650</v>
      </c>
      <c r="Q11" s="0" t="s">
        <v>198</v>
      </c>
      <c r="R11" s="0" t="s">
        <v>651</v>
      </c>
      <c r="S11" s="0" t="s">
        <v>652</v>
      </c>
      <c r="T11" s="0" t="s">
        <v>653</v>
      </c>
      <c r="X11" s="0" t="n">
        <v>532</v>
      </c>
      <c r="Y11" s="0" t="s">
        <v>202</v>
      </c>
      <c r="Z11" s="0" t="s">
        <v>202</v>
      </c>
      <c r="AA11" s="0" t="s">
        <v>202</v>
      </c>
      <c r="AB11" s="0" t="n">
        <v>48</v>
      </c>
      <c r="AD11" s="0" t="s">
        <v>149</v>
      </c>
      <c r="AE11" s="0" t="s">
        <v>654</v>
      </c>
      <c r="AF11" s="0" t="s">
        <v>87</v>
      </c>
      <c r="AG11" s="0" t="s">
        <v>216</v>
      </c>
      <c r="AH11" s="0" t="s">
        <v>655</v>
      </c>
      <c r="AI11" s="0" t="s">
        <v>87</v>
      </c>
      <c r="AJ11" s="0" t="s">
        <v>656</v>
      </c>
      <c r="AL11" s="0" t="s">
        <v>92</v>
      </c>
      <c r="AM11" s="0" t="s">
        <v>103</v>
      </c>
      <c r="AN11" s="0" t="s">
        <v>104</v>
      </c>
    </row>
    <row collapsed="false" customFormat="false" customHeight="false" hidden="false" ht="12.7" outlineLevel="0" r="12">
      <c r="AF12" s="0" t="n">
        <v>1</v>
      </c>
      <c r="AI12" s="0" t="n">
        <v>0.6</v>
      </c>
      <c r="AL12" s="0" t="n">
        <v>0.3</v>
      </c>
      <c r="AQ12" s="0" t="n">
        <f aca="false">(AF12+AI12+AL12)/3</f>
        <v>0.633333333333333</v>
      </c>
    </row>
    <row collapsed="false" customFormat="false" customHeight="false" hidden="false" ht="12.7" outlineLevel="0" r="13">
      <c r="AF13" s="0" t="n">
        <v>1</v>
      </c>
      <c r="AI13" s="0" t="n">
        <v>1</v>
      </c>
      <c r="AL13" s="0" t="n">
        <v>0.5</v>
      </c>
      <c r="AQ13" s="0" t="n">
        <f aca="false">(AF13+AI13+AL13)/3</f>
        <v>0.833333333333333</v>
      </c>
    </row>
    <row collapsed="false" customFormat="false" customHeight="false" hidden="false" ht="12.7" outlineLevel="0" r="14">
      <c r="AG14" s="0" t="s">
        <v>657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Q14"/>
  <sheetViews>
    <sheetView colorId="64" defaultGridColor="true" rightToLeft="false" showFormulas="false" showGridLines="true" showOutlineSymbols="true" showRowColHeaders="true" showZeros="true" tabSelected="false" topLeftCell="A1" view="normal" windowProtection="false" workbookViewId="0" zoomScale="78" zoomScaleNormal="78" zoomScalePageLayoutView="100">
      <selection activeCell="A1" activeCellId="0" pane="topLeft" sqref="A1"/>
    </sheetView>
  </sheetViews>
  <cols>
    <col collapsed="false" hidden="true" max="27" min="1" style="0" width="0"/>
    <col collapsed="false" hidden="false" max="28" min="28" style="0" width="11.3137254901961"/>
    <col collapsed="false" hidden="false" max="29" min="29" style="0" width="27.4941176470588"/>
    <col collapsed="false" hidden="false" max="30" min="30" style="0" width="10.3176470588235"/>
    <col collapsed="false" hidden="false" max="31" min="31" style="0" width="34.8313725490196"/>
    <col collapsed="false" hidden="false" max="32" min="32" style="0" width="8.61176470588235"/>
    <col collapsed="false" hidden="false" max="33" min="33" style="0" width="11.8941176470588"/>
    <col collapsed="false" hidden="false" max="34" min="34" style="0" width="62.3254901960784"/>
    <col collapsed="false" hidden="false" max="35" min="35" style="0" width="6.7843137254902"/>
    <col collapsed="false" hidden="false" max="36" min="36" style="0" width="11.7490196078431"/>
    <col collapsed="false" hidden="false" max="37" min="37" style="0" width="59.5843137254902"/>
    <col collapsed="false" hidden="false" max="38" min="38" style="0" width="10.4470588235294"/>
    <col collapsed="false" hidden="false" max="39" min="39" style="0" width="10.8156862745098"/>
    <col collapsed="false" hidden="false" max="40" min="40" style="0" width="10.4470588235294"/>
    <col collapsed="false" hidden="false" max="41" min="41" style="0" width="8.16862745098039"/>
    <col collapsed="false" hidden="false" max="42" min="42" style="0" width="5.49803921568627"/>
    <col collapsed="false" hidden="false" max="1025" min="43" style="0" width="11.6745098039216"/>
  </cols>
  <sheetData>
    <row collapsed="false" customFormat="false" customHeight="false" hidden="false" ht="12.7" outlineLevel="0" r="1">
      <c r="A1" s="0" t="s">
        <v>23</v>
      </c>
      <c r="B1" s="0" t="s">
        <v>24</v>
      </c>
      <c r="C1" s="0" t="s">
        <v>25</v>
      </c>
      <c r="D1" s="0" t="s">
        <v>26</v>
      </c>
      <c r="E1" s="0" t="s">
        <v>27</v>
      </c>
      <c r="F1" s="0" t="s">
        <v>28</v>
      </c>
      <c r="G1" s="0" t="s">
        <v>29</v>
      </c>
      <c r="H1" s="0" t="s">
        <v>30</v>
      </c>
      <c r="I1" s="0" t="s">
        <v>31</v>
      </c>
      <c r="J1" s="0" t="s">
        <v>32</v>
      </c>
      <c r="K1" s="0" t="s">
        <v>33</v>
      </c>
      <c r="L1" s="0" t="s">
        <v>34</v>
      </c>
      <c r="M1" s="0" t="s">
        <v>35</v>
      </c>
      <c r="N1" s="0" t="s">
        <v>36</v>
      </c>
      <c r="O1" s="0" t="s">
        <v>37</v>
      </c>
      <c r="P1" s="0" t="s">
        <v>38</v>
      </c>
      <c r="Q1" s="0" t="s">
        <v>39</v>
      </c>
      <c r="R1" s="0" t="s">
        <v>40</v>
      </c>
      <c r="S1" s="0" t="s">
        <v>41</v>
      </c>
      <c r="T1" s="0" t="s">
        <v>42</v>
      </c>
      <c r="U1" s="0" t="s">
        <v>43</v>
      </c>
      <c r="V1" s="0" t="s">
        <v>44</v>
      </c>
      <c r="W1" s="0" t="s">
        <v>45</v>
      </c>
      <c r="X1" s="0" t="s">
        <v>46</v>
      </c>
      <c r="Y1" s="0" t="s">
        <v>47</v>
      </c>
      <c r="Z1" s="0" t="s">
        <v>48</v>
      </c>
      <c r="AA1" s="0" t="s">
        <v>49</v>
      </c>
      <c r="AB1" s="0" t="s">
        <v>50</v>
      </c>
      <c r="AC1" s="0" t="s">
        <v>51</v>
      </c>
      <c r="AD1" s="0" t="s">
        <v>52</v>
      </c>
      <c r="AE1" s="0" t="s">
        <v>53</v>
      </c>
      <c r="AF1" s="0" t="s">
        <v>54</v>
      </c>
      <c r="AG1" s="0" t="s">
        <v>55</v>
      </c>
      <c r="AH1" s="0" t="s">
        <v>56</v>
      </c>
      <c r="AI1" s="0" t="s">
        <v>57</v>
      </c>
      <c r="AJ1" s="0" t="s">
        <v>58</v>
      </c>
      <c r="AK1" s="0" t="s">
        <v>59</v>
      </c>
      <c r="AL1" s="0" t="s">
        <v>60</v>
      </c>
      <c r="AM1" s="0" t="s">
        <v>61</v>
      </c>
      <c r="AN1" s="0" t="s">
        <v>62</v>
      </c>
      <c r="AO1" s="0" t="s">
        <v>63</v>
      </c>
      <c r="AP1" s="0" t="s">
        <v>64</v>
      </c>
    </row>
    <row collapsed="false" customFormat="false" customHeight="false" hidden="false" ht="12.7" outlineLevel="0" r="2">
      <c r="A2" s="0" t="s">
        <v>658</v>
      </c>
      <c r="B2" s="0" t="s">
        <v>283</v>
      </c>
      <c r="C2" s="0" t="s">
        <v>69</v>
      </c>
      <c r="D2" s="0" t="s">
        <v>70</v>
      </c>
      <c r="E2" s="0" t="s">
        <v>71</v>
      </c>
      <c r="F2" s="1" t="s">
        <v>284</v>
      </c>
      <c r="G2" s="0" t="s">
        <v>659</v>
      </c>
      <c r="H2" s="0" t="n">
        <v>10</v>
      </c>
      <c r="I2" s="0" t="s">
        <v>660</v>
      </c>
      <c r="J2" s="0" t="n">
        <v>3600</v>
      </c>
      <c r="K2" s="0" t="n">
        <v>604800</v>
      </c>
      <c r="L2" s="0" t="s">
        <v>661</v>
      </c>
      <c r="O2" s="0" t="s">
        <v>662</v>
      </c>
      <c r="P2" s="0" t="s">
        <v>663</v>
      </c>
      <c r="Q2" s="0" t="s">
        <v>198</v>
      </c>
      <c r="R2" s="0" t="s">
        <v>664</v>
      </c>
      <c r="S2" s="0" t="s">
        <v>665</v>
      </c>
      <c r="T2" s="0" t="s">
        <v>666</v>
      </c>
      <c r="X2" s="0" t="n">
        <v>738</v>
      </c>
      <c r="Y2" s="0" t="s">
        <v>202</v>
      </c>
      <c r="Z2" s="0" t="s">
        <v>202</v>
      </c>
      <c r="AA2" s="0" t="s">
        <v>202</v>
      </c>
      <c r="AB2" s="0" t="n">
        <v>43</v>
      </c>
      <c r="AC2" s="0" t="s">
        <v>667</v>
      </c>
      <c r="AD2" s="0" t="s">
        <v>178</v>
      </c>
      <c r="AE2" s="0" t="s">
        <v>668</v>
      </c>
      <c r="AF2" s="0" t="s">
        <v>87</v>
      </c>
      <c r="AG2" s="0" t="s">
        <v>179</v>
      </c>
      <c r="AH2" s="0" t="s">
        <v>669</v>
      </c>
      <c r="AI2" s="0" t="s">
        <v>92</v>
      </c>
      <c r="AJ2" s="0" t="s">
        <v>670</v>
      </c>
      <c r="AK2" s="0" t="s">
        <v>671</v>
      </c>
      <c r="AL2" s="0" t="s">
        <v>92</v>
      </c>
      <c r="AM2" s="0" t="s">
        <v>672</v>
      </c>
      <c r="AN2" s="0" t="s">
        <v>94</v>
      </c>
    </row>
    <row collapsed="false" customFormat="false" customHeight="false" hidden="false" ht="12.7" outlineLevel="0" r="3">
      <c r="A3" s="0" t="s">
        <v>658</v>
      </c>
      <c r="B3" s="0" t="s">
        <v>283</v>
      </c>
      <c r="C3" s="0" t="s">
        <v>69</v>
      </c>
      <c r="D3" s="0" t="s">
        <v>70</v>
      </c>
      <c r="E3" s="0" t="s">
        <v>71</v>
      </c>
      <c r="F3" s="1" t="s">
        <v>284</v>
      </c>
      <c r="G3" s="0" t="s">
        <v>659</v>
      </c>
      <c r="H3" s="0" t="n">
        <v>10</v>
      </c>
      <c r="I3" s="0" t="s">
        <v>660</v>
      </c>
      <c r="J3" s="0" t="n">
        <v>3600</v>
      </c>
      <c r="K3" s="0" t="n">
        <v>604800</v>
      </c>
      <c r="L3" s="0" t="s">
        <v>661</v>
      </c>
      <c r="O3" s="0" t="s">
        <v>673</v>
      </c>
      <c r="P3" s="0" t="s">
        <v>674</v>
      </c>
      <c r="Q3" s="0" t="s">
        <v>198</v>
      </c>
      <c r="R3" s="0" t="s">
        <v>675</v>
      </c>
      <c r="S3" s="0" t="s">
        <v>676</v>
      </c>
      <c r="T3" s="0" t="s">
        <v>677</v>
      </c>
      <c r="X3" s="0" t="n">
        <v>940</v>
      </c>
      <c r="Y3" s="0" t="s">
        <v>202</v>
      </c>
      <c r="Z3" s="0" t="s">
        <v>202</v>
      </c>
      <c r="AA3" s="0" t="s">
        <v>202</v>
      </c>
      <c r="AB3" s="0" t="n">
        <v>37</v>
      </c>
      <c r="AC3" s="0" t="s">
        <v>678</v>
      </c>
      <c r="AD3" s="0" t="s">
        <v>178</v>
      </c>
      <c r="AF3" s="0" t="s">
        <v>113</v>
      </c>
      <c r="AG3" s="0" t="s">
        <v>248</v>
      </c>
      <c r="AI3" s="0" t="s">
        <v>142</v>
      </c>
      <c r="AJ3" s="0" t="s">
        <v>679</v>
      </c>
      <c r="AL3" s="0" t="s">
        <v>142</v>
      </c>
      <c r="AM3" s="0" t="s">
        <v>172</v>
      </c>
      <c r="AN3" s="0" t="s">
        <v>680</v>
      </c>
    </row>
    <row collapsed="false" customFormat="false" customHeight="false" hidden="false" ht="12.7" outlineLevel="0" r="4">
      <c r="A4" s="0" t="s">
        <v>658</v>
      </c>
      <c r="B4" s="0" t="s">
        <v>283</v>
      </c>
      <c r="C4" s="0" t="s">
        <v>69</v>
      </c>
      <c r="D4" s="0" t="s">
        <v>70</v>
      </c>
      <c r="E4" s="0" t="s">
        <v>71</v>
      </c>
      <c r="F4" s="1" t="s">
        <v>284</v>
      </c>
      <c r="G4" s="0" t="s">
        <v>659</v>
      </c>
      <c r="H4" s="0" t="n">
        <v>10</v>
      </c>
      <c r="I4" s="0" t="s">
        <v>660</v>
      </c>
      <c r="J4" s="0" t="n">
        <v>3600</v>
      </c>
      <c r="K4" s="0" t="n">
        <v>604800</v>
      </c>
      <c r="L4" s="0" t="s">
        <v>661</v>
      </c>
      <c r="O4" s="0" t="s">
        <v>681</v>
      </c>
      <c r="P4" s="0" t="s">
        <v>682</v>
      </c>
      <c r="Q4" s="0" t="s">
        <v>198</v>
      </c>
      <c r="R4" s="0" t="s">
        <v>683</v>
      </c>
      <c r="S4" s="0" t="s">
        <v>684</v>
      </c>
      <c r="T4" s="0" t="s">
        <v>685</v>
      </c>
      <c r="X4" s="0" t="n">
        <v>1228</v>
      </c>
      <c r="Y4" s="0" t="s">
        <v>202</v>
      </c>
      <c r="Z4" s="0" t="s">
        <v>202</v>
      </c>
      <c r="AA4" s="0" t="s">
        <v>202</v>
      </c>
      <c r="AB4" s="0" t="n">
        <v>32</v>
      </c>
      <c r="AC4" s="0" t="s">
        <v>686</v>
      </c>
      <c r="AD4" s="0" t="s">
        <v>150</v>
      </c>
      <c r="AE4" s="0" t="s">
        <v>687</v>
      </c>
      <c r="AF4" s="0" t="s">
        <v>87</v>
      </c>
      <c r="AG4" s="0" t="s">
        <v>241</v>
      </c>
      <c r="AH4" s="0" t="s">
        <v>688</v>
      </c>
      <c r="AI4" s="0" t="s">
        <v>92</v>
      </c>
      <c r="AJ4" s="0" t="s">
        <v>689</v>
      </c>
      <c r="AK4" s="0" t="s">
        <v>690</v>
      </c>
      <c r="AL4" s="0" t="s">
        <v>92</v>
      </c>
      <c r="AM4" s="0" t="s">
        <v>103</v>
      </c>
      <c r="AN4" s="0" t="s">
        <v>104</v>
      </c>
    </row>
    <row collapsed="false" customFormat="false" customHeight="false" hidden="false" ht="12.7" outlineLevel="0" r="5">
      <c r="A5" s="0" t="s">
        <v>658</v>
      </c>
      <c r="B5" s="0" t="s">
        <v>283</v>
      </c>
      <c r="C5" s="0" t="s">
        <v>69</v>
      </c>
      <c r="D5" s="0" t="s">
        <v>70</v>
      </c>
      <c r="E5" s="0" t="s">
        <v>71</v>
      </c>
      <c r="F5" s="1" t="s">
        <v>284</v>
      </c>
      <c r="G5" s="0" t="s">
        <v>659</v>
      </c>
      <c r="H5" s="0" t="n">
        <v>10</v>
      </c>
      <c r="I5" s="0" t="s">
        <v>660</v>
      </c>
      <c r="J5" s="0" t="n">
        <v>3600</v>
      </c>
      <c r="K5" s="0" t="n">
        <v>604800</v>
      </c>
      <c r="L5" s="0" t="s">
        <v>661</v>
      </c>
      <c r="O5" s="0" t="s">
        <v>691</v>
      </c>
      <c r="P5" s="0" t="s">
        <v>692</v>
      </c>
      <c r="Q5" s="0" t="s">
        <v>198</v>
      </c>
      <c r="R5" s="0" t="s">
        <v>693</v>
      </c>
      <c r="S5" s="0" t="s">
        <v>694</v>
      </c>
      <c r="T5" s="0" t="s">
        <v>695</v>
      </c>
      <c r="X5" s="0" t="n">
        <v>354</v>
      </c>
      <c r="Y5" s="0" t="s">
        <v>202</v>
      </c>
      <c r="Z5" s="0" t="s">
        <v>202</v>
      </c>
      <c r="AA5" s="0" t="s">
        <v>202</v>
      </c>
      <c r="AB5" s="0" t="n">
        <v>32</v>
      </c>
      <c r="AD5" s="0" t="s">
        <v>178</v>
      </c>
      <c r="AF5" s="0" t="s">
        <v>113</v>
      </c>
      <c r="AG5" s="0" t="s">
        <v>696</v>
      </c>
      <c r="AI5" s="0" t="s">
        <v>142</v>
      </c>
      <c r="AJ5" s="0" t="s">
        <v>170</v>
      </c>
      <c r="AL5" s="0" t="s">
        <v>142</v>
      </c>
      <c r="AM5" s="0" t="s">
        <v>152</v>
      </c>
      <c r="AN5" s="0" t="s">
        <v>94</v>
      </c>
    </row>
    <row collapsed="false" customFormat="false" customHeight="false" hidden="false" ht="12.7" outlineLevel="0" r="6">
      <c r="A6" s="0" t="s">
        <v>658</v>
      </c>
      <c r="B6" s="0" t="s">
        <v>283</v>
      </c>
      <c r="C6" s="0" t="s">
        <v>69</v>
      </c>
      <c r="D6" s="0" t="s">
        <v>70</v>
      </c>
      <c r="E6" s="0" t="s">
        <v>71</v>
      </c>
      <c r="F6" s="1" t="s">
        <v>284</v>
      </c>
      <c r="G6" s="0" t="s">
        <v>659</v>
      </c>
      <c r="H6" s="0" t="n">
        <v>10</v>
      </c>
      <c r="I6" s="0" t="s">
        <v>660</v>
      </c>
      <c r="J6" s="0" t="n">
        <v>3600</v>
      </c>
      <c r="K6" s="0" t="n">
        <v>604800</v>
      </c>
      <c r="L6" s="0" t="s">
        <v>661</v>
      </c>
      <c r="O6" s="0" t="s">
        <v>697</v>
      </c>
      <c r="P6" s="0" t="s">
        <v>698</v>
      </c>
      <c r="Q6" s="0" t="s">
        <v>198</v>
      </c>
      <c r="R6" s="0" t="s">
        <v>699</v>
      </c>
      <c r="S6" s="0" t="s">
        <v>700</v>
      </c>
      <c r="T6" s="0" t="s">
        <v>701</v>
      </c>
      <c r="X6" s="0" t="n">
        <v>784</v>
      </c>
      <c r="Y6" s="0" t="s">
        <v>202</v>
      </c>
      <c r="Z6" s="0" t="s">
        <v>202</v>
      </c>
      <c r="AA6" s="0" t="s">
        <v>202</v>
      </c>
      <c r="AB6" s="0" t="n">
        <v>31</v>
      </c>
      <c r="AC6" s="0" t="s">
        <v>702</v>
      </c>
      <c r="AD6" s="0" t="s">
        <v>187</v>
      </c>
      <c r="AE6" s="0" t="s">
        <v>703</v>
      </c>
      <c r="AF6" s="0" t="s">
        <v>87</v>
      </c>
      <c r="AG6" s="0" t="s">
        <v>704</v>
      </c>
      <c r="AH6" s="0" t="s">
        <v>705</v>
      </c>
      <c r="AI6" s="0" t="s">
        <v>92</v>
      </c>
      <c r="AJ6" s="0" t="s">
        <v>151</v>
      </c>
      <c r="AK6" s="0" t="s">
        <v>706</v>
      </c>
      <c r="AL6" s="0" t="s">
        <v>113</v>
      </c>
      <c r="AM6" s="0" t="s">
        <v>152</v>
      </c>
      <c r="AN6" s="0" t="s">
        <v>707</v>
      </c>
    </row>
    <row collapsed="false" customFormat="false" customHeight="false" hidden="false" ht="12.7" outlineLevel="0" r="7">
      <c r="A7" s="0" t="s">
        <v>658</v>
      </c>
      <c r="B7" s="0" t="s">
        <v>283</v>
      </c>
      <c r="C7" s="0" t="s">
        <v>69</v>
      </c>
      <c r="D7" s="0" t="s">
        <v>70</v>
      </c>
      <c r="E7" s="0" t="s">
        <v>71</v>
      </c>
      <c r="F7" s="1" t="s">
        <v>284</v>
      </c>
      <c r="G7" s="0" t="s">
        <v>659</v>
      </c>
      <c r="H7" s="0" t="n">
        <v>10</v>
      </c>
      <c r="I7" s="0" t="s">
        <v>660</v>
      </c>
      <c r="J7" s="0" t="n">
        <v>3600</v>
      </c>
      <c r="K7" s="0" t="n">
        <v>604800</v>
      </c>
      <c r="L7" s="0" t="s">
        <v>661</v>
      </c>
      <c r="O7" s="0" t="s">
        <v>708</v>
      </c>
      <c r="P7" s="0" t="s">
        <v>709</v>
      </c>
      <c r="Q7" s="0" t="s">
        <v>198</v>
      </c>
      <c r="R7" s="0" t="s">
        <v>710</v>
      </c>
      <c r="S7" s="0" t="s">
        <v>711</v>
      </c>
      <c r="T7" s="0" t="s">
        <v>712</v>
      </c>
      <c r="X7" s="0" t="n">
        <v>375</v>
      </c>
      <c r="Y7" s="0" t="s">
        <v>202</v>
      </c>
      <c r="Z7" s="0" t="s">
        <v>202</v>
      </c>
      <c r="AA7" s="0" t="s">
        <v>202</v>
      </c>
      <c r="AB7" s="0" t="n">
        <v>27</v>
      </c>
      <c r="AC7" s="0" t="s">
        <v>713</v>
      </c>
      <c r="AD7" s="0" t="s">
        <v>85</v>
      </c>
      <c r="AE7" s="0" t="s">
        <v>714</v>
      </c>
      <c r="AF7" s="0" t="s">
        <v>113</v>
      </c>
      <c r="AG7" s="0" t="s">
        <v>715</v>
      </c>
      <c r="AH7" s="0" t="s">
        <v>716</v>
      </c>
      <c r="AI7" s="0" t="s">
        <v>113</v>
      </c>
      <c r="AJ7" s="0" t="s">
        <v>717</v>
      </c>
      <c r="AK7" s="0" t="s">
        <v>718</v>
      </c>
      <c r="AL7" s="0" t="s">
        <v>142</v>
      </c>
      <c r="AM7" s="0" t="s">
        <v>152</v>
      </c>
      <c r="AN7" s="0" t="s">
        <v>94</v>
      </c>
    </row>
    <row collapsed="false" customFormat="false" customHeight="false" hidden="false" ht="12.7" outlineLevel="0" r="8">
      <c r="A8" s="0" t="s">
        <v>658</v>
      </c>
      <c r="B8" s="0" t="s">
        <v>283</v>
      </c>
      <c r="C8" s="0" t="s">
        <v>69</v>
      </c>
      <c r="D8" s="0" t="s">
        <v>70</v>
      </c>
      <c r="E8" s="0" t="s">
        <v>71</v>
      </c>
      <c r="F8" s="1" t="s">
        <v>284</v>
      </c>
      <c r="G8" s="0" t="s">
        <v>659</v>
      </c>
      <c r="H8" s="0" t="n">
        <v>10</v>
      </c>
      <c r="I8" s="0" t="s">
        <v>660</v>
      </c>
      <c r="J8" s="0" t="n">
        <v>3600</v>
      </c>
      <c r="K8" s="0" t="n">
        <v>604800</v>
      </c>
      <c r="L8" s="0" t="s">
        <v>661</v>
      </c>
      <c r="O8" s="0" t="s">
        <v>719</v>
      </c>
      <c r="P8" s="0" t="s">
        <v>720</v>
      </c>
      <c r="Q8" s="0" t="s">
        <v>198</v>
      </c>
      <c r="R8" s="0" t="s">
        <v>721</v>
      </c>
      <c r="S8" s="0" t="s">
        <v>722</v>
      </c>
      <c r="T8" s="0" t="s">
        <v>723</v>
      </c>
      <c r="X8" s="0" t="n">
        <v>326</v>
      </c>
      <c r="Y8" s="0" t="s">
        <v>202</v>
      </c>
      <c r="Z8" s="0" t="s">
        <v>202</v>
      </c>
      <c r="AA8" s="0" t="s">
        <v>202</v>
      </c>
      <c r="AB8" s="0" t="n">
        <v>33</v>
      </c>
      <c r="AD8" s="0" t="s">
        <v>178</v>
      </c>
      <c r="AE8" s="0" t="s">
        <v>724</v>
      </c>
      <c r="AF8" s="0" t="s">
        <v>87</v>
      </c>
      <c r="AG8" s="0" t="s">
        <v>150</v>
      </c>
      <c r="AH8" s="0" t="s">
        <v>725</v>
      </c>
      <c r="AI8" s="0" t="s">
        <v>87</v>
      </c>
      <c r="AJ8" s="0" t="s">
        <v>280</v>
      </c>
      <c r="AK8" s="0" t="s">
        <v>726</v>
      </c>
      <c r="AL8" s="0" t="s">
        <v>92</v>
      </c>
      <c r="AM8" s="0" t="s">
        <v>152</v>
      </c>
      <c r="AN8" s="0" t="s">
        <v>94</v>
      </c>
    </row>
    <row collapsed="false" customFormat="false" customHeight="false" hidden="false" ht="12.7" outlineLevel="0" r="9">
      <c r="A9" s="0" t="s">
        <v>658</v>
      </c>
      <c r="B9" s="0" t="s">
        <v>283</v>
      </c>
      <c r="C9" s="0" t="s">
        <v>69</v>
      </c>
      <c r="D9" s="0" t="s">
        <v>70</v>
      </c>
      <c r="E9" s="0" t="s">
        <v>71</v>
      </c>
      <c r="F9" s="1" t="s">
        <v>284</v>
      </c>
      <c r="G9" s="0" t="s">
        <v>659</v>
      </c>
      <c r="H9" s="0" t="n">
        <v>10</v>
      </c>
      <c r="I9" s="0" t="s">
        <v>660</v>
      </c>
      <c r="J9" s="0" t="n">
        <v>3600</v>
      </c>
      <c r="K9" s="0" t="n">
        <v>604800</v>
      </c>
      <c r="L9" s="0" t="s">
        <v>661</v>
      </c>
      <c r="O9" s="0" t="s">
        <v>727</v>
      </c>
      <c r="P9" s="0" t="s">
        <v>728</v>
      </c>
      <c r="Q9" s="0" t="s">
        <v>198</v>
      </c>
      <c r="R9" s="0" t="s">
        <v>729</v>
      </c>
      <c r="S9" s="0" t="s">
        <v>730</v>
      </c>
      <c r="T9" s="0" t="s">
        <v>731</v>
      </c>
      <c r="X9" s="0" t="n">
        <v>631</v>
      </c>
      <c r="Y9" s="0" t="s">
        <v>202</v>
      </c>
      <c r="Z9" s="0" t="s">
        <v>202</v>
      </c>
      <c r="AA9" s="0" t="s">
        <v>202</v>
      </c>
      <c r="AB9" s="0" t="n">
        <v>27</v>
      </c>
      <c r="AD9" s="0" t="s">
        <v>149</v>
      </c>
      <c r="AF9" s="0" t="s">
        <v>87</v>
      </c>
      <c r="AG9" s="0" t="s">
        <v>732</v>
      </c>
      <c r="AI9" s="0" t="s">
        <v>92</v>
      </c>
      <c r="AJ9" s="0" t="s">
        <v>733</v>
      </c>
      <c r="AL9" s="0" t="s">
        <v>92</v>
      </c>
      <c r="AM9" s="0" t="s">
        <v>103</v>
      </c>
      <c r="AN9" s="0" t="s">
        <v>104</v>
      </c>
    </row>
    <row collapsed="false" customFormat="false" customHeight="false" hidden="false" ht="12.7" outlineLevel="0" r="10">
      <c r="A10" s="0" t="s">
        <v>658</v>
      </c>
      <c r="B10" s="0" t="s">
        <v>283</v>
      </c>
      <c r="C10" s="0" t="s">
        <v>69</v>
      </c>
      <c r="D10" s="0" t="s">
        <v>70</v>
      </c>
      <c r="E10" s="0" t="s">
        <v>71</v>
      </c>
      <c r="F10" s="1" t="s">
        <v>284</v>
      </c>
      <c r="G10" s="0" t="s">
        <v>659</v>
      </c>
      <c r="H10" s="0" t="n">
        <v>10</v>
      </c>
      <c r="I10" s="0" t="s">
        <v>660</v>
      </c>
      <c r="J10" s="0" t="n">
        <v>3600</v>
      </c>
      <c r="K10" s="0" t="n">
        <v>604800</v>
      </c>
      <c r="L10" s="0" t="s">
        <v>661</v>
      </c>
      <c r="O10" s="0" t="s">
        <v>734</v>
      </c>
      <c r="P10" s="0" t="s">
        <v>735</v>
      </c>
      <c r="Q10" s="0" t="s">
        <v>198</v>
      </c>
      <c r="R10" s="0" t="s">
        <v>736</v>
      </c>
      <c r="S10" s="0" t="s">
        <v>737</v>
      </c>
      <c r="T10" s="0" t="s">
        <v>738</v>
      </c>
      <c r="X10" s="0" t="n">
        <v>1320</v>
      </c>
      <c r="Y10" s="0" t="s">
        <v>202</v>
      </c>
      <c r="Z10" s="0" t="s">
        <v>202</v>
      </c>
      <c r="AA10" s="0" t="s">
        <v>202</v>
      </c>
      <c r="AB10" s="0" t="n">
        <v>45</v>
      </c>
      <c r="AC10" s="0" t="s">
        <v>739</v>
      </c>
      <c r="AD10" s="0" t="s">
        <v>317</v>
      </c>
      <c r="AE10" s="0" t="s">
        <v>740</v>
      </c>
      <c r="AF10" s="0" t="s">
        <v>92</v>
      </c>
      <c r="AG10" s="0" t="s">
        <v>741</v>
      </c>
      <c r="AH10" s="0" t="s">
        <v>742</v>
      </c>
      <c r="AI10" s="0" t="s">
        <v>87</v>
      </c>
      <c r="AJ10" s="0" t="s">
        <v>743</v>
      </c>
      <c r="AK10" s="0" t="s">
        <v>744</v>
      </c>
      <c r="AL10" s="0" t="s">
        <v>92</v>
      </c>
      <c r="AM10" s="0" t="s">
        <v>103</v>
      </c>
      <c r="AN10" s="0" t="s">
        <v>745</v>
      </c>
    </row>
    <row collapsed="false" customFormat="false" customHeight="false" hidden="false" ht="12.7" outlineLevel="0" r="11">
      <c r="A11" s="0" t="s">
        <v>658</v>
      </c>
      <c r="B11" s="0" t="s">
        <v>283</v>
      </c>
      <c r="C11" s="0" t="s">
        <v>69</v>
      </c>
      <c r="D11" s="0" t="s">
        <v>70</v>
      </c>
      <c r="E11" s="0" t="s">
        <v>71</v>
      </c>
      <c r="F11" s="1" t="s">
        <v>284</v>
      </c>
      <c r="G11" s="0" t="s">
        <v>659</v>
      </c>
      <c r="H11" s="0" t="n">
        <v>10</v>
      </c>
      <c r="I11" s="0" t="s">
        <v>660</v>
      </c>
      <c r="J11" s="0" t="n">
        <v>3600</v>
      </c>
      <c r="K11" s="0" t="n">
        <v>604800</v>
      </c>
      <c r="L11" s="0" t="s">
        <v>661</v>
      </c>
      <c r="O11" s="0" t="s">
        <v>746</v>
      </c>
      <c r="P11" s="0" t="s">
        <v>747</v>
      </c>
      <c r="Q11" s="0" t="s">
        <v>198</v>
      </c>
      <c r="R11" s="0" t="s">
        <v>748</v>
      </c>
      <c r="S11" s="0" t="s">
        <v>749</v>
      </c>
      <c r="T11" s="0" t="s">
        <v>750</v>
      </c>
      <c r="X11" s="0" t="n">
        <v>1516</v>
      </c>
      <c r="Y11" s="0" t="s">
        <v>158</v>
      </c>
      <c r="Z11" s="0" t="s">
        <v>158</v>
      </c>
      <c r="AA11" s="0" t="s">
        <v>83</v>
      </c>
      <c r="AB11" s="0" t="n">
        <v>22</v>
      </c>
      <c r="AC11" s="0" t="s">
        <v>751</v>
      </c>
      <c r="AD11" s="0" t="s">
        <v>149</v>
      </c>
      <c r="AE11" s="0" t="s">
        <v>752</v>
      </c>
      <c r="AF11" s="0" t="s">
        <v>113</v>
      </c>
      <c r="AG11" s="0" t="s">
        <v>753</v>
      </c>
      <c r="AH11" s="0" t="s">
        <v>752</v>
      </c>
      <c r="AI11" s="0" t="s">
        <v>142</v>
      </c>
      <c r="AJ11" s="0" t="s">
        <v>754</v>
      </c>
      <c r="AK11" s="0" t="s">
        <v>752</v>
      </c>
      <c r="AL11" s="0" t="s">
        <v>142</v>
      </c>
      <c r="AM11" s="0" t="s">
        <v>103</v>
      </c>
      <c r="AN11" s="0" t="s">
        <v>104</v>
      </c>
    </row>
    <row collapsed="false" customFormat="false" customHeight="false" hidden="false" ht="12.7" outlineLevel="0" r="12">
      <c r="AF12" s="0" t="n">
        <v>0.9</v>
      </c>
      <c r="AI12" s="0" t="n">
        <v>0.3</v>
      </c>
      <c r="AL12" s="0" t="n">
        <v>0.1</v>
      </c>
      <c r="AQ12" s="0" t="n">
        <f aca="false">(AF12+AI12+AL12)/3</f>
        <v>0.433333333333333</v>
      </c>
    </row>
    <row collapsed="false" customFormat="false" customHeight="false" hidden="false" ht="12.7" outlineLevel="0" r="13">
      <c r="AF13" s="0" t="n">
        <v>1</v>
      </c>
      <c r="AI13" s="0" t="n">
        <v>1</v>
      </c>
      <c r="AL13" s="0" t="n">
        <v>0.4</v>
      </c>
      <c r="AQ13" s="0" t="n">
        <f aca="false">(AF13+AI13+AL13)/3</f>
        <v>0.8</v>
      </c>
    </row>
    <row collapsed="false" customFormat="false" customHeight="false" hidden="false" ht="12.7" outlineLevel="0" r="14">
      <c r="AL14" s="0" t="s">
        <v>755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Q14"/>
  <sheetViews>
    <sheetView colorId="64" defaultGridColor="true" rightToLeft="false" showFormulas="false" showGridLines="true" showOutlineSymbols="true" showRowColHeaders="true" showZeros="true" tabSelected="false" topLeftCell="A1" view="normal" windowProtection="false" workbookViewId="0" zoomScale="78" zoomScaleNormal="78" zoomScalePageLayoutView="100">
      <selection activeCell="A1" activeCellId="0" pane="topLeft" sqref="A1"/>
    </sheetView>
  </sheetViews>
  <cols>
    <col collapsed="false" hidden="true" max="27" min="1" style="0" width="0"/>
    <col collapsed="false" hidden="false" max="28" min="28" style="0" width="6.41176470588235"/>
    <col collapsed="false" hidden="false" max="29" min="29" style="0" width="28.7803921568627"/>
    <col collapsed="false" hidden="false" max="30" min="30" style="0" width="6.41176470588235"/>
    <col collapsed="false" hidden="false" max="31" min="31" style="0" width="18.3254901960784"/>
    <col collapsed="false" hidden="false" max="32" min="32" style="0" width="8.61176470588235"/>
    <col collapsed="false" hidden="false" max="33" min="33" style="0" width="10.6274509803922"/>
    <col collapsed="false" hidden="false" max="34" min="34" style="0" width="54.8078431372549"/>
    <col collapsed="false" hidden="false" max="35" min="35" style="0" width="7.69803921568628"/>
    <col collapsed="false" hidden="false" max="36" min="36" style="0" width="14.1803921568627"/>
    <col collapsed="false" hidden="false" max="37" min="37" style="0" width="41.9764705882353"/>
    <col collapsed="false" hidden="false" max="38" min="38" style="0" width="9.70588235294118"/>
    <col collapsed="false" hidden="false" max="39" min="39" style="0" width="13.8901960784314"/>
    <col collapsed="false" hidden="false" max="40" min="40" style="0" width="16.4705882352941"/>
    <col collapsed="false" hidden="false" max="41" min="41" style="0" width="8.16862745098039"/>
    <col collapsed="false" hidden="false" max="42" min="42" style="0" width="6.89019607843137"/>
    <col collapsed="false" hidden="false" max="1025" min="43" style="0" width="11.6745098039216"/>
  </cols>
  <sheetData>
    <row collapsed="false" customFormat="false" customHeight="false" hidden="false" ht="12.7" outlineLevel="0" r="1">
      <c r="A1" s="0" t="s">
        <v>23</v>
      </c>
      <c r="B1" s="0" t="s">
        <v>24</v>
      </c>
      <c r="C1" s="0" t="s">
        <v>25</v>
      </c>
      <c r="D1" s="0" t="s">
        <v>26</v>
      </c>
      <c r="E1" s="0" t="s">
        <v>27</v>
      </c>
      <c r="F1" s="0" t="s">
        <v>28</v>
      </c>
      <c r="G1" s="0" t="s">
        <v>29</v>
      </c>
      <c r="H1" s="0" t="s">
        <v>30</v>
      </c>
      <c r="I1" s="0" t="s">
        <v>31</v>
      </c>
      <c r="J1" s="0" t="s">
        <v>32</v>
      </c>
      <c r="K1" s="0" t="s">
        <v>33</v>
      </c>
      <c r="L1" s="0" t="s">
        <v>34</v>
      </c>
      <c r="M1" s="0" t="s">
        <v>35</v>
      </c>
      <c r="N1" s="0" t="s">
        <v>36</v>
      </c>
      <c r="O1" s="0" t="s">
        <v>37</v>
      </c>
      <c r="P1" s="0" t="s">
        <v>38</v>
      </c>
      <c r="Q1" s="0" t="s">
        <v>39</v>
      </c>
      <c r="R1" s="0" t="s">
        <v>40</v>
      </c>
      <c r="S1" s="0" t="s">
        <v>41</v>
      </c>
      <c r="T1" s="0" t="s">
        <v>42</v>
      </c>
      <c r="U1" s="0" t="s">
        <v>43</v>
      </c>
      <c r="V1" s="0" t="s">
        <v>44</v>
      </c>
      <c r="W1" s="0" t="s">
        <v>45</v>
      </c>
      <c r="X1" s="0" t="s">
        <v>46</v>
      </c>
      <c r="Y1" s="0" t="s">
        <v>47</v>
      </c>
      <c r="Z1" s="0" t="s">
        <v>48</v>
      </c>
      <c r="AA1" s="0" t="s">
        <v>49</v>
      </c>
      <c r="AB1" s="0" t="s">
        <v>50</v>
      </c>
      <c r="AC1" s="0" t="s">
        <v>51</v>
      </c>
      <c r="AD1" s="0" t="s">
        <v>52</v>
      </c>
      <c r="AE1" s="0" t="s">
        <v>53</v>
      </c>
      <c r="AF1" s="0" t="s">
        <v>54</v>
      </c>
      <c r="AG1" s="0" t="s">
        <v>55</v>
      </c>
      <c r="AH1" s="0" t="s">
        <v>56</v>
      </c>
      <c r="AI1" s="0" t="s">
        <v>57</v>
      </c>
      <c r="AJ1" s="0" t="s">
        <v>58</v>
      </c>
      <c r="AK1" s="0" t="s">
        <v>59</v>
      </c>
      <c r="AL1" s="0" t="s">
        <v>60</v>
      </c>
      <c r="AM1" s="0" t="s">
        <v>61</v>
      </c>
      <c r="AN1" s="0" t="s">
        <v>62</v>
      </c>
      <c r="AO1" s="0" t="s">
        <v>63</v>
      </c>
      <c r="AP1" s="0" t="s">
        <v>64</v>
      </c>
    </row>
    <row collapsed="false" customFormat="false" customHeight="false" hidden="false" ht="12.7" outlineLevel="0" r="2">
      <c r="A2" s="0" t="s">
        <v>756</v>
      </c>
      <c r="B2" s="0" t="s">
        <v>757</v>
      </c>
      <c r="C2" s="0" t="s">
        <v>69</v>
      </c>
      <c r="D2" s="0" t="s">
        <v>70</v>
      </c>
      <c r="E2" s="0" t="s">
        <v>71</v>
      </c>
      <c r="F2" s="1" t="s">
        <v>758</v>
      </c>
      <c r="G2" s="0" t="s">
        <v>759</v>
      </c>
      <c r="H2" s="0" t="n">
        <v>10</v>
      </c>
      <c r="I2" s="0" t="s">
        <v>760</v>
      </c>
      <c r="J2" s="0" t="n">
        <v>3600</v>
      </c>
      <c r="K2" s="0" t="n">
        <v>604800</v>
      </c>
      <c r="L2" s="0" t="s">
        <v>761</v>
      </c>
      <c r="O2" s="0" t="s">
        <v>762</v>
      </c>
      <c r="P2" s="0" t="s">
        <v>763</v>
      </c>
      <c r="Q2" s="0" t="s">
        <v>198</v>
      </c>
      <c r="R2" s="0" t="s">
        <v>764</v>
      </c>
      <c r="S2" s="0" t="s">
        <v>765</v>
      </c>
      <c r="T2" s="0" t="s">
        <v>766</v>
      </c>
      <c r="X2" s="0" t="n">
        <v>277</v>
      </c>
      <c r="Y2" s="0" t="s">
        <v>202</v>
      </c>
      <c r="Z2" s="0" t="s">
        <v>202</v>
      </c>
      <c r="AA2" s="0" t="s">
        <v>202</v>
      </c>
      <c r="AB2" s="0" t="n">
        <v>25</v>
      </c>
      <c r="AC2" s="0" t="s">
        <v>767</v>
      </c>
      <c r="AD2" s="0" t="s">
        <v>187</v>
      </c>
      <c r="AF2" s="0" t="s">
        <v>87</v>
      </c>
      <c r="AG2" s="0" t="s">
        <v>768</v>
      </c>
      <c r="AI2" s="0" t="s">
        <v>92</v>
      </c>
      <c r="AJ2" s="0" t="s">
        <v>102</v>
      </c>
      <c r="AL2" s="0" t="s">
        <v>92</v>
      </c>
      <c r="AM2" s="0" t="s">
        <v>152</v>
      </c>
      <c r="AN2" s="0" t="s">
        <v>94</v>
      </c>
    </row>
    <row collapsed="false" customFormat="false" customHeight="false" hidden="false" ht="12.7" outlineLevel="0" r="3">
      <c r="A3" s="0" t="s">
        <v>756</v>
      </c>
      <c r="B3" s="0" t="s">
        <v>757</v>
      </c>
      <c r="C3" s="0" t="s">
        <v>69</v>
      </c>
      <c r="D3" s="0" t="s">
        <v>70</v>
      </c>
      <c r="E3" s="0" t="s">
        <v>71</v>
      </c>
      <c r="F3" s="1" t="s">
        <v>758</v>
      </c>
      <c r="G3" s="0" t="s">
        <v>759</v>
      </c>
      <c r="H3" s="0" t="n">
        <v>10</v>
      </c>
      <c r="I3" s="0" t="s">
        <v>760</v>
      </c>
      <c r="J3" s="0" t="n">
        <v>3600</v>
      </c>
      <c r="K3" s="0" t="n">
        <v>604800</v>
      </c>
      <c r="L3" s="0" t="s">
        <v>761</v>
      </c>
      <c r="O3" s="0" t="s">
        <v>769</v>
      </c>
      <c r="P3" s="0" t="s">
        <v>770</v>
      </c>
      <c r="Q3" s="0" t="s">
        <v>198</v>
      </c>
      <c r="R3" s="0" t="s">
        <v>771</v>
      </c>
      <c r="S3" s="0" t="s">
        <v>772</v>
      </c>
      <c r="T3" s="0" t="s">
        <v>773</v>
      </c>
      <c r="X3" s="0" t="n">
        <v>373</v>
      </c>
      <c r="Y3" s="0" t="s">
        <v>202</v>
      </c>
      <c r="Z3" s="0" t="s">
        <v>202</v>
      </c>
      <c r="AA3" s="0" t="s">
        <v>202</v>
      </c>
      <c r="AB3" s="0" t="n">
        <v>48</v>
      </c>
      <c r="AC3" s="0" t="s">
        <v>774</v>
      </c>
      <c r="AD3" s="0" t="s">
        <v>124</v>
      </c>
      <c r="AE3" s="0" t="s">
        <v>775</v>
      </c>
      <c r="AF3" s="0" t="s">
        <v>87</v>
      </c>
      <c r="AG3" s="0" t="s">
        <v>126</v>
      </c>
      <c r="AH3" s="0" t="s">
        <v>776</v>
      </c>
      <c r="AI3" s="0" t="s">
        <v>87</v>
      </c>
      <c r="AJ3" s="0" t="s">
        <v>777</v>
      </c>
      <c r="AK3" s="0" t="s">
        <v>778</v>
      </c>
      <c r="AL3" s="0" t="s">
        <v>87</v>
      </c>
      <c r="AM3" s="0" t="s">
        <v>103</v>
      </c>
      <c r="AN3" s="0" t="s">
        <v>104</v>
      </c>
    </row>
    <row collapsed="false" customFormat="false" customHeight="false" hidden="false" ht="12.7" outlineLevel="0" r="4">
      <c r="A4" s="0" t="s">
        <v>756</v>
      </c>
      <c r="B4" s="0" t="s">
        <v>757</v>
      </c>
      <c r="C4" s="0" t="s">
        <v>69</v>
      </c>
      <c r="D4" s="0" t="s">
        <v>70</v>
      </c>
      <c r="E4" s="0" t="s">
        <v>71</v>
      </c>
      <c r="F4" s="1" t="s">
        <v>758</v>
      </c>
      <c r="G4" s="0" t="s">
        <v>759</v>
      </c>
      <c r="H4" s="0" t="n">
        <v>10</v>
      </c>
      <c r="I4" s="0" t="s">
        <v>760</v>
      </c>
      <c r="J4" s="0" t="n">
        <v>3600</v>
      </c>
      <c r="K4" s="0" t="n">
        <v>604800</v>
      </c>
      <c r="L4" s="0" t="s">
        <v>761</v>
      </c>
      <c r="O4" s="0" t="s">
        <v>779</v>
      </c>
      <c r="P4" s="0" t="s">
        <v>780</v>
      </c>
      <c r="Q4" s="0" t="s">
        <v>198</v>
      </c>
      <c r="R4" s="0" t="s">
        <v>781</v>
      </c>
      <c r="S4" s="0" t="s">
        <v>782</v>
      </c>
      <c r="T4" s="0" t="s">
        <v>783</v>
      </c>
      <c r="X4" s="0" t="n">
        <v>481</v>
      </c>
      <c r="Y4" s="0" t="s">
        <v>202</v>
      </c>
      <c r="Z4" s="0" t="s">
        <v>202</v>
      </c>
      <c r="AA4" s="0" t="s">
        <v>202</v>
      </c>
      <c r="AB4" s="0" t="n">
        <v>56</v>
      </c>
      <c r="AD4" s="0" t="s">
        <v>178</v>
      </c>
      <c r="AF4" s="0" t="s">
        <v>87</v>
      </c>
      <c r="AG4" s="0" t="s">
        <v>188</v>
      </c>
      <c r="AI4" s="0" t="s">
        <v>87</v>
      </c>
      <c r="AJ4" s="0" t="s">
        <v>784</v>
      </c>
      <c r="AL4" s="0" t="s">
        <v>87</v>
      </c>
      <c r="AM4" s="0" t="s">
        <v>311</v>
      </c>
      <c r="AN4" s="0" t="s">
        <v>104</v>
      </c>
    </row>
    <row collapsed="false" customFormat="false" customHeight="false" hidden="false" ht="12.7" outlineLevel="0" r="5">
      <c r="A5" s="0" t="s">
        <v>756</v>
      </c>
      <c r="B5" s="0" t="s">
        <v>757</v>
      </c>
      <c r="C5" s="0" t="s">
        <v>69</v>
      </c>
      <c r="D5" s="0" t="s">
        <v>70</v>
      </c>
      <c r="E5" s="0" t="s">
        <v>71</v>
      </c>
      <c r="F5" s="1" t="s">
        <v>758</v>
      </c>
      <c r="G5" s="0" t="s">
        <v>759</v>
      </c>
      <c r="H5" s="0" t="n">
        <v>10</v>
      </c>
      <c r="I5" s="0" t="s">
        <v>760</v>
      </c>
      <c r="J5" s="0" t="n">
        <v>3600</v>
      </c>
      <c r="K5" s="0" t="n">
        <v>604800</v>
      </c>
      <c r="L5" s="0" t="s">
        <v>761</v>
      </c>
      <c r="O5" s="0" t="s">
        <v>785</v>
      </c>
      <c r="P5" s="0" t="s">
        <v>786</v>
      </c>
      <c r="Q5" s="0" t="s">
        <v>198</v>
      </c>
      <c r="R5" s="0" t="s">
        <v>787</v>
      </c>
      <c r="S5" s="0" t="s">
        <v>788</v>
      </c>
      <c r="T5" s="0" t="s">
        <v>789</v>
      </c>
      <c r="X5" s="0" t="n">
        <v>574</v>
      </c>
      <c r="Y5" s="0" t="s">
        <v>83</v>
      </c>
      <c r="Z5" s="0" t="s">
        <v>83</v>
      </c>
      <c r="AA5" s="0" t="s">
        <v>83</v>
      </c>
      <c r="AB5" s="0" t="n">
        <v>28</v>
      </c>
      <c r="AC5" s="0" t="s">
        <v>790</v>
      </c>
      <c r="AD5" s="0" t="s">
        <v>85</v>
      </c>
      <c r="AE5" s="0" t="s">
        <v>791</v>
      </c>
      <c r="AF5" s="0" t="s">
        <v>113</v>
      </c>
      <c r="AG5" s="0" t="s">
        <v>792</v>
      </c>
      <c r="AH5" s="0" t="s">
        <v>793</v>
      </c>
      <c r="AI5" s="0" t="s">
        <v>142</v>
      </c>
      <c r="AJ5" s="0" t="s">
        <v>794</v>
      </c>
      <c r="AK5" s="0" t="s">
        <v>795</v>
      </c>
      <c r="AL5" s="0" t="s">
        <v>142</v>
      </c>
      <c r="AM5" s="0" t="s">
        <v>152</v>
      </c>
      <c r="AN5" s="0" t="s">
        <v>94</v>
      </c>
    </row>
    <row collapsed="false" customFormat="false" customHeight="false" hidden="false" ht="12.7" outlineLevel="0" r="6">
      <c r="A6" s="0" t="s">
        <v>756</v>
      </c>
      <c r="B6" s="0" t="s">
        <v>757</v>
      </c>
      <c r="C6" s="0" t="s">
        <v>69</v>
      </c>
      <c r="D6" s="0" t="s">
        <v>70</v>
      </c>
      <c r="E6" s="0" t="s">
        <v>71</v>
      </c>
      <c r="F6" s="1" t="s">
        <v>758</v>
      </c>
      <c r="G6" s="0" t="s">
        <v>759</v>
      </c>
      <c r="H6" s="0" t="n">
        <v>10</v>
      </c>
      <c r="I6" s="0" t="s">
        <v>760</v>
      </c>
      <c r="J6" s="0" t="n">
        <v>3600</v>
      </c>
      <c r="K6" s="0" t="n">
        <v>604800</v>
      </c>
      <c r="L6" s="0" t="s">
        <v>761</v>
      </c>
      <c r="O6" s="0" t="s">
        <v>796</v>
      </c>
      <c r="P6" s="0" t="s">
        <v>797</v>
      </c>
      <c r="Q6" s="0" t="s">
        <v>198</v>
      </c>
      <c r="R6" s="0" t="s">
        <v>798</v>
      </c>
      <c r="S6" s="0" t="s">
        <v>799</v>
      </c>
      <c r="T6" s="0" t="s">
        <v>800</v>
      </c>
      <c r="X6" s="0" t="n">
        <v>792</v>
      </c>
      <c r="Y6" s="0" t="s">
        <v>202</v>
      </c>
      <c r="Z6" s="0" t="s">
        <v>202</v>
      </c>
      <c r="AA6" s="0" t="s">
        <v>202</v>
      </c>
      <c r="AB6" s="0" t="n">
        <v>20</v>
      </c>
      <c r="AC6" s="0" t="s">
        <v>801</v>
      </c>
      <c r="AD6" s="0" t="s">
        <v>85</v>
      </c>
      <c r="AF6" s="0" t="s">
        <v>802</v>
      </c>
      <c r="AG6" s="0" t="s">
        <v>803</v>
      </c>
      <c r="AH6" s="0" t="s">
        <v>804</v>
      </c>
      <c r="AI6" s="0" t="s">
        <v>142</v>
      </c>
      <c r="AJ6" s="0" t="s">
        <v>805</v>
      </c>
      <c r="AK6" s="0" t="s">
        <v>806</v>
      </c>
      <c r="AL6" s="0" t="s">
        <v>142</v>
      </c>
      <c r="AM6" s="0" t="s">
        <v>152</v>
      </c>
      <c r="AN6" s="0" t="s">
        <v>94</v>
      </c>
    </row>
    <row collapsed="false" customFormat="false" customHeight="false" hidden="false" ht="12.7" outlineLevel="0" r="7">
      <c r="A7" s="0" t="s">
        <v>756</v>
      </c>
      <c r="B7" s="0" t="s">
        <v>757</v>
      </c>
      <c r="C7" s="0" t="s">
        <v>69</v>
      </c>
      <c r="D7" s="0" t="s">
        <v>70</v>
      </c>
      <c r="E7" s="0" t="s">
        <v>71</v>
      </c>
      <c r="F7" s="1" t="s">
        <v>758</v>
      </c>
      <c r="G7" s="0" t="s">
        <v>759</v>
      </c>
      <c r="H7" s="0" t="n">
        <v>10</v>
      </c>
      <c r="I7" s="0" t="s">
        <v>760</v>
      </c>
      <c r="J7" s="0" t="n">
        <v>3600</v>
      </c>
      <c r="K7" s="0" t="n">
        <v>604800</v>
      </c>
      <c r="L7" s="0" t="s">
        <v>761</v>
      </c>
      <c r="O7" s="0" t="s">
        <v>807</v>
      </c>
      <c r="P7" s="0" t="s">
        <v>808</v>
      </c>
      <c r="Q7" s="0" t="s">
        <v>198</v>
      </c>
      <c r="R7" s="0" t="s">
        <v>809</v>
      </c>
      <c r="S7" s="0" t="s">
        <v>810</v>
      </c>
      <c r="T7" s="0" t="s">
        <v>811</v>
      </c>
      <c r="X7" s="0" t="n">
        <v>517</v>
      </c>
      <c r="Y7" s="0" t="s">
        <v>158</v>
      </c>
      <c r="Z7" s="0" t="s">
        <v>158</v>
      </c>
      <c r="AA7" s="0" t="s">
        <v>83</v>
      </c>
      <c r="AB7" s="0" t="n">
        <v>43</v>
      </c>
      <c r="AD7" s="0" t="s">
        <v>178</v>
      </c>
      <c r="AF7" s="0" t="s">
        <v>87</v>
      </c>
      <c r="AG7" s="0" t="s">
        <v>149</v>
      </c>
      <c r="AI7" s="0" t="s">
        <v>87</v>
      </c>
      <c r="AJ7" s="0" t="s">
        <v>126</v>
      </c>
      <c r="AK7" s="0" t="s">
        <v>812</v>
      </c>
      <c r="AL7" s="0" t="s">
        <v>87</v>
      </c>
      <c r="AM7" s="0" t="s">
        <v>93</v>
      </c>
      <c r="AN7" s="0" t="s">
        <v>94</v>
      </c>
    </row>
    <row collapsed="false" customFormat="false" customHeight="false" hidden="false" ht="12.7" outlineLevel="0" r="8">
      <c r="A8" s="0" t="s">
        <v>756</v>
      </c>
      <c r="B8" s="0" t="s">
        <v>757</v>
      </c>
      <c r="C8" s="0" t="s">
        <v>69</v>
      </c>
      <c r="D8" s="0" t="s">
        <v>70</v>
      </c>
      <c r="E8" s="0" t="s">
        <v>71</v>
      </c>
      <c r="F8" s="1" t="s">
        <v>758</v>
      </c>
      <c r="G8" s="0" t="s">
        <v>759</v>
      </c>
      <c r="H8" s="0" t="n">
        <v>10</v>
      </c>
      <c r="I8" s="0" t="s">
        <v>760</v>
      </c>
      <c r="J8" s="0" t="n">
        <v>3600</v>
      </c>
      <c r="K8" s="0" t="n">
        <v>604800</v>
      </c>
      <c r="L8" s="0" t="s">
        <v>761</v>
      </c>
      <c r="O8" s="0" t="s">
        <v>813</v>
      </c>
      <c r="P8" s="0" t="s">
        <v>814</v>
      </c>
      <c r="Q8" s="0" t="s">
        <v>198</v>
      </c>
      <c r="R8" s="0" t="s">
        <v>815</v>
      </c>
      <c r="S8" s="0" t="s">
        <v>816</v>
      </c>
      <c r="T8" s="0" t="s">
        <v>817</v>
      </c>
      <c r="X8" s="0" t="n">
        <v>375</v>
      </c>
      <c r="Y8" s="0" t="s">
        <v>202</v>
      </c>
      <c r="Z8" s="0" t="s">
        <v>202</v>
      </c>
      <c r="AA8" s="0" t="s">
        <v>202</v>
      </c>
      <c r="AB8" s="0" t="n">
        <v>26</v>
      </c>
      <c r="AC8" s="0" t="s">
        <v>818</v>
      </c>
      <c r="AD8" s="0" t="s">
        <v>178</v>
      </c>
      <c r="AE8" s="0" t="s">
        <v>819</v>
      </c>
      <c r="AF8" s="0" t="s">
        <v>87</v>
      </c>
      <c r="AG8" s="0" t="s">
        <v>360</v>
      </c>
      <c r="AH8" s="0" t="s">
        <v>820</v>
      </c>
      <c r="AI8" s="0" t="s">
        <v>87</v>
      </c>
      <c r="AJ8" s="0" t="s">
        <v>151</v>
      </c>
      <c r="AK8" s="0" t="s">
        <v>821</v>
      </c>
      <c r="AL8" s="0" t="s">
        <v>87</v>
      </c>
      <c r="AM8" s="0" t="s">
        <v>172</v>
      </c>
      <c r="AN8" s="0" t="s">
        <v>94</v>
      </c>
    </row>
    <row collapsed="false" customFormat="false" customHeight="false" hidden="false" ht="12.7" outlineLevel="0" r="9">
      <c r="A9" s="0" t="s">
        <v>756</v>
      </c>
      <c r="B9" s="0" t="s">
        <v>757</v>
      </c>
      <c r="C9" s="0" t="s">
        <v>69</v>
      </c>
      <c r="D9" s="0" t="s">
        <v>70</v>
      </c>
      <c r="E9" s="0" t="s">
        <v>71</v>
      </c>
      <c r="F9" s="1" t="s">
        <v>758</v>
      </c>
      <c r="G9" s="0" t="s">
        <v>759</v>
      </c>
      <c r="H9" s="0" t="n">
        <v>10</v>
      </c>
      <c r="I9" s="0" t="s">
        <v>760</v>
      </c>
      <c r="J9" s="0" t="n">
        <v>3600</v>
      </c>
      <c r="K9" s="0" t="n">
        <v>604800</v>
      </c>
      <c r="L9" s="0" t="s">
        <v>761</v>
      </c>
      <c r="O9" s="0" t="s">
        <v>822</v>
      </c>
      <c r="P9" s="0" t="s">
        <v>823</v>
      </c>
      <c r="Q9" s="0" t="s">
        <v>198</v>
      </c>
      <c r="R9" s="0" t="s">
        <v>824</v>
      </c>
      <c r="S9" s="0" t="s">
        <v>825</v>
      </c>
      <c r="T9" s="0" t="s">
        <v>826</v>
      </c>
      <c r="X9" s="0" t="n">
        <v>392</v>
      </c>
      <c r="Y9" s="0" t="s">
        <v>202</v>
      </c>
      <c r="Z9" s="0" t="s">
        <v>202</v>
      </c>
      <c r="AA9" s="0" t="s">
        <v>202</v>
      </c>
      <c r="AB9" s="0" t="n">
        <v>29</v>
      </c>
      <c r="AD9" s="0" t="s">
        <v>85</v>
      </c>
      <c r="AF9" s="0" t="s">
        <v>87</v>
      </c>
      <c r="AG9" s="0" t="s">
        <v>216</v>
      </c>
      <c r="AI9" s="0" t="s">
        <v>87</v>
      </c>
      <c r="AJ9" s="0" t="s">
        <v>827</v>
      </c>
      <c r="AL9" s="0" t="s">
        <v>92</v>
      </c>
      <c r="AM9" s="0" t="s">
        <v>103</v>
      </c>
      <c r="AN9" s="0" t="s">
        <v>104</v>
      </c>
    </row>
    <row collapsed="false" customFormat="false" customHeight="false" hidden="false" ht="12.7" outlineLevel="0" r="10">
      <c r="A10" s="0" t="s">
        <v>756</v>
      </c>
      <c r="B10" s="0" t="s">
        <v>757</v>
      </c>
      <c r="C10" s="0" t="s">
        <v>69</v>
      </c>
      <c r="D10" s="0" t="s">
        <v>70</v>
      </c>
      <c r="E10" s="0" t="s">
        <v>71</v>
      </c>
      <c r="F10" s="1" t="s">
        <v>758</v>
      </c>
      <c r="G10" s="0" t="s">
        <v>759</v>
      </c>
      <c r="H10" s="0" t="n">
        <v>10</v>
      </c>
      <c r="I10" s="0" t="s">
        <v>760</v>
      </c>
      <c r="J10" s="0" t="n">
        <v>3600</v>
      </c>
      <c r="K10" s="0" t="n">
        <v>604800</v>
      </c>
      <c r="L10" s="0" t="s">
        <v>761</v>
      </c>
      <c r="O10" s="0" t="s">
        <v>828</v>
      </c>
      <c r="P10" s="0" t="s">
        <v>829</v>
      </c>
      <c r="Q10" s="0" t="s">
        <v>198</v>
      </c>
      <c r="R10" s="0" t="s">
        <v>830</v>
      </c>
      <c r="S10" s="0" t="s">
        <v>831</v>
      </c>
      <c r="T10" s="0" t="s">
        <v>832</v>
      </c>
      <c r="X10" s="0" t="n">
        <v>664</v>
      </c>
      <c r="Y10" s="0" t="s">
        <v>202</v>
      </c>
      <c r="Z10" s="0" t="s">
        <v>202</v>
      </c>
      <c r="AA10" s="0" t="s">
        <v>202</v>
      </c>
      <c r="AB10" s="0" t="n">
        <v>26</v>
      </c>
      <c r="AD10" s="0" t="s">
        <v>126</v>
      </c>
      <c r="AF10" s="0" t="s">
        <v>87</v>
      </c>
      <c r="AG10" s="0" t="s">
        <v>833</v>
      </c>
      <c r="AI10" s="0" t="s">
        <v>92</v>
      </c>
      <c r="AJ10" s="0" t="s">
        <v>593</v>
      </c>
      <c r="AL10" s="0" t="s">
        <v>87</v>
      </c>
      <c r="AM10" s="0" t="s">
        <v>311</v>
      </c>
      <c r="AN10" s="0" t="s">
        <v>104</v>
      </c>
    </row>
    <row collapsed="false" customFormat="false" customHeight="false" hidden="false" ht="12.7" outlineLevel="0" r="11">
      <c r="A11" s="0" t="s">
        <v>756</v>
      </c>
      <c r="B11" s="0" t="s">
        <v>757</v>
      </c>
      <c r="C11" s="0" t="s">
        <v>69</v>
      </c>
      <c r="D11" s="0" t="s">
        <v>70</v>
      </c>
      <c r="E11" s="0" t="s">
        <v>71</v>
      </c>
      <c r="F11" s="1" t="s">
        <v>758</v>
      </c>
      <c r="G11" s="0" t="s">
        <v>759</v>
      </c>
      <c r="H11" s="0" t="n">
        <v>10</v>
      </c>
      <c r="I11" s="0" t="s">
        <v>760</v>
      </c>
      <c r="J11" s="0" t="n">
        <v>3600</v>
      </c>
      <c r="K11" s="0" t="n">
        <v>604800</v>
      </c>
      <c r="L11" s="0" t="s">
        <v>761</v>
      </c>
      <c r="O11" s="0" t="s">
        <v>834</v>
      </c>
      <c r="P11" s="0" t="s">
        <v>835</v>
      </c>
      <c r="Q11" s="0" t="s">
        <v>198</v>
      </c>
      <c r="R11" s="0" t="s">
        <v>836</v>
      </c>
      <c r="S11" s="0" t="s">
        <v>837</v>
      </c>
      <c r="T11" s="0" t="s">
        <v>838</v>
      </c>
      <c r="X11" s="0" t="n">
        <v>517</v>
      </c>
      <c r="Y11" s="0" t="s">
        <v>202</v>
      </c>
      <c r="Z11" s="0" t="s">
        <v>202</v>
      </c>
      <c r="AA11" s="0" t="s">
        <v>202</v>
      </c>
      <c r="AB11" s="0" t="n">
        <v>26</v>
      </c>
      <c r="AD11" s="0" t="s">
        <v>234</v>
      </c>
      <c r="AE11" s="0" t="s">
        <v>839</v>
      </c>
      <c r="AF11" s="0" t="s">
        <v>92</v>
      </c>
      <c r="AG11" s="0" t="s">
        <v>840</v>
      </c>
      <c r="AH11" s="0" t="s">
        <v>841</v>
      </c>
      <c r="AI11" s="0" t="s">
        <v>92</v>
      </c>
      <c r="AJ11" s="0" t="s">
        <v>842</v>
      </c>
      <c r="AK11" s="0" t="s">
        <v>841</v>
      </c>
      <c r="AL11" s="0" t="s">
        <v>92</v>
      </c>
      <c r="AM11" s="0" t="s">
        <v>103</v>
      </c>
      <c r="AN11" s="0" t="s">
        <v>104</v>
      </c>
    </row>
    <row collapsed="false" customFormat="false" customHeight="false" hidden="false" ht="12.7" outlineLevel="0" r="12">
      <c r="AF12" s="0" t="n">
        <v>0.9</v>
      </c>
      <c r="AI12" s="0" t="n">
        <v>0.5</v>
      </c>
      <c r="AL12" s="0" t="n">
        <v>0.5</v>
      </c>
      <c r="AQ12" s="0" t="n">
        <f aca="false">(AF12+AI12+AL12)/3</f>
        <v>0.633333333333333</v>
      </c>
    </row>
    <row collapsed="false" customFormat="false" customHeight="false" hidden="false" ht="12.7" outlineLevel="0" r="13">
      <c r="AF13" s="0" t="n">
        <v>1</v>
      </c>
      <c r="AI13" s="0" t="n">
        <v>0.8</v>
      </c>
      <c r="AL13" s="0" t="n">
        <v>0.8</v>
      </c>
      <c r="AQ13" s="0" t="n">
        <f aca="false">(AF13+AI13+AL13)/3</f>
        <v>0.866666666666667</v>
      </c>
    </row>
    <row collapsed="false" customFormat="false" customHeight="false" hidden="false" ht="12.7" outlineLevel="0" r="14">
      <c r="AI14" s="0" t="s">
        <v>843</v>
      </c>
      <c r="AL14" s="0" t="s">
        <v>844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