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250" windowHeight="7950"/>
  </bookViews>
  <sheets>
    <sheet name="marked-sample_07-oct-2015" sheetId="1" r:id="rId1"/>
    <sheet name="Sheet1" sheetId="2" r:id="rId2"/>
  </sheets>
  <definedNames>
    <definedName name="_xlnm._FilterDatabase" localSheetId="0" hidden="1">'marked-sample_07-oct-2015'!$E$1:$E$62</definedName>
    <definedName name="_xlnm._FilterDatabase" localSheetId="1" hidden="1">Sheet1!$F$1:$F$64</definedName>
  </definedNames>
  <calcPr calcId="125725"/>
</workbook>
</file>

<file path=xl/calcChain.xml><?xml version="1.0" encoding="utf-8"?>
<calcChain xmlns="http://schemas.openxmlformats.org/spreadsheetml/2006/main">
  <c r="H3" i="2"/>
  <c r="G3"/>
  <c r="D62"/>
  <c r="D61"/>
  <c r="E61" s="1"/>
  <c r="D60"/>
  <c r="E60" s="1"/>
  <c r="D59"/>
  <c r="E59" s="1"/>
  <c r="D58"/>
  <c r="E58" s="1"/>
  <c r="D57"/>
  <c r="E57" s="1"/>
  <c r="D56"/>
  <c r="D55"/>
  <c r="E55" s="1"/>
  <c r="D54"/>
  <c r="E54" s="1"/>
  <c r="D53"/>
  <c r="E53" s="1"/>
  <c r="D52"/>
  <c r="D51"/>
  <c r="D50"/>
  <c r="D49"/>
  <c r="E49" s="1"/>
  <c r="D48"/>
  <c r="D47"/>
  <c r="E47" s="1"/>
  <c r="D46"/>
  <c r="D45"/>
  <c r="E45" s="1"/>
  <c r="D44"/>
  <c r="E44" s="1"/>
  <c r="D43"/>
  <c r="E43" s="1"/>
  <c r="D42"/>
  <c r="E42" s="1"/>
  <c r="D41"/>
  <c r="E41" s="1"/>
  <c r="D40"/>
  <c r="E40" s="1"/>
  <c r="D39"/>
  <c r="E39" s="1"/>
  <c r="D38"/>
  <c r="E38" s="1"/>
  <c r="D37"/>
  <c r="E37" s="1"/>
  <c r="D36"/>
  <c r="D35"/>
  <c r="D34"/>
  <c r="D33"/>
  <c r="E33" s="1"/>
  <c r="D32"/>
  <c r="E32" s="1"/>
  <c r="F32" s="1"/>
  <c r="D31"/>
  <c r="E31" s="1"/>
  <c r="D30"/>
  <c r="D29"/>
  <c r="E29" s="1"/>
  <c r="D28"/>
  <c r="D27"/>
  <c r="E27" s="1"/>
  <c r="D26"/>
  <c r="E26" s="1"/>
  <c r="D25"/>
  <c r="E25" s="1"/>
  <c r="D24"/>
  <c r="E24" s="1"/>
  <c r="F24" s="1"/>
  <c r="D23"/>
  <c r="E23" s="1"/>
  <c r="D22"/>
  <c r="E22" s="1"/>
  <c r="D21"/>
  <c r="E21" s="1"/>
  <c r="D20"/>
  <c r="E20" s="1"/>
  <c r="F20" s="1"/>
  <c r="D19"/>
  <c r="D18"/>
  <c r="D17"/>
  <c r="E17" s="1"/>
  <c r="D16"/>
  <c r="E16" s="1"/>
  <c r="F16" s="1"/>
  <c r="D15"/>
  <c r="E15" s="1"/>
  <c r="D14"/>
  <c r="D13"/>
  <c r="E13" s="1"/>
  <c r="D12"/>
  <c r="D11"/>
  <c r="E11" s="1"/>
  <c r="D10"/>
  <c r="E10" s="1"/>
  <c r="D9"/>
  <c r="E9" s="1"/>
  <c r="D8"/>
  <c r="D7"/>
  <c r="E7" s="1"/>
  <c r="D6"/>
  <c r="E6" s="1"/>
  <c r="D5"/>
  <c r="E5" s="1"/>
  <c r="D4"/>
  <c r="E4" s="1"/>
  <c r="F4" s="1"/>
  <c r="D3"/>
  <c r="D2"/>
  <c r="E2" s="1"/>
  <c r="E62"/>
  <c r="E56"/>
  <c r="F56" s="1"/>
  <c r="E52"/>
  <c r="E51"/>
  <c r="E50"/>
  <c r="E48"/>
  <c r="F48" s="1"/>
  <c r="E46"/>
  <c r="E36"/>
  <c r="E35"/>
  <c r="E34"/>
  <c r="F34" s="1"/>
  <c r="E30"/>
  <c r="E28"/>
  <c r="E19"/>
  <c r="E18"/>
  <c r="F18" s="1"/>
  <c r="E14"/>
  <c r="E12"/>
  <c r="E8"/>
  <c r="E3"/>
  <c r="F3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F40" i="2" l="1"/>
  <c r="F44"/>
  <c r="F30"/>
  <c r="F52"/>
  <c r="F11"/>
  <c r="F23"/>
  <c r="F31"/>
  <c r="F43"/>
  <c r="F55"/>
  <c r="F59"/>
  <c r="F12"/>
  <c r="F28"/>
  <c r="F36"/>
  <c r="F51"/>
  <c r="F2"/>
  <c r="F6"/>
  <c r="F10"/>
  <c r="F22"/>
  <c r="F26"/>
  <c r="F38"/>
  <c r="F42"/>
  <c r="F54"/>
  <c r="F58"/>
  <c r="F14"/>
  <c r="F46"/>
  <c r="F7"/>
  <c r="F15"/>
  <c r="F27"/>
  <c r="F39"/>
  <c r="F47"/>
  <c r="F8"/>
  <c r="F19"/>
  <c r="F35"/>
  <c r="F50"/>
  <c r="F62"/>
  <c r="F5"/>
  <c r="F9"/>
  <c r="F13"/>
  <c r="F17"/>
  <c r="F21"/>
  <c r="F25"/>
  <c r="F29"/>
  <c r="F33"/>
  <c r="F37"/>
  <c r="F41"/>
  <c r="F45"/>
  <c r="F49"/>
  <c r="F53"/>
  <c r="F57"/>
  <c r="F61"/>
  <c r="F60"/>
</calcChain>
</file>

<file path=xl/sharedStrings.xml><?xml version="1.0" encoding="utf-8"?>
<sst xmlns="http://schemas.openxmlformats.org/spreadsheetml/2006/main" count="74" uniqueCount="13">
  <si>
    <t>id</t>
  </si>
  <si>
    <t>created</t>
  </si>
  <si>
    <t>user_ticket</t>
  </si>
  <si>
    <t>served_ticket</t>
  </si>
  <si>
    <t>N</t>
  </si>
  <si>
    <t>Y-R(eapeated)</t>
  </si>
  <si>
    <t>manually_marked_to_ignore</t>
  </si>
  <si>
    <t>timestamp</t>
  </si>
  <si>
    <t>time index</t>
  </si>
  <si>
    <t>max cut off</t>
  </si>
  <si>
    <t>min cut off</t>
  </si>
  <si>
    <t>start time</t>
  </si>
  <si>
    <t>Y-O(utlier)</t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</si>
</sst>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14" fillId="0" borderId="0" xfId="0" applyFont="1"/>
    <xf numFmtId="0" fontId="18" fillId="0" borderId="0" xfId="0" applyFont="1"/>
    <xf numFmtId="0" fontId="0" fillId="0" borderId="0" xfId="0" applyAlignment="1">
      <alignment shrinkToFit="1"/>
    </xf>
    <xf numFmtId="164" fontId="0" fillId="0" borderId="0" xfId="0" applyNumberFormat="1" applyAlignment="1">
      <alignment shrinkToFit="1"/>
    </xf>
    <xf numFmtId="0" fontId="0" fillId="0" borderId="0" xfId="0" applyAlignment="1">
      <alignment horizontal="right" shrinkToFit="1"/>
    </xf>
    <xf numFmtId="0" fontId="14" fillId="0" borderId="0" xfId="0" applyFont="1" applyAlignment="1">
      <alignment shrinkToFit="1"/>
    </xf>
    <xf numFmtId="0" fontId="14" fillId="0" borderId="0" xfId="0" applyFont="1" applyFill="1" applyAlignment="1">
      <alignment shrinkToFit="1"/>
    </xf>
    <xf numFmtId="0" fontId="14" fillId="0" borderId="0" xfId="0" applyFont="1" applyFill="1" applyAlignment="1">
      <alignment horizontal="right" shrinkToFit="1"/>
    </xf>
    <xf numFmtId="0" fontId="14" fillId="0" borderId="0" xfId="0" applyFont="1" applyFill="1"/>
    <xf numFmtId="0" fontId="18" fillId="0" borderId="0" xfId="0" applyFont="1" applyFill="1" applyAlignment="1">
      <alignment shrinkToFit="1"/>
    </xf>
    <xf numFmtId="0" fontId="18" fillId="0" borderId="0" xfId="0" applyFont="1" applyFill="1" applyAlignment="1">
      <alignment horizontal="right" shrinkToFit="1"/>
    </xf>
    <xf numFmtId="0" fontId="18" fillId="0" borderId="0" xfId="0" applyFont="1" applyFill="1"/>
    <xf numFmtId="0" fontId="0" fillId="0" borderId="0" xfId="0" applyFill="1" applyAlignment="1">
      <alignment shrinkToFit="1"/>
    </xf>
    <xf numFmtId="0" fontId="0" fillId="0" borderId="0" xfId="0" applyFill="1" applyAlignment="1">
      <alignment horizontal="right" shrinkToFit="1"/>
    </xf>
    <xf numFmtId="0" fontId="16" fillId="0" borderId="0" xfId="0" applyFont="1" applyFill="1" applyAlignment="1">
      <alignment horizontal="center" shrinkToFit="1"/>
    </xf>
    <xf numFmtId="164" fontId="16" fillId="0" borderId="0" xfId="0" applyNumberFormat="1" applyFont="1" applyFill="1" applyAlignment="1">
      <alignment horizontal="center" shrinkToFi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19" fillId="0" borderId="0" xfId="0" applyFont="1" applyFill="1" applyAlignment="1">
      <alignment horizontal="center" shrinkToFit="1"/>
    </xf>
    <xf numFmtId="0" fontId="18" fillId="0" borderId="0" xfId="0" applyFont="1" applyAlignment="1">
      <alignment wrapText="1"/>
    </xf>
    <xf numFmtId="0" fontId="18" fillId="33" borderId="0" xfId="0" applyFont="1" applyFill="1"/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2"/>
  <sheetViews>
    <sheetView tabSelected="1" topLeftCell="A20" workbookViewId="0">
      <selection activeCell="D39" sqref="D39:D41"/>
    </sheetView>
  </sheetViews>
  <sheetFormatPr defaultRowHeight="15"/>
  <cols>
    <col min="1" max="1" width="9.5703125" style="3" customWidth="1"/>
    <col min="2" max="2" width="21" style="4" customWidth="1"/>
    <col min="3" max="3" width="12.28515625" style="3" customWidth="1"/>
    <col min="4" max="4" width="14.7109375" style="3" customWidth="1"/>
    <col min="5" max="5" width="28" style="3" customWidth="1"/>
    <col min="6" max="6" width="25.5703125" style="5" customWidth="1"/>
    <col min="7" max="7" width="17.28515625" style="3" customWidth="1"/>
    <col min="8" max="8" width="11" style="3" bestFit="1" customWidth="1"/>
  </cols>
  <sheetData>
    <row r="1" spans="1:8">
      <c r="A1" s="15" t="s">
        <v>0</v>
      </c>
      <c r="B1" s="16" t="s">
        <v>1</v>
      </c>
      <c r="C1" s="15" t="s">
        <v>2</v>
      </c>
      <c r="D1" s="15" t="s">
        <v>3</v>
      </c>
      <c r="E1" s="15" t="s">
        <v>6</v>
      </c>
      <c r="F1" s="15" t="s">
        <v>7</v>
      </c>
      <c r="G1" s="13"/>
      <c r="H1" s="13"/>
    </row>
    <row r="2" spans="1:8" s="1" customFormat="1">
      <c r="A2" s="7">
        <v>1</v>
      </c>
      <c r="B2" s="23">
        <v>41919.288506944446</v>
      </c>
      <c r="C2" s="22">
        <v>174</v>
      </c>
      <c r="D2" s="22">
        <v>4</v>
      </c>
      <c r="E2" s="7" t="s">
        <v>12</v>
      </c>
      <c r="F2" s="8">
        <v>1412664927</v>
      </c>
      <c r="G2" s="6"/>
      <c r="H2" s="8"/>
    </row>
    <row r="3" spans="1:8">
      <c r="A3" s="13">
        <f>A2+1</f>
        <v>2</v>
      </c>
      <c r="B3" s="18">
        <v>41919.314062500001</v>
      </c>
      <c r="C3" s="17">
        <v>174</v>
      </c>
      <c r="D3" s="17">
        <v>15</v>
      </c>
      <c r="E3" s="13" t="s">
        <v>4</v>
      </c>
      <c r="F3" s="14">
        <v>1412667135</v>
      </c>
      <c r="G3" s="7"/>
      <c r="H3" s="8"/>
    </row>
    <row r="4" spans="1:8">
      <c r="A4" s="13">
        <f t="shared" ref="A4:A62" si="0">A3+1</f>
        <v>3</v>
      </c>
      <c r="B4" s="18">
        <v>41919.326979166668</v>
      </c>
      <c r="C4" s="17">
        <v>48</v>
      </c>
      <c r="D4" s="17">
        <v>27</v>
      </c>
      <c r="E4" s="13" t="s">
        <v>4</v>
      </c>
      <c r="F4" s="14">
        <v>1412668251</v>
      </c>
      <c r="G4" s="13"/>
      <c r="H4" s="13"/>
    </row>
    <row r="5" spans="1:8">
      <c r="A5" s="13">
        <f t="shared" si="0"/>
        <v>4</v>
      </c>
      <c r="B5" s="18">
        <v>41919.327384259261</v>
      </c>
      <c r="C5" s="17">
        <v>48</v>
      </c>
      <c r="D5" s="17">
        <v>21</v>
      </c>
      <c r="E5" s="13" t="s">
        <v>4</v>
      </c>
      <c r="F5" s="14">
        <v>1412668286</v>
      </c>
      <c r="G5" s="13"/>
      <c r="H5" s="13"/>
    </row>
    <row r="6" spans="1:8">
      <c r="A6" s="13">
        <f t="shared" si="0"/>
        <v>5</v>
      </c>
      <c r="B6" s="18">
        <v>41919.327592592592</v>
      </c>
      <c r="C6" s="17">
        <v>48</v>
      </c>
      <c r="D6" s="17">
        <v>27</v>
      </c>
      <c r="E6" s="7" t="s">
        <v>5</v>
      </c>
      <c r="F6" s="14">
        <v>1412668344</v>
      </c>
      <c r="G6" s="13"/>
      <c r="H6" s="13"/>
    </row>
    <row r="7" spans="1:8">
      <c r="A7" s="13">
        <f t="shared" si="0"/>
        <v>6</v>
      </c>
      <c r="B7" s="18">
        <v>41919.328055555554</v>
      </c>
      <c r="C7" s="17">
        <v>48</v>
      </c>
      <c r="D7" s="17">
        <v>167</v>
      </c>
      <c r="E7" s="7" t="s">
        <v>12</v>
      </c>
      <c r="F7" s="14">
        <v>1412668367</v>
      </c>
      <c r="G7" s="7"/>
      <c r="H7" s="13"/>
    </row>
    <row r="8" spans="1:8">
      <c r="A8" s="13">
        <f t="shared" si="0"/>
        <v>7</v>
      </c>
      <c r="B8" s="18">
        <v>41919.328321759262</v>
      </c>
      <c r="C8" s="17">
        <v>167</v>
      </c>
      <c r="D8" s="17">
        <v>27</v>
      </c>
      <c r="E8" s="13" t="s">
        <v>4</v>
      </c>
      <c r="F8" s="14">
        <v>1412668667</v>
      </c>
      <c r="G8" s="13"/>
      <c r="H8" s="13"/>
    </row>
    <row r="9" spans="1:8" s="1" customFormat="1">
      <c r="A9" s="13">
        <f t="shared" si="0"/>
        <v>8</v>
      </c>
      <c r="B9" s="18">
        <v>41919.331793981481</v>
      </c>
      <c r="C9" s="17">
        <v>48</v>
      </c>
      <c r="D9" s="17">
        <v>38</v>
      </c>
      <c r="E9" s="13" t="s">
        <v>4</v>
      </c>
      <c r="F9" s="8">
        <v>1412669516</v>
      </c>
      <c r="G9" s="13"/>
      <c r="H9" s="9"/>
    </row>
    <row r="10" spans="1:8" s="1" customFormat="1">
      <c r="A10" s="13">
        <f t="shared" si="0"/>
        <v>9</v>
      </c>
      <c r="B10" s="18">
        <v>41919.341620370367</v>
      </c>
      <c r="C10" s="17">
        <v>183</v>
      </c>
      <c r="D10" s="17">
        <v>1</v>
      </c>
      <c r="E10" s="7" t="s">
        <v>12</v>
      </c>
      <c r="F10" s="8">
        <v>1412670460</v>
      </c>
      <c r="G10" s="13"/>
      <c r="H10" s="9"/>
    </row>
    <row r="11" spans="1:8">
      <c r="A11" s="13">
        <f t="shared" si="0"/>
        <v>10</v>
      </c>
      <c r="B11" s="18">
        <v>41919.352546296293</v>
      </c>
      <c r="C11" s="17">
        <v>167</v>
      </c>
      <c r="D11" s="17">
        <v>59</v>
      </c>
      <c r="E11" s="13" t="s">
        <v>4</v>
      </c>
      <c r="F11" s="14">
        <v>1412670688</v>
      </c>
      <c r="G11" s="13"/>
      <c r="H11" s="13"/>
    </row>
    <row r="12" spans="1:8">
      <c r="A12" s="13">
        <f t="shared" si="0"/>
        <v>11</v>
      </c>
      <c r="B12" s="18">
        <v>41919.353067129632</v>
      </c>
      <c r="C12" s="17">
        <v>167</v>
      </c>
      <c r="D12" s="17">
        <v>59</v>
      </c>
      <c r="E12" s="7" t="s">
        <v>5</v>
      </c>
      <c r="F12" s="14">
        <v>1412676048</v>
      </c>
      <c r="G12" s="13"/>
      <c r="H12" s="13"/>
    </row>
    <row r="13" spans="1:8">
      <c r="A13" s="13">
        <f t="shared" si="0"/>
        <v>12</v>
      </c>
      <c r="B13" s="18">
        <v>41919.353229166663</v>
      </c>
      <c r="C13" s="17">
        <v>167</v>
      </c>
      <c r="D13" s="17">
        <v>59</v>
      </c>
      <c r="E13" s="7" t="s">
        <v>5</v>
      </c>
      <c r="F13" s="14">
        <v>1412677143</v>
      </c>
      <c r="G13" s="13"/>
      <c r="H13" s="13"/>
    </row>
    <row r="14" spans="1:8" s="1" customFormat="1">
      <c r="A14" s="13">
        <f t="shared" si="0"/>
        <v>13</v>
      </c>
      <c r="B14" s="18">
        <v>41919.353518518517</v>
      </c>
      <c r="C14" s="17">
        <v>167</v>
      </c>
      <c r="D14" s="17">
        <v>59</v>
      </c>
      <c r="E14" s="7" t="s">
        <v>5</v>
      </c>
      <c r="F14" s="8">
        <v>1412678141</v>
      </c>
      <c r="G14" s="13"/>
      <c r="H14" s="9"/>
    </row>
    <row r="15" spans="1:8">
      <c r="A15" s="13">
        <f t="shared" si="0"/>
        <v>14</v>
      </c>
      <c r="B15" s="18">
        <v>41919.354398148149</v>
      </c>
      <c r="C15" s="17">
        <v>167</v>
      </c>
      <c r="D15" s="17">
        <v>59</v>
      </c>
      <c r="E15" s="7" t="s">
        <v>5</v>
      </c>
      <c r="F15" s="14">
        <v>1412678220</v>
      </c>
      <c r="G15" s="13"/>
      <c r="H15" s="13"/>
    </row>
    <row r="16" spans="1:8" s="1" customFormat="1">
      <c r="A16" s="13">
        <f t="shared" si="0"/>
        <v>15</v>
      </c>
      <c r="B16" s="18">
        <v>41919.355185185188</v>
      </c>
      <c r="C16" s="17">
        <v>167</v>
      </c>
      <c r="D16" s="17">
        <v>62</v>
      </c>
      <c r="E16" s="13" t="s">
        <v>4</v>
      </c>
      <c r="F16" s="8">
        <v>1412678700</v>
      </c>
      <c r="G16" s="13"/>
      <c r="H16" s="9"/>
    </row>
    <row r="17" spans="1:8">
      <c r="A17" s="13">
        <f t="shared" si="0"/>
        <v>16</v>
      </c>
      <c r="B17" s="18">
        <v>41919.361724537041</v>
      </c>
      <c r="C17" s="17">
        <v>167</v>
      </c>
      <c r="D17" s="17">
        <v>59</v>
      </c>
      <c r="E17" s="7" t="s">
        <v>5</v>
      </c>
      <c r="F17" s="14">
        <v>1412679290</v>
      </c>
      <c r="G17" s="13"/>
      <c r="H17" s="13"/>
    </row>
    <row r="18" spans="1:8">
      <c r="A18" s="13">
        <f t="shared" si="0"/>
        <v>17</v>
      </c>
      <c r="B18" s="18">
        <v>41919.417222222219</v>
      </c>
      <c r="C18" s="17">
        <v>183</v>
      </c>
      <c r="D18" s="17">
        <v>97</v>
      </c>
      <c r="E18" s="13" t="s">
        <v>4</v>
      </c>
      <c r="F18" s="14">
        <v>1412679395</v>
      </c>
      <c r="G18" s="13"/>
      <c r="H18" s="13"/>
    </row>
    <row r="19" spans="1:8" s="1" customFormat="1" ht="14.25" customHeight="1">
      <c r="A19" s="13">
        <f t="shared" si="0"/>
        <v>18</v>
      </c>
      <c r="B19" s="18">
        <v>41919.429895833331</v>
      </c>
      <c r="C19" s="17">
        <v>183</v>
      </c>
      <c r="D19" s="17">
        <v>105</v>
      </c>
      <c r="E19" s="13" t="s">
        <v>4</v>
      </c>
      <c r="F19" s="8">
        <v>1412679788</v>
      </c>
      <c r="G19" s="13"/>
      <c r="H19" s="9"/>
    </row>
    <row r="20" spans="1:8">
      <c r="A20" s="13">
        <f t="shared" si="0"/>
        <v>19</v>
      </c>
      <c r="B20" s="18">
        <v>41919.441446759258</v>
      </c>
      <c r="C20" s="17">
        <v>174</v>
      </c>
      <c r="D20" s="17">
        <v>120</v>
      </c>
      <c r="E20" s="13" t="s">
        <v>4</v>
      </c>
      <c r="F20" s="14">
        <v>1412680547</v>
      </c>
      <c r="G20" s="13"/>
      <c r="H20" s="13"/>
    </row>
    <row r="21" spans="1:8" s="1" customFormat="1">
      <c r="A21" s="13">
        <f t="shared" si="0"/>
        <v>20</v>
      </c>
      <c r="B21" s="18">
        <v>41919.442361111112</v>
      </c>
      <c r="C21" s="17">
        <v>118</v>
      </c>
      <c r="D21" s="17">
        <v>112</v>
      </c>
      <c r="E21" s="13" t="s">
        <v>4</v>
      </c>
      <c r="F21" s="8">
        <v>1412683440</v>
      </c>
      <c r="G21" s="13"/>
      <c r="H21" s="9"/>
    </row>
    <row r="22" spans="1:8" s="1" customFormat="1">
      <c r="A22" s="13">
        <f t="shared" si="0"/>
        <v>21</v>
      </c>
      <c r="B22" s="18">
        <v>41919.447916666664</v>
      </c>
      <c r="C22" s="17">
        <v>174</v>
      </c>
      <c r="D22" s="17">
        <v>150</v>
      </c>
      <c r="E22" s="13" t="s">
        <v>4</v>
      </c>
      <c r="F22" s="8">
        <v>1412684569</v>
      </c>
      <c r="G22" s="13"/>
      <c r="H22" s="9"/>
    </row>
    <row r="23" spans="1:8" s="2" customFormat="1">
      <c r="A23" s="13">
        <f t="shared" si="0"/>
        <v>22</v>
      </c>
      <c r="B23" s="18">
        <v>41919.454745370371</v>
      </c>
      <c r="C23" s="17">
        <v>221</v>
      </c>
      <c r="D23" s="17">
        <v>124</v>
      </c>
      <c r="E23" s="13" t="s">
        <v>4</v>
      </c>
      <c r="F23" s="11">
        <v>1412686745</v>
      </c>
      <c r="G23" s="13"/>
      <c r="H23" s="12"/>
    </row>
    <row r="24" spans="1:8">
      <c r="A24" s="13">
        <f t="shared" si="0"/>
        <v>23</v>
      </c>
      <c r="B24" s="18">
        <v>41919.455960648149</v>
      </c>
      <c r="C24" s="17">
        <v>221</v>
      </c>
      <c r="D24" s="17">
        <v>125</v>
      </c>
      <c r="E24" s="13" t="s">
        <v>4</v>
      </c>
      <c r="F24" s="14">
        <v>1412686751</v>
      </c>
      <c r="G24" s="13"/>
      <c r="H24" s="13"/>
    </row>
    <row r="25" spans="1:8">
      <c r="A25" s="13">
        <f t="shared" si="0"/>
        <v>24</v>
      </c>
      <c r="B25" s="18">
        <v>41919.460150462961</v>
      </c>
      <c r="C25" s="17">
        <v>221</v>
      </c>
      <c r="D25" s="17">
        <v>124</v>
      </c>
      <c r="E25" s="7" t="s">
        <v>5</v>
      </c>
      <c r="F25" s="14">
        <v>1412686758</v>
      </c>
      <c r="G25" s="13"/>
      <c r="H25" s="13"/>
    </row>
    <row r="26" spans="1:8">
      <c r="A26" s="13">
        <f t="shared" si="0"/>
        <v>25</v>
      </c>
      <c r="B26" s="18">
        <v>41919.460509259261</v>
      </c>
      <c r="C26" s="17">
        <v>221</v>
      </c>
      <c r="D26" s="17">
        <v>10</v>
      </c>
      <c r="E26" s="7" t="s">
        <v>12</v>
      </c>
      <c r="F26" s="14">
        <v>1412686841</v>
      </c>
      <c r="G26" s="13"/>
      <c r="H26" s="13"/>
    </row>
    <row r="27" spans="1:8" s="1" customFormat="1">
      <c r="A27" s="13">
        <f t="shared" si="0"/>
        <v>26</v>
      </c>
      <c r="B27" s="18">
        <v>41919.469293981485</v>
      </c>
      <c r="C27" s="17">
        <v>225</v>
      </c>
      <c r="D27" s="17">
        <v>133</v>
      </c>
      <c r="E27" s="13" t="s">
        <v>4</v>
      </c>
      <c r="F27" s="8">
        <v>1412686853</v>
      </c>
      <c r="G27" s="13"/>
      <c r="H27" s="9"/>
    </row>
    <row r="28" spans="1:8">
      <c r="A28" s="13">
        <f t="shared" si="0"/>
        <v>27</v>
      </c>
      <c r="B28" s="18">
        <v>41919.496041666665</v>
      </c>
      <c r="C28" s="17">
        <v>221</v>
      </c>
      <c r="D28" s="17">
        <v>124</v>
      </c>
      <c r="E28" s="7" t="s">
        <v>5</v>
      </c>
      <c r="F28" s="14">
        <v>1412686867</v>
      </c>
      <c r="G28" s="13"/>
      <c r="H28" s="13"/>
    </row>
    <row r="29" spans="1:8">
      <c r="A29" s="13">
        <f t="shared" si="0"/>
        <v>28</v>
      </c>
      <c r="B29" s="18">
        <v>41919.50277777778</v>
      </c>
      <c r="C29" s="17">
        <v>255</v>
      </c>
      <c r="D29" s="17">
        <v>155</v>
      </c>
      <c r="E29" s="13" t="s">
        <v>4</v>
      </c>
      <c r="F29" s="14">
        <v>1412686875</v>
      </c>
      <c r="G29" s="13"/>
      <c r="H29" s="13"/>
    </row>
    <row r="30" spans="1:8">
      <c r="A30" s="13">
        <f t="shared" si="0"/>
        <v>29</v>
      </c>
      <c r="B30" s="18">
        <v>41919.5075</v>
      </c>
      <c r="C30" s="17">
        <v>221</v>
      </c>
      <c r="D30" s="17">
        <v>124</v>
      </c>
      <c r="E30" s="7" t="s">
        <v>5</v>
      </c>
      <c r="F30" s="14">
        <v>1412686885</v>
      </c>
      <c r="G30" s="13"/>
      <c r="H30" s="13"/>
    </row>
    <row r="31" spans="1:8">
      <c r="A31" s="13">
        <f t="shared" si="0"/>
        <v>30</v>
      </c>
      <c r="B31" s="18">
        <v>41919.515844907408</v>
      </c>
      <c r="C31" s="17">
        <v>225</v>
      </c>
      <c r="D31" s="17">
        <v>170</v>
      </c>
      <c r="E31" s="13" t="s">
        <v>4</v>
      </c>
      <c r="F31" s="14">
        <v>1412686894</v>
      </c>
      <c r="G31" s="13"/>
      <c r="H31" s="13"/>
    </row>
    <row r="32" spans="1:8">
      <c r="A32" s="13">
        <f t="shared" si="0"/>
        <v>31</v>
      </c>
      <c r="B32" s="18">
        <v>41919.541030092594</v>
      </c>
      <c r="C32" s="17">
        <v>193</v>
      </c>
      <c r="D32" s="17">
        <v>58</v>
      </c>
      <c r="E32" s="7" t="s">
        <v>12</v>
      </c>
      <c r="F32" s="14">
        <v>1412687107</v>
      </c>
      <c r="G32" s="13"/>
      <c r="H32" s="13"/>
    </row>
    <row r="33" spans="1:8">
      <c r="A33" s="13">
        <f t="shared" si="0"/>
        <v>32</v>
      </c>
      <c r="B33" s="18">
        <v>41919.54109953704</v>
      </c>
      <c r="C33" s="17">
        <v>193</v>
      </c>
      <c r="D33" s="17">
        <v>100</v>
      </c>
      <c r="E33" s="7" t="s">
        <v>12</v>
      </c>
      <c r="F33" s="14">
        <v>1412687152</v>
      </c>
      <c r="G33" s="13"/>
      <c r="H33" s="13"/>
    </row>
    <row r="34" spans="1:8">
      <c r="A34" s="13">
        <f t="shared" si="0"/>
        <v>33</v>
      </c>
      <c r="B34" s="18">
        <v>41919.541180555556</v>
      </c>
      <c r="C34" s="17">
        <v>193</v>
      </c>
      <c r="D34" s="17">
        <v>125</v>
      </c>
      <c r="E34" s="13" t="s">
        <v>4</v>
      </c>
      <c r="F34" s="14">
        <v>1412690693</v>
      </c>
      <c r="G34" s="13"/>
      <c r="H34" s="13"/>
    </row>
    <row r="35" spans="1:8" s="1" customFormat="1">
      <c r="A35" s="13">
        <f t="shared" si="0"/>
        <v>34</v>
      </c>
      <c r="B35" s="18">
        <v>41919.542141203703</v>
      </c>
      <c r="C35" s="17">
        <v>123</v>
      </c>
      <c r="D35" s="17">
        <v>145</v>
      </c>
      <c r="E35" s="13" t="s">
        <v>4</v>
      </c>
      <c r="F35" s="8">
        <v>1412692774</v>
      </c>
      <c r="G35" s="13"/>
      <c r="H35" s="9"/>
    </row>
    <row r="36" spans="1:8">
      <c r="A36" s="13">
        <f t="shared" si="0"/>
        <v>35</v>
      </c>
      <c r="B36" s="18">
        <v>41919.542280092595</v>
      </c>
      <c r="C36" s="17">
        <v>123</v>
      </c>
      <c r="D36" s="17">
        <v>12</v>
      </c>
      <c r="E36" s="7" t="s">
        <v>12</v>
      </c>
      <c r="F36" s="14">
        <v>1412696381</v>
      </c>
      <c r="G36" s="13"/>
      <c r="H36" s="13"/>
    </row>
    <row r="37" spans="1:8">
      <c r="A37" s="13">
        <f t="shared" si="0"/>
        <v>36</v>
      </c>
      <c r="B37" s="18">
        <v>41919.542442129627</v>
      </c>
      <c r="C37" s="17">
        <v>123</v>
      </c>
      <c r="D37" s="17">
        <v>23</v>
      </c>
      <c r="E37" s="7" t="s">
        <v>12</v>
      </c>
      <c r="F37" s="14">
        <v>1412696423</v>
      </c>
      <c r="G37" s="13"/>
      <c r="H37" s="13"/>
    </row>
    <row r="38" spans="1:8" s="9" customFormat="1">
      <c r="A38" s="13">
        <f t="shared" si="0"/>
        <v>37</v>
      </c>
      <c r="B38" s="18">
        <v>41919.542534722219</v>
      </c>
      <c r="C38" s="17">
        <v>123</v>
      </c>
      <c r="D38" s="17">
        <v>56</v>
      </c>
      <c r="E38" s="7" t="s">
        <v>12</v>
      </c>
      <c r="F38" s="8">
        <v>1412702451</v>
      </c>
      <c r="G38" s="7"/>
    </row>
    <row r="39" spans="1:8" s="1" customFormat="1">
      <c r="A39" s="13">
        <f t="shared" si="0"/>
        <v>38</v>
      </c>
      <c r="B39" s="18">
        <v>41919.542650462965</v>
      </c>
      <c r="C39" s="17">
        <v>123</v>
      </c>
      <c r="D39" s="17">
        <v>100</v>
      </c>
      <c r="E39" s="7" t="s">
        <v>12</v>
      </c>
      <c r="F39" s="8">
        <v>1412703176</v>
      </c>
      <c r="G39" s="13"/>
      <c r="H39" s="9"/>
    </row>
    <row r="40" spans="1:8" s="1" customFormat="1">
      <c r="A40" s="13">
        <f t="shared" si="0"/>
        <v>39</v>
      </c>
      <c r="B40" s="18">
        <v>41919.542754629627</v>
      </c>
      <c r="C40" s="17">
        <v>123</v>
      </c>
      <c r="D40" s="17">
        <v>123</v>
      </c>
      <c r="E40" s="7" t="s">
        <v>12</v>
      </c>
      <c r="F40" s="8">
        <v>1412705247</v>
      </c>
      <c r="G40" s="13"/>
      <c r="H40" s="9"/>
    </row>
    <row r="41" spans="1:8">
      <c r="A41" s="13">
        <f t="shared" si="0"/>
        <v>40</v>
      </c>
      <c r="B41" s="18">
        <v>41919.545219907406</v>
      </c>
      <c r="C41" s="17">
        <v>255</v>
      </c>
      <c r="D41" s="17">
        <v>192</v>
      </c>
      <c r="E41" s="13" t="s">
        <v>4</v>
      </c>
      <c r="F41" s="14">
        <v>1412705471</v>
      </c>
      <c r="G41" s="13"/>
      <c r="H41" s="13"/>
    </row>
    <row r="42" spans="1:8" s="1" customFormat="1">
      <c r="A42" s="13">
        <f t="shared" si="0"/>
        <v>41</v>
      </c>
      <c r="B42" s="18">
        <v>41919.545740740738</v>
      </c>
      <c r="C42" s="17">
        <v>195</v>
      </c>
      <c r="D42" s="17">
        <v>192</v>
      </c>
      <c r="E42" s="13" t="s">
        <v>4</v>
      </c>
      <c r="F42" s="8">
        <v>1412705643</v>
      </c>
      <c r="G42" s="13"/>
      <c r="H42" s="9"/>
    </row>
    <row r="43" spans="1:8" s="1" customFormat="1">
      <c r="A43" s="13">
        <f t="shared" si="0"/>
        <v>42</v>
      </c>
      <c r="B43" s="18">
        <v>41919.586724537039</v>
      </c>
      <c r="C43" s="17">
        <v>255</v>
      </c>
      <c r="D43" s="17">
        <v>226</v>
      </c>
      <c r="E43" s="13" t="s">
        <v>4</v>
      </c>
      <c r="F43" s="8">
        <v>1412707170</v>
      </c>
      <c r="G43" s="13"/>
      <c r="H43" s="9"/>
    </row>
    <row r="44" spans="1:8">
      <c r="A44" s="13">
        <f t="shared" si="0"/>
        <v>43</v>
      </c>
      <c r="B44" s="18">
        <v>41919.610810185186</v>
      </c>
      <c r="C44" s="17">
        <v>450</v>
      </c>
      <c r="D44" s="17">
        <v>250</v>
      </c>
      <c r="E44" s="13" t="s">
        <v>4</v>
      </c>
      <c r="F44" s="14">
        <v>1412707220</v>
      </c>
      <c r="G44" s="13"/>
      <c r="H44" s="13"/>
    </row>
    <row r="45" spans="1:8" s="1" customFormat="1">
      <c r="A45" s="13">
        <f t="shared" si="0"/>
        <v>44</v>
      </c>
      <c r="B45" s="18">
        <v>41919.652557870373</v>
      </c>
      <c r="C45" s="17">
        <v>325</v>
      </c>
      <c r="D45" s="17">
        <v>264</v>
      </c>
      <c r="E45" s="13" t="s">
        <v>4</v>
      </c>
      <c r="F45" s="8">
        <v>1412707253</v>
      </c>
      <c r="G45" s="13"/>
      <c r="H45" s="9"/>
    </row>
    <row r="46" spans="1:8">
      <c r="A46" s="13">
        <f t="shared" si="0"/>
        <v>45</v>
      </c>
      <c r="B46" s="18">
        <v>41919.653043981481</v>
      </c>
      <c r="C46" s="17">
        <v>325</v>
      </c>
      <c r="D46" s="17">
        <v>265</v>
      </c>
      <c r="E46" s="13" t="s">
        <v>4</v>
      </c>
      <c r="F46" s="14">
        <v>1412707466</v>
      </c>
      <c r="G46" s="13"/>
      <c r="H46" s="13"/>
    </row>
    <row r="47" spans="1:8">
      <c r="A47" s="13">
        <f t="shared" si="0"/>
        <v>46</v>
      </c>
      <c r="B47" s="18">
        <v>41919.722812499997</v>
      </c>
      <c r="C47" s="17">
        <v>350</v>
      </c>
      <c r="D47" s="17">
        <v>323</v>
      </c>
      <c r="E47" s="13" t="s">
        <v>4</v>
      </c>
      <c r="F47" s="14">
        <v>1412707681</v>
      </c>
      <c r="G47" s="13"/>
      <c r="H47" s="13"/>
    </row>
    <row r="48" spans="1:8" s="1" customFormat="1">
      <c r="A48" s="13">
        <f t="shared" si="0"/>
        <v>47</v>
      </c>
      <c r="B48" s="18">
        <v>41919.731203703705</v>
      </c>
      <c r="C48" s="17">
        <v>351</v>
      </c>
      <c r="D48" s="17">
        <v>331</v>
      </c>
      <c r="E48" s="13" t="s">
        <v>4</v>
      </c>
      <c r="F48" s="8">
        <v>1412707727</v>
      </c>
      <c r="G48" s="13"/>
      <c r="H48" s="9"/>
    </row>
    <row r="49" spans="1:8">
      <c r="A49" s="13">
        <f t="shared" si="0"/>
        <v>48</v>
      </c>
      <c r="B49" s="18">
        <v>41919.755023148151</v>
      </c>
      <c r="C49" s="17">
        <v>351</v>
      </c>
      <c r="D49" s="17">
        <v>331</v>
      </c>
      <c r="E49" s="7" t="s">
        <v>5</v>
      </c>
      <c r="F49" s="14">
        <v>1412714772</v>
      </c>
      <c r="G49" s="13"/>
      <c r="H49" s="13"/>
    </row>
    <row r="50" spans="1:8">
      <c r="A50" s="13">
        <f t="shared" si="0"/>
        <v>49</v>
      </c>
      <c r="B50" s="18">
        <v>41919.755173611113</v>
      </c>
      <c r="C50" s="17">
        <v>351</v>
      </c>
      <c r="D50" s="17">
        <v>344</v>
      </c>
      <c r="E50" s="13" t="s">
        <v>4</v>
      </c>
      <c r="F50" s="14">
        <v>1412714781</v>
      </c>
      <c r="G50" s="13"/>
      <c r="H50" s="13"/>
    </row>
    <row r="51" spans="1:8">
      <c r="A51" s="13">
        <f t="shared" si="0"/>
        <v>50</v>
      </c>
      <c r="B51" s="18">
        <v>41919.7577662037</v>
      </c>
      <c r="C51" s="17">
        <v>351</v>
      </c>
      <c r="D51" s="17">
        <v>346</v>
      </c>
      <c r="E51" s="13" t="s">
        <v>4</v>
      </c>
      <c r="F51" s="14">
        <v>1412714821</v>
      </c>
      <c r="G51" s="13"/>
      <c r="H51" s="13"/>
    </row>
    <row r="52" spans="1:8" s="1" customFormat="1">
      <c r="A52" s="13">
        <f t="shared" si="0"/>
        <v>51</v>
      </c>
      <c r="B52" s="18">
        <v>41919.759756944448</v>
      </c>
      <c r="C52" s="17">
        <v>351</v>
      </c>
      <c r="D52" s="17">
        <v>347</v>
      </c>
      <c r="E52" s="13" t="s">
        <v>4</v>
      </c>
      <c r="F52" s="8"/>
      <c r="G52" s="13"/>
      <c r="H52" s="9"/>
    </row>
    <row r="53" spans="1:8">
      <c r="A53" s="13">
        <f t="shared" si="0"/>
        <v>52</v>
      </c>
      <c r="B53" s="18">
        <v>41919.777430555558</v>
      </c>
      <c r="C53" s="17">
        <v>382</v>
      </c>
      <c r="D53" s="17">
        <v>382</v>
      </c>
      <c r="E53" s="13" t="s">
        <v>4</v>
      </c>
      <c r="F53" s="14"/>
      <c r="G53" s="13"/>
      <c r="H53" s="13"/>
    </row>
    <row r="54" spans="1:8" s="1" customFormat="1">
      <c r="A54" s="13">
        <f t="shared" si="0"/>
        <v>53</v>
      </c>
      <c r="B54" s="18">
        <v>41919.778009259258</v>
      </c>
      <c r="C54" s="17">
        <v>382</v>
      </c>
      <c r="D54" s="17">
        <v>351</v>
      </c>
      <c r="E54" s="13" t="s">
        <v>4</v>
      </c>
      <c r="F54" s="8"/>
      <c r="G54" s="13"/>
      <c r="H54" s="9"/>
    </row>
    <row r="55" spans="1:8" s="1" customFormat="1" ht="16.5" customHeight="1">
      <c r="A55" s="13">
        <f t="shared" si="0"/>
        <v>54</v>
      </c>
      <c r="B55" s="18">
        <v>41919.778391203705</v>
      </c>
      <c r="C55" s="17">
        <v>382</v>
      </c>
      <c r="D55" s="17">
        <v>352</v>
      </c>
      <c r="E55" s="13" t="s">
        <v>4</v>
      </c>
      <c r="F55" s="8"/>
      <c r="G55" s="13"/>
      <c r="H55" s="9"/>
    </row>
    <row r="56" spans="1:8" s="1" customFormat="1">
      <c r="A56" s="13">
        <f t="shared" si="0"/>
        <v>55</v>
      </c>
      <c r="B56" s="18">
        <v>41919.780856481484</v>
      </c>
      <c r="C56" s="17">
        <v>382</v>
      </c>
      <c r="D56" s="17">
        <v>358</v>
      </c>
      <c r="E56" s="13" t="s">
        <v>4</v>
      </c>
      <c r="F56" s="8"/>
      <c r="G56" s="13"/>
      <c r="H56" s="9"/>
    </row>
    <row r="57" spans="1:8">
      <c r="A57" s="13">
        <f t="shared" si="0"/>
        <v>56</v>
      </c>
      <c r="B57" s="18">
        <v>41919.78334490741</v>
      </c>
      <c r="C57" s="17">
        <v>382</v>
      </c>
      <c r="D57" s="17">
        <v>359</v>
      </c>
      <c r="E57" s="13" t="s">
        <v>4</v>
      </c>
      <c r="F57" s="14"/>
      <c r="G57" s="13"/>
      <c r="H57" s="13"/>
    </row>
    <row r="58" spans="1:8">
      <c r="A58" s="13">
        <f t="shared" si="0"/>
        <v>57</v>
      </c>
      <c r="B58" s="18">
        <v>41919.783877314818</v>
      </c>
      <c r="C58" s="17">
        <v>382</v>
      </c>
      <c r="D58" s="17">
        <v>363</v>
      </c>
      <c r="E58" s="13" t="s">
        <v>4</v>
      </c>
      <c r="F58" s="14"/>
      <c r="G58" s="13"/>
      <c r="H58" s="13"/>
    </row>
    <row r="59" spans="1:8">
      <c r="A59" s="13">
        <f t="shared" si="0"/>
        <v>58</v>
      </c>
      <c r="B59" s="18">
        <v>41919.865243055552</v>
      </c>
      <c r="C59" s="17">
        <v>221</v>
      </c>
      <c r="D59" s="17">
        <v>124</v>
      </c>
      <c r="E59" s="7" t="s">
        <v>5</v>
      </c>
      <c r="F59" s="14"/>
      <c r="G59" s="13"/>
      <c r="H59" s="13"/>
    </row>
    <row r="60" spans="1:8">
      <c r="A60" s="13">
        <f t="shared" si="0"/>
        <v>59</v>
      </c>
      <c r="B60" s="18">
        <v>41919.865416666667</v>
      </c>
      <c r="C60" s="17">
        <v>221</v>
      </c>
      <c r="D60" s="17">
        <v>22</v>
      </c>
      <c r="E60" s="7" t="s">
        <v>12</v>
      </c>
      <c r="F60" s="14"/>
      <c r="G60" s="13"/>
      <c r="H60" s="13"/>
    </row>
    <row r="61" spans="1:8" s="1" customFormat="1">
      <c r="A61" s="13">
        <f t="shared" si="0"/>
        <v>60</v>
      </c>
      <c r="B61" s="18">
        <v>41919.865520833337</v>
      </c>
      <c r="C61" s="17">
        <v>221</v>
      </c>
      <c r="D61" s="17">
        <v>215</v>
      </c>
      <c r="E61" s="7" t="s">
        <v>12</v>
      </c>
      <c r="F61" s="8"/>
      <c r="G61" s="13"/>
      <c r="H61" s="9"/>
    </row>
    <row r="62" spans="1:8">
      <c r="A62" s="13">
        <f t="shared" si="0"/>
        <v>61</v>
      </c>
      <c r="B62" s="18">
        <v>41919.865983796299</v>
      </c>
      <c r="C62" s="17">
        <v>221</v>
      </c>
      <c r="D62" s="17">
        <v>112</v>
      </c>
      <c r="E62" s="7" t="s">
        <v>12</v>
      </c>
      <c r="F62" s="14"/>
      <c r="G62" s="13"/>
      <c r="H62" s="13"/>
    </row>
  </sheetData>
  <autoFilter ref="E1:E62">
    <filterColumn colId="0"/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4"/>
  <sheetViews>
    <sheetView topLeftCell="A25" workbookViewId="0">
      <selection activeCell="A40" sqref="A40:F40"/>
    </sheetView>
  </sheetViews>
  <sheetFormatPr defaultRowHeight="15"/>
  <cols>
    <col min="1" max="1" width="9.140625" style="2"/>
    <col min="2" max="2" width="16.5703125" style="2" customWidth="1"/>
    <col min="3" max="3" width="13.42578125" style="2" customWidth="1"/>
    <col min="4" max="4" width="11.5703125" style="2" customWidth="1"/>
    <col min="5" max="7" width="9.140625" style="2"/>
    <col min="8" max="8" width="15.5703125" style="2" customWidth="1"/>
    <col min="9" max="9" width="14.140625" style="2" customWidth="1"/>
    <col min="10" max="16384" width="9.140625" style="2"/>
  </cols>
  <sheetData>
    <row r="1" spans="1:9">
      <c r="A1" s="19" t="s">
        <v>0</v>
      </c>
      <c r="B1" s="19" t="s">
        <v>7</v>
      </c>
      <c r="C1" s="19" t="s">
        <v>3</v>
      </c>
      <c r="D1" s="19" t="s">
        <v>8</v>
      </c>
    </row>
    <row r="2" spans="1:9">
      <c r="A2" s="10">
        <v>1</v>
      </c>
      <c r="B2" s="11">
        <v>1412664927</v>
      </c>
      <c r="C2" s="20">
        <v>4</v>
      </c>
      <c r="D2" s="2">
        <f>B2-$I$3</f>
        <v>-273</v>
      </c>
      <c r="E2" s="2">
        <f t="shared" ref="E2:E7" si="0">D2/C2</f>
        <v>-68.25</v>
      </c>
      <c r="F2" s="2" t="str">
        <f>IF(AND(ABS(E2)&lt;$G$3,ABS(E2)&gt;$H$3), "OK", "FAIL")</f>
        <v>FAIL</v>
      </c>
      <c r="G2" s="2" t="s">
        <v>9</v>
      </c>
      <c r="H2" s="2" t="s">
        <v>10</v>
      </c>
      <c r="I2" s="2" t="s">
        <v>11</v>
      </c>
    </row>
    <row r="3" spans="1:9">
      <c r="A3" s="10">
        <f>A2+1</f>
        <v>2</v>
      </c>
      <c r="B3" s="11">
        <v>1412667135</v>
      </c>
      <c r="C3" s="20">
        <v>15</v>
      </c>
      <c r="D3" s="2">
        <f>B3-$I$3</f>
        <v>1935</v>
      </c>
      <c r="E3" s="2">
        <f t="shared" si="0"/>
        <v>129</v>
      </c>
      <c r="F3" s="2" t="str">
        <f t="shared" ref="F3:F62" si="1">IF(AND(ABS(E3)&lt;$G$3,ABS(E3)&gt;$H$3), "OK", "FAIL")</f>
        <v>OK</v>
      </c>
      <c r="G3" s="2">
        <f>116*1.5</f>
        <v>174</v>
      </c>
      <c r="H3" s="2">
        <f>116/1.5</f>
        <v>77.333333333333329</v>
      </c>
      <c r="I3" s="2">
        <v>1412665200</v>
      </c>
    </row>
    <row r="4" spans="1:9">
      <c r="A4" s="10">
        <f t="shared" ref="A4:A62" si="2">A3+1</f>
        <v>3</v>
      </c>
      <c r="B4" s="11">
        <v>1412668251</v>
      </c>
      <c r="C4" s="20">
        <v>27</v>
      </c>
      <c r="D4" s="2">
        <f t="shared" ref="D4:D62" si="3">B4-$I$3</f>
        <v>3051</v>
      </c>
      <c r="E4" s="2">
        <f t="shared" si="0"/>
        <v>113</v>
      </c>
      <c r="F4" s="2" t="str">
        <f t="shared" si="1"/>
        <v>OK</v>
      </c>
    </row>
    <row r="5" spans="1:9">
      <c r="A5" s="10">
        <f t="shared" si="2"/>
        <v>4</v>
      </c>
      <c r="B5" s="11">
        <v>1412668286</v>
      </c>
      <c r="C5" s="20">
        <v>21</v>
      </c>
      <c r="D5" s="2">
        <f t="shared" si="3"/>
        <v>3086</v>
      </c>
      <c r="E5" s="2">
        <f t="shared" si="0"/>
        <v>146.95238095238096</v>
      </c>
      <c r="F5" s="2" t="str">
        <f t="shared" si="1"/>
        <v>OK</v>
      </c>
    </row>
    <row r="6" spans="1:9">
      <c r="A6" s="10">
        <f t="shared" si="2"/>
        <v>5</v>
      </c>
      <c r="B6" s="11">
        <v>1412668304</v>
      </c>
      <c r="C6" s="20">
        <v>27</v>
      </c>
      <c r="D6" s="2">
        <f t="shared" si="3"/>
        <v>3104</v>
      </c>
      <c r="E6" s="2">
        <f t="shared" si="0"/>
        <v>114.96296296296296</v>
      </c>
      <c r="F6" s="2" t="str">
        <f t="shared" si="1"/>
        <v>OK</v>
      </c>
    </row>
    <row r="7" spans="1:9" s="1" customFormat="1">
      <c r="A7" s="7">
        <f t="shared" si="2"/>
        <v>6</v>
      </c>
      <c r="B7" s="8">
        <v>1412668344</v>
      </c>
      <c r="C7" s="22">
        <v>167</v>
      </c>
      <c r="D7" s="2">
        <f t="shared" si="3"/>
        <v>3144</v>
      </c>
      <c r="E7" s="1">
        <f t="shared" si="0"/>
        <v>18.82634730538922</v>
      </c>
      <c r="F7" s="2" t="str">
        <f t="shared" si="1"/>
        <v>FAIL</v>
      </c>
    </row>
    <row r="8" spans="1:9">
      <c r="A8" s="10">
        <f t="shared" si="2"/>
        <v>7</v>
      </c>
      <c r="B8" s="11">
        <v>1412668367</v>
      </c>
      <c r="C8" s="20">
        <v>27</v>
      </c>
      <c r="D8" s="2">
        <f t="shared" si="3"/>
        <v>3167</v>
      </c>
      <c r="E8" s="2">
        <f t="shared" ref="E8:E62" si="4">D8/C8</f>
        <v>117.29629629629629</v>
      </c>
      <c r="F8" s="2" t="str">
        <f t="shared" si="1"/>
        <v>OK</v>
      </c>
    </row>
    <row r="9" spans="1:9">
      <c r="A9" s="10">
        <f t="shared" si="2"/>
        <v>8</v>
      </c>
      <c r="B9" s="11">
        <v>1412668667</v>
      </c>
      <c r="C9" s="20">
        <v>38</v>
      </c>
      <c r="D9" s="2">
        <f t="shared" si="3"/>
        <v>3467</v>
      </c>
      <c r="E9" s="2">
        <f t="shared" si="4"/>
        <v>91.236842105263165</v>
      </c>
      <c r="F9" s="2" t="str">
        <f t="shared" si="1"/>
        <v>OK</v>
      </c>
    </row>
    <row r="10" spans="1:9" s="1" customFormat="1">
      <c r="A10" s="7">
        <f t="shared" si="2"/>
        <v>9</v>
      </c>
      <c r="B10" s="8">
        <v>1412669516</v>
      </c>
      <c r="C10" s="22">
        <v>1</v>
      </c>
      <c r="D10" s="2">
        <f t="shared" si="3"/>
        <v>4316</v>
      </c>
      <c r="E10" s="1">
        <f t="shared" si="4"/>
        <v>4316</v>
      </c>
      <c r="F10" s="2" t="str">
        <f t="shared" si="1"/>
        <v>FAIL</v>
      </c>
    </row>
    <row r="11" spans="1:9">
      <c r="A11" s="10">
        <f t="shared" si="2"/>
        <v>10</v>
      </c>
      <c r="B11" s="11">
        <v>1412670460</v>
      </c>
      <c r="C11" s="20">
        <v>59</v>
      </c>
      <c r="D11" s="2">
        <f t="shared" si="3"/>
        <v>5260</v>
      </c>
      <c r="E11" s="2">
        <f t="shared" si="4"/>
        <v>89.152542372881356</v>
      </c>
      <c r="F11" s="2" t="str">
        <f t="shared" si="1"/>
        <v>OK</v>
      </c>
    </row>
    <row r="12" spans="1:9">
      <c r="A12" s="10">
        <f t="shared" si="2"/>
        <v>11</v>
      </c>
      <c r="B12" s="11">
        <v>1412670505</v>
      </c>
      <c r="C12" s="20">
        <v>59</v>
      </c>
      <c r="D12" s="2">
        <f t="shared" si="3"/>
        <v>5305</v>
      </c>
      <c r="E12" s="2">
        <f t="shared" si="4"/>
        <v>89.915254237288138</v>
      </c>
      <c r="F12" s="2" t="str">
        <f t="shared" si="1"/>
        <v>OK</v>
      </c>
    </row>
    <row r="13" spans="1:9">
      <c r="A13" s="10">
        <f t="shared" si="2"/>
        <v>12</v>
      </c>
      <c r="B13" s="11">
        <v>1412670519</v>
      </c>
      <c r="C13" s="20">
        <v>59</v>
      </c>
      <c r="D13" s="2">
        <f t="shared" si="3"/>
        <v>5319</v>
      </c>
      <c r="E13" s="2">
        <f t="shared" si="4"/>
        <v>90.152542372881356</v>
      </c>
      <c r="F13" s="2" t="str">
        <f t="shared" si="1"/>
        <v>OK</v>
      </c>
    </row>
    <row r="14" spans="1:9">
      <c r="A14" s="10">
        <f t="shared" si="2"/>
        <v>13</v>
      </c>
      <c r="B14" s="11">
        <v>1412670544</v>
      </c>
      <c r="C14" s="20">
        <v>59</v>
      </c>
      <c r="D14" s="2">
        <f t="shared" si="3"/>
        <v>5344</v>
      </c>
      <c r="E14" s="2">
        <f t="shared" si="4"/>
        <v>90.576271186440678</v>
      </c>
      <c r="F14" s="2" t="str">
        <f t="shared" si="1"/>
        <v>OK</v>
      </c>
    </row>
    <row r="15" spans="1:9">
      <c r="A15" s="10">
        <f t="shared" si="2"/>
        <v>14</v>
      </c>
      <c r="B15" s="11">
        <v>1412670620</v>
      </c>
      <c r="C15" s="20">
        <v>59</v>
      </c>
      <c r="D15" s="2">
        <f t="shared" si="3"/>
        <v>5420</v>
      </c>
      <c r="E15" s="2">
        <f t="shared" si="4"/>
        <v>91.86440677966101</v>
      </c>
      <c r="F15" s="2" t="str">
        <f t="shared" si="1"/>
        <v>OK</v>
      </c>
    </row>
    <row r="16" spans="1:9">
      <c r="A16" s="10">
        <f t="shared" si="2"/>
        <v>15</v>
      </c>
      <c r="B16" s="11">
        <v>1412670688</v>
      </c>
      <c r="C16" s="20">
        <v>62</v>
      </c>
      <c r="D16" s="2">
        <f t="shared" si="3"/>
        <v>5488</v>
      </c>
      <c r="E16" s="2">
        <f t="shared" si="4"/>
        <v>88.516129032258064</v>
      </c>
      <c r="F16" s="2" t="str">
        <f t="shared" si="1"/>
        <v>OK</v>
      </c>
    </row>
    <row r="17" spans="1:6">
      <c r="A17" s="10">
        <f t="shared" si="2"/>
        <v>16</v>
      </c>
      <c r="B17" s="11">
        <v>1412671253</v>
      </c>
      <c r="C17" s="20">
        <v>59</v>
      </c>
      <c r="D17" s="2">
        <f t="shared" si="3"/>
        <v>6053</v>
      </c>
      <c r="E17" s="2">
        <f t="shared" si="4"/>
        <v>102.59322033898304</v>
      </c>
      <c r="F17" s="2" t="str">
        <f t="shared" si="1"/>
        <v>OK</v>
      </c>
    </row>
    <row r="18" spans="1:6">
      <c r="A18" s="10">
        <f t="shared" si="2"/>
        <v>17</v>
      </c>
      <c r="B18" s="11">
        <v>1412676048</v>
      </c>
      <c r="C18" s="20">
        <v>97</v>
      </c>
      <c r="D18" s="2">
        <f t="shared" si="3"/>
        <v>10848</v>
      </c>
      <c r="E18" s="2">
        <f t="shared" si="4"/>
        <v>111.83505154639175</v>
      </c>
      <c r="F18" s="2" t="str">
        <f t="shared" si="1"/>
        <v>OK</v>
      </c>
    </row>
    <row r="19" spans="1:6">
      <c r="A19" s="10">
        <f t="shared" si="2"/>
        <v>18</v>
      </c>
      <c r="B19" s="11">
        <v>1412677143</v>
      </c>
      <c r="C19" s="20">
        <v>105</v>
      </c>
      <c r="D19" s="2">
        <f t="shared" si="3"/>
        <v>11943</v>
      </c>
      <c r="E19" s="2">
        <f t="shared" si="4"/>
        <v>113.74285714285715</v>
      </c>
      <c r="F19" s="2" t="str">
        <f t="shared" si="1"/>
        <v>OK</v>
      </c>
    </row>
    <row r="20" spans="1:6">
      <c r="A20" s="10">
        <f t="shared" si="2"/>
        <v>19</v>
      </c>
      <c r="B20" s="11">
        <v>1412678141</v>
      </c>
      <c r="C20" s="20">
        <v>120</v>
      </c>
      <c r="D20" s="2">
        <f t="shared" si="3"/>
        <v>12941</v>
      </c>
      <c r="E20" s="2">
        <f t="shared" si="4"/>
        <v>107.84166666666667</v>
      </c>
      <c r="F20" s="2" t="str">
        <f t="shared" si="1"/>
        <v>OK</v>
      </c>
    </row>
    <row r="21" spans="1:6">
      <c r="A21" s="10">
        <f t="shared" si="2"/>
        <v>20</v>
      </c>
      <c r="B21" s="11">
        <v>1412678220</v>
      </c>
      <c r="C21" s="20">
        <v>112</v>
      </c>
      <c r="D21" s="2">
        <f t="shared" si="3"/>
        <v>13020</v>
      </c>
      <c r="E21" s="2">
        <f t="shared" si="4"/>
        <v>116.25</v>
      </c>
      <c r="F21" s="2" t="str">
        <f t="shared" si="1"/>
        <v>OK</v>
      </c>
    </row>
    <row r="22" spans="1:6">
      <c r="A22" s="10">
        <f t="shared" si="2"/>
        <v>21</v>
      </c>
      <c r="B22" s="11">
        <v>1412678700</v>
      </c>
      <c r="C22" s="20">
        <v>150</v>
      </c>
      <c r="D22" s="2">
        <f t="shared" si="3"/>
        <v>13500</v>
      </c>
      <c r="E22" s="2">
        <f t="shared" si="4"/>
        <v>90</v>
      </c>
      <c r="F22" s="2" t="str">
        <f t="shared" si="1"/>
        <v>OK</v>
      </c>
    </row>
    <row r="23" spans="1:6">
      <c r="A23" s="10">
        <f t="shared" si="2"/>
        <v>22</v>
      </c>
      <c r="B23" s="11">
        <v>1412679290</v>
      </c>
      <c r="C23" s="20">
        <v>124</v>
      </c>
      <c r="D23" s="2">
        <f t="shared" si="3"/>
        <v>14090</v>
      </c>
      <c r="E23" s="2">
        <f t="shared" si="4"/>
        <v>113.62903225806451</v>
      </c>
      <c r="F23" s="2" t="str">
        <f t="shared" si="1"/>
        <v>OK</v>
      </c>
    </row>
    <row r="24" spans="1:6">
      <c r="A24" s="10">
        <f t="shared" si="2"/>
        <v>23</v>
      </c>
      <c r="B24" s="11">
        <v>1412679395</v>
      </c>
      <c r="C24" s="20">
        <v>125</v>
      </c>
      <c r="D24" s="2">
        <f t="shared" si="3"/>
        <v>14195</v>
      </c>
      <c r="E24" s="2">
        <f t="shared" si="4"/>
        <v>113.56</v>
      </c>
      <c r="F24" s="2" t="str">
        <f t="shared" si="1"/>
        <v>OK</v>
      </c>
    </row>
    <row r="25" spans="1:6">
      <c r="A25" s="10">
        <f t="shared" si="2"/>
        <v>24</v>
      </c>
      <c r="B25" s="11">
        <v>1412679757</v>
      </c>
      <c r="C25" s="20">
        <v>124</v>
      </c>
      <c r="D25" s="2">
        <f t="shared" si="3"/>
        <v>14557</v>
      </c>
      <c r="E25" s="2">
        <f t="shared" si="4"/>
        <v>117.39516129032258</v>
      </c>
      <c r="F25" s="2" t="str">
        <f t="shared" si="1"/>
        <v>OK</v>
      </c>
    </row>
    <row r="26" spans="1:6" s="1" customFormat="1">
      <c r="A26" s="7">
        <f t="shared" si="2"/>
        <v>25</v>
      </c>
      <c r="B26" s="8">
        <v>1412679788</v>
      </c>
      <c r="C26" s="22">
        <v>10</v>
      </c>
      <c r="D26" s="2">
        <f t="shared" si="3"/>
        <v>14588</v>
      </c>
      <c r="E26" s="1">
        <f t="shared" si="4"/>
        <v>1458.8</v>
      </c>
      <c r="F26" s="2" t="str">
        <f t="shared" si="1"/>
        <v>FAIL</v>
      </c>
    </row>
    <row r="27" spans="1:6">
      <c r="A27" s="10">
        <f t="shared" si="2"/>
        <v>26</v>
      </c>
      <c r="B27" s="11">
        <v>1412680547</v>
      </c>
      <c r="C27" s="20">
        <v>133</v>
      </c>
      <c r="D27" s="2">
        <f t="shared" si="3"/>
        <v>15347</v>
      </c>
      <c r="E27" s="2">
        <f t="shared" si="4"/>
        <v>115.39097744360902</v>
      </c>
      <c r="F27" s="2" t="str">
        <f t="shared" si="1"/>
        <v>OK</v>
      </c>
    </row>
    <row r="28" spans="1:6">
      <c r="A28" s="10">
        <f t="shared" si="2"/>
        <v>27</v>
      </c>
      <c r="B28" s="11">
        <v>1412682858</v>
      </c>
      <c r="C28" s="20">
        <v>124</v>
      </c>
      <c r="D28" s="2">
        <f t="shared" si="3"/>
        <v>17658</v>
      </c>
      <c r="E28" s="2">
        <f t="shared" si="4"/>
        <v>142.40322580645162</v>
      </c>
      <c r="F28" s="2" t="str">
        <f t="shared" si="1"/>
        <v>OK</v>
      </c>
    </row>
    <row r="29" spans="1:6">
      <c r="A29" s="10">
        <f t="shared" si="2"/>
        <v>28</v>
      </c>
      <c r="B29" s="11">
        <v>1412683440</v>
      </c>
      <c r="C29" s="20">
        <v>155</v>
      </c>
      <c r="D29" s="2">
        <f t="shared" si="3"/>
        <v>18240</v>
      </c>
      <c r="E29" s="2">
        <f t="shared" si="4"/>
        <v>117.6774193548387</v>
      </c>
      <c r="F29" s="2" t="str">
        <f t="shared" si="1"/>
        <v>OK</v>
      </c>
    </row>
    <row r="30" spans="1:6">
      <c r="A30" s="10">
        <f t="shared" si="2"/>
        <v>29</v>
      </c>
      <c r="B30" s="11">
        <v>1412683848</v>
      </c>
      <c r="C30" s="20">
        <v>124</v>
      </c>
      <c r="D30" s="2">
        <f t="shared" si="3"/>
        <v>18648</v>
      </c>
      <c r="E30" s="2">
        <f t="shared" si="4"/>
        <v>150.38709677419354</v>
      </c>
      <c r="F30" s="2" t="str">
        <f t="shared" si="1"/>
        <v>OK</v>
      </c>
    </row>
    <row r="31" spans="1:6">
      <c r="A31" s="10">
        <f t="shared" si="2"/>
        <v>30</v>
      </c>
      <c r="B31" s="11">
        <v>1412684569</v>
      </c>
      <c r="C31" s="20">
        <v>170</v>
      </c>
      <c r="D31" s="2">
        <f t="shared" si="3"/>
        <v>19369</v>
      </c>
      <c r="E31" s="2">
        <f t="shared" si="4"/>
        <v>113.93529411764706</v>
      </c>
      <c r="F31" s="2" t="str">
        <f t="shared" si="1"/>
        <v>OK</v>
      </c>
    </row>
    <row r="32" spans="1:6" s="1" customFormat="1">
      <c r="A32" s="7">
        <f t="shared" si="2"/>
        <v>31</v>
      </c>
      <c r="B32" s="8">
        <v>1412686745</v>
      </c>
      <c r="C32" s="22">
        <v>58</v>
      </c>
      <c r="D32" s="2">
        <f t="shared" si="3"/>
        <v>21545</v>
      </c>
      <c r="E32" s="1">
        <f t="shared" si="4"/>
        <v>371.4655172413793</v>
      </c>
      <c r="F32" s="2" t="str">
        <f t="shared" si="1"/>
        <v>FAIL</v>
      </c>
    </row>
    <row r="33" spans="1:6">
      <c r="A33" s="10">
        <f t="shared" si="2"/>
        <v>32</v>
      </c>
      <c r="B33" s="11">
        <v>1412686751</v>
      </c>
      <c r="C33" s="20">
        <v>100</v>
      </c>
      <c r="D33" s="2">
        <f t="shared" si="3"/>
        <v>21551</v>
      </c>
      <c r="E33" s="2">
        <f t="shared" si="4"/>
        <v>215.51</v>
      </c>
      <c r="F33" s="2" t="str">
        <f t="shared" si="1"/>
        <v>FAIL</v>
      </c>
    </row>
    <row r="34" spans="1:6">
      <c r="A34" s="10">
        <f t="shared" si="2"/>
        <v>33</v>
      </c>
      <c r="B34" s="11">
        <v>1412686758</v>
      </c>
      <c r="C34" s="20">
        <v>125</v>
      </c>
      <c r="D34" s="2">
        <f t="shared" si="3"/>
        <v>21558</v>
      </c>
      <c r="E34" s="2">
        <f t="shared" si="4"/>
        <v>172.464</v>
      </c>
      <c r="F34" s="2" t="str">
        <f t="shared" si="1"/>
        <v>OK</v>
      </c>
    </row>
    <row r="35" spans="1:6">
      <c r="A35" s="10">
        <f t="shared" si="2"/>
        <v>34</v>
      </c>
      <c r="B35" s="11">
        <v>1412686841</v>
      </c>
      <c r="C35" s="20">
        <v>145</v>
      </c>
      <c r="D35" s="2">
        <f t="shared" si="3"/>
        <v>21641</v>
      </c>
      <c r="E35" s="2">
        <f t="shared" si="4"/>
        <v>149.24827586206897</v>
      </c>
      <c r="F35" s="2" t="str">
        <f t="shared" si="1"/>
        <v>OK</v>
      </c>
    </row>
    <row r="36" spans="1:6" s="1" customFormat="1">
      <c r="A36" s="7">
        <f t="shared" si="2"/>
        <v>35</v>
      </c>
      <c r="B36" s="8">
        <v>1412686853</v>
      </c>
      <c r="C36" s="22">
        <v>12</v>
      </c>
      <c r="D36" s="2">
        <f t="shared" si="3"/>
        <v>21653</v>
      </c>
      <c r="E36" s="1">
        <f t="shared" si="4"/>
        <v>1804.4166666666667</v>
      </c>
      <c r="F36" s="2" t="str">
        <f t="shared" si="1"/>
        <v>FAIL</v>
      </c>
    </row>
    <row r="37" spans="1:6" s="1" customFormat="1">
      <c r="A37" s="7">
        <f t="shared" si="2"/>
        <v>36</v>
      </c>
      <c r="B37" s="8">
        <v>1412686867</v>
      </c>
      <c r="C37" s="22">
        <v>23</v>
      </c>
      <c r="D37" s="2">
        <f t="shared" si="3"/>
        <v>21667</v>
      </c>
      <c r="E37" s="1">
        <f t="shared" si="4"/>
        <v>942.04347826086962</v>
      </c>
      <c r="F37" s="2" t="str">
        <f t="shared" si="1"/>
        <v>FAIL</v>
      </c>
    </row>
    <row r="38" spans="1:6" s="1" customFormat="1">
      <c r="A38" s="7">
        <f t="shared" si="2"/>
        <v>37</v>
      </c>
      <c r="B38" s="8">
        <v>1412686875</v>
      </c>
      <c r="C38" s="22">
        <v>56</v>
      </c>
      <c r="D38" s="2">
        <f t="shared" si="3"/>
        <v>21675</v>
      </c>
      <c r="E38" s="1">
        <f t="shared" si="4"/>
        <v>387.05357142857144</v>
      </c>
      <c r="F38" s="2" t="str">
        <f t="shared" si="1"/>
        <v>FAIL</v>
      </c>
    </row>
    <row r="39" spans="1:6">
      <c r="A39" s="10">
        <f t="shared" si="2"/>
        <v>38</v>
      </c>
      <c r="B39" s="11">
        <v>1412686885</v>
      </c>
      <c r="C39" s="20">
        <v>100</v>
      </c>
      <c r="D39" s="2">
        <f t="shared" si="3"/>
        <v>21685</v>
      </c>
      <c r="E39" s="2">
        <f t="shared" si="4"/>
        <v>216.85</v>
      </c>
      <c r="F39" s="2" t="str">
        <f t="shared" si="1"/>
        <v>FAIL</v>
      </c>
    </row>
    <row r="40" spans="1:6">
      <c r="A40" s="10">
        <f t="shared" si="2"/>
        <v>39</v>
      </c>
      <c r="B40" s="11">
        <v>1412686894</v>
      </c>
      <c r="C40" s="20">
        <v>123</v>
      </c>
      <c r="D40" s="2">
        <f t="shared" si="3"/>
        <v>21694</v>
      </c>
      <c r="E40" s="2">
        <f t="shared" si="4"/>
        <v>176.3739837398374</v>
      </c>
      <c r="F40" s="2" t="str">
        <f t="shared" si="1"/>
        <v>FAIL</v>
      </c>
    </row>
    <row r="41" spans="1:6">
      <c r="A41" s="10">
        <f t="shared" si="2"/>
        <v>40</v>
      </c>
      <c r="B41" s="11">
        <v>1412687107</v>
      </c>
      <c r="C41" s="20">
        <v>192</v>
      </c>
      <c r="D41" s="2">
        <f t="shared" si="3"/>
        <v>21907</v>
      </c>
      <c r="E41" s="2">
        <f t="shared" si="4"/>
        <v>114.09895833333333</v>
      </c>
      <c r="F41" s="2" t="str">
        <f t="shared" si="1"/>
        <v>OK</v>
      </c>
    </row>
    <row r="42" spans="1:6">
      <c r="A42" s="10">
        <f t="shared" si="2"/>
        <v>41</v>
      </c>
      <c r="B42" s="11">
        <v>1412687152</v>
      </c>
      <c r="C42" s="20">
        <v>192</v>
      </c>
      <c r="D42" s="2">
        <f t="shared" si="3"/>
        <v>21952</v>
      </c>
      <c r="E42" s="2">
        <f t="shared" si="4"/>
        <v>114.33333333333333</v>
      </c>
      <c r="F42" s="2" t="str">
        <f t="shared" si="1"/>
        <v>OK</v>
      </c>
    </row>
    <row r="43" spans="1:6">
      <c r="A43" s="10">
        <f t="shared" si="2"/>
        <v>42</v>
      </c>
      <c r="B43" s="11">
        <v>1412690693</v>
      </c>
      <c r="C43" s="20">
        <v>226</v>
      </c>
      <c r="D43" s="2">
        <f t="shared" si="3"/>
        <v>25493</v>
      </c>
      <c r="E43" s="2">
        <f t="shared" si="4"/>
        <v>112.80088495575221</v>
      </c>
      <c r="F43" s="2" t="str">
        <f t="shared" si="1"/>
        <v>OK</v>
      </c>
    </row>
    <row r="44" spans="1:6">
      <c r="A44" s="10">
        <f t="shared" si="2"/>
        <v>43</v>
      </c>
      <c r="B44" s="11">
        <v>1412692774</v>
      </c>
      <c r="C44" s="20">
        <v>250</v>
      </c>
      <c r="D44" s="2">
        <f t="shared" si="3"/>
        <v>27574</v>
      </c>
      <c r="E44" s="2">
        <f t="shared" si="4"/>
        <v>110.29600000000001</v>
      </c>
      <c r="F44" s="2" t="str">
        <f t="shared" si="1"/>
        <v>OK</v>
      </c>
    </row>
    <row r="45" spans="1:6">
      <c r="A45" s="10">
        <f t="shared" si="2"/>
        <v>44</v>
      </c>
      <c r="B45" s="11">
        <v>1412696381</v>
      </c>
      <c r="C45" s="20">
        <v>264</v>
      </c>
      <c r="D45" s="2">
        <f t="shared" si="3"/>
        <v>31181</v>
      </c>
      <c r="E45" s="2">
        <f t="shared" si="4"/>
        <v>118.10984848484848</v>
      </c>
      <c r="F45" s="2" t="str">
        <f t="shared" si="1"/>
        <v>OK</v>
      </c>
    </row>
    <row r="46" spans="1:6">
      <c r="A46" s="10">
        <f t="shared" si="2"/>
        <v>45</v>
      </c>
      <c r="B46" s="11">
        <v>1412696423</v>
      </c>
      <c r="C46" s="20">
        <v>265</v>
      </c>
      <c r="D46" s="2">
        <f t="shared" si="3"/>
        <v>31223</v>
      </c>
      <c r="E46" s="2">
        <f t="shared" si="4"/>
        <v>117.82264150943396</v>
      </c>
      <c r="F46" s="2" t="str">
        <f t="shared" si="1"/>
        <v>OK</v>
      </c>
    </row>
    <row r="47" spans="1:6">
      <c r="A47" s="10">
        <f t="shared" si="2"/>
        <v>46</v>
      </c>
      <c r="B47" s="11">
        <v>1412702451</v>
      </c>
      <c r="C47" s="20">
        <v>323</v>
      </c>
      <c r="D47" s="2">
        <f t="shared" si="3"/>
        <v>37251</v>
      </c>
      <c r="E47" s="2">
        <f t="shared" si="4"/>
        <v>115.328173374613</v>
      </c>
      <c r="F47" s="2" t="str">
        <f t="shared" si="1"/>
        <v>OK</v>
      </c>
    </row>
    <row r="48" spans="1:6">
      <c r="A48" s="10">
        <f t="shared" si="2"/>
        <v>47</v>
      </c>
      <c r="B48" s="11">
        <v>1412703176</v>
      </c>
      <c r="C48" s="20">
        <v>331</v>
      </c>
      <c r="D48" s="2">
        <f t="shared" si="3"/>
        <v>37976</v>
      </c>
      <c r="E48" s="2">
        <f t="shared" si="4"/>
        <v>114.73111782477342</v>
      </c>
      <c r="F48" s="2" t="str">
        <f t="shared" si="1"/>
        <v>OK</v>
      </c>
    </row>
    <row r="49" spans="1:6">
      <c r="A49" s="10">
        <f t="shared" si="2"/>
        <v>48</v>
      </c>
      <c r="B49" s="11">
        <v>1412705234</v>
      </c>
      <c r="C49" s="20">
        <v>331</v>
      </c>
      <c r="D49" s="2">
        <f t="shared" si="3"/>
        <v>40034</v>
      </c>
      <c r="E49" s="2">
        <f t="shared" si="4"/>
        <v>120.94864048338368</v>
      </c>
      <c r="F49" s="2" t="str">
        <f t="shared" si="1"/>
        <v>OK</v>
      </c>
    </row>
    <row r="50" spans="1:6">
      <c r="A50" s="10">
        <f t="shared" si="2"/>
        <v>49</v>
      </c>
      <c r="B50" s="11">
        <v>1412705247</v>
      </c>
      <c r="C50" s="20">
        <v>344</v>
      </c>
      <c r="D50" s="2">
        <f t="shared" si="3"/>
        <v>40047</v>
      </c>
      <c r="E50" s="2">
        <f t="shared" si="4"/>
        <v>116.41569767441861</v>
      </c>
      <c r="F50" s="2" t="str">
        <f t="shared" si="1"/>
        <v>OK</v>
      </c>
    </row>
    <row r="51" spans="1:6">
      <c r="A51" s="10">
        <f t="shared" si="2"/>
        <v>50</v>
      </c>
      <c r="B51" s="11">
        <v>1412705471</v>
      </c>
      <c r="C51" s="20">
        <v>346</v>
      </c>
      <c r="D51" s="2">
        <f t="shared" si="3"/>
        <v>40271</v>
      </c>
      <c r="E51" s="2">
        <f t="shared" si="4"/>
        <v>116.39017341040463</v>
      </c>
      <c r="F51" s="2" t="str">
        <f t="shared" si="1"/>
        <v>OK</v>
      </c>
    </row>
    <row r="52" spans="1:6">
      <c r="A52" s="10">
        <f t="shared" si="2"/>
        <v>51</v>
      </c>
      <c r="B52" s="11">
        <v>1412705643</v>
      </c>
      <c r="C52" s="20">
        <v>347</v>
      </c>
      <c r="D52" s="2">
        <f t="shared" si="3"/>
        <v>40443</v>
      </c>
      <c r="E52" s="2">
        <f t="shared" si="4"/>
        <v>116.55043227665706</v>
      </c>
      <c r="F52" s="2" t="str">
        <f t="shared" si="1"/>
        <v>OK</v>
      </c>
    </row>
    <row r="53" spans="1:6">
      <c r="A53" s="10">
        <f t="shared" si="2"/>
        <v>52</v>
      </c>
      <c r="B53" s="11">
        <v>1412707170</v>
      </c>
      <c r="C53" s="20">
        <v>382</v>
      </c>
      <c r="D53" s="2">
        <f t="shared" si="3"/>
        <v>41970</v>
      </c>
      <c r="E53" s="2">
        <f t="shared" si="4"/>
        <v>109.86910994764398</v>
      </c>
      <c r="F53" s="2" t="str">
        <f t="shared" si="1"/>
        <v>OK</v>
      </c>
    </row>
    <row r="54" spans="1:6">
      <c r="A54" s="10">
        <f t="shared" si="2"/>
        <v>53</v>
      </c>
      <c r="B54" s="11">
        <v>1412707220</v>
      </c>
      <c r="C54" s="20">
        <v>351</v>
      </c>
      <c r="D54" s="2">
        <f t="shared" si="3"/>
        <v>42020</v>
      </c>
      <c r="E54" s="2">
        <f t="shared" si="4"/>
        <v>119.71509971509971</v>
      </c>
      <c r="F54" s="2" t="str">
        <f t="shared" si="1"/>
        <v>OK</v>
      </c>
    </row>
    <row r="55" spans="1:6">
      <c r="A55" s="10">
        <f t="shared" si="2"/>
        <v>54</v>
      </c>
      <c r="B55" s="11">
        <v>1412707253</v>
      </c>
      <c r="C55" s="20">
        <v>352</v>
      </c>
      <c r="D55" s="2">
        <f t="shared" si="3"/>
        <v>42053</v>
      </c>
      <c r="E55" s="2">
        <f t="shared" si="4"/>
        <v>119.46875</v>
      </c>
      <c r="F55" s="2" t="str">
        <f t="shared" si="1"/>
        <v>OK</v>
      </c>
    </row>
    <row r="56" spans="1:6">
      <c r="A56" s="10">
        <f t="shared" si="2"/>
        <v>55</v>
      </c>
      <c r="B56" s="11">
        <v>1412707466</v>
      </c>
      <c r="C56" s="20">
        <v>358</v>
      </c>
      <c r="D56" s="2">
        <f t="shared" si="3"/>
        <v>42266</v>
      </c>
      <c r="E56" s="2">
        <f t="shared" si="4"/>
        <v>118.06145251396649</v>
      </c>
      <c r="F56" s="2" t="str">
        <f t="shared" si="1"/>
        <v>OK</v>
      </c>
    </row>
    <row r="57" spans="1:6">
      <c r="A57" s="10">
        <f t="shared" si="2"/>
        <v>56</v>
      </c>
      <c r="B57" s="11">
        <v>1412707681</v>
      </c>
      <c r="C57" s="20">
        <v>359</v>
      </c>
      <c r="D57" s="2">
        <f t="shared" si="3"/>
        <v>42481</v>
      </c>
      <c r="E57" s="2">
        <f t="shared" si="4"/>
        <v>118.33147632311977</v>
      </c>
      <c r="F57" s="2" t="str">
        <f t="shared" si="1"/>
        <v>OK</v>
      </c>
    </row>
    <row r="58" spans="1:6">
      <c r="A58" s="10">
        <f t="shared" si="2"/>
        <v>57</v>
      </c>
      <c r="B58" s="11">
        <v>1412707727</v>
      </c>
      <c r="C58" s="20">
        <v>363</v>
      </c>
      <c r="D58" s="2">
        <f t="shared" si="3"/>
        <v>42527</v>
      </c>
      <c r="E58" s="2">
        <f t="shared" si="4"/>
        <v>117.15426997245179</v>
      </c>
      <c r="F58" s="2" t="str">
        <f t="shared" si="1"/>
        <v>OK</v>
      </c>
    </row>
    <row r="59" spans="1:6" s="1" customFormat="1">
      <c r="A59" s="7">
        <f t="shared" si="2"/>
        <v>58</v>
      </c>
      <c r="B59" s="8">
        <v>1412714757</v>
      </c>
      <c r="C59" s="22">
        <v>124</v>
      </c>
      <c r="D59" s="2">
        <f t="shared" si="3"/>
        <v>49557</v>
      </c>
      <c r="E59" s="1">
        <f t="shared" si="4"/>
        <v>399.65322580645159</v>
      </c>
      <c r="F59" s="2" t="str">
        <f t="shared" si="1"/>
        <v>FAIL</v>
      </c>
    </row>
    <row r="60" spans="1:6" s="1" customFormat="1">
      <c r="A60" s="7">
        <f t="shared" si="2"/>
        <v>59</v>
      </c>
      <c r="B60" s="8">
        <v>1412714772</v>
      </c>
      <c r="C60" s="22">
        <v>22</v>
      </c>
      <c r="D60" s="2">
        <f t="shared" si="3"/>
        <v>49572</v>
      </c>
      <c r="E60" s="1">
        <f t="shared" si="4"/>
        <v>2253.2727272727275</v>
      </c>
      <c r="F60" s="2" t="str">
        <f t="shared" si="1"/>
        <v>FAIL</v>
      </c>
    </row>
    <row r="61" spans="1:6">
      <c r="A61" s="10">
        <f t="shared" si="2"/>
        <v>60</v>
      </c>
      <c r="B61" s="11">
        <v>1412714781</v>
      </c>
      <c r="C61" s="20">
        <v>215</v>
      </c>
      <c r="D61" s="2">
        <f t="shared" si="3"/>
        <v>49581</v>
      </c>
      <c r="E61" s="2">
        <f t="shared" si="4"/>
        <v>230.60930232558138</v>
      </c>
      <c r="F61" s="2" t="str">
        <f t="shared" si="1"/>
        <v>FAIL</v>
      </c>
    </row>
    <row r="62" spans="1:6" s="1" customFormat="1">
      <c r="A62" s="7">
        <f t="shared" si="2"/>
        <v>61</v>
      </c>
      <c r="B62" s="8">
        <v>1412714821</v>
      </c>
      <c r="C62" s="22">
        <v>112</v>
      </c>
      <c r="D62" s="2">
        <f t="shared" si="3"/>
        <v>49621</v>
      </c>
      <c r="E62" s="1">
        <f t="shared" si="4"/>
        <v>443.04464285714283</v>
      </c>
      <c r="F62" s="2" t="str">
        <f t="shared" si="1"/>
        <v>FAIL</v>
      </c>
    </row>
    <row r="64" spans="1:6">
      <c r="B64" s="21"/>
    </row>
  </sheetData>
  <autoFilter ref="F1:F64">
    <filterColumn colId="0"/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marked-sample_07-oct-2015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Bednarski</dc:creator>
  <cp:lastModifiedBy>Adam Bednarski</cp:lastModifiedBy>
  <dcterms:created xsi:type="dcterms:W3CDTF">2015-06-11T15:57:42Z</dcterms:created>
  <dcterms:modified xsi:type="dcterms:W3CDTF">2015-07-07T13:00:51Z</dcterms:modified>
</cp:coreProperties>
</file>