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/Desktop/"/>
    </mc:Choice>
  </mc:AlternateContent>
  <xr:revisionPtr revIDLastSave="0" documentId="13_ncr:1_{C0C8A082-C30B-B644-AE77-D2E1D76CF3FA}" xr6:coauthVersionLast="47" xr6:coauthVersionMax="47" xr10:uidLastSave="{00000000-0000-0000-0000-000000000000}"/>
  <bookViews>
    <workbookView xWindow="1500" yWindow="1320" windowWidth="27640" windowHeight="16700" xr2:uid="{A9D3E164-25C9-7E45-B09B-F9A6DC7679E4}"/>
  </bookViews>
  <sheets>
    <sheet name="Baseline_Chart" sheetId="2" r:id="rId1"/>
    <sheet name="Decorated_Chart" sheetId="3" r:id="rId2"/>
    <sheet name="Baseline" sheetId="1" r:id="rId3"/>
    <sheet name="Decorated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C14" i="3"/>
  <c r="B14" i="3"/>
  <c r="D2" i="3"/>
  <c r="D3" i="3"/>
  <c r="D4" i="3"/>
  <c r="D5" i="3"/>
  <c r="D6" i="3"/>
  <c r="D7" i="3"/>
  <c r="D8" i="3"/>
  <c r="D9" i="3"/>
  <c r="D10" i="3"/>
  <c r="D11" i="3"/>
  <c r="D12" i="3"/>
  <c r="D13" i="3"/>
  <c r="D1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<sst xmlns="http://schemas.openxmlformats.org/spreadsheetml/2006/main" count="378" uniqueCount="327">
  <si>
    <t>baseline</t>
  </si>
  <si>
    <t>baseline &gt; team</t>
  </si>
  <si>
    <t>baseline &gt; team &gt; development</t>
  </si>
  <si>
    <t>baseline &gt; team &gt; development &gt; commute</t>
  </si>
  <si>
    <t>baseline &gt; team &gt; development &gt; commute &gt; individualTrafficCombustion</t>
  </si>
  <si>
    <t>2510d * 13.6km * 0.8 [percentage office] * 210gC02eq [commute emissions per km] * 0.5292 [percentage modal split]</t>
  </si>
  <si>
    <t>baseline &gt; team &gt; development &gt; commute &gt; individualTrafficElectric</t>
  </si>
  <si>
    <t>2510d * 13.6km * 0.8 [percentage office] * 89gC02eq [commute emissions per km] * 0.0108 [percentage modal split]</t>
  </si>
  <si>
    <t>baseline &gt; team &gt; development &gt; commute &gt; individualTrafficSlow</t>
  </si>
  <si>
    <t>2510d * 13.6km * 0.8 [percentage office] * 10gC02eq [commute emissions per km] * 0.19 [percentage modal split]</t>
  </si>
  <si>
    <t>baseline &gt; team &gt; development &gt; commute &gt; publicTraffic</t>
  </si>
  <si>
    <t>2510d * 13.6km * 0.8 [percentage office] * 25gC02eq [commute emissions per km] * 0.27 [percentage modal split]</t>
  </si>
  <si>
    <t>baseline &gt; team &gt; development &gt; work</t>
  </si>
  <si>
    <t>baseline &gt; team &gt; development &gt; work &gt; mainLocation</t>
  </si>
  <si>
    <t>((125W * 251d/y * 2y * 8.4h) / 1000 ) *  4 [persons] * 153gC02eq per kWh</t>
  </si>
  <si>
    <t>baseline &gt; team &gt; development &gt; work &gt; remoteLocation</t>
  </si>
  <si>
    <t>((125W * 251d/y * 2y * 8.4h) / 1000 ) *  4 [persons] * 536gC02eq per kWh</t>
  </si>
  <si>
    <t>baseline &gt; team &gt; development &gt; travel</t>
  </si>
  <si>
    <t>((6.693333333333334 [numberOfGroupTravelsFromMainToRemoteLocation] * 2 [oneway] * 4 [persons] ) + (10.040000000000001 [numberOfGroupTravelsFromMainToRemoteLocation] * 2 * 4 [persons])) * 210000gCO2eq per way</t>
  </si>
  <si>
    <t>baseline &gt; team &gt; development &gt; embodiedEmissions</t>
  </si>
  <si>
    <t>749000gC02eq * (2years [duration] / 5years [lifespan]) * 8 [users]</t>
  </si>
  <si>
    <t>baseline &gt; team &gt; development &gt; videoconference</t>
  </si>
  <si>
    <t>2510d * 100% [percentage of days with video conf] * 8 [team members] * 1h * 45gCO2eq/h</t>
  </si>
  <si>
    <t>baseline &gt; team &gt; development &gt; food</t>
  </si>
  <si>
    <t>2510d * 1500gCO2 [per lunch]</t>
  </si>
  <si>
    <t>baseline &gt; team &gt; maintenance</t>
  </si>
  <si>
    <t>baseline &gt; team &gt; maintenance &gt; commute</t>
  </si>
  <si>
    <t>baseline &gt; team &gt; maintenance &gt; commute &gt; individualTrafficCombustion</t>
  </si>
  <si>
    <t>10040d * 13.6km * 0.8 [percentage office] * 210gC02eq [commute emissions per km] * 0.5292 [percentage modal split]</t>
  </si>
  <si>
    <t>baseline &gt; team &gt; maintenance &gt; commute &gt; individualTrafficElectric</t>
  </si>
  <si>
    <t>10040d * 13.6km * 0.8 [percentage office] * 89gC02eq [commute emissions per km] * 0.0108 [percentage modal split]</t>
  </si>
  <si>
    <t>baseline &gt; team &gt; maintenance &gt; commute &gt; individualTrafficSlow</t>
  </si>
  <si>
    <t>10040d * 13.6km * 0.8 [percentage office] * 10gC02eq [commute emissions per km] * 0.19 [percentage modal split]</t>
  </si>
  <si>
    <t>baseline &gt; team &gt; maintenance &gt; commute &gt; publicTraffic</t>
  </si>
  <si>
    <t>10040d * 13.6km * 0.8 [percentage office] * 25gC02eq [commute emissions per km] * 0.27 [percentage modal split]</t>
  </si>
  <si>
    <t>baseline &gt; team &gt; maintenance &gt; work</t>
  </si>
  <si>
    <t>baseline &gt; team &gt; maintenance &gt; work &gt; mainLocation</t>
  </si>
  <si>
    <t>((125W * 251d/y * 8y * 8.4h) / 1000 ) *  2 [persons] * 153gC02eq per kWh</t>
  </si>
  <si>
    <t>baseline &gt; team &gt; maintenance &gt; work &gt; remoteLocation</t>
  </si>
  <si>
    <t>((125W * 251d/y * 8y * 8.4h) / 1000 ) *  0 [persons] * 536gC02eq per kWh</t>
  </si>
  <si>
    <t>baseline &gt; team &gt; maintenance &gt; travel</t>
  </si>
  <si>
    <t>0 - no travel required</t>
  </si>
  <si>
    <t>baseline &gt; team &gt; maintenance &gt; embodiedEmissions</t>
  </si>
  <si>
    <t>749000gC02eq * (8years [duration] / 5years [lifespan]) * 2 [users]</t>
  </si>
  <si>
    <t>baseline &gt; team &gt; maintenance &gt; videoconference</t>
  </si>
  <si>
    <t>10040d * 20% [percentage of days with video conf] * 2 [team members] * 1h * 45gCO2eq/h</t>
  </si>
  <si>
    <t>baseline &gt; team &gt; maintenance &gt; food</t>
  </si>
  <si>
    <t>10040d * 1500gCO2 [per lunch]</t>
  </si>
  <si>
    <t>baseline &gt; machine</t>
  </si>
  <si>
    <t>baseline &gt; machine &gt; web-production</t>
  </si>
  <si>
    <t>baseline &gt; machine &gt; web-production &gt; computeOnBusinessDays</t>
  </si>
  <si>
    <t>estimation by cloud carbon footprint tool with: 2 instances with 16vCPUs each (with hot standby) &gt; (576h [vCPUh] per day with 0% [utilization]) and (144h [vCPUh] per day with 10% [utilization]) and (48h [vCPUh] per day with 20% [utilization]), 0.75W [min], 4.165W [max], 2.1% [pue], 1 [replication factor], 1.3 [zombie factor], 153gCO2eq/kWh [emission factor], 10y, 251d/y</t>
  </si>
  <si>
    <t>baseline &gt; machine &gt; web-production &gt; computeOnNonBusinessDays</t>
  </si>
  <si>
    <t>estimation by cloud carbon footprint tool with: 2 instances with 16vCPUs each (with hot standby) &gt; (768h [vCPUh] per day with 0% [utilization]), 0.75W [min], 4.165W [max], 2.1% [pue], 1 [replication factor], 1.3 [zombie factor], 153gCO2eq/kWh [emission factor], 10y, 109d/y</t>
  </si>
  <si>
    <t>baseline &gt; machine &gt; web-production &gt; ssdStorage</t>
  </si>
  <si>
    <t>estimation by cloud carbon footprint tool: (0 gC02eq) * 1.3 [zombieFactor] *  2 [instances]</t>
  </si>
  <si>
    <t>baseline &gt; machine &gt; web-production &gt; hddStorage</t>
  </si>
  <si>
    <t>baseline &gt; machine &gt; web-production &gt; network</t>
  </si>
  <si>
    <t>estimation by cloud carbon footprint tool: (65324 gC02eq) * 1 [zombieFactor] *  2 [instances]</t>
  </si>
  <si>
    <t>baseline &gt; machine &gt; web-production &gt; memory</t>
  </si>
  <si>
    <t>estimation by cloud carbon footprint tool with: 64gb/machine * 10y * 360d/y * 24h/d [uptime] = 5529600gigabytehours [total per instance], 2 [instances], 0.000392kwh/gb, 2.1% [pue], 1 [replication factor], 1.3 [zombie factor], 153gCO2eq/kWh [emission factor], </t>
  </si>
  <si>
    <t>baseline &gt; machine &gt; web-production &gt; embodiedEmissions</t>
  </si>
  <si>
    <t>estimation by cloud carbon footprint tool: (929527 gC02eq) * 1.3 [zombieFactor] *  2 [instances]</t>
  </si>
  <si>
    <t>baseline &gt; machine &gt; db-production</t>
  </si>
  <si>
    <t>baseline &gt; machine &gt; db-production &gt; computeOnBusinessDays</t>
  </si>
  <si>
    <t>estimation by cloud carbon footprint tool with: 2 instances with 8vCPUs each (with hot standby) &gt; (288h [vCPUh] per day with 0% [utilization]) and (72h [vCPUh] per day with 10% [utilization]) and (24h [vCPUh] per day with 20% [utilization]), 0.45W [min], 2.02W [max], 2.1% [pue], 1 [replication factor], 1.3 [zombie factor], 153gCO2eq/kWh [emission factor], 10y, 251d/y</t>
  </si>
  <si>
    <t>baseline &gt; machine &gt; db-production &gt; computeOnNonBusinessDays</t>
  </si>
  <si>
    <t>estimation by cloud carbon footprint tool with: 2 instances with 8vCPUs each (with hot standby) &gt; (384h [vCPUh] per day with 0% [utilization]), 0.45W [min], 2.02W [max], 2.1% [pue], 1 [replication factor], 1.3 [zombie factor], 153gCO2eq/kWh [emission factor], 10y, 109d/y</t>
  </si>
  <si>
    <t>baseline &gt; machine &gt; db-production &gt; ssdStorage</t>
  </si>
  <si>
    <t>estimation by cloud carbon footprint tool: (25584 gC02eq) * 1.3 [zombieFactor] *  2 [instances]</t>
  </si>
  <si>
    <t>baseline &gt; machine &gt; db-production &gt; hddStorage</t>
  </si>
  <si>
    <t>baseline &gt; machine &gt; db-production &gt; network</t>
  </si>
  <si>
    <t>estimation by cloud carbon footprint tool: (0 gC02eq) * 1 [zombieFactor] *  2 [instances]</t>
  </si>
  <si>
    <t>baseline &gt; machine &gt; db-production &gt; memory</t>
  </si>
  <si>
    <t>baseline &gt; machine &gt; db-production &gt; embodiedEmissions</t>
  </si>
  <si>
    <t>estimation by cloud carbon footprint tool: (392425 gC02eq) * 1.3 [zombieFactor] *  2 [instances]</t>
  </si>
  <si>
    <t>baseline &gt; machine &gt; job-production</t>
  </si>
  <si>
    <t>baseline &gt; machine &gt; job-production &gt; computeOnBusinessDays</t>
  </si>
  <si>
    <t>estimation by cloud carbon footprint tool with: 2 instances with 16vCPUs each (with hot standby) &gt; (576h [vCPUh] per day with 0% [utilization]) and (144h [vCPUh] per day with 10% [utilization]) and (48h [vCPUh] per day with 20% [utilization]), 0.645W [min], 4.115W [max], 2.1% [pue], 1 [replication factor], 1.3 [zombie factor], 153gCO2eq/kWh [emission factor], 10y, 251d/y</t>
  </si>
  <si>
    <t>baseline &gt; machine &gt; job-production &gt; computeOnNonBusinessDays</t>
  </si>
  <si>
    <t>estimation by cloud carbon footprint tool with: 2 instances with 16vCPUs each (with hot standby) &gt; (768h [vCPUh] per day with 0% [utilization]), 0.645W [min], 4.115W [max], 2.1% [pue], 1 [replication factor], 1.3 [zombie factor], 153gCO2eq/kWh [emission factor], 10y, 109d/y</t>
  </si>
  <si>
    <t>baseline &gt; machine &gt; job-production &gt; ssdStorage</t>
  </si>
  <si>
    <t>baseline &gt; machine &gt; job-production &gt; hddStorage</t>
  </si>
  <si>
    <t>baseline &gt; machine &gt; job-production &gt; network</t>
  </si>
  <si>
    <t>estimation by cloud carbon footprint tool: (188 gC02eq) * 1 [zombieFactor] *  2 [instances]</t>
  </si>
  <si>
    <t>baseline &gt; machine &gt; job-production &gt; memory</t>
  </si>
  <si>
    <t>estimation by cloud carbon footprint tool with: 32gb/machine * 10y * 360d/y * 24h/d [uptime] = 2764800gigabytehours [total per instance], 2 [instances], 0.000392kwh/gb, 2.1% [pue], 1 [replication factor], 1.3 [zombie factor], 153gCO2eq/kWh [emission factor], </t>
  </si>
  <si>
    <t>baseline &gt; machine &gt; job-production &gt; embodiedEmissions</t>
  </si>
  <si>
    <t>estimation by cloud carbon footprint tool: (712274 gC02eq) * 1.3 [zombieFactor] *  2 [instances]</t>
  </si>
  <si>
    <t>baseline &gt; machine &gt; web-staging</t>
  </si>
  <si>
    <t>baseline &gt; machine &gt; web-staging &gt; computeOnBusinessDays</t>
  </si>
  <si>
    <t>estimation by cloud carbon footprint tool with: 1 instances with 16vCPUs each (no hot standby) &gt; (304h [vCPUh] per day with 0% [utilization]) and (16h [vCPUh] per day with 100% [utilization]) and (64h [vCPUh] per day with 5% [utilization]) and (304h [vCPUh] per day with 0% [utilization]) and (16h [vCPUh] per day with 100% [utilization]) and (64h [vCPUh] per day with 5% [utilization]), 0.75W [min], 4.165W [max], 2.1% [pue], 1 [replication factor], 1.3 [zombie factor], 153gCO2eq/kWh [emission factor], 10y, 251d/y</t>
  </si>
  <si>
    <t>baseline &gt; machine &gt; web-staging &gt; computeOnNonBusinessDays</t>
  </si>
  <si>
    <t>estimation by cloud carbon footprint tool with: 1 instances with 16vCPUs each (no hot standby) &gt; (384h [vCPUh] per day with 0% [utilization]) and (384h [vCPUh] per day with 0% [utilization]), 0.75W [min], 4.165W [max], 2.1% [pue], 1 [replication factor], 1.3 [zombie factor], 153gCO2eq/kWh [emission factor], 10y, 109d/y</t>
  </si>
  <si>
    <t>baseline &gt; machine &gt; web-staging &gt; ssdStorage</t>
  </si>
  <si>
    <t>estimation by cloud carbon footprint tool: (0 gC02eq) * 1.3 [zombieFactor] *  1 [instances]</t>
  </si>
  <si>
    <t>baseline &gt; machine &gt; web-staging &gt; hddStorage</t>
  </si>
  <si>
    <t>baseline &gt; machine &gt; web-staging &gt; network</t>
  </si>
  <si>
    <t>estimation by cloud carbon footprint tool: (0 gC02eq) * 1 [zombieFactor] *  1 [instances]</t>
  </si>
  <si>
    <t>baseline &gt; machine &gt; web-staging &gt; memory</t>
  </si>
  <si>
    <t>estimation by cloud carbon footprint tool with: 64gb/machine * 10y * 360d/y * 24h/d [uptime] = 5529600gigabytehours [total per instance], 1 [instances], 0.000392kwh/gb, 2.1% [pue], 1 [replication factor], 1.3 [zombie factor], 153gCO2eq/kWh [emission factor], </t>
  </si>
  <si>
    <t>baseline &gt; machine &gt; web-staging &gt; embodiedEmissions</t>
  </si>
  <si>
    <t>estimation by cloud carbon footprint tool: (929527 gC02eq) * 1.3 [zombieFactor] *  1 [instances]</t>
  </si>
  <si>
    <t>baseline &gt; machine &gt; db-staging</t>
  </si>
  <si>
    <t>baseline &gt; machine &gt; db-staging &gt; computeOnBusinessDays</t>
  </si>
  <si>
    <t>estimation by cloud carbon footprint tool with: 1 instances with 8vCPUs each (no hot standby) &gt; (152h [vCPUh] per day with 0% [utilization]) and (8h [vCPUh] per day with 100% [utilization]) and (32h [vCPUh] per day with 5% [utilization]) and (152h [vCPUh] per day with 0% [utilization]) and (8h [vCPUh] per day with 100% [utilization]) and (32h [vCPUh] per day with 5% [utilization]), 0.45W [min], 2.02W [max], 2.1% [pue], 1 [replication factor], 1.3 [zombie factor], 153gCO2eq/kWh [emission factor], 10y, 251d/y</t>
  </si>
  <si>
    <t>baseline &gt; machine &gt; db-staging &gt; computeOnNonBusinessDays</t>
  </si>
  <si>
    <t>estimation by cloud carbon footprint tool with: 1 instances with 8vCPUs each (no hot standby) &gt; (192h [vCPUh] per day with 0% [utilization]) and (192h [vCPUh] per day with 0% [utilization]), 0.45W [min], 2.02W [max], 2.1% [pue], 1 [replication factor], 1.3 [zombie factor], 153gCO2eq/kWh [emission factor], 10y, 109d/y</t>
  </si>
  <si>
    <t>baseline &gt; machine &gt; db-staging &gt; ssdStorage</t>
  </si>
  <si>
    <t>estimation by cloud carbon footprint tool: (25584 gC02eq) * 1.3 [zombieFactor] *  1 [instances]</t>
  </si>
  <si>
    <t>baseline &gt; machine &gt; db-staging &gt; hddStorage</t>
  </si>
  <si>
    <t>baseline &gt; machine &gt; db-staging &gt; network</t>
  </si>
  <si>
    <t>baseline &gt; machine &gt; db-staging &gt; memory</t>
  </si>
  <si>
    <t>baseline &gt; machine &gt; db-staging &gt; embodiedEmissions</t>
  </si>
  <si>
    <t>estimation by cloud carbon footprint tool: (392425 gC02eq) * 1.3 [zombieFactor] *  1 [instances]</t>
  </si>
  <si>
    <t>baseline &gt; machine &gt; job-staging</t>
  </si>
  <si>
    <t>baseline &gt; machine &gt; job-staging &gt; computeOnBusinessDays</t>
  </si>
  <si>
    <t>estimation by cloud carbon footprint tool with: 1 instances with 16vCPUs each (no hot standby) &gt; (304h [vCPUh] per day with 0% [utilization]) and (16h [vCPUh] per day with 100% [utilization]) and (64h [vCPUh] per day with 5% [utilization]) and (304h [vCPUh] per day with 0% [utilization]) and (16h [vCPUh] per day with 100% [utilization]) and (64h [vCPUh] per day with 5% [utilization]), 0.645W [min], 4.115W [max], 2.1% [pue], 1 [replication factor], 1.3 [zombie factor], 153gCO2eq/kWh [emission factor], 10y, 251d/y</t>
  </si>
  <si>
    <t>baseline &gt; machine &gt; job-staging &gt; computeOnNonBusinessDays</t>
  </si>
  <si>
    <t>estimation by cloud carbon footprint tool with: 1 instances with 16vCPUs each (no hot standby) &gt; (384h [vCPUh] per day with 0% [utilization]) and (384h [vCPUh] per day with 0% [utilization]), 0.645W [min], 4.115W [max], 2.1% [pue], 1 [replication factor], 1.3 [zombie factor], 153gCO2eq/kWh [emission factor], 10y, 109d/y</t>
  </si>
  <si>
    <t>baseline &gt; machine &gt; job-staging &gt; ssdStorage</t>
  </si>
  <si>
    <t>baseline &gt; machine &gt; job-staging &gt; hddStorage</t>
  </si>
  <si>
    <t>baseline &gt; machine &gt; job-staging &gt; network</t>
  </si>
  <si>
    <t>baseline &gt; machine &gt; job-staging &gt; memory</t>
  </si>
  <si>
    <t>estimation by cloud carbon footprint tool with: 32gb/machine * 10y * 360d/y * 24h/d [uptime] = 2764800gigabytehours [total per instance], 1 [instances], 0.000392kwh/gb, 2.1% [pue], 1 [replication factor], 1.3 [zombie factor], 153gCO2eq/kWh [emission factor], </t>
  </si>
  <si>
    <t>baseline &gt; machine &gt; job-staging &gt; embodiedEmissions</t>
  </si>
  <si>
    <t>estimation by cloud carbon footprint tool: (712274 gC02eq) * 1.3 [zombieFactor] *  1 [instances]</t>
  </si>
  <si>
    <t>baseline &gt; machine &gt; test-environment</t>
  </si>
  <si>
    <t>baseline &gt; machine &gt; test-environment &gt; computeOnBusinessDays</t>
  </si>
  <si>
    <t>estimation by cloud carbon footprint tool with: 3 instances with 4vCPUs each (no hot standby) &gt; (240h [vCPUh] per day with 0% [utilization]) and (48h [vCPUh] per day with 40% [utilization]), 0.74W [min], 3.54W [max], 2.1% [pue], 1 [replication factor], 1.3 [zombie factor], 153gCO2eq/kWh [emission factor], 10y, 251d/y</t>
  </si>
  <si>
    <t>baseline &gt; machine &gt; test-environment &gt; computeOnNonBusinessDays</t>
  </si>
  <si>
    <t>estimation by cloud carbon footprint tool with: 3 instances with 4vCPUs each (no hot standby) &gt; (288h [vCPUh] per day with 0% [utilization]), 0.74W [min], 3.54W [max], 2.1% [pue], 1 [replication factor], 1.3 [zombie factor], 153gCO2eq/kWh [emission factor], 10y, 109d/y</t>
  </si>
  <si>
    <t>baseline &gt; machine &gt; test-environment &gt; ssdStorage</t>
  </si>
  <si>
    <t>estimation by cloud carbon footprint tool: (3198 gC02eq) * 1.3 [zombieFactor] *  3 [instances]</t>
  </si>
  <si>
    <t>baseline &gt; machine &gt; test-environment &gt; hddStorage</t>
  </si>
  <si>
    <t>estimation by cloud carbon footprint tool: (0 gC02eq) * 1.3 [zombieFactor] *  3 [instances]</t>
  </si>
  <si>
    <t>baseline &gt; machine &gt; test-environment &gt; network</t>
  </si>
  <si>
    <t>estimation by cloud carbon footprint tool: (806 gC02eq) * 1 [zombieFactor] *  3 [instances]</t>
  </si>
  <si>
    <t>baseline &gt; machine &gt; test-environment &gt; memory</t>
  </si>
  <si>
    <t>estimation by cloud carbon footprint tool with: 8gb/machine * 10y * 360d/y * 24h/d [uptime] = 691200gigabytehours [total per instance], 3 [instances], 0.000392kwh/gb, 2.1% [pue], 1 [replication factor], 1.3 [zombie factor], 153gCO2eq/kWh [emission factor], </t>
  </si>
  <si>
    <t>baseline &gt; machine &gt; test-environment &gt; embodiedEmissions</t>
  </si>
  <si>
    <t>estimation by cloud carbon footprint tool: (1499918 gC02eq) * 1.3 [zombieFactor] *  3 [instances]</t>
  </si>
  <si>
    <t>baseline &gt; machine &gt; ci-environment</t>
  </si>
  <si>
    <t>baseline &gt; machine &gt; ci-environment &gt; computeOnBusinessDays</t>
  </si>
  <si>
    <t>estimation by cloud carbon footprint tool with: 2 instances with 8vCPUs each (no hot standby) &gt; (192h [vCPUh] per day with 0% [utilization]) and (192h [vCPUh] per day with 40% [utilization]), 0.74W [min], 3.54W [max], 2.1% [pue], 1 [replication factor], 1.3 [zombie factor], 153gCO2eq/kWh [emission factor], 10y, 251d/y</t>
  </si>
  <si>
    <t>baseline &gt; machine &gt; ci-environment &gt; computeOnNonBusinessDays</t>
  </si>
  <si>
    <t>estimation by cloud carbon footprint tool with: 2 instances with 8vCPUs each (no hot standby) &gt; (384h [vCPUh] per day with 0% [utilization]), 0.74W [min], 3.54W [max], 2.1% [pue], 1 [replication factor], 1.3 [zombie factor], 153gCO2eq/kWh [emission factor], 10y, 109d/y</t>
  </si>
  <si>
    <t>baseline &gt; machine &gt; ci-environment &gt; ssdStorage</t>
  </si>
  <si>
    <t>baseline &gt; machine &gt; ci-environment &gt; hddStorage</t>
  </si>
  <si>
    <t>baseline &gt; machine &gt; ci-environment &gt; network</t>
  </si>
  <si>
    <t>estimation by cloud carbon footprint tool: (806 gC02eq) * 1 [zombieFactor] *  2 [instances]</t>
  </si>
  <si>
    <t>baseline &gt; machine &gt; ci-environment &gt; memory</t>
  </si>
  <si>
    <t>estimation by cloud carbon footprint tool with: 16gb/machine * 10y * 360d/y * 24h/d [uptime] = 1382400gigabytehours [total per instance], 2 [instances], 0.000392kwh/gb, 2.1% [pue], 1 [replication factor], 1.3 [zombie factor], 153gCO2eq/kWh [emission factor], </t>
  </si>
  <si>
    <t>baseline &gt; machine &gt; ci-environment &gt; embodiedEmissions</t>
  </si>
  <si>
    <t>estimation by cloud carbon footprint tool: (2999836 gC02eq) * 1.3 [zombieFactor] *  2 [instances]</t>
  </si>
  <si>
    <t>baseline &gt; usage</t>
  </si>
  <si>
    <t>baseline &gt; usage &gt; embodiedEmissions</t>
  </si>
  <si>
    <t>baseline &gt; usage &gt; internetTraffic</t>
  </si>
  <si>
    <t>(0.0035 gb + (0.0001 gb/request * 180 requests/businessDayAndUser)) * 9000 [users] * 2008 d [businessDays]) * 0.06 kWh/gb [coefficient] * 200 gC02eq/kWh [emissionFactor]</t>
  </si>
  <si>
    <t>baseline &gt; usage &gt; electricity</t>
  </si>
  <si>
    <t>749000gC02eq * (0.2324074074074074years [duration] / 5years [lifespan]) * 9000 [users]</t>
  </si>
  <si>
    <t>((125W * 251d/y * 8y * 1h) / 1000 ) *  9000 [users] * 200gC02eq per kWh</t>
  </si>
  <si>
    <t>team &gt; development</t>
  </si>
  <si>
    <t>team &gt; maintenance</t>
  </si>
  <si>
    <t>machine &gt; web-production</t>
  </si>
  <si>
    <t>machine &gt; db-production</t>
  </si>
  <si>
    <t>machine &gt; job-production</t>
  </si>
  <si>
    <t>machine &gt; web-staging</t>
  </si>
  <si>
    <t>machine &gt; db-staging</t>
  </si>
  <si>
    <t>machine &gt; job-staging</t>
  </si>
  <si>
    <t>machine &gt; test-environment</t>
  </si>
  <si>
    <t>machine &gt; ci-environment</t>
  </si>
  <si>
    <t>usage &gt; embodiedEmissions</t>
  </si>
  <si>
    <t>usage &gt; internetTraffic</t>
  </si>
  <si>
    <t>usage &gt; electricity</t>
  </si>
  <si>
    <t>decorated</t>
  </si>
  <si>
    <t>decorated &gt; team</t>
  </si>
  <si>
    <t>decorated &gt; team &gt; development</t>
  </si>
  <si>
    <t>decorated &gt; team &gt; development &gt; commute</t>
  </si>
  <si>
    <t>decorated &gt; team &gt; development &gt; commute &gt; individualTrafficCombustion</t>
  </si>
  <si>
    <t>2510d * 13.6km * 0.4 [percentage office] * 210gC02eq [commute emissions per km] * 0.397 [percentage modal split]</t>
  </si>
  <si>
    <t>decorated &gt; team &gt; development &gt; commute &gt; individualTrafficElectric</t>
  </si>
  <si>
    <t>2510d * 13.6km * 0.4 [percentage office] * 89gC02eq [commute emissions per km] * 0.008 [percentage modal split]</t>
  </si>
  <si>
    <t>decorated &gt; team &gt; development &gt; commute &gt; individualTrafficSlow</t>
  </si>
  <si>
    <t>2510d * 13.6km * 0.4 [percentage office] * 10gC02eq [commute emissions per km] * 0.19 [percentage modal split]</t>
  </si>
  <si>
    <t>decorated &gt; team &gt; development &gt; commute &gt; publicTraffic</t>
  </si>
  <si>
    <t>2510d * 13.6km * 0.4 [percentage office] * 25gC02eq [commute emissions per km] * 0.405 [percentage modal split]</t>
  </si>
  <si>
    <t>decorated &gt; team &gt; development &gt; work</t>
  </si>
  <si>
    <t>decorated &gt; team &gt; development &gt; work &gt; mainLocation</t>
  </si>
  <si>
    <t>((125W * 251d/y * 2y * 8.4h) / 1000 ) *  8 [persons] * 19gC02eq per kWh</t>
  </si>
  <si>
    <t>decorated &gt; team &gt; development &gt; work &gt; remoteLocation</t>
  </si>
  <si>
    <t>((125W * 251d/y * 2y * 8.4h) / 1000 ) *  0 [persons] * 19gC02eq per kWh</t>
  </si>
  <si>
    <t>decorated &gt; team &gt; development &gt; travel</t>
  </si>
  <si>
    <t>decorated &gt; team &gt; development &gt; embodiedEmissions</t>
  </si>
  <si>
    <t>749000gC02eq * (2years [duration] / 6years [lifespan]) * 8 [users]</t>
  </si>
  <si>
    <t>decorated &gt; team &gt; development &gt; videoconference</t>
  </si>
  <si>
    <t>2510d * 60% [percentage of days with video conf] * 8 [team members] * 1h * 40gCO2eq/h</t>
  </si>
  <si>
    <t>decorated &gt; team &gt; development &gt; food</t>
  </si>
  <si>
    <t>2510d * 990gCO2 [per lunch]</t>
  </si>
  <si>
    <t>decorated &gt; team &gt; maintenance</t>
  </si>
  <si>
    <t>decorated &gt; team &gt; maintenance &gt; commute</t>
  </si>
  <si>
    <t>decorated &gt; team &gt; maintenance &gt; commute &gt; individualTrafficCombustion</t>
  </si>
  <si>
    <t>10040d * 13.6km * 0.4 [percentage office] * 210gC02eq [commute emissions per km] * 0.397 [percentage modal split]</t>
  </si>
  <si>
    <t>decorated &gt; team &gt; maintenance &gt; commute &gt; individualTrafficElectric</t>
  </si>
  <si>
    <t>10040d * 13.6km * 0.4 [percentage office] * 89gC02eq [commute emissions per km] * 0.008 [percentage modal split]</t>
  </si>
  <si>
    <t>decorated &gt; team &gt; maintenance &gt; commute &gt; individualTrafficSlow</t>
  </si>
  <si>
    <t>10040d * 13.6km * 0.4 [percentage office] * 10gC02eq [commute emissions per km] * 0.19 [percentage modal split]</t>
  </si>
  <si>
    <t>decorated &gt; team &gt; maintenance &gt; commute &gt; publicTraffic</t>
  </si>
  <si>
    <t>10040d * 13.6km * 0.4 [percentage office] * 25gC02eq [commute emissions per km] * 0.405 [percentage modal split]</t>
  </si>
  <si>
    <t>decorated &gt; team &gt; maintenance &gt; work</t>
  </si>
  <si>
    <t>decorated &gt; team &gt; maintenance &gt; work &gt; mainLocation</t>
  </si>
  <si>
    <t>((125W * 251d/y * 8y * 8.4h) / 1000 ) *  2 [persons] * 19gC02eq per kWh</t>
  </si>
  <si>
    <t>decorated &gt; team &gt; maintenance &gt; work &gt; remoteLocation</t>
  </si>
  <si>
    <t>((125W * 251d/y * 8y * 8.4h) / 1000 ) *  0 [persons] * 19gC02eq per kWh</t>
  </si>
  <si>
    <t>decorated &gt; team &gt; maintenance &gt; travel</t>
  </si>
  <si>
    <t>decorated &gt; team &gt; maintenance &gt; embodiedEmissions</t>
  </si>
  <si>
    <t>749000gC02eq * (8years [duration] / 6years [lifespan]) * 2 [users]</t>
  </si>
  <si>
    <t>decorated &gt; team &gt; maintenance &gt; videoconference</t>
  </si>
  <si>
    <t>10040d * 60% [percentage of days with video conf] * 2 [team members] * 1h * 40gCO2eq/h</t>
  </si>
  <si>
    <t>decorated &gt; team &gt; maintenance &gt; food</t>
  </si>
  <si>
    <t>10040d * 990gCO2 [per lunch]</t>
  </si>
  <si>
    <t>decorated &gt; machine</t>
  </si>
  <si>
    <t>decorated &gt; machine &gt; web-production</t>
  </si>
  <si>
    <t>decorated &gt; machine &gt; web-production &gt; computeOnBusinessDays</t>
  </si>
  <si>
    <t>estimation by cloud carbon footprint tool with: 1 instances with 8vCPUs each (no hot standby) &gt; (72h [vCPUh] per day with 20% [utilization]) and (24h [vCPUh] per day with 40% [utilization]) and (72h [vCPUh] per day with 20% [utilization]) and (24h [vCPUh] per day with 40% [utilization]), 0.75W [min], 4.165W [max], 2.1% [pue], 1 [replication factor], 1 [zombie factor], 86gCO2eq/kWh [emission factor], 10y, 251d/y</t>
  </si>
  <si>
    <t>decorated &gt; machine &gt; web-production &gt; computeOnNonBusinessDays</t>
  </si>
  <si>
    <t>estimation by cloud carbon footprint tool with: 1 instances with 8vCPUs each (no hot standby) &gt; , 0.75W [min], 4.165W [max], 2.1% [pue], 1 [replication factor], 1 [zombie factor], 86gCO2eq/kWh [emission factor], 10y, 109d/y</t>
  </si>
  <si>
    <t>decorated &gt; machine &gt; web-production &gt; ssdStorage</t>
  </si>
  <si>
    <t>decorated &gt; machine &gt; web-production &gt; hddStorage</t>
  </si>
  <si>
    <t>decorated &gt; machine &gt; web-production &gt; network</t>
  </si>
  <si>
    <t>estimation by cloud carbon footprint tool: (36718 gC02eq) * 1 [zombieFactor] *  1 [instances]</t>
  </si>
  <si>
    <t>decorated &gt; machine &gt; web-production &gt; memory</t>
  </si>
  <si>
    <t>estimation by cloud carbon footprint tool with: 32gb/machine * 10y * 360d/y * 8.571428571428571h/d [uptime] = 987428.5714285715gigabytehours [total per instance], 1 [instances], 0.000392kwh/gb, 2.1% [pue], 1 [replication factor], 1 [zombie factor], 86gCO2eq/kWh [emission factor], </t>
  </si>
  <si>
    <t>decorated &gt; machine &gt; web-production &gt; embodiedEmissions</t>
  </si>
  <si>
    <t>estimation by cloud carbon footprint tool: (354288 gC02eq) * 1 [zombieFactor] *  1 [instances]</t>
  </si>
  <si>
    <t>decorated &gt; machine &gt; db-production</t>
  </si>
  <si>
    <t>decorated &gt; machine &gt; db-production &gt; computeOnBusinessDays</t>
  </si>
  <si>
    <t>estimation by cloud carbon footprint tool with: 1 instances with 4vCPUs each (no hot standby) &gt; (36h [vCPUh] per day with 20% [utilization]) and (12h [vCPUh] per day with 40% [utilization]) and (36h [vCPUh] per day with 20% [utilization]) and (12h [vCPUh] per day with 40% [utilization]), 0.45W [min], 2.02W [max], 2.1% [pue], 1 [replication factor], 1 [zombie factor], 86gCO2eq/kWh [emission factor], 10y, 251d/y</t>
  </si>
  <si>
    <t>decorated &gt; machine &gt; db-production &gt; computeOnNonBusinessDays</t>
  </si>
  <si>
    <t>estimation by cloud carbon footprint tool with: 1 instances with 4vCPUs each (no hot standby) &gt; , 0.45W [min], 2.02W [max], 2.1% [pue], 1 [replication factor], 1 [zombie factor], 86gCO2eq/kWh [emission factor], 10y, 109d/y</t>
  </si>
  <si>
    <t>decorated &gt; machine &gt; db-production &gt; ssdStorage</t>
  </si>
  <si>
    <t>estimation by cloud carbon footprint tool: (5136 gC02eq) * 1 [zombieFactor] *  1 [instances]</t>
  </si>
  <si>
    <t>decorated &gt; machine &gt; db-production &gt; hddStorage</t>
  </si>
  <si>
    <t>decorated &gt; machine &gt; db-production &gt; network</t>
  </si>
  <si>
    <t>decorated &gt; machine &gt; db-production &gt; memory</t>
  </si>
  <si>
    <t>decorated &gt; machine &gt; db-production &gt; embodiedEmissions</t>
  </si>
  <si>
    <t>estimation by cloud carbon footprint tool: (157401 gC02eq) * 1 [zombieFactor] *  1 [instances]</t>
  </si>
  <si>
    <t>decorated &gt; machine &gt; job-production</t>
  </si>
  <si>
    <t>decorated &gt; machine &gt; job-production &gt; computeOnBusinessDays</t>
  </si>
  <si>
    <t>estimation by cloud carbon footprint tool with: 1 instances with 8vCPUs each (no hot standby) &gt; (72h [vCPUh] per day with 20% [utilization]) and (24h [vCPUh] per day with 40% [utilization]) and (72h [vCPUh] per day with 20% [utilization]) and (24h [vCPUh] per day with 40% [utilization]), 0.645W [min], 4.115W [max], 2.1% [pue], 1 [replication factor], 1 [zombie factor], 10gCO2eq/kWh [emission factor], 10y, 251d/y</t>
  </si>
  <si>
    <t>decorated &gt; machine &gt; job-production &gt; computeOnNonBusinessDays</t>
  </si>
  <si>
    <t>estimation by cloud carbon footprint tool with: 1 instances with 8vCPUs each (no hot standby) &gt; , 0.645W [min], 4.115W [max], 2.1% [pue], 1 [replication factor], 1 [zombie factor], 10gCO2eq/kWh [emission factor], 10y, 109d/y</t>
  </si>
  <si>
    <t>decorated &gt; machine &gt; job-production &gt; ssdStorage</t>
  </si>
  <si>
    <t>decorated &gt; machine &gt; job-production &gt; hddStorage</t>
  </si>
  <si>
    <t>decorated &gt; machine &gt; job-production &gt; network</t>
  </si>
  <si>
    <t>estimation by cloud carbon footprint tool: (12 gC02eq) * 1 [zombieFactor] *  1 [instances]</t>
  </si>
  <si>
    <t>decorated &gt; machine &gt; job-production &gt; memory</t>
  </si>
  <si>
    <t>estimation by cloud carbon footprint tool with: 16gb/machine * 10y * 360d/y * 8.571428571428571h/d [uptime] = 493714.28571428574gigabytehours [total per instance], 1 [instances], 0.000392kwh/gb, 2.1% [pue], 1 [replication factor], 1 [zombie factor], 10gCO2eq/kWh [emission factor], </t>
  </si>
  <si>
    <t>decorated &gt; machine &gt; job-production &gt; embodiedEmissions</t>
  </si>
  <si>
    <t>estimation by cloud carbon footprint tool: (349077 gC02eq) * 1 [zombieFactor] *  1 [instances]</t>
  </si>
  <si>
    <t>decorated &gt; machine &gt; web-staging</t>
  </si>
  <si>
    <t>decorated &gt; machine &gt; web-staging &gt; computeOnBusinessDays</t>
  </si>
  <si>
    <t>estimation by cloud carbon footprint tool with: 1 instances with 8vCPUs each (no hot standby) &gt; (8h [vCPUh] per day with 200% [utilization]) and (32h [vCPUh] per day with 10% [utilization]) and (8h [vCPUh] per day with 200% [utilization]) and (32h [vCPUh] per day with 10% [utilization]), 0.75W [min], 4.165W [max], 2.1% [pue], 1 [replication factor], 1 [zombie factor], 86gCO2eq/kWh [emission factor], 10y, 251d/y</t>
  </si>
  <si>
    <t>decorated &gt; machine &gt; web-staging &gt; computeOnNonBusinessDays</t>
  </si>
  <si>
    <t>decorated &gt; machine &gt; web-staging &gt; ssdStorage</t>
  </si>
  <si>
    <t>decorated &gt; machine &gt; web-staging &gt; hddStorage</t>
  </si>
  <si>
    <t>decorated &gt; machine &gt; web-staging &gt; network</t>
  </si>
  <si>
    <t>decorated &gt; machine &gt; web-staging &gt; memory</t>
  </si>
  <si>
    <t>estimation by cloud carbon footprint tool with: 32gb/machine * 10y * 360d/y * 3.5714285714285716h/d [uptime] = 411428.5714285715gigabytehours [total per instance], 1 [instances], 0.000392kwh/gb, 2.1% [pue], 1 [replication factor], 1 [zombie factor], 86gCO2eq/kWh [emission factor], </t>
  </si>
  <si>
    <t>decorated &gt; machine &gt; web-staging &gt; embodiedEmissions</t>
  </si>
  <si>
    <t>decorated &gt; machine &gt; db-staging</t>
  </si>
  <si>
    <t>decorated &gt; machine &gt; db-staging &gt; computeOnBusinessDays</t>
  </si>
  <si>
    <t>estimation by cloud carbon footprint tool with: 1 instances with 4vCPUs each (no hot standby) &gt; (4h [vCPUh] per day with 200% [utilization]) and (16h [vCPUh] per day with 10% [utilization]) and (4h [vCPUh] per day with 200% [utilization]) and (16h [vCPUh] per day with 10% [utilization]), 0.45W [min], 2.02W [max], 2.1% [pue], 1 [replication factor], 1 [zombie factor], 86gCO2eq/kWh [emission factor], 10y, 251d/y</t>
  </si>
  <si>
    <t>decorated &gt; machine &gt; db-staging &gt; computeOnNonBusinessDays</t>
  </si>
  <si>
    <t>decorated &gt; machine &gt; db-staging &gt; ssdStorage</t>
  </si>
  <si>
    <t>estimation by cloud carbon footprint tool: (2140 gC02eq) * 1 [zombieFactor] *  1 [instances]</t>
  </si>
  <si>
    <t>decorated &gt; machine &gt; db-staging &gt; hddStorage</t>
  </si>
  <si>
    <t>decorated &gt; machine &gt; db-staging &gt; network</t>
  </si>
  <si>
    <t>decorated &gt; machine &gt; db-staging &gt; memory</t>
  </si>
  <si>
    <t>decorated &gt; machine &gt; db-staging &gt; embodiedEmissions</t>
  </si>
  <si>
    <t>decorated &gt; machine &gt; job-staging</t>
  </si>
  <si>
    <t>decorated &gt; machine &gt; job-staging &gt; computeOnBusinessDays</t>
  </si>
  <si>
    <t>estimation by cloud carbon footprint tool with: 1 instances with 8vCPUs each (no hot standby) &gt; (8h [vCPUh] per day with 200% [utilization]) and (32h [vCPUh] per day with 10% [utilization]) and (8h [vCPUh] per day with 200% [utilization]) and (32h [vCPUh] per day with 10% [utilization]), 0.645W [min], 4.115W [max], 2.1% [pue], 1 [replication factor], 1 [zombie factor], 86gCO2eq/kWh [emission factor], 10y, 251d/y</t>
  </si>
  <si>
    <t>decorated &gt; machine &gt; job-staging &gt; computeOnNonBusinessDays</t>
  </si>
  <si>
    <t>estimation by cloud carbon footprint tool with: 1 instances with 8vCPUs each (no hot standby) &gt; , 0.645W [min], 4.115W [max], 2.1% [pue], 1 [replication factor], 1 [zombie factor], 86gCO2eq/kWh [emission factor], 10y, 109d/y</t>
  </si>
  <si>
    <t>decorated &gt; machine &gt; job-staging &gt; ssdStorage</t>
  </si>
  <si>
    <t>decorated &gt; machine &gt; job-staging &gt; hddStorage</t>
  </si>
  <si>
    <t>decorated &gt; machine &gt; job-staging &gt; network</t>
  </si>
  <si>
    <t>decorated &gt; machine &gt; job-staging &gt; memory</t>
  </si>
  <si>
    <t>estimation by cloud carbon footprint tool with: 16gb/machine * 10y * 360d/y * 3.5714285714285716h/d [uptime] = 205714.28571428574gigabytehours [total per instance], 1 [instances], 0.000392kwh/gb, 2.1% [pue], 1 [replication factor], 1 [zombie factor], 86gCO2eq/kWh [emission factor], </t>
  </si>
  <si>
    <t>decorated &gt; machine &gt; job-staging &gt; embodiedEmissions</t>
  </si>
  <si>
    <t>decorated &gt; machine &gt; test-environment</t>
  </si>
  <si>
    <t>decorated &gt; machine &gt; test-environment &gt; computeOnBusinessDays</t>
  </si>
  <si>
    <t>estimation by cloud carbon footprint tool with: 3 instances with 2vCPUs each (no hot standby) &gt; (24h [vCPUh] per day with 80% [utilization]), 0.74W [min], 3.54W [max], 2.1% [pue], 1 [replication factor], 1 [zombie factor], 86gCO2eq/kWh [emission factor], 10y, 251d/y</t>
  </si>
  <si>
    <t>decorated &gt; machine &gt; test-environment &gt; computeOnNonBusinessDays</t>
  </si>
  <si>
    <t>estimation by cloud carbon footprint tool with: 3 instances with 2vCPUs each (no hot standby) &gt; , 0.74W [min], 3.54W [max], 2.1% [pue], 1 [replication factor], 1 [zombie factor], 86gCO2eq/kWh [emission factor], 10y, 109d/y</t>
  </si>
  <si>
    <t>decorated &gt; machine &gt; test-environment &gt; ssdStorage</t>
  </si>
  <si>
    <t>estimation by cloud carbon footprint tool: (214 gC02eq) * 1 [zombieFactor] *  3 [instances]</t>
  </si>
  <si>
    <t>decorated &gt; machine &gt; test-environment &gt; hddStorage</t>
  </si>
  <si>
    <t>estimation by cloud carbon footprint tool: (0 gC02eq) * 1 [zombieFactor] *  3 [instances]</t>
  </si>
  <si>
    <t>decorated &gt; machine &gt; test-environment &gt; network</t>
  </si>
  <si>
    <t>estimation by cloud carbon footprint tool: (453 gC02eq) * 1 [zombieFactor] *  3 [instances]</t>
  </si>
  <si>
    <t>decorated &gt; machine &gt; test-environment &gt; memory</t>
  </si>
  <si>
    <t>estimation by cloud carbon footprint tool with: 4gb/machine * 10y * 360d/y * 2.857142857142857h/d [uptime] = 41142.857142857145gigabytehours [total per instance], 3 [instances], 0.000392kwh/gb, 2.1% [pue], 1 [replication factor], 1 [zombie factor], 86gCO2eq/kWh [emission factor], </t>
  </si>
  <si>
    <t>decorated &gt; machine &gt; test-environment &gt; embodiedEmissions</t>
  </si>
  <si>
    <t>estimation by cloud carbon footprint tool: (601615 gC02eq) * 1 [zombieFactor] *  3 [instances]</t>
  </si>
  <si>
    <t>decorated &gt; machine &gt; ci-environment</t>
  </si>
  <si>
    <t>decorated &gt; machine &gt; ci-environment &gt; computeOnBusinessDays</t>
  </si>
  <si>
    <t>estimation by cloud carbon footprint tool with: 2 instances with 4vCPUs each (no hot standby) &gt; (192h [vCPUh] per day with 200% [utilization]), 0.74W [min], 3.54W [max], 2.1% [pue], 1 [replication factor], 1 [zombie factor], 86gCO2eq/kWh [emission factor], 0.7111111111111111y, 251d/y</t>
  </si>
  <si>
    <t>decorated &gt; machine &gt; ci-environment &gt; computeOnNonBusinessDays</t>
  </si>
  <si>
    <t>estimation by cloud carbon footprint tool with: 2 instances with 4vCPUs each (no hot standby) &gt; (192h [vCPUh] per day with 200% [utilization]), 0.74W [min], 3.54W [max], 2.1% [pue], 1 [replication factor], 1 [zombie factor], 86gCO2eq/kWh [emission factor], 0.7111111111111111y, 109d/y</t>
  </si>
  <si>
    <t>decorated &gt; machine &gt; ci-environment &gt; ssdStorage</t>
  </si>
  <si>
    <t>estimation by cloud carbon footprint tool: (1023 gC02eq) * 1 [zombieFactor] *  2 [instances]</t>
  </si>
  <si>
    <t>decorated &gt; machine &gt; ci-environment &gt; hddStorage</t>
  </si>
  <si>
    <t>decorated &gt; machine &gt; ci-environment &gt; network</t>
  </si>
  <si>
    <t>estimation by cloud carbon footprint tool: (32 gC02eq) * 1 [zombieFactor] *  2 [instances]</t>
  </si>
  <si>
    <t>decorated &gt; machine &gt; ci-environment &gt; memory</t>
  </si>
  <si>
    <t>estimation by cloud carbon footprint tool with: 8gb/machine * 0.7111111111111111y * 360d/y * 24h/d [uptime] = 49152gigabytehours [total per instance], 2 [instances], 0.000392kwh/gb, 2.1% [pue], 1 [replication factor], 1 [zombie factor], 86gCO2eq/kWh [emission factor], </t>
  </si>
  <si>
    <t>decorated &gt; machine &gt; ci-environment &gt; embodiedEmissions</t>
  </si>
  <si>
    <t>estimation by cloud carbon footprint tool: (85563 gC02eq) * 1 [zombieFactor] *  2 [instances]</t>
  </si>
  <si>
    <t>decorated &gt; usage</t>
  </si>
  <si>
    <t>decorated &gt; usage &gt; embodiedEmissions</t>
  </si>
  <si>
    <t>decorated &gt; usage &gt; internetTraffic</t>
  </si>
  <si>
    <t>(0.003 gb + (0 gb/request * 180 requests/businessDayAndUser)) * 9000 [users] * 2008 d [businessDays]) * 0.06 kWh/gb [coefficient] * 200 gC02eq/kWh [emissionFactor]</t>
  </si>
  <si>
    <t>decorated &gt; usage &gt; electricity</t>
  </si>
  <si>
    <t>749000gC02eq * (0.2324074074074074years [duration] / 6years [lifespan]) * 9000 [users]</t>
  </si>
  <si>
    <t>((125W * 251d/y * 8y * 1h) / 1000 ) *  9000 [users] * 19gC02eq per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</si>
</sst>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Baseline_Chart!$B$1:$B$13</c:f>
              <c:numCache>
                <c:formatCode>General</c:formatCode>
                <c:ptCount val="13"/>
                <c:pt idx="0">
                  <c:v>39927440</c:v>
                </c:pt>
                <c:pt idx="1">
                  <c:v>31472098</c:v>
                </c:pt>
                <c:pt idx="2">
                  <c:v>5310240</c:v>
                </c:pt>
                <c:pt idx="3">
                  <c:v>3177183</c:v>
                </c:pt>
                <c:pt idx="4">
                  <c:v>3589849</c:v>
                </c:pt>
                <c:pt idx="5">
                  <c:v>3117377</c:v>
                </c:pt>
                <c:pt idx="6">
                  <c:v>1740237</c:v>
                </c:pt>
                <c:pt idx="7">
                  <c:v>2263212</c:v>
                </c:pt>
                <c:pt idx="8">
                  <c:v>6580918</c:v>
                </c:pt>
                <c:pt idx="9">
                  <c:v>8973132</c:v>
                </c:pt>
                <c:pt idx="10">
                  <c:v>313331667</c:v>
                </c:pt>
                <c:pt idx="11">
                  <c:v>4662576</c:v>
                </c:pt>
                <c:pt idx="12">
                  <c:v>451800000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F-6744-B04D-A8DFC184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086176"/>
        <c:axId val="946087904"/>
      </c:barChart>
      <c:catAx>
        <c:axId val="94608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7904"/>
        <c:crosses val="autoZero"/>
        <c:auto val="1"/>
        <c:lblAlgn val="ctr"/>
        <c:lblOffset val="100"/>
        <c:noMultiLvlLbl val="0"/>
      </c:catAx>
      <c:valAx>
        <c:axId val="9460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Decorated_Chart!$A$1:$A$13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Decorated_Chart!$B$1:$B$13</c:f>
              <c:numCache>
                <c:formatCode>General</c:formatCode>
                <c:ptCount val="13"/>
                <c:pt idx="0">
                  <c:v>39927440</c:v>
                </c:pt>
                <c:pt idx="1">
                  <c:v>31472098</c:v>
                </c:pt>
                <c:pt idx="2">
                  <c:v>5310240</c:v>
                </c:pt>
                <c:pt idx="3">
                  <c:v>3177183</c:v>
                </c:pt>
                <c:pt idx="4">
                  <c:v>3589849</c:v>
                </c:pt>
                <c:pt idx="5">
                  <c:v>3117377</c:v>
                </c:pt>
                <c:pt idx="6">
                  <c:v>1740237</c:v>
                </c:pt>
                <c:pt idx="7">
                  <c:v>2263212</c:v>
                </c:pt>
                <c:pt idx="8">
                  <c:v>6580918</c:v>
                </c:pt>
                <c:pt idx="9">
                  <c:v>8973132</c:v>
                </c:pt>
                <c:pt idx="10">
                  <c:v>313331667</c:v>
                </c:pt>
                <c:pt idx="11">
                  <c:v>4662576</c:v>
                </c:pt>
                <c:pt idx="12">
                  <c:v>451800000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C-3F4E-8442-C232B4063E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Decorated_Chart!$A$1:$A$13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Decorated_Chart!$C$1:$C$13</c:f>
              <c:numCache>
                <c:formatCode>General</c:formatCode>
                <c:ptCount val="13"/>
                <c:pt idx="0">
                  <c:v>6356556</c:v>
                </c:pt>
                <c:pt idx="1">
                  <c:v>17748106</c:v>
                </c:pt>
                <c:pt idx="2">
                  <c:v>600493</c:v>
                </c:pt>
                <c:pt idx="3">
                  <c:v>269106</c:v>
                </c:pt>
                <c:pt idx="4">
                  <c:v>368460</c:v>
                </c:pt>
                <c:pt idx="5">
                  <c:v>470059</c:v>
                </c:pt>
                <c:pt idx="6">
                  <c:v>210492</c:v>
                </c:pt>
                <c:pt idx="7">
                  <c:v>447433</c:v>
                </c:pt>
                <c:pt idx="8">
                  <c:v>1848007</c:v>
                </c:pt>
                <c:pt idx="9">
                  <c:v>236475</c:v>
                </c:pt>
                <c:pt idx="10">
                  <c:v>261109722</c:v>
                </c:pt>
                <c:pt idx="11">
                  <c:v>650592</c:v>
                </c:pt>
                <c:pt idx="12">
                  <c:v>42921000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C-3F4E-8442-C232B406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110336"/>
        <c:axId val="946088336"/>
      </c:barChart>
      <c:catAx>
        <c:axId val="94611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8336"/>
        <c:crosses val="autoZero"/>
        <c:auto val="1"/>
        <c:lblAlgn val="ctr"/>
        <c:lblOffset val="100"/>
        <c:noMultiLvlLbl val="0"/>
      </c:catAx>
      <c:valAx>
        <c:axId val="9460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1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25400</xdr:rowOff>
    </xdr:from>
    <xdr:to>
      <xdr:col>14</xdr:col>
      <xdr:colOff>673100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537D1-1138-B28A-1CCF-8331221A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</xdr:row>
      <xdr:rowOff>38100</xdr:rowOff>
    </xdr:from>
    <xdr:to>
      <xdr:col>15</xdr:col>
      <xdr:colOff>279400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4458B-3CEF-5BA2-2CF9-D665FD420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A99A-0751-D64A-8EE1-13F2EC77C297}">
  <dimension ref="A1:B13"/>
  <sheetViews>
    <sheetView tabSelected="1" workbookViewId="0">
      <selection activeCell="B26" sqref="B26"/>
    </sheetView>
  </sheetViews>
  <sheetFormatPr baseColWidth="10" defaultRowHeight="16" x14ac:dyDescent="0.2"/>
  <cols>
    <col min="1" max="1" width="39" customWidth="1"/>
  </cols>
  <sheetData>
    <row r="1" spans="1:2" x14ac:dyDescent="0.2">
      <c r="A1" s="1" t="s">
        <v>162</v>
      </c>
      <c r="B1">
        <f>Baseline!B3</f>
        <v>39927440</v>
      </c>
    </row>
    <row r="2" spans="1:2" x14ac:dyDescent="0.2">
      <c r="A2" s="1" t="s">
        <v>163</v>
      </c>
      <c r="B2">
        <f>Baseline!B16</f>
        <v>31472098</v>
      </c>
    </row>
    <row r="3" spans="1:2" x14ac:dyDescent="0.2">
      <c r="A3" s="1" t="s">
        <v>164</v>
      </c>
      <c r="B3">
        <f>Baseline!B30</f>
        <v>5310240</v>
      </c>
    </row>
    <row r="4" spans="1:2" x14ac:dyDescent="0.2">
      <c r="A4" s="1" t="s">
        <v>165</v>
      </c>
      <c r="B4">
        <f>Baseline!B38</f>
        <v>3177183</v>
      </c>
    </row>
    <row r="5" spans="1:2" x14ac:dyDescent="0.2">
      <c r="A5" s="1" t="s">
        <v>166</v>
      </c>
      <c r="B5">
        <f>Baseline!B46</f>
        <v>3589849</v>
      </c>
    </row>
    <row r="6" spans="1:2" x14ac:dyDescent="0.2">
      <c r="A6" s="1" t="s">
        <v>167</v>
      </c>
      <c r="B6">
        <f>Baseline!B54</f>
        <v>3117377</v>
      </c>
    </row>
    <row r="7" spans="1:2" x14ac:dyDescent="0.2">
      <c r="A7" s="1" t="s">
        <v>168</v>
      </c>
      <c r="B7">
        <f>Baseline!B62</f>
        <v>1740237</v>
      </c>
    </row>
    <row r="8" spans="1:2" x14ac:dyDescent="0.2">
      <c r="A8" s="1" t="s">
        <v>169</v>
      </c>
      <c r="B8">
        <f>Baseline!B70</f>
        <v>2263212</v>
      </c>
    </row>
    <row r="9" spans="1:2" x14ac:dyDescent="0.2">
      <c r="A9" s="1" t="s">
        <v>170</v>
      </c>
      <c r="B9">
        <f>Baseline!B78</f>
        <v>6580918</v>
      </c>
    </row>
    <row r="10" spans="1:2" x14ac:dyDescent="0.2">
      <c r="A10" s="1" t="s">
        <v>171</v>
      </c>
      <c r="B10">
        <f>Baseline!B86</f>
        <v>8973132</v>
      </c>
    </row>
    <row r="11" spans="1:2" x14ac:dyDescent="0.2">
      <c r="A11" s="1" t="s">
        <v>172</v>
      </c>
      <c r="B11">
        <f>Baseline!B95</f>
        <v>313331667</v>
      </c>
    </row>
    <row r="12" spans="1:2" x14ac:dyDescent="0.2">
      <c r="A12" s="1" t="s">
        <v>173</v>
      </c>
      <c r="B12">
        <f>Baseline!B96</f>
        <v>4662576</v>
      </c>
    </row>
    <row r="13" spans="1:2" x14ac:dyDescent="0.2">
      <c r="A13" s="1" t="s">
        <v>174</v>
      </c>
      <c r="B13">
        <f>Baseline!B97</f>
        <v>451800000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F4A-2253-AF43-B6C3-49E3B2C2395C}">
  <dimension ref="A1:D14"/>
  <sheetViews>
    <sheetView zoomScale="98" workbookViewId="0">
      <selection activeCell="B20" sqref="B20"/>
    </sheetView>
  </sheetViews>
  <sheetFormatPr baseColWidth="10" defaultRowHeight="16" x14ac:dyDescent="0.2"/>
  <cols>
    <col min="1" max="1" width="72.1640625" customWidth="1"/>
  </cols>
  <sheetData>
    <row r="1" spans="1:4" x14ac:dyDescent="0.2">
      <c r="A1" s="1" t="s">
        <v>162</v>
      </c>
      <c r="B1">
        <f>Baseline!B3</f>
        <v>39927440</v>
      </c>
      <c r="C1">
        <f>Decorated!B3</f>
        <v>6356556</v>
      </c>
      <c r="D1" s="3">
        <f>C1/B1</f>
        <v>0.15920269368634704</v>
      </c>
    </row>
    <row r="2" spans="1:4" x14ac:dyDescent="0.2">
      <c r="A2" s="1" t="s">
        <v>163</v>
      </c>
      <c r="B2">
        <f>Baseline!B16</f>
        <v>31472098</v>
      </c>
      <c r="C2">
        <f>Decorated!B16</f>
        <v>17748106</v>
      </c>
      <c r="D2" s="3">
        <f t="shared" ref="D2:D13" si="0">C2/B2</f>
        <v>0.56393145445848569</v>
      </c>
    </row>
    <row r="3" spans="1:4" x14ac:dyDescent="0.2">
      <c r="A3" s="1" t="s">
        <v>164</v>
      </c>
      <c r="B3">
        <f>Baseline!B30</f>
        <v>5310240</v>
      </c>
      <c r="C3">
        <f>Decorated!B30</f>
        <v>600493</v>
      </c>
      <c r="D3" s="3">
        <f t="shared" si="0"/>
        <v>0.11308208291903944</v>
      </c>
    </row>
    <row r="4" spans="1:4" x14ac:dyDescent="0.2">
      <c r="A4" s="1" t="s">
        <v>165</v>
      </c>
      <c r="B4">
        <f>Baseline!B38</f>
        <v>3177183</v>
      </c>
      <c r="C4">
        <f>Decorated!B38</f>
        <v>269106</v>
      </c>
      <c r="D4" s="3">
        <f t="shared" si="0"/>
        <v>8.4699559326611024E-2</v>
      </c>
    </row>
    <row r="5" spans="1:4" x14ac:dyDescent="0.2">
      <c r="A5" s="1" t="s">
        <v>166</v>
      </c>
      <c r="B5">
        <f>Baseline!B46</f>
        <v>3589849</v>
      </c>
      <c r="C5">
        <f>Decorated!B46</f>
        <v>368460</v>
      </c>
      <c r="D5" s="3">
        <f t="shared" si="0"/>
        <v>0.10263941463833158</v>
      </c>
    </row>
    <row r="6" spans="1:4" x14ac:dyDescent="0.2">
      <c r="A6" s="1" t="s">
        <v>167</v>
      </c>
      <c r="B6">
        <f>Baseline!B54</f>
        <v>3117377</v>
      </c>
      <c r="C6">
        <f>Decorated!B54</f>
        <v>470059</v>
      </c>
      <c r="D6" s="3">
        <f t="shared" si="0"/>
        <v>0.15078670305195682</v>
      </c>
    </row>
    <row r="7" spans="1:4" x14ac:dyDescent="0.2">
      <c r="A7" s="1" t="s">
        <v>168</v>
      </c>
      <c r="B7">
        <f>Baseline!B62</f>
        <v>1740237</v>
      </c>
      <c r="C7">
        <f>Decorated!B62</f>
        <v>210492</v>
      </c>
      <c r="D7" s="3">
        <f t="shared" si="0"/>
        <v>0.12095593876006544</v>
      </c>
    </row>
    <row r="8" spans="1:4" x14ac:dyDescent="0.2">
      <c r="A8" s="1" t="s">
        <v>169</v>
      </c>
      <c r="B8">
        <f>Baseline!B70</f>
        <v>2263212</v>
      </c>
      <c r="C8">
        <f>Decorated!B70</f>
        <v>447433</v>
      </c>
      <c r="D8" s="3">
        <f t="shared" si="0"/>
        <v>0.19769822712145393</v>
      </c>
    </row>
    <row r="9" spans="1:4" x14ac:dyDescent="0.2">
      <c r="A9" s="1" t="s">
        <v>170</v>
      </c>
      <c r="B9">
        <f>Baseline!B78</f>
        <v>6580918</v>
      </c>
      <c r="C9">
        <f>Decorated!B78</f>
        <v>1848007</v>
      </c>
      <c r="D9" s="3">
        <f t="shared" si="0"/>
        <v>0.28081295041208537</v>
      </c>
    </row>
    <row r="10" spans="1:4" x14ac:dyDescent="0.2">
      <c r="A10" s="1" t="s">
        <v>171</v>
      </c>
      <c r="B10">
        <f>Baseline!B86</f>
        <v>8973132</v>
      </c>
      <c r="C10">
        <f>Decorated!B86</f>
        <v>236475</v>
      </c>
      <c r="D10" s="3">
        <f t="shared" si="0"/>
        <v>2.6353674502949471E-2</v>
      </c>
    </row>
    <row r="11" spans="1:4" x14ac:dyDescent="0.2">
      <c r="A11" s="1" t="s">
        <v>172</v>
      </c>
      <c r="B11">
        <f>Baseline!B95</f>
        <v>313331667</v>
      </c>
      <c r="C11">
        <f>Decorated!B95</f>
        <v>261109722</v>
      </c>
      <c r="D11" s="3">
        <f t="shared" si="0"/>
        <v>0.83333333173758017</v>
      </c>
    </row>
    <row r="12" spans="1:4" x14ac:dyDescent="0.2">
      <c r="A12" s="1" t="s">
        <v>173</v>
      </c>
      <c r="B12">
        <f>Baseline!B96</f>
        <v>4662576</v>
      </c>
      <c r="C12">
        <f>Decorated!B96</f>
        <v>650592</v>
      </c>
      <c r="D12" s="3">
        <f t="shared" si="0"/>
        <v>0.13953488372093023</v>
      </c>
    </row>
    <row r="13" spans="1:4" x14ac:dyDescent="0.2">
      <c r="A13" s="1" t="s">
        <v>174</v>
      </c>
      <c r="B13">
        <f>Baseline!B97</f>
        <v>451800000</v>
      </c>
      <c r="C13">
        <f>Decorated!B97</f>
        <v>42921000</v>
      </c>
      <c r="D13" s="3">
        <f t="shared" si="0"/>
        <v>9.5000000000000001E-2</v>
      </c>
    </row>
    <row r="14" spans="1:4" x14ac:dyDescent="0.2">
      <c r="B14">
        <f>SUM(B1:B13)</f>
        <v>875945929</v>
      </c>
      <c r="C14">
        <f>SUM(C1:C13)</f>
        <v>333236501</v>
      </c>
      <c r="D14" s="3">
        <f>C14/B14</f>
        <v>0.38043044663776271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87DA-1206-7B40-B76A-6026DE416D85}">
  <dimension ref="A1:D97"/>
  <sheetViews>
    <sheetView topLeftCell="A70" workbookViewId="0">
      <selection activeCell="B21" sqref="B21"/>
    </sheetView>
  </sheetViews>
  <sheetFormatPr baseColWidth="10" defaultRowHeight="16" x14ac:dyDescent="0.2"/>
  <cols>
    <col min="1" max="1" width="72.1640625" customWidth="1"/>
  </cols>
  <sheetData>
    <row r="1" spans="1:4" x14ac:dyDescent="0.2">
      <c r="A1" s="1" t="s">
        <v>0</v>
      </c>
      <c r="B1">
        <v>875945928</v>
      </c>
      <c r="C1" s="2">
        <v>1</v>
      </c>
    </row>
    <row r="2" spans="1:4" x14ac:dyDescent="0.2">
      <c r="A2" s="1" t="s">
        <v>1</v>
      </c>
      <c r="B2">
        <v>71399538</v>
      </c>
      <c r="C2" s="2">
        <v>0.08</v>
      </c>
    </row>
    <row r="3" spans="1:4" x14ac:dyDescent="0.2">
      <c r="A3" s="1" t="s">
        <v>2</v>
      </c>
      <c r="B3">
        <v>39927440</v>
      </c>
      <c r="C3" s="2">
        <v>0.56000000000000005</v>
      </c>
    </row>
    <row r="4" spans="1:4" x14ac:dyDescent="0.2">
      <c r="A4" s="1" t="s">
        <v>3</v>
      </c>
      <c r="B4">
        <v>3297352</v>
      </c>
      <c r="C4" s="2">
        <v>0.08</v>
      </c>
    </row>
    <row r="5" spans="1:4" x14ac:dyDescent="0.2">
      <c r="A5" s="1" t="s">
        <v>4</v>
      </c>
      <c r="B5">
        <v>3034882</v>
      </c>
      <c r="C5" s="2">
        <v>0.92</v>
      </c>
      <c r="D5" t="s">
        <v>5</v>
      </c>
    </row>
    <row r="6" spans="1:4" x14ac:dyDescent="0.2">
      <c r="A6" s="1" t="s">
        <v>6</v>
      </c>
      <c r="B6">
        <v>26249</v>
      </c>
      <c r="C6" s="2">
        <v>0.01</v>
      </c>
      <c r="D6" t="s">
        <v>7</v>
      </c>
    </row>
    <row r="7" spans="1:4" x14ac:dyDescent="0.2">
      <c r="A7" s="1" t="s">
        <v>8</v>
      </c>
      <c r="B7">
        <v>51887</v>
      </c>
      <c r="C7" s="2">
        <v>0.02</v>
      </c>
      <c r="D7" t="s">
        <v>9</v>
      </c>
    </row>
    <row r="8" spans="1:4" x14ac:dyDescent="0.2">
      <c r="A8" s="1" t="s">
        <v>10</v>
      </c>
      <c r="B8">
        <v>184334</v>
      </c>
      <c r="C8" s="2">
        <v>0.06</v>
      </c>
      <c r="D8" t="s">
        <v>11</v>
      </c>
    </row>
    <row r="9" spans="1:4" x14ac:dyDescent="0.2">
      <c r="A9" s="1" t="s">
        <v>12</v>
      </c>
      <c r="B9">
        <v>1452688</v>
      </c>
      <c r="C9" s="2">
        <v>0.04</v>
      </c>
    </row>
    <row r="10" spans="1:4" x14ac:dyDescent="0.2">
      <c r="A10" s="1" t="s">
        <v>13</v>
      </c>
      <c r="B10">
        <v>322585</v>
      </c>
      <c r="C10" s="2">
        <v>0.22</v>
      </c>
      <c r="D10" t="s">
        <v>14</v>
      </c>
    </row>
    <row r="11" spans="1:4" x14ac:dyDescent="0.2">
      <c r="A11" s="1" t="s">
        <v>15</v>
      </c>
      <c r="B11">
        <v>1130102</v>
      </c>
      <c r="C11" s="2">
        <v>0.78</v>
      </c>
      <c r="D11" t="s">
        <v>16</v>
      </c>
    </row>
    <row r="12" spans="1:4" x14ac:dyDescent="0.2">
      <c r="A12" s="1" t="s">
        <v>17</v>
      </c>
      <c r="B12">
        <v>28112000</v>
      </c>
      <c r="C12" s="2">
        <v>0.7</v>
      </c>
      <c r="D12" t="s">
        <v>18</v>
      </c>
    </row>
    <row r="13" spans="1:4" x14ac:dyDescent="0.2">
      <c r="A13" s="1" t="s">
        <v>19</v>
      </c>
      <c r="B13">
        <v>2396800</v>
      </c>
      <c r="C13" s="2">
        <v>0.06</v>
      </c>
      <c r="D13" t="s">
        <v>20</v>
      </c>
    </row>
    <row r="14" spans="1:4" x14ac:dyDescent="0.2">
      <c r="A14" s="1" t="s">
        <v>21</v>
      </c>
      <c r="B14">
        <v>903600</v>
      </c>
      <c r="C14" s="2">
        <v>0.02</v>
      </c>
      <c r="D14" t="s">
        <v>22</v>
      </c>
    </row>
    <row r="15" spans="1:4" x14ac:dyDescent="0.2">
      <c r="A15" s="1" t="s">
        <v>23</v>
      </c>
      <c r="B15">
        <v>3765000</v>
      </c>
      <c r="C15" s="2">
        <v>0.09</v>
      </c>
      <c r="D15" t="s">
        <v>24</v>
      </c>
    </row>
    <row r="16" spans="1:4" x14ac:dyDescent="0.2">
      <c r="A16" s="1" t="s">
        <v>25</v>
      </c>
      <c r="B16">
        <v>31472098</v>
      </c>
      <c r="C16" s="2">
        <v>0.44</v>
      </c>
    </row>
    <row r="17" spans="1:4" x14ac:dyDescent="0.2">
      <c r="A17" s="1" t="s">
        <v>26</v>
      </c>
      <c r="B17">
        <v>13189408</v>
      </c>
      <c r="C17" s="2">
        <v>0.42</v>
      </c>
    </row>
    <row r="18" spans="1:4" x14ac:dyDescent="0.2">
      <c r="A18" s="1" t="s">
        <v>27</v>
      </c>
      <c r="B18">
        <v>12139526</v>
      </c>
      <c r="C18" s="2">
        <v>0.92</v>
      </c>
      <c r="D18" t="s">
        <v>28</v>
      </c>
    </row>
    <row r="19" spans="1:4" x14ac:dyDescent="0.2">
      <c r="A19" s="1" t="s">
        <v>29</v>
      </c>
      <c r="B19">
        <v>104997</v>
      </c>
      <c r="C19" s="2">
        <v>0.01</v>
      </c>
      <c r="D19" t="s">
        <v>30</v>
      </c>
    </row>
    <row r="20" spans="1:4" x14ac:dyDescent="0.2">
      <c r="A20" s="1" t="s">
        <v>31</v>
      </c>
      <c r="B20">
        <v>207547</v>
      </c>
      <c r="C20" s="2">
        <v>0.02</v>
      </c>
      <c r="D20" t="s">
        <v>32</v>
      </c>
    </row>
    <row r="21" spans="1:4" x14ac:dyDescent="0.2">
      <c r="A21" s="1" t="s">
        <v>33</v>
      </c>
      <c r="B21">
        <v>737338</v>
      </c>
      <c r="C21" s="2">
        <v>0.06</v>
      </c>
      <c r="D21" t="s">
        <v>34</v>
      </c>
    </row>
    <row r="22" spans="1:4" x14ac:dyDescent="0.2">
      <c r="A22" s="1" t="s">
        <v>35</v>
      </c>
      <c r="B22">
        <v>645170</v>
      </c>
      <c r="C22" s="2">
        <v>0.02</v>
      </c>
    </row>
    <row r="23" spans="1:4" x14ac:dyDescent="0.2">
      <c r="A23" s="1" t="s">
        <v>36</v>
      </c>
      <c r="B23">
        <v>645170</v>
      </c>
      <c r="C23" s="2">
        <v>1</v>
      </c>
      <c r="D23" t="s">
        <v>37</v>
      </c>
    </row>
    <row r="24" spans="1:4" x14ac:dyDescent="0.2">
      <c r="A24" s="1" t="s">
        <v>38</v>
      </c>
      <c r="B24">
        <v>0</v>
      </c>
      <c r="C24" s="2">
        <v>0</v>
      </c>
      <c r="D24" t="s">
        <v>39</v>
      </c>
    </row>
    <row r="25" spans="1:4" x14ac:dyDescent="0.2">
      <c r="A25" s="1" t="s">
        <v>40</v>
      </c>
      <c r="B25">
        <v>0</v>
      </c>
      <c r="C25" s="2">
        <v>0</v>
      </c>
      <c r="D25" t="s">
        <v>41</v>
      </c>
    </row>
    <row r="26" spans="1:4" x14ac:dyDescent="0.2">
      <c r="A26" s="1" t="s">
        <v>42</v>
      </c>
      <c r="B26">
        <v>2396800</v>
      </c>
      <c r="C26" s="2">
        <v>0.08</v>
      </c>
      <c r="D26" t="s">
        <v>43</v>
      </c>
    </row>
    <row r="27" spans="1:4" x14ac:dyDescent="0.2">
      <c r="A27" s="1" t="s">
        <v>44</v>
      </c>
      <c r="B27">
        <v>180720</v>
      </c>
      <c r="C27" s="2">
        <v>0.01</v>
      </c>
      <c r="D27" t="s">
        <v>45</v>
      </c>
    </row>
    <row r="28" spans="1:4" x14ac:dyDescent="0.2">
      <c r="A28" s="1" t="s">
        <v>46</v>
      </c>
      <c r="B28">
        <v>15060000</v>
      </c>
      <c r="C28" s="2">
        <v>0.48</v>
      </c>
      <c r="D28" t="s">
        <v>47</v>
      </c>
    </row>
    <row r="29" spans="1:4" x14ac:dyDescent="0.2">
      <c r="A29" s="1" t="s">
        <v>48</v>
      </c>
      <c r="B29">
        <v>34752148</v>
      </c>
      <c r="C29" s="2">
        <v>0.04</v>
      </c>
    </row>
    <row r="30" spans="1:4" x14ac:dyDescent="0.2">
      <c r="A30" s="1" t="s">
        <v>49</v>
      </c>
      <c r="B30">
        <v>5310240</v>
      </c>
      <c r="C30" s="2">
        <v>0.15</v>
      </c>
    </row>
    <row r="31" spans="1:4" x14ac:dyDescent="0.2">
      <c r="A31" s="1" t="s">
        <v>50</v>
      </c>
      <c r="B31">
        <v>689807</v>
      </c>
      <c r="C31" s="2">
        <v>0.13</v>
      </c>
      <c r="D31" t="s">
        <v>51</v>
      </c>
    </row>
    <row r="32" spans="1:4" x14ac:dyDescent="0.2">
      <c r="A32" s="1" t="s">
        <v>52</v>
      </c>
      <c r="B32">
        <v>262242</v>
      </c>
      <c r="C32" s="2">
        <v>0.05</v>
      </c>
      <c r="D32" t="s">
        <v>53</v>
      </c>
    </row>
    <row r="33" spans="1:4" x14ac:dyDescent="0.2">
      <c r="A33" s="1" t="s">
        <v>54</v>
      </c>
      <c r="B33">
        <v>0</v>
      </c>
      <c r="C33" s="2">
        <v>0</v>
      </c>
      <c r="D33" t="s">
        <v>55</v>
      </c>
    </row>
    <row r="34" spans="1:4" x14ac:dyDescent="0.2">
      <c r="A34" s="1" t="s">
        <v>56</v>
      </c>
      <c r="B34">
        <v>0</v>
      </c>
      <c r="C34" s="2">
        <v>0</v>
      </c>
      <c r="D34" t="s">
        <v>55</v>
      </c>
    </row>
    <row r="35" spans="1:4" x14ac:dyDescent="0.2">
      <c r="A35" s="1" t="s">
        <v>57</v>
      </c>
      <c r="B35">
        <v>130647</v>
      </c>
      <c r="C35" s="2">
        <v>0.02</v>
      </c>
      <c r="D35" t="s">
        <v>58</v>
      </c>
    </row>
    <row r="36" spans="1:4" x14ac:dyDescent="0.2">
      <c r="A36" s="1" t="s">
        <v>59</v>
      </c>
      <c r="B36">
        <v>1810772</v>
      </c>
      <c r="C36" s="2">
        <v>0.34</v>
      </c>
      <c r="D36" t="s">
        <v>60</v>
      </c>
    </row>
    <row r="37" spans="1:4" x14ac:dyDescent="0.2">
      <c r="A37" s="1" t="s">
        <v>61</v>
      </c>
      <c r="B37">
        <v>2416771</v>
      </c>
      <c r="C37" s="2">
        <v>0.46</v>
      </c>
      <c r="D37" t="s">
        <v>62</v>
      </c>
    </row>
    <row r="38" spans="1:4" x14ac:dyDescent="0.2">
      <c r="A38" s="1" t="s">
        <v>63</v>
      </c>
      <c r="B38">
        <v>3177183</v>
      </c>
      <c r="C38" s="2">
        <v>0.09</v>
      </c>
    </row>
    <row r="39" spans="1:4" x14ac:dyDescent="0.2">
      <c r="A39" s="1" t="s">
        <v>64</v>
      </c>
      <c r="B39">
        <v>200916</v>
      </c>
      <c r="C39" s="2">
        <v>0.06</v>
      </c>
      <c r="D39" t="s">
        <v>65</v>
      </c>
    </row>
    <row r="40" spans="1:4" x14ac:dyDescent="0.2">
      <c r="A40" s="1" t="s">
        <v>66</v>
      </c>
      <c r="B40">
        <v>78673</v>
      </c>
      <c r="C40" s="2">
        <v>0.02</v>
      </c>
      <c r="D40" t="s">
        <v>67</v>
      </c>
    </row>
    <row r="41" spans="1:4" x14ac:dyDescent="0.2">
      <c r="A41" s="1" t="s">
        <v>68</v>
      </c>
      <c r="B41">
        <v>66518</v>
      </c>
      <c r="C41" s="2">
        <v>0.02</v>
      </c>
      <c r="D41" t="s">
        <v>69</v>
      </c>
    </row>
    <row r="42" spans="1:4" x14ac:dyDescent="0.2">
      <c r="A42" s="1" t="s">
        <v>70</v>
      </c>
      <c r="B42">
        <v>0</v>
      </c>
      <c r="C42" s="2">
        <v>0</v>
      </c>
      <c r="D42" t="s">
        <v>55</v>
      </c>
    </row>
    <row r="43" spans="1:4" x14ac:dyDescent="0.2">
      <c r="A43" s="1" t="s">
        <v>71</v>
      </c>
      <c r="B43">
        <v>0</v>
      </c>
      <c r="C43" s="2">
        <v>0</v>
      </c>
      <c r="D43" t="s">
        <v>72</v>
      </c>
    </row>
    <row r="44" spans="1:4" x14ac:dyDescent="0.2">
      <c r="A44" s="1" t="s">
        <v>73</v>
      </c>
      <c r="B44">
        <v>1810772</v>
      </c>
      <c r="C44" s="2">
        <v>0.56999999999999995</v>
      </c>
      <c r="D44" t="s">
        <v>60</v>
      </c>
    </row>
    <row r="45" spans="1:4" x14ac:dyDescent="0.2">
      <c r="A45" s="1" t="s">
        <v>74</v>
      </c>
      <c r="B45">
        <v>1020304</v>
      </c>
      <c r="C45" s="2">
        <v>0.32</v>
      </c>
      <c r="D45" t="s">
        <v>75</v>
      </c>
    </row>
    <row r="46" spans="1:4" x14ac:dyDescent="0.2">
      <c r="A46" s="1" t="s">
        <v>76</v>
      </c>
      <c r="B46">
        <v>3589849</v>
      </c>
      <c r="C46" s="2">
        <v>0.1</v>
      </c>
    </row>
    <row r="47" spans="1:4" x14ac:dyDescent="0.2">
      <c r="A47" s="1" t="s">
        <v>77</v>
      </c>
      <c r="B47">
        <v>606647</v>
      </c>
      <c r="C47" s="2">
        <v>0.17</v>
      </c>
      <c r="D47" t="s">
        <v>78</v>
      </c>
    </row>
    <row r="48" spans="1:4" x14ac:dyDescent="0.2">
      <c r="A48" s="1" t="s">
        <v>79</v>
      </c>
      <c r="B48">
        <v>225529</v>
      </c>
      <c r="C48" s="2">
        <v>0.06</v>
      </c>
      <c r="D48" t="s">
        <v>80</v>
      </c>
    </row>
    <row r="49" spans="1:4" x14ac:dyDescent="0.2">
      <c r="A49" s="1" t="s">
        <v>81</v>
      </c>
      <c r="B49">
        <v>0</v>
      </c>
      <c r="C49" s="2">
        <v>0</v>
      </c>
      <c r="D49" t="s">
        <v>55</v>
      </c>
    </row>
    <row r="50" spans="1:4" x14ac:dyDescent="0.2">
      <c r="A50" s="1" t="s">
        <v>82</v>
      </c>
      <c r="B50">
        <v>0</v>
      </c>
      <c r="C50" s="2">
        <v>0</v>
      </c>
      <c r="D50" t="s">
        <v>55</v>
      </c>
    </row>
    <row r="51" spans="1:4" x14ac:dyDescent="0.2">
      <c r="A51" s="1" t="s">
        <v>83</v>
      </c>
      <c r="B51">
        <v>375</v>
      </c>
      <c r="C51" s="2">
        <v>0</v>
      </c>
      <c r="D51" t="s">
        <v>84</v>
      </c>
    </row>
    <row r="52" spans="1:4" x14ac:dyDescent="0.2">
      <c r="A52" s="1" t="s">
        <v>85</v>
      </c>
      <c r="B52">
        <v>905386</v>
      </c>
      <c r="C52" s="2">
        <v>0.25</v>
      </c>
      <c r="D52" t="s">
        <v>86</v>
      </c>
    </row>
    <row r="53" spans="1:4" x14ac:dyDescent="0.2">
      <c r="A53" s="1" t="s">
        <v>87</v>
      </c>
      <c r="B53">
        <v>1851912</v>
      </c>
      <c r="C53" s="2">
        <v>0.52</v>
      </c>
      <c r="D53" t="s">
        <v>88</v>
      </c>
    </row>
    <row r="54" spans="1:4" x14ac:dyDescent="0.2">
      <c r="A54" s="1" t="s">
        <v>89</v>
      </c>
      <c r="B54">
        <v>3117377</v>
      </c>
      <c r="C54" s="2">
        <v>0.09</v>
      </c>
    </row>
    <row r="55" spans="1:4" x14ac:dyDescent="0.2">
      <c r="A55" s="1" t="s">
        <v>90</v>
      </c>
      <c r="B55">
        <v>741363</v>
      </c>
      <c r="C55" s="2">
        <v>0.24</v>
      </c>
      <c r="D55" t="s">
        <v>91</v>
      </c>
    </row>
    <row r="56" spans="1:4" x14ac:dyDescent="0.2">
      <c r="A56" s="1" t="s">
        <v>92</v>
      </c>
      <c r="B56">
        <v>262242</v>
      </c>
      <c r="C56" s="2">
        <v>0.08</v>
      </c>
      <c r="D56" t="s">
        <v>93</v>
      </c>
    </row>
    <row r="57" spans="1:4" x14ac:dyDescent="0.2">
      <c r="A57" s="1" t="s">
        <v>94</v>
      </c>
      <c r="B57">
        <v>0</v>
      </c>
      <c r="C57" s="2">
        <v>0</v>
      </c>
      <c r="D57" t="s">
        <v>95</v>
      </c>
    </row>
    <row r="58" spans="1:4" x14ac:dyDescent="0.2">
      <c r="A58" s="1" t="s">
        <v>96</v>
      </c>
      <c r="B58">
        <v>0</v>
      </c>
      <c r="C58" s="2">
        <v>0</v>
      </c>
      <c r="D58" t="s">
        <v>95</v>
      </c>
    </row>
    <row r="59" spans="1:4" x14ac:dyDescent="0.2">
      <c r="A59" s="1" t="s">
        <v>97</v>
      </c>
      <c r="B59">
        <v>0</v>
      </c>
      <c r="C59" s="2">
        <v>0</v>
      </c>
      <c r="D59" t="s">
        <v>98</v>
      </c>
    </row>
    <row r="60" spans="1:4" x14ac:dyDescent="0.2">
      <c r="A60" s="1" t="s">
        <v>99</v>
      </c>
      <c r="B60">
        <v>905386</v>
      </c>
      <c r="C60" s="2">
        <v>0.28999999999999998</v>
      </c>
      <c r="D60" t="s">
        <v>100</v>
      </c>
    </row>
    <row r="61" spans="1:4" x14ac:dyDescent="0.2">
      <c r="A61" s="1" t="s">
        <v>101</v>
      </c>
      <c r="B61">
        <v>1208386</v>
      </c>
      <c r="C61" s="2">
        <v>0.39</v>
      </c>
      <c r="D61" t="s">
        <v>102</v>
      </c>
    </row>
    <row r="62" spans="1:4" x14ac:dyDescent="0.2">
      <c r="A62" s="1" t="s">
        <v>103</v>
      </c>
      <c r="B62">
        <v>1740237</v>
      </c>
      <c r="C62" s="2">
        <v>0.05</v>
      </c>
    </row>
    <row r="63" spans="1:4" x14ac:dyDescent="0.2">
      <c r="A63" s="1" t="s">
        <v>104</v>
      </c>
      <c r="B63">
        <v>212767</v>
      </c>
      <c r="C63" s="2">
        <v>0.12</v>
      </c>
      <c r="D63" t="s">
        <v>105</v>
      </c>
    </row>
    <row r="64" spans="1:4" x14ac:dyDescent="0.2">
      <c r="A64" s="1" t="s">
        <v>106</v>
      </c>
      <c r="B64">
        <v>78673</v>
      </c>
      <c r="C64" s="2">
        <v>0.05</v>
      </c>
      <c r="D64" t="s">
        <v>107</v>
      </c>
    </row>
    <row r="65" spans="1:4" x14ac:dyDescent="0.2">
      <c r="A65" s="1" t="s">
        <v>108</v>
      </c>
      <c r="B65">
        <v>33259</v>
      </c>
      <c r="C65" s="2">
        <v>0.02</v>
      </c>
      <c r="D65" t="s">
        <v>109</v>
      </c>
    </row>
    <row r="66" spans="1:4" x14ac:dyDescent="0.2">
      <c r="A66" s="1" t="s">
        <v>110</v>
      </c>
      <c r="B66">
        <v>0</v>
      </c>
      <c r="C66" s="2">
        <v>0</v>
      </c>
      <c r="D66" t="s">
        <v>95</v>
      </c>
    </row>
    <row r="67" spans="1:4" x14ac:dyDescent="0.2">
      <c r="A67" s="1" t="s">
        <v>111</v>
      </c>
      <c r="B67">
        <v>0</v>
      </c>
      <c r="C67" s="2">
        <v>0</v>
      </c>
      <c r="D67" t="s">
        <v>98</v>
      </c>
    </row>
    <row r="68" spans="1:4" x14ac:dyDescent="0.2">
      <c r="A68" s="1" t="s">
        <v>112</v>
      </c>
      <c r="B68">
        <v>905386</v>
      </c>
      <c r="C68" s="2">
        <v>0.52</v>
      </c>
      <c r="D68" t="s">
        <v>100</v>
      </c>
    </row>
    <row r="69" spans="1:4" x14ac:dyDescent="0.2">
      <c r="A69" s="1" t="s">
        <v>113</v>
      </c>
      <c r="B69">
        <v>510152</v>
      </c>
      <c r="C69" s="2">
        <v>0.28999999999999998</v>
      </c>
      <c r="D69" t="s">
        <v>114</v>
      </c>
    </row>
    <row r="70" spans="1:4" x14ac:dyDescent="0.2">
      <c r="A70" s="1" t="s">
        <v>115</v>
      </c>
      <c r="B70">
        <v>2263212</v>
      </c>
      <c r="C70" s="2">
        <v>7.0000000000000007E-2</v>
      </c>
    </row>
    <row r="71" spans="1:4" x14ac:dyDescent="0.2">
      <c r="A71" s="1" t="s">
        <v>116</v>
      </c>
      <c r="B71">
        <v>659034</v>
      </c>
      <c r="C71" s="2">
        <v>0.28999999999999998</v>
      </c>
      <c r="D71" t="s">
        <v>117</v>
      </c>
    </row>
    <row r="72" spans="1:4" x14ac:dyDescent="0.2">
      <c r="A72" s="1" t="s">
        <v>118</v>
      </c>
      <c r="B72">
        <v>225529</v>
      </c>
      <c r="C72" s="2">
        <v>0.1</v>
      </c>
      <c r="D72" t="s">
        <v>119</v>
      </c>
    </row>
    <row r="73" spans="1:4" x14ac:dyDescent="0.2">
      <c r="A73" s="1" t="s">
        <v>120</v>
      </c>
      <c r="B73">
        <v>0</v>
      </c>
      <c r="C73" s="2">
        <v>0</v>
      </c>
      <c r="D73" t="s">
        <v>95</v>
      </c>
    </row>
    <row r="74" spans="1:4" x14ac:dyDescent="0.2">
      <c r="A74" s="1" t="s">
        <v>121</v>
      </c>
      <c r="B74">
        <v>0</v>
      </c>
      <c r="C74" s="2">
        <v>0</v>
      </c>
      <c r="D74" t="s">
        <v>95</v>
      </c>
    </row>
    <row r="75" spans="1:4" x14ac:dyDescent="0.2">
      <c r="A75" s="1" t="s">
        <v>122</v>
      </c>
      <c r="B75">
        <v>0</v>
      </c>
      <c r="C75" s="2">
        <v>0</v>
      </c>
      <c r="D75" t="s">
        <v>98</v>
      </c>
    </row>
    <row r="76" spans="1:4" x14ac:dyDescent="0.2">
      <c r="A76" s="1" t="s">
        <v>123</v>
      </c>
      <c r="B76">
        <v>452693</v>
      </c>
      <c r="C76" s="2">
        <v>0.2</v>
      </c>
      <c r="D76" t="s">
        <v>124</v>
      </c>
    </row>
    <row r="77" spans="1:4" x14ac:dyDescent="0.2">
      <c r="A77" s="1" t="s">
        <v>125</v>
      </c>
      <c r="B77">
        <v>925956</v>
      </c>
      <c r="C77" s="2">
        <v>0.41</v>
      </c>
      <c r="D77" t="s">
        <v>126</v>
      </c>
    </row>
    <row r="78" spans="1:4" x14ac:dyDescent="0.2">
      <c r="A78" s="1" t="s">
        <v>127</v>
      </c>
      <c r="B78">
        <v>6580918</v>
      </c>
      <c r="C78" s="2">
        <v>0.19</v>
      </c>
    </row>
    <row r="79" spans="1:4" x14ac:dyDescent="0.2">
      <c r="A79" s="1" t="s">
        <v>128</v>
      </c>
      <c r="B79">
        <v>279797</v>
      </c>
      <c r="C79" s="2">
        <v>0.04</v>
      </c>
      <c r="D79" t="s">
        <v>129</v>
      </c>
    </row>
    <row r="80" spans="1:4" x14ac:dyDescent="0.2">
      <c r="A80" s="1" t="s">
        <v>130</v>
      </c>
      <c r="B80">
        <v>97030</v>
      </c>
      <c r="C80" s="2">
        <v>0.01</v>
      </c>
      <c r="D80" t="s">
        <v>131</v>
      </c>
    </row>
    <row r="81" spans="1:4" x14ac:dyDescent="0.2">
      <c r="A81" s="1" t="s">
        <v>132</v>
      </c>
      <c r="B81">
        <v>12472</v>
      </c>
      <c r="C81" s="2">
        <v>0</v>
      </c>
      <c r="D81" t="s">
        <v>133</v>
      </c>
    </row>
    <row r="82" spans="1:4" x14ac:dyDescent="0.2">
      <c r="A82" s="1" t="s">
        <v>134</v>
      </c>
      <c r="B82">
        <v>0</v>
      </c>
      <c r="C82" s="2">
        <v>0</v>
      </c>
      <c r="D82" t="s">
        <v>135</v>
      </c>
    </row>
    <row r="83" spans="1:4" x14ac:dyDescent="0.2">
      <c r="A83" s="1" t="s">
        <v>136</v>
      </c>
      <c r="B83">
        <v>2419</v>
      </c>
      <c r="C83" s="2">
        <v>0</v>
      </c>
      <c r="D83" t="s">
        <v>137</v>
      </c>
    </row>
    <row r="84" spans="1:4" x14ac:dyDescent="0.2">
      <c r="A84" s="1" t="s">
        <v>138</v>
      </c>
      <c r="B84">
        <v>339520</v>
      </c>
      <c r="C84" s="2">
        <v>0.05</v>
      </c>
      <c r="D84" t="s">
        <v>139</v>
      </c>
    </row>
    <row r="85" spans="1:4" x14ac:dyDescent="0.2">
      <c r="A85" s="1" t="s">
        <v>140</v>
      </c>
      <c r="B85">
        <v>5849679</v>
      </c>
      <c r="C85" s="2">
        <v>0.89</v>
      </c>
      <c r="D85" t="s">
        <v>141</v>
      </c>
    </row>
    <row r="86" spans="1:4" x14ac:dyDescent="0.2">
      <c r="A86" s="1" t="s">
        <v>142</v>
      </c>
      <c r="B86">
        <v>8973132</v>
      </c>
      <c r="C86" s="2">
        <v>0.26</v>
      </c>
    </row>
    <row r="87" spans="1:4" x14ac:dyDescent="0.2">
      <c r="A87" s="1" t="s">
        <v>143</v>
      </c>
      <c r="B87">
        <v>523362</v>
      </c>
      <c r="C87" s="2">
        <v>0.06</v>
      </c>
      <c r="D87" t="s">
        <v>144</v>
      </c>
    </row>
    <row r="88" spans="1:4" x14ac:dyDescent="0.2">
      <c r="A88" s="1" t="s">
        <v>145</v>
      </c>
      <c r="B88">
        <v>129373</v>
      </c>
      <c r="C88" s="2">
        <v>0.01</v>
      </c>
      <c r="D88" t="s">
        <v>146</v>
      </c>
    </row>
    <row r="89" spans="1:4" x14ac:dyDescent="0.2">
      <c r="A89" s="1" t="s">
        <v>147</v>
      </c>
      <c r="B89">
        <v>66518</v>
      </c>
      <c r="C89" s="2">
        <v>0.01</v>
      </c>
      <c r="D89" t="s">
        <v>69</v>
      </c>
    </row>
    <row r="90" spans="1:4" x14ac:dyDescent="0.2">
      <c r="A90" s="1" t="s">
        <v>148</v>
      </c>
      <c r="B90">
        <v>0</v>
      </c>
      <c r="C90" s="2">
        <v>0</v>
      </c>
      <c r="D90" t="s">
        <v>55</v>
      </c>
    </row>
    <row r="91" spans="1:4" x14ac:dyDescent="0.2">
      <c r="A91" s="1" t="s">
        <v>149</v>
      </c>
      <c r="B91">
        <v>1613</v>
      </c>
      <c r="C91" s="2">
        <v>0</v>
      </c>
      <c r="D91" t="s">
        <v>150</v>
      </c>
    </row>
    <row r="92" spans="1:4" x14ac:dyDescent="0.2">
      <c r="A92" s="1" t="s">
        <v>151</v>
      </c>
      <c r="B92">
        <v>452693</v>
      </c>
      <c r="C92" s="2">
        <v>0.05</v>
      </c>
      <c r="D92" t="s">
        <v>152</v>
      </c>
    </row>
    <row r="93" spans="1:4" x14ac:dyDescent="0.2">
      <c r="A93" s="1" t="s">
        <v>153</v>
      </c>
      <c r="B93">
        <v>7799573</v>
      </c>
      <c r="C93" s="2">
        <v>0.87</v>
      </c>
      <c r="D93" t="s">
        <v>154</v>
      </c>
    </row>
    <row r="94" spans="1:4" x14ac:dyDescent="0.2">
      <c r="A94" s="1" t="s">
        <v>155</v>
      </c>
      <c r="B94">
        <v>769794243</v>
      </c>
      <c r="C94" s="2">
        <v>0.88</v>
      </c>
    </row>
    <row r="95" spans="1:4" x14ac:dyDescent="0.2">
      <c r="A95" s="1" t="s">
        <v>156</v>
      </c>
      <c r="B95">
        <v>313331667</v>
      </c>
      <c r="C95" s="2">
        <v>0.41</v>
      </c>
      <c r="D95" t="s">
        <v>160</v>
      </c>
    </row>
    <row r="96" spans="1:4" x14ac:dyDescent="0.2">
      <c r="A96" s="1" t="s">
        <v>157</v>
      </c>
      <c r="B96">
        <v>4662576</v>
      </c>
      <c r="C96" s="2">
        <v>0.01</v>
      </c>
      <c r="D96" t="s">
        <v>158</v>
      </c>
    </row>
    <row r="97" spans="1:4" x14ac:dyDescent="0.2">
      <c r="A97" s="1" t="s">
        <v>159</v>
      </c>
      <c r="B97">
        <v>451800000</v>
      </c>
      <c r="C97" s="2">
        <v>0.59</v>
      </c>
      <c r="D97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77C3-5473-A448-ABA2-AB29040AE1AC}">
  <dimension ref="A1:D97"/>
  <sheetViews>
    <sheetView workbookViewId="0">
      <selection activeCell="C46" sqref="C46"/>
    </sheetView>
  </sheetViews>
  <sheetFormatPr baseColWidth="10" defaultRowHeight="16" x14ac:dyDescent="0.2"/>
  <cols>
    <col min="1" max="1" width="58" customWidth="1"/>
  </cols>
  <sheetData>
    <row r="1" spans="1:4" x14ac:dyDescent="0.2">
      <c r="A1" s="1" t="s">
        <v>175</v>
      </c>
      <c r="B1">
        <v>333236501</v>
      </c>
      <c r="C1" s="2">
        <v>1</v>
      </c>
    </row>
    <row r="2" spans="1:4" x14ac:dyDescent="0.2">
      <c r="A2" s="1" t="s">
        <v>176</v>
      </c>
      <c r="B2">
        <v>24104662</v>
      </c>
      <c r="C2" s="2">
        <v>7.0000000000000007E-2</v>
      </c>
    </row>
    <row r="3" spans="1:4" x14ac:dyDescent="0.2">
      <c r="A3" s="1" t="s">
        <v>177</v>
      </c>
      <c r="B3">
        <v>6356556</v>
      </c>
      <c r="C3" s="2">
        <v>0.26</v>
      </c>
    </row>
    <row r="4" spans="1:4" x14ac:dyDescent="0.2">
      <c r="A4" s="1" t="s">
        <v>178</v>
      </c>
      <c r="B4">
        <v>1312283</v>
      </c>
      <c r="C4" s="2">
        <v>0.21</v>
      </c>
    </row>
    <row r="5" spans="1:4" x14ac:dyDescent="0.2">
      <c r="A5" s="1" t="s">
        <v>179</v>
      </c>
      <c r="B5">
        <v>1138367</v>
      </c>
      <c r="C5" s="2">
        <v>0.87</v>
      </c>
      <c r="D5" t="s">
        <v>180</v>
      </c>
    </row>
    <row r="6" spans="1:4" x14ac:dyDescent="0.2">
      <c r="A6" s="1" t="s">
        <v>181</v>
      </c>
      <c r="B6">
        <v>9722</v>
      </c>
      <c r="C6" s="2">
        <v>0.01</v>
      </c>
      <c r="D6" t="s">
        <v>182</v>
      </c>
    </row>
    <row r="7" spans="1:4" x14ac:dyDescent="0.2">
      <c r="A7" s="1" t="s">
        <v>183</v>
      </c>
      <c r="B7">
        <v>25943</v>
      </c>
      <c r="C7" s="2">
        <v>0.02</v>
      </c>
      <c r="D7" t="s">
        <v>184</v>
      </c>
    </row>
    <row r="8" spans="1:4" x14ac:dyDescent="0.2">
      <c r="A8" s="1" t="s">
        <v>185</v>
      </c>
      <c r="B8">
        <v>138251</v>
      </c>
      <c r="C8" s="2">
        <v>0.11</v>
      </c>
      <c r="D8" t="s">
        <v>186</v>
      </c>
    </row>
    <row r="9" spans="1:4" x14ac:dyDescent="0.2">
      <c r="A9" s="1" t="s">
        <v>187</v>
      </c>
      <c r="B9">
        <v>80119</v>
      </c>
      <c r="C9" s="2">
        <v>0.01</v>
      </c>
    </row>
    <row r="10" spans="1:4" x14ac:dyDescent="0.2">
      <c r="A10" s="1" t="s">
        <v>188</v>
      </c>
      <c r="B10">
        <v>80119</v>
      </c>
      <c r="C10" s="2">
        <v>1</v>
      </c>
      <c r="D10" t="s">
        <v>189</v>
      </c>
    </row>
    <row r="11" spans="1:4" x14ac:dyDescent="0.2">
      <c r="A11" s="1" t="s">
        <v>190</v>
      </c>
      <c r="B11">
        <v>0</v>
      </c>
      <c r="C11" s="2">
        <v>0</v>
      </c>
      <c r="D11" t="s">
        <v>191</v>
      </c>
    </row>
    <row r="12" spans="1:4" x14ac:dyDescent="0.2">
      <c r="A12" s="1" t="s">
        <v>192</v>
      </c>
      <c r="B12">
        <v>0</v>
      </c>
      <c r="C12" s="2">
        <v>0</v>
      </c>
      <c r="D12" t="s">
        <v>41</v>
      </c>
    </row>
    <row r="13" spans="1:4" x14ac:dyDescent="0.2">
      <c r="A13" s="1" t="s">
        <v>193</v>
      </c>
      <c r="B13">
        <v>1997333</v>
      </c>
      <c r="C13" s="2">
        <v>0.31</v>
      </c>
      <c r="D13" t="s">
        <v>194</v>
      </c>
    </row>
    <row r="14" spans="1:4" x14ac:dyDescent="0.2">
      <c r="A14" s="1" t="s">
        <v>195</v>
      </c>
      <c r="B14">
        <v>481920</v>
      </c>
      <c r="C14" s="2">
        <v>0.08</v>
      </c>
      <c r="D14" t="s">
        <v>196</v>
      </c>
    </row>
    <row r="15" spans="1:4" x14ac:dyDescent="0.2">
      <c r="A15" s="1" t="s">
        <v>197</v>
      </c>
      <c r="B15">
        <v>2484900</v>
      </c>
      <c r="C15" s="2">
        <v>0.39</v>
      </c>
      <c r="D15" t="s">
        <v>198</v>
      </c>
    </row>
    <row r="16" spans="1:4" x14ac:dyDescent="0.2">
      <c r="A16" s="1" t="s">
        <v>199</v>
      </c>
      <c r="B16">
        <v>17748106</v>
      </c>
      <c r="C16" s="2">
        <v>0.74</v>
      </c>
    </row>
    <row r="17" spans="1:4" x14ac:dyDescent="0.2">
      <c r="A17" s="1" t="s">
        <v>200</v>
      </c>
      <c r="B17">
        <v>5249134</v>
      </c>
      <c r="C17" s="2">
        <v>0.3</v>
      </c>
    </row>
    <row r="18" spans="1:4" x14ac:dyDescent="0.2">
      <c r="A18" s="1" t="s">
        <v>201</v>
      </c>
      <c r="B18">
        <v>4553469</v>
      </c>
      <c r="C18" s="2">
        <v>0.87</v>
      </c>
      <c r="D18" t="s">
        <v>202</v>
      </c>
    </row>
    <row r="19" spans="1:4" x14ac:dyDescent="0.2">
      <c r="A19" s="1" t="s">
        <v>203</v>
      </c>
      <c r="B19">
        <v>38888</v>
      </c>
      <c r="C19" s="2">
        <v>0.01</v>
      </c>
      <c r="D19" t="s">
        <v>204</v>
      </c>
    </row>
    <row r="20" spans="1:4" x14ac:dyDescent="0.2">
      <c r="A20" s="1" t="s">
        <v>205</v>
      </c>
      <c r="B20">
        <v>103773</v>
      </c>
      <c r="C20" s="2">
        <v>0.02</v>
      </c>
      <c r="D20" t="s">
        <v>206</v>
      </c>
    </row>
    <row r="21" spans="1:4" x14ac:dyDescent="0.2">
      <c r="A21" s="1" t="s">
        <v>207</v>
      </c>
      <c r="B21">
        <v>553003</v>
      </c>
      <c r="C21" s="2">
        <v>0.11</v>
      </c>
      <c r="D21" t="s">
        <v>208</v>
      </c>
    </row>
    <row r="22" spans="1:4" x14ac:dyDescent="0.2">
      <c r="A22" s="1" t="s">
        <v>209</v>
      </c>
      <c r="B22">
        <v>80119</v>
      </c>
      <c r="C22" s="2">
        <v>0</v>
      </c>
    </row>
    <row r="23" spans="1:4" x14ac:dyDescent="0.2">
      <c r="A23" s="1" t="s">
        <v>210</v>
      </c>
      <c r="B23">
        <v>80119</v>
      </c>
      <c r="C23" s="2">
        <v>1</v>
      </c>
      <c r="D23" t="s">
        <v>211</v>
      </c>
    </row>
    <row r="24" spans="1:4" x14ac:dyDescent="0.2">
      <c r="A24" s="1" t="s">
        <v>212</v>
      </c>
      <c r="B24">
        <v>0</v>
      </c>
      <c r="C24" s="2">
        <v>0</v>
      </c>
      <c r="D24" t="s">
        <v>213</v>
      </c>
    </row>
    <row r="25" spans="1:4" x14ac:dyDescent="0.2">
      <c r="A25" s="1" t="s">
        <v>214</v>
      </c>
      <c r="B25">
        <v>0</v>
      </c>
      <c r="C25" s="2">
        <v>0</v>
      </c>
      <c r="D25" t="s">
        <v>41</v>
      </c>
    </row>
    <row r="26" spans="1:4" x14ac:dyDescent="0.2">
      <c r="A26" s="1" t="s">
        <v>215</v>
      </c>
      <c r="B26">
        <v>1997333</v>
      </c>
      <c r="C26" s="2">
        <v>0.11</v>
      </c>
      <c r="D26" t="s">
        <v>216</v>
      </c>
    </row>
    <row r="27" spans="1:4" x14ac:dyDescent="0.2">
      <c r="A27" s="1" t="s">
        <v>217</v>
      </c>
      <c r="B27">
        <v>481920</v>
      </c>
      <c r="C27" s="2">
        <v>0.03</v>
      </c>
      <c r="D27" t="s">
        <v>218</v>
      </c>
    </row>
    <row r="28" spans="1:4" x14ac:dyDescent="0.2">
      <c r="A28" s="1" t="s">
        <v>219</v>
      </c>
      <c r="B28">
        <v>9939600</v>
      </c>
      <c r="C28" s="2">
        <v>0.56000000000000005</v>
      </c>
      <c r="D28" t="s">
        <v>220</v>
      </c>
    </row>
    <row r="29" spans="1:4" x14ac:dyDescent="0.2">
      <c r="A29" s="1" t="s">
        <v>221</v>
      </c>
      <c r="B29">
        <v>4450525</v>
      </c>
      <c r="C29" s="2">
        <v>0.01</v>
      </c>
    </row>
    <row r="30" spans="1:4" x14ac:dyDescent="0.2">
      <c r="A30" s="1" t="s">
        <v>222</v>
      </c>
      <c r="B30">
        <v>600493</v>
      </c>
      <c r="C30" s="2">
        <v>0.13</v>
      </c>
    </row>
    <row r="31" spans="1:4" x14ac:dyDescent="0.2">
      <c r="A31" s="1" t="s">
        <v>223</v>
      </c>
      <c r="B31">
        <v>139582</v>
      </c>
      <c r="C31" s="2">
        <v>0.23</v>
      </c>
      <c r="D31" t="s">
        <v>224</v>
      </c>
    </row>
    <row r="32" spans="1:4" x14ac:dyDescent="0.2">
      <c r="A32" s="1" t="s">
        <v>225</v>
      </c>
      <c r="B32">
        <v>0</v>
      </c>
      <c r="C32" s="2">
        <v>0</v>
      </c>
      <c r="D32" t="s">
        <v>226</v>
      </c>
    </row>
    <row r="33" spans="1:4" x14ac:dyDescent="0.2">
      <c r="A33" s="1" t="s">
        <v>227</v>
      </c>
      <c r="B33">
        <v>0</v>
      </c>
      <c r="C33" s="2">
        <v>0</v>
      </c>
      <c r="D33" t="s">
        <v>98</v>
      </c>
    </row>
    <row r="34" spans="1:4" x14ac:dyDescent="0.2">
      <c r="A34" s="1" t="s">
        <v>228</v>
      </c>
      <c r="B34">
        <v>0</v>
      </c>
      <c r="C34" s="2">
        <v>0</v>
      </c>
      <c r="D34" t="s">
        <v>98</v>
      </c>
    </row>
    <row r="35" spans="1:4" x14ac:dyDescent="0.2">
      <c r="A35" s="1" t="s">
        <v>229</v>
      </c>
      <c r="B35">
        <v>36718</v>
      </c>
      <c r="C35" s="2">
        <v>0.06</v>
      </c>
      <c r="D35" t="s">
        <v>230</v>
      </c>
    </row>
    <row r="36" spans="1:4" x14ac:dyDescent="0.2">
      <c r="A36" s="1" t="s">
        <v>231</v>
      </c>
      <c r="B36">
        <v>69905</v>
      </c>
      <c r="C36" s="2">
        <v>0.12</v>
      </c>
      <c r="D36" t="s">
        <v>232</v>
      </c>
    </row>
    <row r="37" spans="1:4" x14ac:dyDescent="0.2">
      <c r="A37" s="1" t="s">
        <v>233</v>
      </c>
      <c r="B37">
        <v>354288</v>
      </c>
      <c r="C37" s="2">
        <v>0.59</v>
      </c>
      <c r="D37" t="s">
        <v>234</v>
      </c>
    </row>
    <row r="38" spans="1:4" x14ac:dyDescent="0.2">
      <c r="A38" s="1" t="s">
        <v>235</v>
      </c>
      <c r="B38">
        <v>269106</v>
      </c>
      <c r="C38" s="2">
        <v>0.06</v>
      </c>
    </row>
    <row r="39" spans="1:4" x14ac:dyDescent="0.2">
      <c r="A39" s="1" t="s">
        <v>236</v>
      </c>
      <c r="B39">
        <v>36663</v>
      </c>
      <c r="C39" s="2">
        <v>0.14000000000000001</v>
      </c>
      <c r="D39" t="s">
        <v>237</v>
      </c>
    </row>
    <row r="40" spans="1:4" x14ac:dyDescent="0.2">
      <c r="A40" s="1" t="s">
        <v>238</v>
      </c>
      <c r="B40">
        <v>0</v>
      </c>
      <c r="C40" s="2">
        <v>0</v>
      </c>
      <c r="D40" t="s">
        <v>239</v>
      </c>
    </row>
    <row r="41" spans="1:4" x14ac:dyDescent="0.2">
      <c r="A41" s="1" t="s">
        <v>240</v>
      </c>
      <c r="B41">
        <v>5136</v>
      </c>
      <c r="C41" s="2">
        <v>0.02</v>
      </c>
      <c r="D41" t="s">
        <v>241</v>
      </c>
    </row>
    <row r="42" spans="1:4" x14ac:dyDescent="0.2">
      <c r="A42" s="1" t="s">
        <v>242</v>
      </c>
      <c r="B42">
        <v>0</v>
      </c>
      <c r="C42" s="2">
        <v>0</v>
      </c>
      <c r="D42" t="s">
        <v>98</v>
      </c>
    </row>
    <row r="43" spans="1:4" x14ac:dyDescent="0.2">
      <c r="A43" s="1" t="s">
        <v>243</v>
      </c>
      <c r="B43">
        <v>0</v>
      </c>
      <c r="C43" s="2">
        <v>0</v>
      </c>
      <c r="D43" t="s">
        <v>98</v>
      </c>
    </row>
    <row r="44" spans="1:4" x14ac:dyDescent="0.2">
      <c r="A44" s="1" t="s">
        <v>244</v>
      </c>
      <c r="B44">
        <v>69905</v>
      </c>
      <c r="C44" s="2">
        <v>0.26</v>
      </c>
      <c r="D44" t="s">
        <v>232</v>
      </c>
    </row>
    <row r="45" spans="1:4" x14ac:dyDescent="0.2">
      <c r="A45" s="1" t="s">
        <v>245</v>
      </c>
      <c r="B45">
        <v>157401</v>
      </c>
      <c r="C45" s="2">
        <v>0.57999999999999996</v>
      </c>
      <c r="D45" t="s">
        <v>246</v>
      </c>
    </row>
    <row r="46" spans="1:4" x14ac:dyDescent="0.2">
      <c r="A46" s="1" t="s">
        <v>247</v>
      </c>
      <c r="B46">
        <v>368460</v>
      </c>
      <c r="C46" s="2">
        <v>0.08</v>
      </c>
    </row>
    <row r="47" spans="1:4" x14ac:dyDescent="0.2">
      <c r="A47" s="1" t="s">
        <v>248</v>
      </c>
      <c r="B47">
        <v>15307</v>
      </c>
      <c r="C47" s="2">
        <v>0.04</v>
      </c>
      <c r="D47" t="s">
        <v>249</v>
      </c>
    </row>
    <row r="48" spans="1:4" x14ac:dyDescent="0.2">
      <c r="A48" s="1" t="s">
        <v>250</v>
      </c>
      <c r="B48">
        <v>0</v>
      </c>
      <c r="C48" s="2">
        <v>0</v>
      </c>
      <c r="D48" t="s">
        <v>251</v>
      </c>
    </row>
    <row r="49" spans="1:4" x14ac:dyDescent="0.2">
      <c r="A49" s="1" t="s">
        <v>252</v>
      </c>
      <c r="B49">
        <v>0</v>
      </c>
      <c r="C49" s="2">
        <v>0</v>
      </c>
      <c r="D49" t="s">
        <v>98</v>
      </c>
    </row>
    <row r="50" spans="1:4" x14ac:dyDescent="0.2">
      <c r="A50" s="1" t="s">
        <v>253</v>
      </c>
      <c r="B50">
        <v>0</v>
      </c>
      <c r="C50" s="2">
        <v>0</v>
      </c>
      <c r="D50" t="s">
        <v>98</v>
      </c>
    </row>
    <row r="51" spans="1:4" x14ac:dyDescent="0.2">
      <c r="A51" s="1" t="s">
        <v>254</v>
      </c>
      <c r="B51">
        <v>12</v>
      </c>
      <c r="C51" s="2">
        <v>0</v>
      </c>
      <c r="D51" t="s">
        <v>255</v>
      </c>
    </row>
    <row r="52" spans="1:4" x14ac:dyDescent="0.2">
      <c r="A52" s="1" t="s">
        <v>256</v>
      </c>
      <c r="B52">
        <v>4064</v>
      </c>
      <c r="C52" s="2">
        <v>0.01</v>
      </c>
      <c r="D52" t="s">
        <v>257</v>
      </c>
    </row>
    <row r="53" spans="1:4" x14ac:dyDescent="0.2">
      <c r="A53" s="1" t="s">
        <v>258</v>
      </c>
      <c r="B53">
        <v>349077</v>
      </c>
      <c r="C53" s="2">
        <v>0.95</v>
      </c>
      <c r="D53" t="s">
        <v>259</v>
      </c>
    </row>
    <row r="54" spans="1:4" x14ac:dyDescent="0.2">
      <c r="A54" s="1" t="s">
        <v>260</v>
      </c>
      <c r="B54">
        <v>470059</v>
      </c>
      <c r="C54" s="2">
        <v>0.11</v>
      </c>
    </row>
    <row r="55" spans="1:4" x14ac:dyDescent="0.2">
      <c r="A55" s="1" t="s">
        <v>261</v>
      </c>
      <c r="B55">
        <v>86643</v>
      </c>
      <c r="C55" s="2">
        <v>0.18</v>
      </c>
      <c r="D55" t="s">
        <v>262</v>
      </c>
    </row>
    <row r="56" spans="1:4" x14ac:dyDescent="0.2">
      <c r="A56" s="1" t="s">
        <v>263</v>
      </c>
      <c r="B56">
        <v>0</v>
      </c>
      <c r="C56" s="2">
        <v>0</v>
      </c>
      <c r="D56" t="s">
        <v>226</v>
      </c>
    </row>
    <row r="57" spans="1:4" x14ac:dyDescent="0.2">
      <c r="A57" s="1" t="s">
        <v>264</v>
      </c>
      <c r="B57">
        <v>0</v>
      </c>
      <c r="C57" s="2">
        <v>0</v>
      </c>
      <c r="D57" t="s">
        <v>98</v>
      </c>
    </row>
    <row r="58" spans="1:4" x14ac:dyDescent="0.2">
      <c r="A58" s="1" t="s">
        <v>265</v>
      </c>
      <c r="B58">
        <v>0</v>
      </c>
      <c r="C58" s="2">
        <v>0</v>
      </c>
      <c r="D58" t="s">
        <v>98</v>
      </c>
    </row>
    <row r="59" spans="1:4" x14ac:dyDescent="0.2">
      <c r="A59" s="1" t="s">
        <v>266</v>
      </c>
      <c r="B59">
        <v>0</v>
      </c>
      <c r="C59" s="2">
        <v>0</v>
      </c>
      <c r="D59" t="s">
        <v>98</v>
      </c>
    </row>
    <row r="60" spans="1:4" x14ac:dyDescent="0.2">
      <c r="A60" s="1" t="s">
        <v>267</v>
      </c>
      <c r="B60">
        <v>29127</v>
      </c>
      <c r="C60" s="2">
        <v>0.06</v>
      </c>
      <c r="D60" t="s">
        <v>268</v>
      </c>
    </row>
    <row r="61" spans="1:4" x14ac:dyDescent="0.2">
      <c r="A61" s="1" t="s">
        <v>269</v>
      </c>
      <c r="B61">
        <v>354288</v>
      </c>
      <c r="C61" s="2">
        <v>0.75</v>
      </c>
      <c r="D61" t="s">
        <v>234</v>
      </c>
    </row>
    <row r="62" spans="1:4" x14ac:dyDescent="0.2">
      <c r="A62" s="1" t="s">
        <v>270</v>
      </c>
      <c r="B62">
        <v>210492</v>
      </c>
      <c r="C62" s="2">
        <v>0.05</v>
      </c>
    </row>
    <row r="63" spans="1:4" x14ac:dyDescent="0.2">
      <c r="A63" s="1" t="s">
        <v>271</v>
      </c>
      <c r="B63">
        <v>21824</v>
      </c>
      <c r="C63" s="2">
        <v>0.1</v>
      </c>
      <c r="D63" t="s">
        <v>272</v>
      </c>
    </row>
    <row r="64" spans="1:4" x14ac:dyDescent="0.2">
      <c r="A64" s="1" t="s">
        <v>273</v>
      </c>
      <c r="B64">
        <v>0</v>
      </c>
      <c r="C64" s="2">
        <v>0</v>
      </c>
      <c r="D64" t="s">
        <v>239</v>
      </c>
    </row>
    <row r="65" spans="1:4" x14ac:dyDescent="0.2">
      <c r="A65" s="1" t="s">
        <v>274</v>
      </c>
      <c r="B65">
        <v>2140</v>
      </c>
      <c r="C65" s="2">
        <v>0.01</v>
      </c>
      <c r="D65" t="s">
        <v>275</v>
      </c>
    </row>
    <row r="66" spans="1:4" x14ac:dyDescent="0.2">
      <c r="A66" s="1" t="s">
        <v>276</v>
      </c>
      <c r="B66">
        <v>0</v>
      </c>
      <c r="C66" s="2">
        <v>0</v>
      </c>
      <c r="D66" t="s">
        <v>98</v>
      </c>
    </row>
    <row r="67" spans="1:4" x14ac:dyDescent="0.2">
      <c r="A67" s="1" t="s">
        <v>277</v>
      </c>
      <c r="B67">
        <v>0</v>
      </c>
      <c r="C67" s="2">
        <v>0</v>
      </c>
      <c r="D67" t="s">
        <v>98</v>
      </c>
    </row>
    <row r="68" spans="1:4" x14ac:dyDescent="0.2">
      <c r="A68" s="1" t="s">
        <v>278</v>
      </c>
      <c r="B68">
        <v>29127</v>
      </c>
      <c r="C68" s="2">
        <v>0.14000000000000001</v>
      </c>
      <c r="D68" t="s">
        <v>268</v>
      </c>
    </row>
    <row r="69" spans="1:4" x14ac:dyDescent="0.2">
      <c r="A69" s="1" t="s">
        <v>279</v>
      </c>
      <c r="B69">
        <v>157401</v>
      </c>
      <c r="C69" s="2">
        <v>0.75</v>
      </c>
      <c r="D69" t="s">
        <v>246</v>
      </c>
    </row>
    <row r="70" spans="1:4" x14ac:dyDescent="0.2">
      <c r="A70" s="1" t="s">
        <v>280</v>
      </c>
      <c r="B70">
        <v>447433</v>
      </c>
      <c r="C70" s="2">
        <v>0.1</v>
      </c>
    </row>
    <row r="71" spans="1:4" x14ac:dyDescent="0.2">
      <c r="A71" s="1" t="s">
        <v>281</v>
      </c>
      <c r="B71">
        <v>83793</v>
      </c>
      <c r="C71" s="2">
        <v>0.19</v>
      </c>
      <c r="D71" t="s">
        <v>282</v>
      </c>
    </row>
    <row r="72" spans="1:4" x14ac:dyDescent="0.2">
      <c r="A72" s="1" t="s">
        <v>283</v>
      </c>
      <c r="B72">
        <v>0</v>
      </c>
      <c r="C72" s="2">
        <v>0</v>
      </c>
      <c r="D72" t="s">
        <v>284</v>
      </c>
    </row>
    <row r="73" spans="1:4" x14ac:dyDescent="0.2">
      <c r="A73" s="1" t="s">
        <v>285</v>
      </c>
      <c r="B73">
        <v>0</v>
      </c>
      <c r="C73" s="2">
        <v>0</v>
      </c>
      <c r="D73" t="s">
        <v>98</v>
      </c>
    </row>
    <row r="74" spans="1:4" x14ac:dyDescent="0.2">
      <c r="A74" s="1" t="s">
        <v>286</v>
      </c>
      <c r="B74">
        <v>0</v>
      </c>
      <c r="C74" s="2">
        <v>0</v>
      </c>
      <c r="D74" t="s">
        <v>98</v>
      </c>
    </row>
    <row r="75" spans="1:4" x14ac:dyDescent="0.2">
      <c r="A75" s="1" t="s">
        <v>287</v>
      </c>
      <c r="B75">
        <v>0</v>
      </c>
      <c r="C75" s="2">
        <v>0</v>
      </c>
      <c r="D75" t="s">
        <v>98</v>
      </c>
    </row>
    <row r="76" spans="1:4" x14ac:dyDescent="0.2">
      <c r="A76" s="1" t="s">
        <v>288</v>
      </c>
      <c r="B76">
        <v>14564</v>
      </c>
      <c r="C76" s="2">
        <v>0.03</v>
      </c>
      <c r="D76" t="s">
        <v>289</v>
      </c>
    </row>
    <row r="77" spans="1:4" x14ac:dyDescent="0.2">
      <c r="A77" s="1" t="s">
        <v>290</v>
      </c>
      <c r="B77">
        <v>349077</v>
      </c>
      <c r="C77" s="2">
        <v>0.78</v>
      </c>
      <c r="D77" t="s">
        <v>259</v>
      </c>
    </row>
    <row r="78" spans="1:4" x14ac:dyDescent="0.2">
      <c r="A78" s="1" t="s">
        <v>291</v>
      </c>
      <c r="B78">
        <v>1848007</v>
      </c>
      <c r="C78" s="2">
        <v>0.42</v>
      </c>
    </row>
    <row r="79" spans="1:4" x14ac:dyDescent="0.2">
      <c r="A79" s="1" t="s">
        <v>292</v>
      </c>
      <c r="B79">
        <v>32420</v>
      </c>
      <c r="C79" s="2">
        <v>0.02</v>
      </c>
      <c r="D79" t="s">
        <v>293</v>
      </c>
    </row>
    <row r="80" spans="1:4" x14ac:dyDescent="0.2">
      <c r="A80" s="1" t="s">
        <v>294</v>
      </c>
      <c r="B80">
        <v>0</v>
      </c>
      <c r="C80" s="2">
        <v>0</v>
      </c>
      <c r="D80" t="s">
        <v>295</v>
      </c>
    </row>
    <row r="81" spans="1:4" x14ac:dyDescent="0.2">
      <c r="A81" s="1" t="s">
        <v>296</v>
      </c>
      <c r="B81">
        <v>642</v>
      </c>
      <c r="C81" s="2">
        <v>0</v>
      </c>
      <c r="D81" t="s">
        <v>297</v>
      </c>
    </row>
    <row r="82" spans="1:4" x14ac:dyDescent="0.2">
      <c r="A82" s="1" t="s">
        <v>298</v>
      </c>
      <c r="B82">
        <v>0</v>
      </c>
      <c r="C82" s="2">
        <v>0</v>
      </c>
      <c r="D82" t="s">
        <v>299</v>
      </c>
    </row>
    <row r="83" spans="1:4" x14ac:dyDescent="0.2">
      <c r="A83" s="1" t="s">
        <v>300</v>
      </c>
      <c r="B83">
        <v>1360</v>
      </c>
      <c r="C83" s="2">
        <v>0</v>
      </c>
      <c r="D83" t="s">
        <v>301</v>
      </c>
    </row>
    <row r="84" spans="1:4" x14ac:dyDescent="0.2">
      <c r="A84" s="1" t="s">
        <v>302</v>
      </c>
      <c r="B84">
        <v>8738</v>
      </c>
      <c r="C84" s="2">
        <v>0</v>
      </c>
      <c r="D84" t="s">
        <v>303</v>
      </c>
    </row>
    <row r="85" spans="1:4" x14ac:dyDescent="0.2">
      <c r="A85" s="1" t="s">
        <v>304</v>
      </c>
      <c r="B85">
        <v>1804846</v>
      </c>
      <c r="C85" s="2">
        <v>0.98</v>
      </c>
      <c r="D85" t="s">
        <v>305</v>
      </c>
    </row>
    <row r="86" spans="1:4" x14ac:dyDescent="0.2">
      <c r="A86" s="1" t="s">
        <v>306</v>
      </c>
      <c r="B86">
        <v>236475</v>
      </c>
      <c r="C86" s="2">
        <v>0.05</v>
      </c>
    </row>
    <row r="87" spans="1:4" x14ac:dyDescent="0.2">
      <c r="A87" s="1" t="s">
        <v>307</v>
      </c>
      <c r="B87">
        <v>39239</v>
      </c>
      <c r="C87" s="2">
        <v>0.17</v>
      </c>
      <c r="D87" t="s">
        <v>308</v>
      </c>
    </row>
    <row r="88" spans="1:4" x14ac:dyDescent="0.2">
      <c r="A88" s="1" t="s">
        <v>309</v>
      </c>
      <c r="B88">
        <v>17040</v>
      </c>
      <c r="C88" s="2">
        <v>7.0000000000000007E-2</v>
      </c>
      <c r="D88" t="s">
        <v>310</v>
      </c>
    </row>
    <row r="89" spans="1:4" x14ac:dyDescent="0.2">
      <c r="A89" s="1" t="s">
        <v>311</v>
      </c>
      <c r="B89">
        <v>2045</v>
      </c>
      <c r="C89" s="2">
        <v>0.01</v>
      </c>
      <c r="D89" t="s">
        <v>312</v>
      </c>
    </row>
    <row r="90" spans="1:4" x14ac:dyDescent="0.2">
      <c r="A90" s="1" t="s">
        <v>313</v>
      </c>
      <c r="B90">
        <v>0</v>
      </c>
      <c r="C90" s="2">
        <v>0</v>
      </c>
      <c r="D90" t="s">
        <v>72</v>
      </c>
    </row>
    <row r="91" spans="1:4" x14ac:dyDescent="0.2">
      <c r="A91" s="1" t="s">
        <v>314</v>
      </c>
      <c r="B91">
        <v>64</v>
      </c>
      <c r="C91" s="2">
        <v>0</v>
      </c>
      <c r="D91" t="s">
        <v>315</v>
      </c>
    </row>
    <row r="92" spans="1:4" x14ac:dyDescent="0.2">
      <c r="A92" s="1" t="s">
        <v>316</v>
      </c>
      <c r="B92">
        <v>6959</v>
      </c>
      <c r="C92" s="2">
        <v>0.03</v>
      </c>
      <c r="D92" t="s">
        <v>317</v>
      </c>
    </row>
    <row r="93" spans="1:4" x14ac:dyDescent="0.2">
      <c r="A93" s="1" t="s">
        <v>318</v>
      </c>
      <c r="B93">
        <v>171126</v>
      </c>
      <c r="C93" s="2">
        <v>0.72</v>
      </c>
      <c r="D93" t="s">
        <v>319</v>
      </c>
    </row>
    <row r="94" spans="1:4" x14ac:dyDescent="0.2">
      <c r="A94" s="1" t="s">
        <v>320</v>
      </c>
      <c r="B94">
        <v>304681314</v>
      </c>
      <c r="C94" s="2">
        <v>0.91</v>
      </c>
    </row>
    <row r="95" spans="1:4" x14ac:dyDescent="0.2">
      <c r="A95" s="1" t="s">
        <v>321</v>
      </c>
      <c r="B95">
        <v>261109722</v>
      </c>
      <c r="C95" s="2">
        <v>0.86</v>
      </c>
      <c r="D95" t="s">
        <v>325</v>
      </c>
    </row>
    <row r="96" spans="1:4" x14ac:dyDescent="0.2">
      <c r="A96" s="1" t="s">
        <v>322</v>
      </c>
      <c r="B96">
        <v>650592</v>
      </c>
      <c r="C96" s="2">
        <v>0</v>
      </c>
      <c r="D96" t="s">
        <v>323</v>
      </c>
    </row>
    <row r="97" spans="1:4" x14ac:dyDescent="0.2">
      <c r="A97" s="1" t="s">
        <v>324</v>
      </c>
      <c r="B97">
        <v>42921000</v>
      </c>
      <c r="C97" s="2">
        <v>0.14000000000000001</v>
      </c>
      <c r="D97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Baseline_Chart</vt:lpstr>
      <vt:lpstr>Decorated_Chart</vt:lpstr>
      <vt:lpstr>Baseline</vt:lpstr>
      <vt:lpstr>Decorated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Abegg, Christian</dc:creator>
  <cp:lastModifiedBy>Abegg, Christian</cp:lastModifiedBy>
  <dcterms:created xsi:type="dcterms:W3CDTF">2023-10-25T14:17:23Z</dcterms:created>
  <dcterms:modified xsi:type="dcterms:W3CDTF">2023-10-25T14:55:38Z</dcterms:modified>
</cp:coreProperties>
</file>