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5 Func245es Financeir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 l="1"/>
  <c r="E18" i="1"/>
  <c r="E19" i="1"/>
  <c r="E16" i="1"/>
  <c r="C13" i="1"/>
  <c r="J10" i="1" s="1"/>
  <c r="J11" i="1" s="1"/>
</calcChain>
</file>

<file path=xl/sharedStrings.xml><?xml version="1.0" encoding="utf-8"?>
<sst xmlns="http://schemas.openxmlformats.org/spreadsheetml/2006/main" count="25" uniqueCount="22">
  <si>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</si>
  <si>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Dados</t>
  </si>
  <si>
    <t>Função DPD</t>
  </si>
  <si>
    <t>Retorna a depreciação em linha reta de um ativo durante um período.</t>
  </si>
  <si>
    <t>DPD(custo, recuperação, vida_útil)</t>
  </si>
  <si>
    <t>Custo</t>
  </si>
  <si>
    <t>Recuperação</t>
  </si>
  <si>
    <t>Vida_util</t>
  </si>
  <si>
    <t>Obrigatório. O custo inicial do ativo.</t>
  </si>
  <si>
    <t>Obrigatório. O valor no final da depreciação (às vezes chamado de valor de recuperação do ativo).</t>
  </si>
  <si>
    <t xml:space="preserve"> Obrigatório. O número de períodos durante os quais o ativo é depreciado (às vezes chamado vida útil do ativo).</t>
  </si>
  <si>
    <t>Valores</t>
  </si>
  <si>
    <t>Resultado</t>
  </si>
  <si>
    <t xml:space="preserve"> &gt;&gt;A reserva de depreciação de cada ano.</t>
  </si>
  <si>
    <t>Ativo</t>
  </si>
  <si>
    <t>Recuper.</t>
  </si>
  <si>
    <t>Vida Util</t>
  </si>
  <si>
    <t>Res. Depr.</t>
  </si>
  <si>
    <t>Vida util(anos)</t>
  </si>
  <si>
    <t>Custo Inicial</t>
  </si>
  <si>
    <t>Reserva Total</t>
  </si>
  <si>
    <t>Deprec. Acum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</si>
</sst>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R$&quot;\ #,##0.00;[Red]\-&quot;R$&quot;\ #,##0.00"/>
    <numFmt numFmtId="44" formatCode="_-&quot;R$&quot;\ * #,##0.00_-;\-&quot;R$&quot;\ * #,##0.00_-;_-&quot;R$&quot;\ * &quot;-&quot;??_-;_-@_-"/>
    <numFmt numFmtId="164" formatCode="_-&quot;R$&quot;\ * #,##0_-;\-&quot;R$&quot;\ * #,##0_-;_-&quot;R$&quot;\ * &quot;-&quot;??_-;_-@_-"/>
  </numFmts>
  <fonts count="13"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b/>
      <sz val="9"/>
      <color theme="9" tint="-0.499984740745262"/>
      <name val="Calibri Light"/>
      <family val="2"/>
    </font>
    <font>
      <sz val="11"/>
      <color rgb="FF9C0006"/>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1"/>
      <color theme="1" tint="0.14999847407452621"/>
      <name val="Calibri"/>
      <family val="2"/>
      <scheme val="minor"/>
    </font>
    <font>
      <b/>
      <sz val="10"/>
      <color theme="1" tint="4.9989318521683403E-2"/>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7CE"/>
      </patternFill>
    </fill>
    <fill>
      <patternFill patternType="solid">
        <fgColor theme="8"/>
      </patternFill>
    </fill>
    <fill>
      <patternFill patternType="solid">
        <fgColor theme="9"/>
      </patternFill>
    </fill>
    <fill>
      <patternFill patternType="solid">
        <fgColor theme="9" tint="0.39997558519241921"/>
        <bgColor indexed="65"/>
      </patternFill>
    </fill>
    <fill>
      <patternFill patternType="solid">
        <fgColor theme="3" tint="0.39997558519241921"/>
        <bgColor indexed="64"/>
      </patternFill>
    </fill>
  </fills>
  <borders count="7">
    <border>
      <left/>
      <right/>
      <top/>
      <bottom/>
      <diagonal/>
    </border>
    <border>
      <left/>
      <right/>
      <top style="thin">
        <color rgb="FF00B050"/>
      </top>
      <bottom style="thin">
        <color rgb="FF00B05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s>
  <cellStyleXfs count="6">
    <xf numFmtId="0" fontId="0" fillId="0" borderId="0"/>
    <xf numFmtId="0" fontId="7"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1" fillId="8" borderId="0" applyNumberFormat="0" applyBorder="0" applyAlignment="0" applyProtection="0"/>
    <xf numFmtId="44" fontId="1" fillId="0" borderId="0" applyFont="0" applyFill="0" applyBorder="0" applyAlignment="0" applyProtection="0"/>
  </cellStyleXfs>
  <cellXfs count="27">
    <xf numFmtId="0" fontId="0" fillId="0" borderId="0" xfId="0"/>
    <xf numFmtId="0" fontId="0" fillId="0" borderId="0" xfId="0" applyFill="1"/>
    <xf numFmtId="0" fontId="0" fillId="0" borderId="0" xfId="0"/>
    <xf numFmtId="14" fontId="0" fillId="0" borderId="0" xfId="0" applyNumberFormat="1"/>
    <xf numFmtId="0" fontId="8" fillId="2" borderId="2" xfId="3" applyFont="1" applyFill="1" applyBorder="1"/>
    <xf numFmtId="0" fontId="10" fillId="3" borderId="2" xfId="4" applyFont="1" applyFill="1" applyBorder="1" applyAlignment="1">
      <alignment horizontal="center"/>
    </xf>
    <xf numFmtId="164" fontId="10" fillId="3" borderId="2" xfId="4" applyNumberFormat="1" applyFont="1" applyFill="1" applyBorder="1" applyAlignment="1">
      <alignment horizontal="center"/>
    </xf>
    <xf numFmtId="8" fontId="0" fillId="0" borderId="2" xfId="0" applyNumberFormat="1" applyBorder="1"/>
    <xf numFmtId="164" fontId="12" fillId="9" borderId="2" xfId="4" applyNumberFormat="1" applyFont="1" applyFill="1" applyBorder="1" applyAlignment="1">
      <alignment horizontal="center"/>
    </xf>
    <xf numFmtId="44" fontId="0" fillId="0" borderId="2" xfId="0" applyNumberFormat="1" applyBorder="1"/>
    <xf numFmtId="0" fontId="8" fillId="2" borderId="3" xfId="3" applyFont="1" applyFill="1" applyBorder="1" applyAlignment="1">
      <alignment horizontal="center"/>
    </xf>
    <xf numFmtId="0" fontId="8" fillId="2" borderId="4" xfId="3" applyFont="1" applyFill="1" applyBorder="1" applyAlignment="1">
      <alignment horizontal="center"/>
    </xf>
    <xf numFmtId="0" fontId="10" fillId="3" borderId="3" xfId="4" applyFont="1" applyFill="1" applyBorder="1" applyAlignment="1">
      <alignment horizontal="center"/>
    </xf>
    <xf numFmtId="0" fontId="10" fillId="3" borderId="4" xfId="4" applyFont="1" applyFill="1" applyBorder="1" applyAlignment="1">
      <alignment horizontal="center"/>
    </xf>
    <xf numFmtId="0" fontId="0" fillId="0" borderId="2" xfId="0" applyBorder="1" applyAlignment="1">
      <alignment horizontal="left"/>
    </xf>
    <xf numFmtId="44" fontId="10" fillId="3" borderId="3" xfId="5" applyFont="1" applyFill="1" applyBorder="1" applyAlignment="1">
      <alignment horizontal="center"/>
    </xf>
    <xf numFmtId="44" fontId="10" fillId="3" borderId="4" xfId="5" applyFont="1" applyFill="1" applyBorder="1" applyAlignment="1">
      <alignment horizontal="center"/>
    </xf>
    <xf numFmtId="8" fontId="11" fillId="2" borderId="3" xfId="2" applyNumberFormat="1" applyFont="1" applyFill="1" applyBorder="1" applyAlignment="1">
      <alignment horizontal="center"/>
    </xf>
    <xf numFmtId="0" fontId="11" fillId="2" borderId="4" xfId="2" applyFont="1" applyFill="1" applyBorder="1" applyAlignment="1">
      <alignment horizontal="center"/>
    </xf>
    <xf numFmtId="0" fontId="11" fillId="2" borderId="5" xfId="1" applyFont="1" applyFill="1" applyBorder="1" applyAlignment="1">
      <alignment horizontal="left"/>
    </xf>
    <xf numFmtId="0" fontId="11" fillId="2" borderId="6" xfId="1" applyFont="1" applyFill="1" applyBorder="1" applyAlignment="1">
      <alignment horizontal="left"/>
    </xf>
    <xf numFmtId="0" fontId="6" fillId="3" borderId="1" xfId="0" applyFont="1" applyFill="1" applyBorder="1" applyAlignment="1">
      <alignment vertical="center" wrapText="1"/>
    </xf>
    <xf numFmtId="0" fontId="2" fillId="4" borderId="1" xfId="0" applyFont="1" applyFill="1" applyBorder="1" applyAlignment="1">
      <alignment vertical="center" wrapText="1"/>
    </xf>
    <xf numFmtId="0" fontId="2" fillId="4" borderId="1" xfId="0" applyFont="1" applyFill="1" applyBorder="1" applyAlignment="1">
      <alignment wrapText="1"/>
    </xf>
    <xf numFmtId="0" fontId="3" fillId="4" borderId="1" xfId="0" applyFont="1" applyFill="1" applyBorder="1"/>
    <xf numFmtId="0" fontId="5" fillId="4" borderId="1" xfId="0" applyFont="1" applyFill="1" applyBorder="1" applyAlignment="1">
      <alignment vertical="center"/>
    </xf>
    <xf numFmtId="0" fontId="4" fillId="3" borderId="1" xfId="0" applyFont="1" applyFill="1" applyBorder="1" applyAlignment="1">
      <alignment horizontal="left" vertical="center"/>
    </xf>
  </cellXfs>
  <cellStyles count="6">
    <cellStyle name="60% - Ênfase6" xfId="4" builtinId="52"/>
    <cellStyle name="Ênfase5" xfId="2" builtinId="45"/>
    <cellStyle name="Ênfase6" xfId="3" builtinId="49"/>
    <cellStyle name="Incorreto" xfId="1" builtinId="27"/>
    <cellStyle name="Moeda" xfId="5"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111125</xdr:colOff>
      <xdr:row>15</xdr:row>
      <xdr:rowOff>95249</xdr:rowOff>
    </xdr:from>
    <xdr:to>
      <xdr:col>5</xdr:col>
      <xdr:colOff>650875</xdr:colOff>
      <xdr:row>18</xdr:row>
      <xdr:rowOff>150812</xdr:rowOff>
    </xdr:to>
    <xdr:sp macro="" textlink="">
      <xdr:nvSpPr>
        <xdr:cNvPr id="4" name="Chave Direita 3">
          <a:extLst>
            <a:ext uri="{FF2B5EF4-FFF2-40B4-BE49-F238E27FC236}">
              <a16:creationId xmlns:a16="http://schemas.microsoft.com/office/drawing/2014/main" id="{43A7005B-919F-433F-A3F5-2AB49CF385CF}"/>
            </a:ext>
          </a:extLst>
        </xdr:cNvPr>
        <xdr:cNvSpPr/>
      </xdr:nvSpPr>
      <xdr:spPr>
        <a:xfrm>
          <a:off x="3706813" y="5460999"/>
          <a:ext cx="539750" cy="62706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tabSelected="1" zoomScale="120" zoomScaleNormal="120" zoomScalePageLayoutView="130" workbookViewId="0">
      <selection activeCell="E10" sqref="E10"/>
    </sheetView>
  </sheetViews>
  <sheetFormatPr defaultColWidth="0" defaultRowHeight="15" zeroHeight="1" x14ac:dyDescent="0.25"/>
  <cols>
    <col min="1" max="1" width="9.140625" customWidth="1"/>
    <col min="2" max="2" width="10.28515625" customWidth="1"/>
    <col min="3" max="3" width="12" customWidth="1"/>
    <col min="4" max="4" width="8.7109375" bestFit="1" customWidth="1"/>
    <col min="5" max="5" width="13.85546875" bestFit="1" customWidth="1"/>
    <col min="6" max="6" width="11.140625" customWidth="1"/>
    <col min="7" max="7" width="12.7109375" bestFit="1" customWidth="1"/>
    <col min="8" max="9" width="9.140625" customWidth="1"/>
    <col min="10" max="10" width="13.85546875" bestFit="1" customWidth="1"/>
    <col min="11" max="11" width="2.7109375" customWidth="1"/>
    <col min="12" max="13" width="9.140625" hidden="1"/>
    <col min="14" max="14" width="4.140625" hidden="1"/>
    <col min="15" max="15" width="9.140625" hidden="1"/>
    <col min="16" max="16" width="5.85546875" hidden="1"/>
    <col min="17" max="17" width="4.140625" hidden="1"/>
    <col min="19" max="16384" width="9.140625" style="1" hidden="1"/>
  </cols>
  <sheetData>
    <row r="1" spans="1:18" ht="18.75" x14ac:dyDescent="0.3">
      <c r="A1" s="24" t="s">
        <v>2</v>
      </c>
      <c r="B1" s="24"/>
      <c r="C1" s="24"/>
      <c r="D1" s="24"/>
      <c r="E1" s="24"/>
      <c r="F1" s="24"/>
      <c r="G1" s="24"/>
      <c r="H1" s="24"/>
      <c r="I1" s="24"/>
      <c r="J1" s="24"/>
    </row>
    <row r="2" spans="1:18" ht="27.95" customHeight="1" x14ac:dyDescent="0.25">
      <c r="A2" s="23" t="s">
        <v>0</v>
      </c>
      <c r="B2" s="23"/>
      <c r="C2" s="23"/>
      <c r="D2" s="23"/>
      <c r="E2" s="23"/>
      <c r="F2" s="23"/>
      <c r="G2" s="23"/>
      <c r="H2" s="23"/>
      <c r="I2" s="23"/>
      <c r="J2" s="23"/>
    </row>
    <row r="3" spans="1:18" ht="23.25" customHeight="1" x14ac:dyDescent="0.25">
      <c r="A3" s="22" t="s">
        <v>3</v>
      </c>
      <c r="B3" s="22"/>
      <c r="C3" s="22"/>
      <c r="D3" s="22"/>
      <c r="E3" s="22"/>
      <c r="F3" s="22"/>
      <c r="G3" s="22"/>
      <c r="H3" s="22"/>
      <c r="I3" s="22"/>
      <c r="J3" s="22"/>
    </row>
    <row r="4" spans="1:18" ht="23.25" customHeight="1" x14ac:dyDescent="0.25">
      <c r="A4" s="25" t="s">
        <v>4</v>
      </c>
      <c r="B4" s="25"/>
      <c r="C4" s="25"/>
      <c r="D4" s="25"/>
      <c r="E4" s="25"/>
      <c r="F4" s="25"/>
      <c r="G4" s="25"/>
      <c r="H4" s="25"/>
      <c r="I4" s="25"/>
      <c r="J4" s="25"/>
    </row>
    <row r="5" spans="1:18" ht="18.75" x14ac:dyDescent="0.25">
      <c r="A5" s="26" t="s">
        <v>5</v>
      </c>
      <c r="B5" s="26"/>
      <c r="C5" s="21" t="s">
        <v>8</v>
      </c>
      <c r="D5" s="21"/>
      <c r="E5" s="21"/>
      <c r="F5" s="21"/>
      <c r="G5" s="21"/>
      <c r="H5" s="21"/>
      <c r="I5" s="21"/>
      <c r="J5" s="21"/>
    </row>
    <row r="6" spans="1:18" ht="18.75" x14ac:dyDescent="0.25">
      <c r="A6" s="26" t="s">
        <v>6</v>
      </c>
      <c r="B6" s="26"/>
      <c r="C6" s="21" t="s">
        <v>9</v>
      </c>
      <c r="D6" s="21"/>
      <c r="E6" s="21"/>
      <c r="F6" s="21"/>
      <c r="G6" s="21"/>
      <c r="H6" s="21"/>
      <c r="I6" s="21"/>
      <c r="J6" s="21"/>
    </row>
    <row r="7" spans="1:18" ht="18.75" x14ac:dyDescent="0.25">
      <c r="A7" s="26" t="s">
        <v>7</v>
      </c>
      <c r="B7" s="26"/>
      <c r="C7" s="21" t="s">
        <v>10</v>
      </c>
      <c r="D7" s="21"/>
      <c r="E7" s="21"/>
      <c r="F7" s="21"/>
      <c r="G7" s="21"/>
      <c r="H7" s="21"/>
      <c r="I7" s="21"/>
      <c r="J7" s="21"/>
    </row>
    <row r="8" spans="1:18" x14ac:dyDescent="0.25"/>
    <row r="9" spans="1:18" s="2" customFormat="1" x14ac:dyDescent="0.25">
      <c r="A9" s="10" t="s">
        <v>1</v>
      </c>
      <c r="B9" s="11"/>
      <c r="C9" s="10" t="s">
        <v>11</v>
      </c>
      <c r="D9" s="11"/>
      <c r="K9"/>
      <c r="L9"/>
      <c r="M9"/>
      <c r="N9"/>
      <c r="O9"/>
      <c r="P9"/>
      <c r="Q9"/>
      <c r="R9"/>
    </row>
    <row r="10" spans="1:18" s="2" customFormat="1" x14ac:dyDescent="0.25">
      <c r="A10" s="12" t="s">
        <v>19</v>
      </c>
      <c r="B10" s="13"/>
      <c r="C10" s="15">
        <v>60000</v>
      </c>
      <c r="D10" s="16"/>
      <c r="H10" s="14" t="s">
        <v>21</v>
      </c>
      <c r="I10" s="14"/>
      <c r="J10" s="7">
        <f>C13*C12</f>
        <v>45000</v>
      </c>
      <c r="K10"/>
      <c r="L10"/>
      <c r="M10"/>
      <c r="N10"/>
      <c r="O10"/>
      <c r="P10"/>
      <c r="Q10"/>
      <c r="R10"/>
    </row>
    <row r="11" spans="1:18" s="2" customFormat="1" x14ac:dyDescent="0.25">
      <c r="A11" s="12" t="s">
        <v>6</v>
      </c>
      <c r="B11" s="13"/>
      <c r="C11" s="15">
        <v>15000</v>
      </c>
      <c r="D11" s="16"/>
      <c r="H11" s="14" t="s">
        <v>20</v>
      </c>
      <c r="I11" s="14"/>
      <c r="J11" s="9">
        <f>C10-J10</f>
        <v>15000</v>
      </c>
      <c r="K11"/>
      <c r="L11"/>
      <c r="M11"/>
      <c r="N11"/>
      <c r="O11"/>
      <c r="P11"/>
      <c r="Q11"/>
      <c r="R11"/>
    </row>
    <row r="12" spans="1:18" s="2" customFormat="1" x14ac:dyDescent="0.25">
      <c r="A12" s="12" t="s">
        <v>18</v>
      </c>
      <c r="B12" s="13"/>
      <c r="C12" s="12">
        <v>10</v>
      </c>
      <c r="D12" s="13"/>
      <c r="K12"/>
      <c r="L12"/>
      <c r="M12"/>
      <c r="N12"/>
      <c r="O12"/>
      <c r="P12"/>
      <c r="Q12"/>
      <c r="R12"/>
    </row>
    <row r="13" spans="1:18" s="2" customFormat="1" x14ac:dyDescent="0.25">
      <c r="A13" s="19" t="s">
        <v>12</v>
      </c>
      <c r="B13" s="20"/>
      <c r="C13" s="17">
        <f>SLN(C10,C11,C12)</f>
        <v>4500</v>
      </c>
      <c r="D13" s="18"/>
      <c r="E13" s="2" t="s">
        <v>13</v>
      </c>
      <c r="K13"/>
      <c r="L13"/>
      <c r="M13"/>
      <c r="N13"/>
      <c r="O13"/>
      <c r="P13"/>
      <c r="Q13"/>
      <c r="R13"/>
    </row>
    <row r="14" spans="1:18" s="2" customFormat="1" x14ac:dyDescent="0.25">
      <c r="B14" s="3"/>
      <c r="K14"/>
      <c r="L14"/>
      <c r="M14"/>
      <c r="N14"/>
      <c r="O14"/>
      <c r="P14"/>
      <c r="Q14"/>
      <c r="R14"/>
    </row>
    <row r="15" spans="1:18" s="2" customFormat="1" x14ac:dyDescent="0.25">
      <c r="A15" s="4" t="s">
        <v>14</v>
      </c>
      <c r="B15" s="4" t="s">
        <v>5</v>
      </c>
      <c r="C15" s="4" t="s">
        <v>15</v>
      </c>
      <c r="D15" s="4" t="s">
        <v>16</v>
      </c>
      <c r="E15" s="4" t="s">
        <v>17</v>
      </c>
      <c r="K15"/>
      <c r="L15"/>
      <c r="M15"/>
      <c r="N15"/>
      <c r="O15"/>
      <c r="P15"/>
      <c r="Q15"/>
      <c r="R15"/>
    </row>
    <row r="16" spans="1:18" s="2" customFormat="1" x14ac:dyDescent="0.25">
      <c r="A16" s="5">
        <v>1</v>
      </c>
      <c r="B16" s="6">
        <v>10000</v>
      </c>
      <c r="C16" s="6">
        <v>2500</v>
      </c>
      <c r="D16" s="5">
        <v>10</v>
      </c>
      <c r="E16" s="8">
        <f>SLN(B16,C16,D16)</f>
        <v>750</v>
      </c>
      <c r="K16"/>
      <c r="L16"/>
      <c r="M16"/>
      <c r="N16"/>
      <c r="O16"/>
      <c r="P16"/>
      <c r="Q16"/>
      <c r="R16"/>
    </row>
    <row r="17" spans="1:18" s="2" customFormat="1" x14ac:dyDescent="0.25">
      <c r="A17" s="5">
        <v>2</v>
      </c>
      <c r="B17" s="6">
        <v>20000</v>
      </c>
      <c r="C17" s="6">
        <v>5000</v>
      </c>
      <c r="D17" s="5">
        <v>5</v>
      </c>
      <c r="E17" s="8">
        <f t="shared" ref="E17:E19" si="0">SLN(B17,C17,D17)</f>
        <v>3000</v>
      </c>
      <c r="K17"/>
      <c r="L17"/>
      <c r="M17"/>
      <c r="N17"/>
      <c r="O17"/>
      <c r="P17"/>
      <c r="Q17"/>
      <c r="R17"/>
    </row>
    <row r="18" spans="1:18" s="2" customFormat="1" x14ac:dyDescent="0.25">
      <c r="A18" s="5">
        <v>3</v>
      </c>
      <c r="B18" s="6">
        <v>30000</v>
      </c>
      <c r="C18" s="6">
        <v>7500</v>
      </c>
      <c r="D18" s="5">
        <v>7</v>
      </c>
      <c r="E18" s="8">
        <f t="shared" si="0"/>
        <v>3214.2857142857142</v>
      </c>
      <c r="G18" s="2" t="s">
        <v>13</v>
      </c>
      <c r="K18"/>
      <c r="L18"/>
      <c r="M18"/>
      <c r="N18"/>
      <c r="O18"/>
      <c r="P18"/>
      <c r="Q18"/>
      <c r="R18"/>
    </row>
    <row r="19" spans="1:18" s="2" customFormat="1" x14ac:dyDescent="0.25">
      <c r="A19" s="5">
        <v>4</v>
      </c>
      <c r="B19" s="6">
        <v>40000</v>
      </c>
      <c r="C19" s="6">
        <v>10000</v>
      </c>
      <c r="D19" s="5">
        <v>8</v>
      </c>
      <c r="E19" s="8">
        <f t="shared" si="0"/>
        <v>3750</v>
      </c>
      <c r="K19"/>
      <c r="L19"/>
      <c r="M19"/>
      <c r="N19"/>
      <c r="O19"/>
      <c r="P19"/>
      <c r="Q19"/>
      <c r="R19"/>
    </row>
    <row r="20" spans="1:18" x14ac:dyDescent="0.25"/>
    <row r="21" spans="1:18" hidden="1" x14ac:dyDescent="0.25"/>
    <row r="22" spans="1:18" hidden="1" x14ac:dyDescent="0.25"/>
    <row r="23" spans="1:18" hidden="1" x14ac:dyDescent="0.25"/>
    <row r="24" spans="1:18" hidden="1" x14ac:dyDescent="0.25"/>
    <row r="25" spans="1:18" hidden="1" x14ac:dyDescent="0.25"/>
    <row r="26" spans="1:18" hidden="1" x14ac:dyDescent="0.25"/>
    <row r="27" spans="1:18" hidden="1" x14ac:dyDescent="0.25"/>
  </sheetData>
  <mergeCells count="22">
    <mergeCell ref="C12:D12"/>
    <mergeCell ref="C13:D13"/>
    <mergeCell ref="A12:B12"/>
    <mergeCell ref="A13:B13"/>
    <mergeCell ref="A1:J1"/>
    <mergeCell ref="A2:J2"/>
    <mergeCell ref="A3:J3"/>
    <mergeCell ref="A4:J4"/>
    <mergeCell ref="C5:J5"/>
    <mergeCell ref="C6:J6"/>
    <mergeCell ref="C7:J7"/>
    <mergeCell ref="A5:B5"/>
    <mergeCell ref="A6:B6"/>
    <mergeCell ref="A7:B7"/>
    <mergeCell ref="A9:B9"/>
    <mergeCell ref="A10:B10"/>
    <mergeCell ref="A11:B11"/>
    <mergeCell ref="C9:D9"/>
    <mergeCell ref="H11:I11"/>
    <mergeCell ref="H10:I10"/>
    <mergeCell ref="C10:D10"/>
    <mergeCell ref="C11:D11"/>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2021-05-31T16:02:47Z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