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PM\ter\ets\ets\Dados\07_Biblioteca\EXCEL_VBA\Curso\05 Func245es Financeiras\"/>
    </mc:Choice>
  </mc:AlternateContent>
  <bookViews>
    <workbookView xWindow="0" yWindow="0" windowWidth="20490" windowHeight="7545"/>
  </bookViews>
  <sheets>
    <sheet name="Planilha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9" i="1" l="1"/>
  <c r="K19" i="1" s="1"/>
  <c r="M19" i="1" s="1"/>
  <c r="K20" i="1"/>
  <c r="M20" i="1" s="1"/>
  <c r="K21" i="1"/>
  <c r="M21" i="1" s="1"/>
  <c r="D20" i="1"/>
  <c r="F20" i="1" s="1"/>
  <c r="D21" i="1"/>
  <c r="F21" i="1" s="1"/>
  <c r="D19" i="1"/>
  <c r="F19" i="1" s="1"/>
  <c r="D16" i="1"/>
  <c r="D15" i="1"/>
</calcChain>
</file>

<file path=xl/comments1.xml><?xml version="1.0" encoding="utf-8"?>
<comments xmlns="http://schemas.openxmlformats.org/spreadsheetml/2006/main">
  <authors>
    <author>andre</author>
  </authors>
  <commentList>
    <comment ref="H19" authorId="0" shapeId="0">
      <text>
        <r>
          <rPr>
            <b/>
            <sz val="9"/>
            <color indexed="81"/>
            <rFont val="Segoe UI"/>
            <family val="2"/>
          </rPr>
          <t>Taxa Ano / 12</t>
        </r>
      </text>
    </comment>
  </commentList>
</comments>
</file>

<file path=xl/sharedStrings.xml><?xml version="1.0" encoding="utf-8"?>
<sst xmlns="http://schemas.openxmlformats.org/spreadsheetml/2006/main" count="35" uniqueCount="28">
  <si>
    <t>Descrição</t>
  </si>
  <si>
    <t>Aplicável a: Excel para Office 365 Excel para Office 365 para Mac Excel 2016 Excel 2013 Excel 2010 Excel 2007 Excel 2016 para Mac Excel para Mac 2011 Excel Online Excel para iPad Excel para iPhone Excel para tablets Android Excel para telefones Android Excel Mobile Excel Starter 2010</t>
  </si>
  <si>
    <t>Dados</t>
  </si>
  <si>
    <t>VP</t>
  </si>
  <si>
    <t>Função</t>
  </si>
  <si>
    <t>Nper</t>
  </si>
  <si>
    <t>VF</t>
  </si>
  <si>
    <t>Função PAGTO</t>
  </si>
  <si>
    <t>Taxa</t>
  </si>
  <si>
    <t>PGTO(taxa, nper, vp, [vf], [tipo])</t>
  </si>
  <si>
    <t>Tipo</t>
  </si>
  <si>
    <t>Obrigatório. A taxa de juros para o empréstimo.</t>
  </si>
  <si>
    <t>Obrigatório. O número total de pagamentos pelo empréstimo.</t>
  </si>
  <si>
    <t>Obrigatório. O valor presente, ou a quantia total agora equivalente a uma série de pagamentos futuros; também conhecido como principal.</t>
  </si>
  <si>
    <t>Opcional. O valor futuro, ou o saldo, que você deseja obter depois do último pagamento. Se vf for omitido, será considerado 0 (o valor futuro de determinado empréstimo, por exemplo, 0).</t>
  </si>
  <si>
    <t>Opcional. O número 0 (zero) ou 1 e indica o vencimento dos pagamentos.  0 - No final do periodo, 1 - No inicio do periodo</t>
  </si>
  <si>
    <t>A taxa de juros anual</t>
  </si>
  <si>
    <t>Número de meses de pagamentos</t>
  </si>
  <si>
    <t>A quantia do empréstimo</t>
  </si>
  <si>
    <t>NPER</t>
  </si>
  <si>
    <t>Valor Mensal</t>
  </si>
  <si>
    <t>Total Pgto</t>
  </si>
  <si>
    <t>Taxa Ano</t>
  </si>
  <si>
    <t>Taxa Mês</t>
  </si>
  <si>
    <t xml:space="preserve"> Calcula o pagamento de um empréstimo de acordo com pagamentos constantes e com uma taxa de juros constante.</t>
  </si>
  <si>
    <t>Periodo</t>
  </si>
  <si>
    <t>Pagto Mensal Base 0</t>
  </si>
  <si>
    <t>Pagto Mensal Base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</si>
</sst>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8" formatCode="&quot;R$&quot;\ #,##0.00;[Red]\-&quot;R$&quot;\ #,##0.00"/>
    <numFmt numFmtId="44" formatCode="_-&quot;R$&quot;\ * #,##0.00_-;\-&quot;R$&quot;\ * #,##0.00_-;_-&quot;R$&quot;\ * &quot;-&quot;??_-;_-@_-"/>
    <numFmt numFmtId="43" formatCode="_-* #,##0.00_-;\-* #,##0.00_-;_-* &quot;-&quot;??_-;_-@_-"/>
    <numFmt numFmtId="164" formatCode="&quot;R$&quot;\ #,##0.00"/>
    <numFmt numFmtId="165" formatCode="0.00000%"/>
  </numFmts>
  <fonts count="17" x14ac:knownFonts="1">
    <font>
      <sz val="11"/>
      <color theme="1"/>
      <name val="Calibri"/>
      <family val="2"/>
      <scheme val="minor"/>
    </font>
    <font>
      <sz val="11"/>
      <color theme="1"/>
      <name val="Calibri"/>
      <family val="2"/>
      <scheme val="minor"/>
    </font>
    <font>
      <sz val="11"/>
      <color theme="9" tint="-0.249977111117893"/>
      <name val="Calibri Light"/>
      <family val="2"/>
    </font>
    <font>
      <sz val="10"/>
      <color theme="9" tint="-0.499984740745262"/>
      <name val="Calibri Light"/>
      <family val="2"/>
    </font>
    <font>
      <b/>
      <sz val="18"/>
      <color theme="9" tint="-0.499984740745262"/>
      <name val="Calibri Light"/>
      <family val="2"/>
    </font>
    <font>
      <b/>
      <sz val="14"/>
      <color theme="9" tint="-0.499984740745262"/>
      <name val="Calibri Light"/>
      <family val="2"/>
    </font>
    <font>
      <b/>
      <sz val="14"/>
      <color rgb="FF00B050"/>
      <name val="Calibri"/>
      <family val="2"/>
      <scheme val="minor"/>
    </font>
    <font>
      <b/>
      <sz val="12"/>
      <color theme="9" tint="-0.499984740745262"/>
      <name val="Calibri Light"/>
      <family val="2"/>
    </font>
    <font>
      <sz val="10"/>
      <color theme="0"/>
      <name val="Calibri"/>
      <family val="2"/>
      <scheme val="minor"/>
    </font>
    <font>
      <sz val="9"/>
      <color theme="1"/>
      <name val="Century Gothic"/>
      <family val="2"/>
    </font>
    <font>
      <b/>
      <sz val="9"/>
      <color theme="9" tint="-0.499984740745262"/>
      <name val="Calibri Light"/>
      <family val="2"/>
    </font>
    <font>
      <sz val="11"/>
      <color theme="0"/>
      <name val="Calibri"/>
      <family val="2"/>
      <scheme val="minor"/>
    </font>
    <font>
      <b/>
      <sz val="9"/>
      <color theme="1"/>
      <name val="Century Gothic"/>
      <family val="2"/>
    </font>
    <font>
      <b/>
      <sz val="11"/>
      <color theme="0"/>
      <name val="Calibri"/>
      <family val="2"/>
      <scheme val="minor"/>
    </font>
    <font>
      <sz val="9"/>
      <color theme="1"/>
      <name val="Calibri"/>
      <family val="2"/>
      <scheme val="minor"/>
    </font>
    <font>
      <b/>
      <sz val="11"/>
      <color rgb="FFFFFF00"/>
      <name val="Calibri"/>
      <family val="2"/>
      <scheme val="minor"/>
    </font>
    <font>
      <b/>
      <sz val="9"/>
      <color indexed="81"/>
      <name val="Segoe UI"/>
      <family val="2"/>
    </font>
  </fonts>
  <fills count="8">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8"/>
      </patternFill>
    </fill>
    <fill>
      <patternFill patternType="solid">
        <fgColor theme="4" tint="-0.499984740745262"/>
        <bgColor indexed="64"/>
      </patternFill>
    </fill>
  </fills>
  <borders count="16">
    <border>
      <left/>
      <right/>
      <top/>
      <bottom/>
      <diagonal/>
    </border>
    <border>
      <left style="thin">
        <color rgb="FF00B050"/>
      </left>
      <right style="thin">
        <color rgb="FF00B050"/>
      </right>
      <top style="thin">
        <color rgb="FF00B050"/>
      </top>
      <bottom style="thin">
        <color rgb="FF00B050"/>
      </bottom>
      <diagonal/>
    </border>
    <border>
      <left/>
      <right/>
      <top style="thin">
        <color rgb="FF00B050"/>
      </top>
      <bottom style="thin">
        <color rgb="FF00B050"/>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theme="9" tint="-0.499984740745262"/>
      </left>
      <right/>
      <top/>
      <bottom/>
      <diagonal/>
    </border>
    <border>
      <left style="thin">
        <color rgb="FF00B050"/>
      </left>
      <right/>
      <top style="thin">
        <color theme="9" tint="-0.499984740745262"/>
      </top>
      <bottom style="thin">
        <color theme="9" tint="-0.499984740745262"/>
      </bottom>
      <diagonal/>
    </border>
    <border>
      <left style="thin">
        <color rgb="FF00B050"/>
      </left>
      <right/>
      <top style="thin">
        <color rgb="FF00B050"/>
      </top>
      <bottom style="thin">
        <color rgb="FF00B050"/>
      </bottom>
      <diagonal/>
    </border>
    <border>
      <left/>
      <right style="thin">
        <color rgb="FF00B050"/>
      </right>
      <top style="thin">
        <color rgb="FF00B050"/>
      </top>
      <bottom style="thin">
        <color rgb="FF00B050"/>
      </bottom>
      <diagonal/>
    </border>
    <border>
      <left/>
      <right style="thin">
        <color rgb="FF00B050"/>
      </right>
      <top style="thin">
        <color theme="9" tint="-0.499984740745262"/>
      </top>
      <bottom style="thin">
        <color theme="9" tint="-0.499984740745262"/>
      </bottom>
      <diagonal/>
    </border>
    <border>
      <left style="thin">
        <color rgb="FF00B050"/>
      </left>
      <right/>
      <top style="thin">
        <color theme="9" tint="-0.499984740745262"/>
      </top>
      <bottom/>
      <diagonal/>
    </border>
    <border>
      <left/>
      <right style="thin">
        <color rgb="FF00B050"/>
      </right>
      <top style="thin">
        <color theme="9" tint="-0.499984740745262"/>
      </top>
      <bottom/>
      <diagonal/>
    </border>
    <border>
      <left style="thin">
        <color rgb="FF00B050"/>
      </left>
      <right style="thin">
        <color rgb="FF00B050"/>
      </right>
      <top style="thin">
        <color rgb="FF00B050"/>
      </top>
      <bottom/>
      <diagonal/>
    </border>
    <border>
      <left style="thin">
        <color rgb="FF00B050"/>
      </left>
      <right/>
      <top style="thin">
        <color rgb="FF00B050"/>
      </top>
      <bottom/>
      <diagonal/>
    </border>
    <border>
      <left/>
      <right/>
      <top style="thin">
        <color rgb="FF00B050"/>
      </top>
      <bottom/>
      <diagonal/>
    </border>
    <border>
      <left/>
      <right style="thin">
        <color rgb="FF00B050"/>
      </right>
      <top style="thin">
        <color rgb="FF00B050"/>
      </top>
      <bottom/>
      <diagonal/>
    </border>
  </borders>
  <cellStyleXfs count="4">
    <xf numFmtId="0" fontId="0" fillId="0" borderId="0"/>
    <xf numFmtId="44" fontId="1" fillId="0" borderId="0" applyFont="0" applyFill="0" applyBorder="0" applyAlignment="0" applyProtection="0"/>
    <xf numFmtId="43" fontId="1" fillId="0" borderId="0" applyFont="0" applyFill="0" applyBorder="0" applyAlignment="0" applyProtection="0"/>
    <xf numFmtId="0" fontId="11" fillId="6" borderId="0" applyNumberFormat="0" applyBorder="0" applyAlignment="0" applyProtection="0"/>
  </cellStyleXfs>
  <cellXfs count="45">
    <xf numFmtId="0" fontId="0" fillId="0" borderId="0" xfId="0"/>
    <xf numFmtId="0" fontId="0" fillId="0" borderId="0" xfId="0" applyFill="1"/>
    <xf numFmtId="0" fontId="5" fillId="4" borderId="2" xfId="0" applyFont="1" applyFill="1" applyBorder="1"/>
    <xf numFmtId="0" fontId="2" fillId="4" borderId="2" xfId="0" applyFont="1" applyFill="1" applyBorder="1"/>
    <xf numFmtId="0" fontId="4" fillId="4" borderId="2" xfId="0" applyFont="1" applyFill="1" applyBorder="1"/>
    <xf numFmtId="0" fontId="7" fillId="4" borderId="2" xfId="0" applyFont="1" applyFill="1" applyBorder="1" applyAlignment="1">
      <alignment vertical="center"/>
    </xf>
    <xf numFmtId="0" fontId="8" fillId="2" borderId="5" xfId="0" applyFont="1" applyFill="1" applyBorder="1" applyAlignment="1">
      <alignment vertical="center"/>
    </xf>
    <xf numFmtId="0" fontId="0" fillId="0" borderId="0" xfId="0"/>
    <xf numFmtId="9" fontId="9" fillId="5" borderId="1" xfId="0" quotePrefix="1" applyNumberFormat="1" applyFont="1" applyFill="1" applyBorder="1" applyAlignment="1">
      <alignment vertical="center" wrapText="1"/>
    </xf>
    <xf numFmtId="0" fontId="9" fillId="5" borderId="1" xfId="1" quotePrefix="1" applyNumberFormat="1" applyFont="1" applyFill="1" applyBorder="1" applyAlignment="1">
      <alignment vertical="center" wrapText="1"/>
    </xf>
    <xf numFmtId="44" fontId="9" fillId="5" borderId="12" xfId="1" quotePrefix="1" applyFont="1" applyFill="1" applyBorder="1" applyAlignment="1">
      <alignment vertical="center" wrapText="1"/>
    </xf>
    <xf numFmtId="9" fontId="0" fillId="0" borderId="1" xfId="0" applyNumberFormat="1" applyBorder="1" applyAlignment="1">
      <alignment horizontal="center"/>
    </xf>
    <xf numFmtId="0" fontId="0" fillId="0" borderId="1" xfId="0" applyBorder="1" applyAlignment="1">
      <alignment horizontal="center"/>
    </xf>
    <xf numFmtId="44" fontId="0" fillId="0" borderId="1" xfId="1" applyFont="1" applyBorder="1" applyAlignment="1">
      <alignment horizontal="center"/>
    </xf>
    <xf numFmtId="44" fontId="14" fillId="0" borderId="1" xfId="1" applyFont="1" applyBorder="1" applyAlignment="1">
      <alignment horizontal="center"/>
    </xf>
    <xf numFmtId="0" fontId="13" fillId="2" borderId="0" xfId="0" applyFont="1" applyFill="1" applyAlignment="1">
      <alignment horizontal="center"/>
    </xf>
    <xf numFmtId="165" fontId="14" fillId="0" borderId="1" xfId="0" applyNumberFormat="1" applyFont="1" applyBorder="1" applyAlignment="1">
      <alignment horizontal="center"/>
    </xf>
    <xf numFmtId="0" fontId="15" fillId="2" borderId="0" xfId="0" applyFont="1" applyFill="1" applyAlignment="1">
      <alignment horizontal="center"/>
    </xf>
    <xf numFmtId="0" fontId="10" fillId="3" borderId="2" xfId="0" applyFont="1" applyFill="1" applyBorder="1" applyAlignment="1">
      <alignment horizontal="left" vertical="center" wrapText="1"/>
    </xf>
    <xf numFmtId="1" fontId="9" fillId="5" borderId="13" xfId="0" quotePrefix="1" applyNumberFormat="1" applyFont="1" applyFill="1" applyBorder="1" applyAlignment="1">
      <alignment horizontal="center" vertical="center" wrapText="1"/>
    </xf>
    <xf numFmtId="1" fontId="9" fillId="5" borderId="14" xfId="0" quotePrefix="1" applyNumberFormat="1" applyFont="1" applyFill="1" applyBorder="1" applyAlignment="1">
      <alignment horizontal="center" vertical="center" wrapText="1"/>
    </xf>
    <xf numFmtId="1" fontId="9" fillId="5" borderId="15" xfId="0" quotePrefix="1" applyNumberFormat="1" applyFont="1" applyFill="1" applyBorder="1" applyAlignment="1">
      <alignment horizontal="center" vertical="center" wrapText="1"/>
    </xf>
    <xf numFmtId="44" fontId="12" fillId="5" borderId="10" xfId="1" applyFont="1" applyFill="1" applyBorder="1" applyAlignment="1">
      <alignment horizontal="center" vertical="center"/>
    </xf>
    <xf numFmtId="44" fontId="12" fillId="5" borderId="11" xfId="1"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12" fillId="5" borderId="6" xfId="2" applyNumberFormat="1" applyFont="1" applyFill="1" applyBorder="1" applyAlignment="1">
      <alignment horizontal="center" vertical="center"/>
    </xf>
    <xf numFmtId="0" fontId="12" fillId="5" borderId="9" xfId="2" applyNumberFormat="1" applyFont="1" applyFill="1" applyBorder="1" applyAlignment="1">
      <alignment horizontal="center" vertical="center"/>
    </xf>
    <xf numFmtId="44" fontId="12" fillId="5" borderId="6" xfId="1" applyFont="1" applyFill="1" applyBorder="1" applyAlignment="1">
      <alignment horizontal="center" vertical="center"/>
    </xf>
    <xf numFmtId="44" fontId="12" fillId="5" borderId="9" xfId="1" applyFont="1" applyFill="1" applyBorder="1" applyAlignment="1">
      <alignment horizontal="center" vertical="center"/>
    </xf>
    <xf numFmtId="8" fontId="0" fillId="0" borderId="7" xfId="0" applyNumberFormat="1" applyBorder="1" applyAlignment="1">
      <alignment horizontal="center"/>
    </xf>
    <xf numFmtId="0" fontId="0" fillId="0" borderId="8" xfId="0" applyBorder="1" applyAlignment="1">
      <alignment horizontal="center"/>
    </xf>
    <xf numFmtId="0" fontId="0" fillId="0" borderId="0" xfId="0"/>
    <xf numFmtId="0" fontId="8" fillId="2" borderId="0" xfId="0" applyFont="1" applyFill="1" applyBorder="1" applyAlignment="1">
      <alignment horizontal="center" vertical="center"/>
    </xf>
    <xf numFmtId="1" fontId="9" fillId="5" borderId="7" xfId="0" quotePrefix="1" applyNumberFormat="1" applyFont="1" applyFill="1" applyBorder="1" applyAlignment="1">
      <alignment horizontal="center" vertical="center" wrapText="1"/>
    </xf>
    <xf numFmtId="1" fontId="9" fillId="5" borderId="2" xfId="0" quotePrefix="1" applyNumberFormat="1" applyFont="1" applyFill="1" applyBorder="1" applyAlignment="1">
      <alignment horizontal="center" vertical="center" wrapText="1"/>
    </xf>
    <xf numFmtId="1" fontId="9" fillId="5" borderId="8" xfId="0" quotePrefix="1" applyNumberFormat="1" applyFont="1" applyFill="1" applyBorder="1" applyAlignment="1">
      <alignment horizontal="center" vertical="center" wrapText="1"/>
    </xf>
    <xf numFmtId="164" fontId="13" fillId="7" borderId="1" xfId="1" quotePrefix="1" applyNumberFormat="1" applyFont="1" applyFill="1" applyBorder="1" applyAlignment="1">
      <alignment horizontal="center" vertical="center" wrapText="1"/>
    </xf>
    <xf numFmtId="0" fontId="3" fillId="4" borderId="2" xfId="0" applyFont="1" applyFill="1" applyBorder="1" applyAlignment="1">
      <alignment horizontal="left" wrapText="1"/>
    </xf>
    <xf numFmtId="0" fontId="3" fillId="4" borderId="2" xfId="0" applyFont="1" applyFill="1" applyBorder="1" applyAlignment="1">
      <alignment horizontal="left" vertical="center" wrapText="1"/>
    </xf>
    <xf numFmtId="8" fontId="13" fillId="7" borderId="1" xfId="1" quotePrefix="1" applyNumberFormat="1" applyFont="1" applyFill="1" applyBorder="1" applyAlignment="1">
      <alignment horizontal="center" vertical="center" wrapText="1"/>
    </xf>
    <xf numFmtId="44" fontId="13" fillId="7" borderId="1" xfId="1" quotePrefix="1" applyFont="1" applyFill="1" applyBorder="1" applyAlignment="1">
      <alignment horizontal="center" vertical="center" wrapText="1"/>
    </xf>
    <xf numFmtId="1" fontId="13" fillId="7" borderId="1" xfId="3" applyNumberFormat="1" applyFont="1" applyFill="1" applyBorder="1" applyAlignment="1">
      <alignment horizontal="center" vertical="center"/>
    </xf>
    <xf numFmtId="0" fontId="13" fillId="2" borderId="0" xfId="0" applyFont="1" applyFill="1" applyAlignment="1">
      <alignment horizontal="center"/>
    </xf>
    <xf numFmtId="0" fontId="6" fillId="3" borderId="2" xfId="0" applyFont="1" applyFill="1" applyBorder="1" applyAlignment="1">
      <alignment vertical="center"/>
    </xf>
  </cellXfs>
  <cellStyles count="4">
    <cellStyle name="Ênfase5" xfId="3" builtinId="45"/>
    <cellStyle name="Moeda" xfId="1" builtinId="4"/>
    <cellStyle name="Normal" xfId="0" builtinId="0"/>
    <cellStyle name="Vírgula" xfId="2" builtin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3"/>
  <sheetViews>
    <sheetView showGridLines="0" tabSelected="1" zoomScale="120" zoomScaleNormal="120" zoomScalePageLayoutView="130" workbookViewId="0">
      <selection activeCell="D19" sqref="D19:E19"/>
    </sheetView>
  </sheetViews>
  <sheetFormatPr defaultColWidth="0" defaultRowHeight="15" zeroHeight="1" x14ac:dyDescent="0.25"/>
  <cols>
    <col min="1" max="1" width="9.5703125" customWidth="1"/>
    <col min="2" max="2" width="10.28515625" customWidth="1"/>
    <col min="3" max="3" width="13.85546875" bestFit="1" customWidth="1"/>
    <col min="4" max="4" width="5.7109375" customWidth="1"/>
    <col min="5" max="5" width="13.85546875" bestFit="1" customWidth="1"/>
    <col min="6" max="6" width="11.140625" customWidth="1"/>
    <col min="7" max="7" width="12.7109375" bestFit="1" customWidth="1"/>
    <col min="8" max="9" width="9.140625" customWidth="1"/>
    <col min="10" max="10" width="13.85546875" bestFit="1" customWidth="1"/>
    <col min="11" max="12" width="9.140625" customWidth="1"/>
    <col min="13" max="13" width="11.28515625" bestFit="1" customWidth="1"/>
    <col min="14" max="14" width="2.7109375" customWidth="1"/>
    <col min="15" max="15" width="4.140625" hidden="1"/>
    <col min="16" max="16" width="0" style="1" hidden="1"/>
    <col min="17" max="17" width="4.140625" style="1" hidden="1"/>
    <col min="18" max="16384" width="9.140625" style="1" hidden="1"/>
  </cols>
  <sheetData>
    <row r="1" spans="1:13" ht="18.75" x14ac:dyDescent="0.3">
      <c r="A1" s="2" t="s">
        <v>7</v>
      </c>
      <c r="B1" s="3"/>
      <c r="C1" s="3"/>
      <c r="D1" s="3"/>
      <c r="E1" s="3"/>
      <c r="F1" s="3"/>
      <c r="G1" s="3"/>
      <c r="H1" s="3"/>
      <c r="I1" s="3"/>
      <c r="J1" s="3"/>
      <c r="K1" s="3"/>
      <c r="L1" s="3"/>
      <c r="M1" s="3"/>
    </row>
    <row r="2" spans="1:13" ht="27.95" customHeight="1" x14ac:dyDescent="0.25">
      <c r="A2" s="38" t="s">
        <v>1</v>
      </c>
      <c r="B2" s="38"/>
      <c r="C2" s="38"/>
      <c r="D2" s="38"/>
      <c r="E2" s="38"/>
      <c r="F2" s="38"/>
      <c r="G2" s="38"/>
      <c r="H2" s="38"/>
      <c r="I2" s="38"/>
      <c r="J2" s="38"/>
      <c r="K2" s="38"/>
      <c r="L2" s="38"/>
      <c r="M2" s="38"/>
    </row>
    <row r="3" spans="1:13" ht="23.25" customHeight="1" x14ac:dyDescent="0.25">
      <c r="A3" s="39" t="s">
        <v>24</v>
      </c>
      <c r="B3" s="39"/>
      <c r="C3" s="39"/>
      <c r="D3" s="39"/>
      <c r="E3" s="39"/>
      <c r="F3" s="39"/>
      <c r="G3" s="39"/>
      <c r="H3" s="39"/>
      <c r="I3" s="39"/>
      <c r="J3" s="39"/>
      <c r="K3" s="39"/>
      <c r="L3" s="39"/>
      <c r="M3" s="39"/>
    </row>
    <row r="4" spans="1:13" ht="23.25" x14ac:dyDescent="0.35">
      <c r="A4" s="5" t="s">
        <v>9</v>
      </c>
      <c r="B4" s="4"/>
      <c r="C4" s="4"/>
      <c r="D4" s="4"/>
      <c r="E4" s="4"/>
      <c r="F4" s="4"/>
      <c r="G4" s="4"/>
      <c r="H4" s="4"/>
      <c r="I4" s="4"/>
      <c r="J4" s="4"/>
      <c r="K4" s="4"/>
      <c r="L4" s="4"/>
      <c r="M4" s="4"/>
    </row>
    <row r="5" spans="1:13" ht="24.95" customHeight="1" x14ac:dyDescent="0.25">
      <c r="A5" s="44" t="s">
        <v>8</v>
      </c>
      <c r="B5" s="18" t="s">
        <v>11</v>
      </c>
      <c r="C5" s="18"/>
      <c r="D5" s="18"/>
      <c r="E5" s="18"/>
      <c r="F5" s="18"/>
      <c r="G5" s="18"/>
      <c r="H5" s="18"/>
      <c r="I5" s="18"/>
      <c r="J5" s="18"/>
      <c r="K5" s="18"/>
      <c r="L5" s="18"/>
      <c r="M5" s="18"/>
    </row>
    <row r="6" spans="1:13" ht="24.95" customHeight="1" x14ac:dyDescent="0.25">
      <c r="A6" s="44" t="s">
        <v>5</v>
      </c>
      <c r="B6" s="18" t="s">
        <v>12</v>
      </c>
      <c r="C6" s="18"/>
      <c r="D6" s="18"/>
      <c r="E6" s="18"/>
      <c r="F6" s="18"/>
      <c r="G6" s="18"/>
      <c r="H6" s="18"/>
      <c r="I6" s="18"/>
      <c r="J6" s="18"/>
      <c r="K6" s="18"/>
      <c r="L6" s="18"/>
      <c r="M6" s="18"/>
    </row>
    <row r="7" spans="1:13" ht="35.25" customHeight="1" x14ac:dyDescent="0.25">
      <c r="A7" s="44" t="s">
        <v>3</v>
      </c>
      <c r="B7" s="18" t="s">
        <v>13</v>
      </c>
      <c r="C7" s="18"/>
      <c r="D7" s="18"/>
      <c r="E7" s="18"/>
      <c r="F7" s="18"/>
      <c r="G7" s="18"/>
      <c r="H7" s="18"/>
      <c r="I7" s="18"/>
      <c r="J7" s="18"/>
      <c r="K7" s="18"/>
      <c r="L7" s="18"/>
      <c r="M7" s="18"/>
    </row>
    <row r="8" spans="1:13" ht="35.25" customHeight="1" x14ac:dyDescent="0.25">
      <c r="A8" s="44" t="s">
        <v>6</v>
      </c>
      <c r="B8" s="18" t="s">
        <v>14</v>
      </c>
      <c r="C8" s="18"/>
      <c r="D8" s="18"/>
      <c r="E8" s="18"/>
      <c r="F8" s="18"/>
      <c r="G8" s="18"/>
      <c r="H8" s="18"/>
      <c r="I8" s="18"/>
      <c r="J8" s="18"/>
      <c r="K8" s="18"/>
      <c r="L8" s="18"/>
      <c r="M8" s="18"/>
    </row>
    <row r="9" spans="1:13" ht="35.25" customHeight="1" x14ac:dyDescent="0.25">
      <c r="A9" s="44" t="s">
        <v>10</v>
      </c>
      <c r="B9" s="18" t="s">
        <v>15</v>
      </c>
      <c r="C9" s="18"/>
      <c r="D9" s="18"/>
      <c r="E9" s="18"/>
      <c r="F9" s="18"/>
      <c r="G9" s="18"/>
      <c r="H9" s="18"/>
      <c r="I9" s="18"/>
      <c r="J9" s="18"/>
      <c r="K9" s="18"/>
      <c r="L9" s="18"/>
      <c r="M9" s="18"/>
    </row>
    <row r="10" spans="1:13" x14ac:dyDescent="0.25"/>
    <row r="11" spans="1:13" x14ac:dyDescent="0.25">
      <c r="A11" s="24" t="s">
        <v>4</v>
      </c>
      <c r="B11" s="25"/>
      <c r="C11" s="6" t="s">
        <v>2</v>
      </c>
      <c r="D11" s="33" t="s">
        <v>0</v>
      </c>
      <c r="E11" s="33"/>
      <c r="F11" s="33"/>
      <c r="G11" s="33"/>
      <c r="H11" s="32"/>
      <c r="I11" s="32"/>
      <c r="J11" s="32"/>
      <c r="K11" s="32"/>
      <c r="L11" s="32"/>
      <c r="M11" s="32"/>
    </row>
    <row r="12" spans="1:13" ht="15" customHeight="1" x14ac:dyDescent="0.25">
      <c r="A12" s="26" t="s">
        <v>8</v>
      </c>
      <c r="B12" s="27">
        <v>99</v>
      </c>
      <c r="C12" s="8">
        <v>0.08</v>
      </c>
      <c r="D12" s="34" t="s">
        <v>16</v>
      </c>
      <c r="E12" s="35"/>
      <c r="F12" s="35"/>
      <c r="G12" s="36"/>
      <c r="H12" s="32"/>
      <c r="I12" s="32"/>
      <c r="J12" s="32"/>
      <c r="K12" s="32"/>
      <c r="L12" s="32"/>
      <c r="M12" s="32"/>
    </row>
    <row r="13" spans="1:13" x14ac:dyDescent="0.25">
      <c r="A13" s="28" t="s">
        <v>19</v>
      </c>
      <c r="B13" s="29">
        <v>99</v>
      </c>
      <c r="C13" s="9">
        <v>10</v>
      </c>
      <c r="D13" s="34" t="s">
        <v>17</v>
      </c>
      <c r="E13" s="35"/>
      <c r="F13" s="35"/>
      <c r="G13" s="36"/>
    </row>
    <row r="14" spans="1:13" x14ac:dyDescent="0.25">
      <c r="A14" s="22" t="s">
        <v>3</v>
      </c>
      <c r="B14" s="23"/>
      <c r="C14" s="10">
        <v>-10000</v>
      </c>
      <c r="D14" s="19" t="s">
        <v>18</v>
      </c>
      <c r="E14" s="20"/>
      <c r="F14" s="20"/>
      <c r="G14" s="21"/>
      <c r="H14" s="7"/>
      <c r="I14" s="7"/>
      <c r="J14" s="7"/>
      <c r="K14" s="7"/>
      <c r="L14" s="7"/>
      <c r="M14" s="7"/>
    </row>
    <row r="15" spans="1:13" x14ac:dyDescent="0.25">
      <c r="A15" s="42" t="s">
        <v>26</v>
      </c>
      <c r="B15" s="42"/>
      <c r="C15" s="42"/>
      <c r="D15" s="37">
        <f>PMT(C12/12,C13,C14,,0)</f>
        <v>1037.0320893591522</v>
      </c>
      <c r="E15" s="37"/>
      <c r="F15" s="37"/>
      <c r="G15" s="37"/>
      <c r="H15" s="32"/>
      <c r="I15" s="32"/>
      <c r="J15" s="32"/>
      <c r="K15" s="32"/>
      <c r="L15" s="32"/>
      <c r="M15" s="32"/>
    </row>
    <row r="16" spans="1:13" x14ac:dyDescent="0.25">
      <c r="A16" s="42" t="s">
        <v>27</v>
      </c>
      <c r="B16" s="42"/>
      <c r="C16" s="42"/>
      <c r="D16" s="40">
        <f>PMT(C12/12,C13,C14,,1)</f>
        <v>1030.1643271779658</v>
      </c>
      <c r="E16" s="41"/>
      <c r="F16" s="41"/>
      <c r="G16" s="41"/>
      <c r="H16" s="32"/>
      <c r="I16" s="32"/>
      <c r="J16" s="32"/>
      <c r="K16" s="32"/>
      <c r="L16" s="32"/>
      <c r="M16" s="32"/>
    </row>
    <row r="17" spans="1:13" x14ac:dyDescent="0.25"/>
    <row r="18" spans="1:13" x14ac:dyDescent="0.25">
      <c r="A18" s="17" t="s">
        <v>22</v>
      </c>
      <c r="B18" s="15" t="s">
        <v>25</v>
      </c>
      <c r="C18" s="15" t="s">
        <v>3</v>
      </c>
      <c r="D18" s="43" t="s">
        <v>20</v>
      </c>
      <c r="E18" s="43"/>
      <c r="F18" s="15" t="s">
        <v>21</v>
      </c>
      <c r="H18" s="17" t="s">
        <v>23</v>
      </c>
      <c r="I18" s="15" t="s">
        <v>25</v>
      </c>
      <c r="J18" s="15" t="s">
        <v>3</v>
      </c>
      <c r="K18" s="43" t="s">
        <v>20</v>
      </c>
      <c r="L18" s="43"/>
      <c r="M18" s="15" t="s">
        <v>21</v>
      </c>
    </row>
    <row r="19" spans="1:13" x14ac:dyDescent="0.25">
      <c r="A19" s="11">
        <v>0.08</v>
      </c>
      <c r="B19" s="12">
        <v>10</v>
      </c>
      <c r="C19" s="13">
        <v>-10000</v>
      </c>
      <c r="D19" s="30">
        <f>PMT(A19/12,B19,C19,,0)</f>
        <v>1037.0320893591522</v>
      </c>
      <c r="E19" s="31"/>
      <c r="F19" s="14">
        <f>D19*B19</f>
        <v>10370.320893591523</v>
      </c>
      <c r="H19" s="16">
        <f>A19/12</f>
        <v>6.6666666666666671E-3</v>
      </c>
      <c r="I19" s="12">
        <v>10</v>
      </c>
      <c r="J19" s="13">
        <v>-10000</v>
      </c>
      <c r="K19" s="30">
        <f>PMT(H19,I19,J19,,0)</f>
        <v>1037.0320893591522</v>
      </c>
      <c r="L19" s="31"/>
      <c r="M19" s="14">
        <f>K19*I19</f>
        <v>10370.320893591523</v>
      </c>
    </row>
    <row r="20" spans="1:13" x14ac:dyDescent="0.25">
      <c r="A20" s="11">
        <v>0.06</v>
      </c>
      <c r="B20" s="12">
        <v>6</v>
      </c>
      <c r="C20" s="13">
        <v>-10000</v>
      </c>
      <c r="D20" s="30">
        <f t="shared" ref="D20:D21" si="0">PMT(A20/12,B20,C20,,0)</f>
        <v>1695.9545564410716</v>
      </c>
      <c r="E20" s="31"/>
      <c r="F20" s="14">
        <f t="shared" ref="F20:F21" si="1">D20*B20</f>
        <v>10175.727338646429</v>
      </c>
      <c r="H20" s="16">
        <v>5.0000000000000001E-3</v>
      </c>
      <c r="I20" s="12">
        <v>6</v>
      </c>
      <c r="J20" s="13">
        <v>-10000</v>
      </c>
      <c r="K20" s="30">
        <f t="shared" ref="K20:K21" si="2">PMT(H20,I20,J20,,0)</f>
        <v>1695.9545564410716</v>
      </c>
      <c r="L20" s="31"/>
      <c r="M20" s="14">
        <f t="shared" ref="M20:M21" si="3">K20*I20</f>
        <v>10175.727338646429</v>
      </c>
    </row>
    <row r="21" spans="1:13" x14ac:dyDescent="0.25">
      <c r="A21" s="11">
        <v>0.1</v>
      </c>
      <c r="B21" s="12">
        <v>12</v>
      </c>
      <c r="C21" s="13">
        <v>-10000</v>
      </c>
      <c r="D21" s="30">
        <f t="shared" si="0"/>
        <v>879.15887230009594</v>
      </c>
      <c r="E21" s="31"/>
      <c r="F21" s="14">
        <f t="shared" si="1"/>
        <v>10549.906467601151</v>
      </c>
      <c r="H21" s="16">
        <v>8.3333000000000001E-3</v>
      </c>
      <c r="I21" s="12">
        <v>12</v>
      </c>
      <c r="J21" s="13">
        <v>-10000</v>
      </c>
      <c r="K21" s="30">
        <f t="shared" si="2"/>
        <v>879.15868626362612</v>
      </c>
      <c r="L21" s="31"/>
      <c r="M21" s="14">
        <f t="shared" si="3"/>
        <v>10549.904235163514</v>
      </c>
    </row>
    <row r="22" spans="1:13" x14ac:dyDescent="0.25"/>
    <row r="23" spans="1:13" hidden="1" x14ac:dyDescent="0.25">
      <c r="A23" s="1"/>
      <c r="B23" s="1"/>
      <c r="C23" s="1"/>
      <c r="D23" s="1"/>
      <c r="E23" s="1"/>
      <c r="F23" s="1"/>
    </row>
    <row r="24" spans="1:13" hidden="1" x14ac:dyDescent="0.25">
      <c r="A24" s="1"/>
      <c r="B24" s="1"/>
      <c r="C24" s="1"/>
      <c r="D24" s="1"/>
      <c r="E24" s="1"/>
      <c r="F24" s="1"/>
    </row>
    <row r="25" spans="1:13" hidden="1" x14ac:dyDescent="0.25">
      <c r="A25" s="1"/>
      <c r="B25" s="1"/>
      <c r="C25" s="1"/>
      <c r="D25" s="1"/>
      <c r="E25" s="1"/>
      <c r="F25" s="1"/>
    </row>
    <row r="26" spans="1:13" hidden="1" x14ac:dyDescent="0.25">
      <c r="A26" s="1"/>
      <c r="B26" s="1"/>
      <c r="C26" s="1"/>
      <c r="D26" s="1"/>
      <c r="E26" s="1"/>
      <c r="F26" s="1"/>
    </row>
    <row r="27" spans="1:13" hidden="1" x14ac:dyDescent="0.25"/>
    <row r="28" spans="1:13" hidden="1" x14ac:dyDescent="0.25"/>
    <row r="29" spans="1:13" hidden="1" x14ac:dyDescent="0.25"/>
    <row r="30" spans="1:13" hidden="1" x14ac:dyDescent="0.25"/>
    <row r="31" spans="1:13" hidden="1" x14ac:dyDescent="0.25"/>
    <row r="32" spans="1:13" hidden="1" x14ac:dyDescent="0.25"/>
    <row r="33" hidden="1" x14ac:dyDescent="0.25"/>
  </sheetData>
  <mergeCells count="39">
    <mergeCell ref="D18:E18"/>
    <mergeCell ref="D19:E19"/>
    <mergeCell ref="D20:E20"/>
    <mergeCell ref="D21:E21"/>
    <mergeCell ref="K18:L18"/>
    <mergeCell ref="D16:G16"/>
    <mergeCell ref="A15:C15"/>
    <mergeCell ref="A16:C16"/>
    <mergeCell ref="L15:M15"/>
    <mergeCell ref="J16:K16"/>
    <mergeCell ref="L16:M16"/>
    <mergeCell ref="A2:M2"/>
    <mergeCell ref="A3:M3"/>
    <mergeCell ref="B5:M5"/>
    <mergeCell ref="B6:M6"/>
    <mergeCell ref="B7:M7"/>
    <mergeCell ref="K19:L19"/>
    <mergeCell ref="K20:L20"/>
    <mergeCell ref="K21:L21"/>
    <mergeCell ref="L11:M11"/>
    <mergeCell ref="L12:M12"/>
    <mergeCell ref="D11:G11"/>
    <mergeCell ref="D12:G12"/>
    <mergeCell ref="D13:G13"/>
    <mergeCell ref="J11:K11"/>
    <mergeCell ref="H12:I12"/>
    <mergeCell ref="H15:I15"/>
    <mergeCell ref="J12:K12"/>
    <mergeCell ref="J15:K15"/>
    <mergeCell ref="D15:G15"/>
    <mergeCell ref="H11:I11"/>
    <mergeCell ref="H16:I16"/>
    <mergeCell ref="B9:M9"/>
    <mergeCell ref="B8:M8"/>
    <mergeCell ref="D14:G14"/>
    <mergeCell ref="A14:B14"/>
    <mergeCell ref="A11:B11"/>
    <mergeCell ref="A12:B12"/>
    <mergeCell ref="A13:B13"/>
  </mergeCells>
  <pageMargins left="0.511811024" right="0.511811024" top="0.78740157499999996" bottom="0.78740157499999996" header="0.31496062000000002" footer="0.31496062000000002"/>
  <pageSetup paperSize="9" orientation="portrait" r:id="rId1"/>
  <customProperties>
    <customPr name="EpmWorksheetKeyString_GUID" r:id="rId2"/>
  </customProperties>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francis.franquini@br.bosch.com</dc:creator>
  <cp:lastModifiedBy>Franquini Francis (CaP/ETS)</cp:lastModifiedBy>
  <dcterms:created xsi:type="dcterms:W3CDTF">2018-07-18T18:01:29Z</dcterms:created>
  <dcterms:modified xsi:type="dcterms:W3CDTF">2021-05-31T15:59:48Z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00206b4b-c6a9-4ec2-9c56-bd7216dc6b31</vt:lpwstr>
  </property>
</Properties>
</file>