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12 Tabelas DinamicasSegmentac227o e Linha do Tempo\"/>
    </mc:Choice>
  </mc:AlternateContent>
  <bookViews>
    <workbookView xWindow="0" yWindow="0" windowWidth="20490" windowHeight="8940" activeTab="2"/>
  </bookViews>
  <sheets>
    <sheet name="Planilha1" sheetId="4" r:id="rId1"/>
    <sheet name="Planilha2" sheetId="5" r:id="rId2"/>
    <sheet name="Dados2" sheetId="2" r:id="rId3"/>
  </sheets>
  <calcPr calcId="162913"/>
  <pivotCaches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1" i="2" l="1"/>
  <c r="G71" i="2"/>
  <c r="E70" i="2"/>
  <c r="G70" i="2"/>
  <c r="E69" i="2"/>
  <c r="G69" i="2"/>
  <c r="E68" i="2"/>
  <c r="G68" i="2"/>
  <c r="E67" i="2"/>
  <c r="G6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2" i="2"/>
  <c r="F15" i="4"/>
  <c r="E66" i="2"/>
  <c r="E65" i="2"/>
  <c r="E64" i="2"/>
  <c r="E63" i="2"/>
  <c r="E6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<sst xmlns="http://schemas.openxmlformats.org/spreadsheetml/2006/main" count="182" uniqueCount="33">
  <si>
    <t>Data</t>
  </si>
  <si>
    <t>Produto</t>
  </si>
  <si>
    <t>Qtd</t>
  </si>
  <si>
    <t>Produto 1</t>
  </si>
  <si>
    <t>Produto 2</t>
  </si>
  <si>
    <t>Produto 3</t>
  </si>
  <si>
    <t>Produto 4</t>
  </si>
  <si>
    <t>Produto 5</t>
  </si>
  <si>
    <t>Valor Unit</t>
  </si>
  <si>
    <t>Total</t>
  </si>
  <si>
    <t>Categoria</t>
  </si>
  <si>
    <t>Tipo 1</t>
  </si>
  <si>
    <t>Tipo 2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</si>
  <si>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</si>
  <si>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</si>
  <si>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</si>
  <si>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</si>
  <si>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</si>
  <si>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</si>
  <si>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</si>
  <si>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</si>
  <si>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</si>
  <si>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</si>
  <si>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</si>
  <si>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</si>
  <si>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</si>
  <si>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Vendas</t>
  </si>
  <si>
    <t>Rótulos de Linha</t>
  </si>
  <si>
    <t>Soma de Total</t>
  </si>
  <si>
    <t>Ano</t>
  </si>
  <si>
    <t>2017</t>
  </si>
  <si>
    <t>2018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</si>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</sst>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/yyyy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/>
    <xf numFmtId="17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1"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" refreshedDate="43361.598181018519" createdVersion="6" refreshedVersion="6" minRefreshableVersion="3" recordCount="65">
  <cacheSource type="worksheet">
    <worksheetSource ref="A1:G71" sheet="Dados2"/>
  </cacheSource>
  <cacheFields count="8">
    <cacheField name="Data" numFmtId="0">
      <sharedItems containsSemiMixedTypes="0" containsNonDate="0" containsDate="1" containsString="0" minDate="2017-01-01T00:00:00" maxDate="2018-01-02T00:00:00" count="13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</sharedItems>
      <fieldGroup par="7" base="0">
        <rangePr groupBy="days" startDate="2017-01-01T00:00:00" endDate="2018-01-02T00:00:00"/>
        <groupItems count="368">
          <s v="&lt;01/01/2017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1/2018"/>
        </groupItems>
      </fieldGroup>
    </cacheField>
    <cacheField name="Produto" numFmtId="0">
      <sharedItems/>
    </cacheField>
    <cacheField name="Qtd" numFmtId="0">
      <sharedItems containsSemiMixedTypes="0" containsString="0" containsNumber="1" containsInteger="1" minValue="8" maxValue="97"/>
    </cacheField>
    <cacheField name="Valor Unit" numFmtId="0">
      <sharedItems containsSemiMixedTypes="0" containsString="0" containsNumber="1" minValue="8.7899999999999991" maxValue="19.989999999999998"/>
    </cacheField>
    <cacheField name="Total" numFmtId="0">
      <sharedItems containsSemiMixedTypes="0" containsString="0" containsNumber="1" minValue="70.319999999999993" maxValue="1779.11"/>
    </cacheField>
    <cacheField name="Categoria" numFmtId="0">
      <sharedItems/>
    </cacheField>
    <cacheField name="Ano" numFmtId="0">
      <sharedItems containsSemiMixedTypes="0" containsString="0" containsNumber="1" containsInteger="1" minValue="2017" maxValue="2018" count="2">
        <n v="2017"/>
        <n v="2018"/>
      </sharedItems>
    </cacheField>
    <cacheField name="Meses" numFmtId="0" databaseField="0">
      <fieldGroup base="0">
        <rangePr groupBy="months" startDate="2017-01-01T00:00:00" endDate="2018-01-02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" refreshedDate="43361.600816782404" createdVersion="6" refreshedVersion="6" minRefreshableVersion="3" recordCount="70">
  <cacheSource type="worksheet">
    <worksheetSource name="vendas"/>
  </cacheSource>
  <cacheFields count="9">
    <cacheField name="Data" numFmtId="0">
      <sharedItems containsSemiMixedTypes="0" containsNonDate="0" containsDate="1" containsString="0" minDate="2017-01-01T00:00:00" maxDate="2018-02-02T00:00:00" count="14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</sharedItems>
      <fieldGroup par="8" base="0">
        <rangePr groupBy="months" startDate="2017-01-01T00:00:00" endDate="2018-02-02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2/2018"/>
        </groupItems>
      </fieldGroup>
    </cacheField>
    <cacheField name="Produto" numFmtId="0">
      <sharedItems count="5">
        <s v="Produto 1"/>
        <s v="Produto 2"/>
        <s v="Produto 3"/>
        <s v="Produto 4"/>
        <s v="Produto 5"/>
      </sharedItems>
    </cacheField>
    <cacheField name="Qtd" numFmtId="0">
      <sharedItems containsSemiMixedTypes="0" containsString="0" containsNumber="1" containsInteger="1" minValue="8" maxValue="97"/>
    </cacheField>
    <cacheField name="Valor Unit" numFmtId="0">
      <sharedItems containsSemiMixedTypes="0" containsString="0" containsNumber="1" minValue="8.7899999999999991" maxValue="19.989999999999998"/>
    </cacheField>
    <cacheField name="Total" numFmtId="0">
      <sharedItems containsSemiMixedTypes="0" containsString="0" containsNumber="1" minValue="70.319999999999993" maxValue="1779.11"/>
    </cacheField>
    <cacheField name="Categoria" numFmtId="0">
      <sharedItems count="2">
        <s v="Tipo 1"/>
        <s v="Tipo 2"/>
      </sharedItems>
    </cacheField>
    <cacheField name="Ano" numFmtId="0">
      <sharedItems containsSemiMixedTypes="0" containsString="0" containsNumber="1" containsInteger="1" minValue="2017" maxValue="2018"/>
    </cacheField>
    <cacheField name="Trimestres" numFmtId="0" databaseField="0">
      <fieldGroup base="0">
        <rangePr groupBy="quarters" startDate="2017-01-01T00:00:00" endDate="2018-02-02T00:00:00"/>
        <groupItems count="6">
          <s v="&lt;01/01/2017"/>
          <s v="Trim1"/>
          <s v="Trim2"/>
          <s v="Trim3"/>
          <s v="Trim4"/>
          <s v="&gt;02/02/2018"/>
        </groupItems>
      </fieldGroup>
    </cacheField>
    <cacheField name="Anos" numFmtId="0" databaseField="0">
      <fieldGroup base="0">
        <rangePr groupBy="years" startDate="2017-01-01T00:00:00" endDate="2018-02-02T00:00:00"/>
        <groupItems count="4">
          <s v="&lt;01/01/2017"/>
          <s v="2017"/>
          <s v="2018"/>
          <s v="&gt;02/0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s v="Produto 1"/>
    <n v="79"/>
    <n v="9.99"/>
    <n v="789.21"/>
    <s v="Tipo 1"/>
    <x v="0"/>
  </r>
  <r>
    <x v="0"/>
    <s v="Produto 2"/>
    <n v="69"/>
    <n v="10.99"/>
    <n v="758.31000000000006"/>
    <s v="Tipo 1"/>
    <x v="0"/>
  </r>
  <r>
    <x v="0"/>
    <s v="Produto 3"/>
    <n v="45"/>
    <n v="8.7899999999999991"/>
    <n v="395.54999999999995"/>
    <s v="Tipo 1"/>
    <x v="0"/>
  </r>
  <r>
    <x v="0"/>
    <s v="Produto 4"/>
    <n v="13"/>
    <n v="15.99"/>
    <n v="207.87"/>
    <s v="Tipo 2"/>
    <x v="0"/>
  </r>
  <r>
    <x v="0"/>
    <s v="Produto 5"/>
    <n v="89"/>
    <n v="19.989999999999998"/>
    <n v="1779.11"/>
    <s v="Tipo 2"/>
    <x v="0"/>
  </r>
  <r>
    <x v="1"/>
    <s v="Produto 1"/>
    <n v="24"/>
    <n v="9.99"/>
    <n v="239.76"/>
    <s v="Tipo 1"/>
    <x v="0"/>
  </r>
  <r>
    <x v="1"/>
    <s v="Produto 2"/>
    <n v="97"/>
    <n v="10.99"/>
    <n v="1066.03"/>
    <s v="Tipo 1"/>
    <x v="0"/>
  </r>
  <r>
    <x v="1"/>
    <s v="Produto 3"/>
    <n v="61"/>
    <n v="8.7899999999999991"/>
    <n v="536.18999999999994"/>
    <s v="Tipo 1"/>
    <x v="0"/>
  </r>
  <r>
    <x v="1"/>
    <s v="Produto 4"/>
    <n v="68"/>
    <n v="15.99"/>
    <n v="1087.32"/>
    <s v="Tipo 2"/>
    <x v="0"/>
  </r>
  <r>
    <x v="1"/>
    <s v="Produto 5"/>
    <n v="29"/>
    <n v="19.989999999999998"/>
    <n v="579.70999999999992"/>
    <s v="Tipo 2"/>
    <x v="0"/>
  </r>
  <r>
    <x v="2"/>
    <s v="Produto 1"/>
    <n v="78"/>
    <n v="9.99"/>
    <n v="779.22"/>
    <s v="Tipo 1"/>
    <x v="0"/>
  </r>
  <r>
    <x v="2"/>
    <s v="Produto 2"/>
    <n v="30"/>
    <n v="10.99"/>
    <n v="329.7"/>
    <s v="Tipo 1"/>
    <x v="0"/>
  </r>
  <r>
    <x v="2"/>
    <s v="Produto 3"/>
    <n v="60"/>
    <n v="8.7899999999999991"/>
    <n v="527.4"/>
    <s v="Tipo 1"/>
    <x v="0"/>
  </r>
  <r>
    <x v="2"/>
    <s v="Produto 4"/>
    <n v="48"/>
    <n v="15.99"/>
    <n v="767.52"/>
    <s v="Tipo 2"/>
    <x v="0"/>
  </r>
  <r>
    <x v="2"/>
    <s v="Produto 5"/>
    <n v="81"/>
    <n v="19.989999999999998"/>
    <n v="1619.1899999999998"/>
    <s v="Tipo 2"/>
    <x v="0"/>
  </r>
  <r>
    <x v="3"/>
    <s v="Produto 1"/>
    <n v="69"/>
    <n v="9.99"/>
    <n v="689.31000000000006"/>
    <s v="Tipo 1"/>
    <x v="0"/>
  </r>
  <r>
    <x v="3"/>
    <s v="Produto 2"/>
    <n v="23"/>
    <n v="10.99"/>
    <n v="252.77"/>
    <s v="Tipo 1"/>
    <x v="0"/>
  </r>
  <r>
    <x v="3"/>
    <s v="Produto 3"/>
    <n v="8"/>
    <n v="8.7899999999999991"/>
    <n v="70.319999999999993"/>
    <s v="Tipo 1"/>
    <x v="0"/>
  </r>
  <r>
    <x v="3"/>
    <s v="Produto 4"/>
    <n v="25"/>
    <n v="15.99"/>
    <n v="399.75"/>
    <s v="Tipo 2"/>
    <x v="0"/>
  </r>
  <r>
    <x v="3"/>
    <s v="Produto 5"/>
    <n v="55"/>
    <n v="19.989999999999998"/>
    <n v="1099.4499999999998"/>
    <s v="Tipo 2"/>
    <x v="0"/>
  </r>
  <r>
    <x v="4"/>
    <s v="Produto 1"/>
    <n v="41"/>
    <n v="9.99"/>
    <n v="409.59000000000003"/>
    <s v="Tipo 1"/>
    <x v="0"/>
  </r>
  <r>
    <x v="4"/>
    <s v="Produto 2"/>
    <n v="35"/>
    <n v="10.99"/>
    <n v="384.65000000000003"/>
    <s v="Tipo 1"/>
    <x v="0"/>
  </r>
  <r>
    <x v="4"/>
    <s v="Produto 3"/>
    <n v="12"/>
    <n v="8.7899999999999991"/>
    <n v="105.47999999999999"/>
    <s v="Tipo 1"/>
    <x v="0"/>
  </r>
  <r>
    <x v="4"/>
    <s v="Produto 4"/>
    <n v="22"/>
    <n v="15.99"/>
    <n v="351.78000000000003"/>
    <s v="Tipo 2"/>
    <x v="0"/>
  </r>
  <r>
    <x v="4"/>
    <s v="Produto 5"/>
    <n v="77"/>
    <n v="19.989999999999998"/>
    <n v="1539.2299999999998"/>
    <s v="Tipo 2"/>
    <x v="0"/>
  </r>
  <r>
    <x v="5"/>
    <s v="Produto 1"/>
    <n v="72"/>
    <n v="9.99"/>
    <n v="719.28"/>
    <s v="Tipo 1"/>
    <x v="0"/>
  </r>
  <r>
    <x v="5"/>
    <s v="Produto 2"/>
    <n v="78"/>
    <n v="10.99"/>
    <n v="857.22"/>
    <s v="Tipo 1"/>
    <x v="0"/>
  </r>
  <r>
    <x v="5"/>
    <s v="Produto 3"/>
    <n v="28"/>
    <n v="8.7899999999999991"/>
    <n v="246.11999999999998"/>
    <s v="Tipo 1"/>
    <x v="0"/>
  </r>
  <r>
    <x v="5"/>
    <s v="Produto 4"/>
    <n v="37"/>
    <n v="15.99"/>
    <n v="591.63"/>
    <s v="Tipo 2"/>
    <x v="0"/>
  </r>
  <r>
    <x v="5"/>
    <s v="Produto 5"/>
    <n v="37"/>
    <n v="19.989999999999998"/>
    <n v="739.63"/>
    <s v="Tipo 2"/>
    <x v="0"/>
  </r>
  <r>
    <x v="6"/>
    <s v="Produto 1"/>
    <n v="92"/>
    <n v="9.99"/>
    <n v="919.08"/>
    <s v="Tipo 1"/>
    <x v="0"/>
  </r>
  <r>
    <x v="6"/>
    <s v="Produto 2"/>
    <n v="10"/>
    <n v="10.99"/>
    <n v="109.9"/>
    <s v="Tipo 1"/>
    <x v="0"/>
  </r>
  <r>
    <x v="6"/>
    <s v="Produto 3"/>
    <n v="90"/>
    <n v="8.7899999999999991"/>
    <n v="791.09999999999991"/>
    <s v="Tipo 1"/>
    <x v="0"/>
  </r>
  <r>
    <x v="6"/>
    <s v="Produto 4"/>
    <n v="12"/>
    <n v="15.99"/>
    <n v="191.88"/>
    <s v="Tipo 2"/>
    <x v="0"/>
  </r>
  <r>
    <x v="6"/>
    <s v="Produto 5"/>
    <n v="26"/>
    <n v="19.989999999999998"/>
    <n v="519.74"/>
    <s v="Tipo 2"/>
    <x v="0"/>
  </r>
  <r>
    <x v="7"/>
    <s v="Produto 1"/>
    <n v="94"/>
    <n v="9.99"/>
    <n v="939.06000000000006"/>
    <s v="Tipo 1"/>
    <x v="0"/>
  </r>
  <r>
    <x v="7"/>
    <s v="Produto 2"/>
    <n v="59"/>
    <n v="10.99"/>
    <n v="648.41"/>
    <s v="Tipo 1"/>
    <x v="0"/>
  </r>
  <r>
    <x v="7"/>
    <s v="Produto 3"/>
    <n v="11"/>
    <n v="8.7899999999999991"/>
    <n v="96.69"/>
    <s v="Tipo 1"/>
    <x v="0"/>
  </r>
  <r>
    <x v="7"/>
    <s v="Produto 4"/>
    <n v="37"/>
    <n v="15.99"/>
    <n v="591.63"/>
    <s v="Tipo 2"/>
    <x v="0"/>
  </r>
  <r>
    <x v="7"/>
    <s v="Produto 5"/>
    <n v="8"/>
    <n v="19.989999999999998"/>
    <n v="159.91999999999999"/>
    <s v="Tipo 2"/>
    <x v="0"/>
  </r>
  <r>
    <x v="8"/>
    <s v="Produto 1"/>
    <n v="73"/>
    <n v="9.99"/>
    <n v="729.27"/>
    <s v="Tipo 1"/>
    <x v="0"/>
  </r>
  <r>
    <x v="8"/>
    <s v="Produto 2"/>
    <n v="64"/>
    <n v="10.99"/>
    <n v="703.36"/>
    <s v="Tipo 1"/>
    <x v="0"/>
  </r>
  <r>
    <x v="8"/>
    <s v="Produto 3"/>
    <n v="87"/>
    <n v="8.7899999999999991"/>
    <n v="764.7299999999999"/>
    <s v="Tipo 1"/>
    <x v="0"/>
  </r>
  <r>
    <x v="8"/>
    <s v="Produto 4"/>
    <n v="91"/>
    <n v="15.99"/>
    <n v="1455.09"/>
    <s v="Tipo 2"/>
    <x v="0"/>
  </r>
  <r>
    <x v="8"/>
    <s v="Produto 5"/>
    <n v="15"/>
    <n v="19.989999999999998"/>
    <n v="299.84999999999997"/>
    <s v="Tipo 2"/>
    <x v="0"/>
  </r>
  <r>
    <x v="9"/>
    <s v="Produto 1"/>
    <n v="85"/>
    <n v="9.99"/>
    <n v="849.15"/>
    <s v="Tipo 1"/>
    <x v="0"/>
  </r>
  <r>
    <x v="9"/>
    <s v="Produto 2"/>
    <n v="64"/>
    <n v="10.99"/>
    <n v="703.36"/>
    <s v="Tipo 1"/>
    <x v="0"/>
  </r>
  <r>
    <x v="9"/>
    <s v="Produto 3"/>
    <n v="49"/>
    <n v="8.7899999999999991"/>
    <n v="430.71"/>
    <s v="Tipo 1"/>
    <x v="0"/>
  </r>
  <r>
    <x v="9"/>
    <s v="Produto 4"/>
    <n v="83"/>
    <n v="15.99"/>
    <n v="1327.17"/>
    <s v="Tipo 2"/>
    <x v="0"/>
  </r>
  <r>
    <x v="9"/>
    <s v="Produto 5"/>
    <n v="62"/>
    <n v="19.989999999999998"/>
    <n v="1239.3799999999999"/>
    <s v="Tipo 2"/>
    <x v="0"/>
  </r>
  <r>
    <x v="10"/>
    <s v="Produto 1"/>
    <n v="91"/>
    <n v="9.99"/>
    <n v="909.09"/>
    <s v="Tipo 1"/>
    <x v="0"/>
  </r>
  <r>
    <x v="10"/>
    <s v="Produto 2"/>
    <n v="30"/>
    <n v="10.99"/>
    <n v="329.7"/>
    <s v="Tipo 1"/>
    <x v="0"/>
  </r>
  <r>
    <x v="10"/>
    <s v="Produto 3"/>
    <n v="70"/>
    <n v="8.7899999999999991"/>
    <n v="615.29999999999995"/>
    <s v="Tipo 1"/>
    <x v="0"/>
  </r>
  <r>
    <x v="10"/>
    <s v="Produto 4"/>
    <n v="30"/>
    <n v="15.99"/>
    <n v="479.7"/>
    <s v="Tipo 2"/>
    <x v="0"/>
  </r>
  <r>
    <x v="10"/>
    <s v="Produto 5"/>
    <n v="26"/>
    <n v="19.989999999999998"/>
    <n v="519.74"/>
    <s v="Tipo 2"/>
    <x v="0"/>
  </r>
  <r>
    <x v="11"/>
    <s v="Produto 1"/>
    <n v="89"/>
    <n v="9.99"/>
    <n v="889.11"/>
    <s v="Tipo 1"/>
    <x v="0"/>
  </r>
  <r>
    <x v="11"/>
    <s v="Produto 2"/>
    <n v="54"/>
    <n v="10.99"/>
    <n v="593.46"/>
    <s v="Tipo 1"/>
    <x v="0"/>
  </r>
  <r>
    <x v="11"/>
    <s v="Produto 3"/>
    <n v="47"/>
    <n v="8.7899999999999991"/>
    <n v="413.12999999999994"/>
    <s v="Tipo 1"/>
    <x v="0"/>
  </r>
  <r>
    <x v="11"/>
    <s v="Produto 4"/>
    <n v="89"/>
    <n v="15.99"/>
    <n v="1423.1100000000001"/>
    <s v="Tipo 2"/>
    <x v="0"/>
  </r>
  <r>
    <x v="11"/>
    <s v="Produto 5"/>
    <n v="66"/>
    <n v="19.989999999999998"/>
    <n v="1319.34"/>
    <s v="Tipo 2"/>
    <x v="0"/>
  </r>
  <r>
    <x v="12"/>
    <s v="Produto 1"/>
    <n v="91"/>
    <n v="9.99"/>
    <n v="909.09"/>
    <s v="Tipo 1"/>
    <x v="1"/>
  </r>
  <r>
    <x v="12"/>
    <s v="Produto 2"/>
    <n v="30"/>
    <n v="10.99"/>
    <n v="329.7"/>
    <s v="Tipo 1"/>
    <x v="1"/>
  </r>
  <r>
    <x v="12"/>
    <s v="Produto 3"/>
    <n v="70"/>
    <n v="8.7899999999999991"/>
    <n v="615.29999999999995"/>
    <s v="Tipo 1"/>
    <x v="1"/>
  </r>
  <r>
    <x v="12"/>
    <s v="Produto 4"/>
    <n v="30"/>
    <n v="15.99"/>
    <n v="479.7"/>
    <s v="Tipo 2"/>
    <x v="1"/>
  </r>
  <r>
    <x v="12"/>
    <s v="Produto 5"/>
    <n v="26"/>
    <n v="19.989999999999998"/>
    <n v="519.74"/>
    <s v="Tipo 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n v="79"/>
    <n v="9.99"/>
    <n v="789.21"/>
    <x v="0"/>
    <n v="2017"/>
  </r>
  <r>
    <x v="0"/>
    <x v="1"/>
    <n v="69"/>
    <n v="10.99"/>
    <n v="758.31000000000006"/>
    <x v="0"/>
    <n v="2017"/>
  </r>
  <r>
    <x v="0"/>
    <x v="2"/>
    <n v="45"/>
    <n v="8.7899999999999991"/>
    <n v="395.54999999999995"/>
    <x v="0"/>
    <n v="2017"/>
  </r>
  <r>
    <x v="0"/>
    <x v="3"/>
    <n v="13"/>
    <n v="15.99"/>
    <n v="207.87"/>
    <x v="1"/>
    <n v="2017"/>
  </r>
  <r>
    <x v="0"/>
    <x v="4"/>
    <n v="89"/>
    <n v="19.989999999999998"/>
    <n v="1779.11"/>
    <x v="1"/>
    <n v="2017"/>
  </r>
  <r>
    <x v="1"/>
    <x v="0"/>
    <n v="24"/>
    <n v="9.99"/>
    <n v="239.76"/>
    <x v="0"/>
    <n v="2017"/>
  </r>
  <r>
    <x v="1"/>
    <x v="1"/>
    <n v="97"/>
    <n v="10.99"/>
    <n v="1066.03"/>
    <x v="0"/>
    <n v="2017"/>
  </r>
  <r>
    <x v="1"/>
    <x v="2"/>
    <n v="61"/>
    <n v="8.7899999999999991"/>
    <n v="536.18999999999994"/>
    <x v="0"/>
    <n v="2017"/>
  </r>
  <r>
    <x v="1"/>
    <x v="3"/>
    <n v="68"/>
    <n v="15.99"/>
    <n v="1087.32"/>
    <x v="1"/>
    <n v="2017"/>
  </r>
  <r>
    <x v="1"/>
    <x v="4"/>
    <n v="29"/>
    <n v="19.989999999999998"/>
    <n v="579.70999999999992"/>
    <x v="1"/>
    <n v="2017"/>
  </r>
  <r>
    <x v="2"/>
    <x v="0"/>
    <n v="78"/>
    <n v="9.99"/>
    <n v="779.22"/>
    <x v="0"/>
    <n v="2017"/>
  </r>
  <r>
    <x v="2"/>
    <x v="1"/>
    <n v="30"/>
    <n v="10.99"/>
    <n v="329.7"/>
    <x v="0"/>
    <n v="2017"/>
  </r>
  <r>
    <x v="2"/>
    <x v="2"/>
    <n v="60"/>
    <n v="8.7899999999999991"/>
    <n v="527.4"/>
    <x v="0"/>
    <n v="2017"/>
  </r>
  <r>
    <x v="2"/>
    <x v="3"/>
    <n v="48"/>
    <n v="15.99"/>
    <n v="767.52"/>
    <x v="1"/>
    <n v="2017"/>
  </r>
  <r>
    <x v="2"/>
    <x v="4"/>
    <n v="81"/>
    <n v="19.989999999999998"/>
    <n v="1619.1899999999998"/>
    <x v="1"/>
    <n v="2017"/>
  </r>
  <r>
    <x v="3"/>
    <x v="0"/>
    <n v="69"/>
    <n v="9.99"/>
    <n v="689.31000000000006"/>
    <x v="0"/>
    <n v="2017"/>
  </r>
  <r>
    <x v="3"/>
    <x v="1"/>
    <n v="23"/>
    <n v="10.99"/>
    <n v="252.77"/>
    <x v="0"/>
    <n v="2017"/>
  </r>
  <r>
    <x v="3"/>
    <x v="2"/>
    <n v="8"/>
    <n v="8.7899999999999991"/>
    <n v="70.319999999999993"/>
    <x v="0"/>
    <n v="2017"/>
  </r>
  <r>
    <x v="3"/>
    <x v="3"/>
    <n v="25"/>
    <n v="15.99"/>
    <n v="399.75"/>
    <x v="1"/>
    <n v="2017"/>
  </r>
  <r>
    <x v="3"/>
    <x v="4"/>
    <n v="55"/>
    <n v="19.989999999999998"/>
    <n v="1099.4499999999998"/>
    <x v="1"/>
    <n v="2017"/>
  </r>
  <r>
    <x v="4"/>
    <x v="0"/>
    <n v="41"/>
    <n v="9.99"/>
    <n v="409.59000000000003"/>
    <x v="0"/>
    <n v="2017"/>
  </r>
  <r>
    <x v="4"/>
    <x v="1"/>
    <n v="35"/>
    <n v="10.99"/>
    <n v="384.65000000000003"/>
    <x v="0"/>
    <n v="2017"/>
  </r>
  <r>
    <x v="4"/>
    <x v="2"/>
    <n v="12"/>
    <n v="8.7899999999999991"/>
    <n v="105.47999999999999"/>
    <x v="0"/>
    <n v="2017"/>
  </r>
  <r>
    <x v="4"/>
    <x v="3"/>
    <n v="22"/>
    <n v="15.99"/>
    <n v="351.78000000000003"/>
    <x v="1"/>
    <n v="2017"/>
  </r>
  <r>
    <x v="4"/>
    <x v="4"/>
    <n v="77"/>
    <n v="19.989999999999998"/>
    <n v="1539.2299999999998"/>
    <x v="1"/>
    <n v="2017"/>
  </r>
  <r>
    <x v="5"/>
    <x v="0"/>
    <n v="72"/>
    <n v="9.99"/>
    <n v="719.28"/>
    <x v="0"/>
    <n v="2017"/>
  </r>
  <r>
    <x v="5"/>
    <x v="1"/>
    <n v="78"/>
    <n v="10.99"/>
    <n v="857.22"/>
    <x v="0"/>
    <n v="2017"/>
  </r>
  <r>
    <x v="5"/>
    <x v="2"/>
    <n v="28"/>
    <n v="8.7899999999999991"/>
    <n v="246.11999999999998"/>
    <x v="0"/>
    <n v="2017"/>
  </r>
  <r>
    <x v="5"/>
    <x v="3"/>
    <n v="37"/>
    <n v="15.99"/>
    <n v="591.63"/>
    <x v="1"/>
    <n v="2017"/>
  </r>
  <r>
    <x v="5"/>
    <x v="4"/>
    <n v="37"/>
    <n v="19.989999999999998"/>
    <n v="739.63"/>
    <x v="1"/>
    <n v="2017"/>
  </r>
  <r>
    <x v="6"/>
    <x v="0"/>
    <n v="92"/>
    <n v="9.99"/>
    <n v="919.08"/>
    <x v="0"/>
    <n v="2017"/>
  </r>
  <r>
    <x v="6"/>
    <x v="1"/>
    <n v="10"/>
    <n v="10.99"/>
    <n v="109.9"/>
    <x v="0"/>
    <n v="2017"/>
  </r>
  <r>
    <x v="6"/>
    <x v="2"/>
    <n v="90"/>
    <n v="8.7899999999999991"/>
    <n v="791.09999999999991"/>
    <x v="0"/>
    <n v="2017"/>
  </r>
  <r>
    <x v="6"/>
    <x v="3"/>
    <n v="12"/>
    <n v="15.99"/>
    <n v="191.88"/>
    <x v="1"/>
    <n v="2017"/>
  </r>
  <r>
    <x v="6"/>
    <x v="4"/>
    <n v="26"/>
    <n v="19.989999999999998"/>
    <n v="519.74"/>
    <x v="1"/>
    <n v="2017"/>
  </r>
  <r>
    <x v="7"/>
    <x v="0"/>
    <n v="94"/>
    <n v="9.99"/>
    <n v="939.06000000000006"/>
    <x v="0"/>
    <n v="2017"/>
  </r>
  <r>
    <x v="7"/>
    <x v="1"/>
    <n v="59"/>
    <n v="10.99"/>
    <n v="648.41"/>
    <x v="0"/>
    <n v="2017"/>
  </r>
  <r>
    <x v="7"/>
    <x v="2"/>
    <n v="11"/>
    <n v="8.7899999999999991"/>
    <n v="96.69"/>
    <x v="0"/>
    <n v="2017"/>
  </r>
  <r>
    <x v="7"/>
    <x v="3"/>
    <n v="37"/>
    <n v="15.99"/>
    <n v="591.63"/>
    <x v="1"/>
    <n v="2017"/>
  </r>
  <r>
    <x v="7"/>
    <x v="4"/>
    <n v="8"/>
    <n v="19.989999999999998"/>
    <n v="159.91999999999999"/>
    <x v="1"/>
    <n v="2017"/>
  </r>
  <r>
    <x v="8"/>
    <x v="0"/>
    <n v="73"/>
    <n v="9.99"/>
    <n v="729.27"/>
    <x v="0"/>
    <n v="2017"/>
  </r>
  <r>
    <x v="8"/>
    <x v="1"/>
    <n v="64"/>
    <n v="10.99"/>
    <n v="703.36"/>
    <x v="0"/>
    <n v="2017"/>
  </r>
  <r>
    <x v="8"/>
    <x v="2"/>
    <n v="87"/>
    <n v="8.7899999999999991"/>
    <n v="764.7299999999999"/>
    <x v="0"/>
    <n v="2017"/>
  </r>
  <r>
    <x v="8"/>
    <x v="3"/>
    <n v="91"/>
    <n v="15.99"/>
    <n v="1455.09"/>
    <x v="1"/>
    <n v="2017"/>
  </r>
  <r>
    <x v="8"/>
    <x v="4"/>
    <n v="15"/>
    <n v="19.989999999999998"/>
    <n v="299.84999999999997"/>
    <x v="1"/>
    <n v="2017"/>
  </r>
  <r>
    <x v="9"/>
    <x v="0"/>
    <n v="85"/>
    <n v="9.99"/>
    <n v="849.15"/>
    <x v="0"/>
    <n v="2017"/>
  </r>
  <r>
    <x v="9"/>
    <x v="1"/>
    <n v="64"/>
    <n v="10.99"/>
    <n v="703.36"/>
    <x v="0"/>
    <n v="2017"/>
  </r>
  <r>
    <x v="9"/>
    <x v="2"/>
    <n v="49"/>
    <n v="8.7899999999999991"/>
    <n v="430.71"/>
    <x v="0"/>
    <n v="2017"/>
  </r>
  <r>
    <x v="9"/>
    <x v="3"/>
    <n v="83"/>
    <n v="15.99"/>
    <n v="1327.17"/>
    <x v="1"/>
    <n v="2017"/>
  </r>
  <r>
    <x v="9"/>
    <x v="4"/>
    <n v="62"/>
    <n v="19.989999999999998"/>
    <n v="1239.3799999999999"/>
    <x v="1"/>
    <n v="2017"/>
  </r>
  <r>
    <x v="10"/>
    <x v="0"/>
    <n v="91"/>
    <n v="9.99"/>
    <n v="909.09"/>
    <x v="0"/>
    <n v="2017"/>
  </r>
  <r>
    <x v="10"/>
    <x v="1"/>
    <n v="30"/>
    <n v="10.99"/>
    <n v="329.7"/>
    <x v="0"/>
    <n v="2017"/>
  </r>
  <r>
    <x v="10"/>
    <x v="2"/>
    <n v="70"/>
    <n v="8.7899999999999991"/>
    <n v="615.29999999999995"/>
    <x v="0"/>
    <n v="2017"/>
  </r>
  <r>
    <x v="10"/>
    <x v="3"/>
    <n v="30"/>
    <n v="15.99"/>
    <n v="479.7"/>
    <x v="1"/>
    <n v="2017"/>
  </r>
  <r>
    <x v="10"/>
    <x v="4"/>
    <n v="26"/>
    <n v="19.989999999999998"/>
    <n v="519.74"/>
    <x v="1"/>
    <n v="2017"/>
  </r>
  <r>
    <x v="11"/>
    <x v="0"/>
    <n v="89"/>
    <n v="9.99"/>
    <n v="889.11"/>
    <x v="0"/>
    <n v="2017"/>
  </r>
  <r>
    <x v="11"/>
    <x v="1"/>
    <n v="54"/>
    <n v="10.99"/>
    <n v="593.46"/>
    <x v="0"/>
    <n v="2017"/>
  </r>
  <r>
    <x v="11"/>
    <x v="2"/>
    <n v="47"/>
    <n v="8.7899999999999991"/>
    <n v="413.12999999999994"/>
    <x v="0"/>
    <n v="2017"/>
  </r>
  <r>
    <x v="11"/>
    <x v="3"/>
    <n v="89"/>
    <n v="15.99"/>
    <n v="1423.1100000000001"/>
    <x v="1"/>
    <n v="2017"/>
  </r>
  <r>
    <x v="11"/>
    <x v="4"/>
    <n v="66"/>
    <n v="19.989999999999998"/>
    <n v="1319.34"/>
    <x v="1"/>
    <n v="2017"/>
  </r>
  <r>
    <x v="12"/>
    <x v="0"/>
    <n v="91"/>
    <n v="9.99"/>
    <n v="909.09"/>
    <x v="0"/>
    <n v="2018"/>
  </r>
  <r>
    <x v="12"/>
    <x v="1"/>
    <n v="30"/>
    <n v="10.99"/>
    <n v="329.7"/>
    <x v="0"/>
    <n v="2018"/>
  </r>
  <r>
    <x v="12"/>
    <x v="2"/>
    <n v="70"/>
    <n v="8.7899999999999991"/>
    <n v="615.29999999999995"/>
    <x v="0"/>
    <n v="2018"/>
  </r>
  <r>
    <x v="12"/>
    <x v="3"/>
    <n v="30"/>
    <n v="15.99"/>
    <n v="479.7"/>
    <x v="1"/>
    <n v="2018"/>
  </r>
  <r>
    <x v="12"/>
    <x v="4"/>
    <n v="26"/>
    <n v="19.989999999999998"/>
    <n v="519.74"/>
    <x v="1"/>
    <n v="2018"/>
  </r>
  <r>
    <x v="13"/>
    <x v="0"/>
    <n v="26"/>
    <n v="19.989999999999998"/>
    <n v="519.74"/>
    <x v="0"/>
    <n v="2018"/>
  </r>
  <r>
    <x v="13"/>
    <x v="1"/>
    <n v="89"/>
    <n v="9.99"/>
    <n v="889.11"/>
    <x v="0"/>
    <n v="2018"/>
  </r>
  <r>
    <x v="13"/>
    <x v="2"/>
    <n v="54"/>
    <n v="10.99"/>
    <n v="593.46"/>
    <x v="0"/>
    <n v="2018"/>
  </r>
  <r>
    <x v="13"/>
    <x v="3"/>
    <n v="47"/>
    <n v="8.7899999999999991"/>
    <n v="413.12999999999994"/>
    <x v="1"/>
    <n v="2018"/>
  </r>
  <r>
    <x v="13"/>
    <x v="4"/>
    <n v="89"/>
    <n v="15.99"/>
    <n v="1423.1100000000001"/>
    <x v="1"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B18" firstHeaderRow="1" firstDataRow="1" firstDataCol="1"/>
  <pivotFields count="8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7"/>
  </rowFields>
  <rowItems count="1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t="grand">
      <x/>
    </i>
  </rowItems>
  <colItems count="1">
    <i/>
  </colItems>
  <dataFields count="1">
    <dataField name="So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no">
  <location ref="A2:D16" firstHeaderRow="1" firstDataRow="2" firstDataCol="1"/>
  <pivotFields count="9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5">
        <item sd="0" x="0"/>
        <item x="1"/>
        <item x="2"/>
        <item x="3"/>
        <item t="default"/>
      </items>
    </pivotField>
  </pivotFields>
  <rowFields count="2">
    <field x="8"/>
    <field x="1"/>
  </rowFields>
  <rowItems count="13"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Total Vendas" fld="4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vendas" displayName="vendas" ref="A1:G71" totalsRowShown="0">
  <autoFilter ref="A1:G71"/>
  <tableColumns count="7">
    <tableColumn id="1" name="Data" dataDxfId="0"/>
    <tableColumn id="2" name="Produto"/>
    <tableColumn id="3" name="Qtd"/>
    <tableColumn id="4" name="Valor Unit"/>
    <tableColumn id="5" name="Total">
      <calculatedColumnFormula>C2*D2</calculatedColumnFormula>
    </tableColumn>
    <tableColumn id="6" name="Categoria"/>
    <tableColumn id="7" name="Ano">
      <calculatedColumnFormula>YEAR(A2)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ColWidth="0" defaultRowHeight="15" zeroHeight="1" x14ac:dyDescent="0.25"/>
  <cols>
    <col min="1" max="1" width="18" bestFit="1" customWidth="1"/>
    <col min="2" max="2" width="13.5703125" bestFit="1" customWidth="1"/>
    <col min="3" max="3" width="2.7109375" customWidth="1"/>
    <col min="4" max="6" width="9.140625" customWidth="1"/>
    <col min="7" max="7" width="2.7109375" customWidth="1"/>
    <col min="9" max="16384" width="9.140625" hidden="1"/>
  </cols>
  <sheetData>
    <row r="1" spans="1:6" x14ac:dyDescent="0.25"/>
    <row r="2" spans="1:6" x14ac:dyDescent="0.25">
      <c r="A2" s="2" t="s">
        <v>27</v>
      </c>
      <c r="B2" t="s">
        <v>28</v>
      </c>
    </row>
    <row r="3" spans="1:6" x14ac:dyDescent="0.25">
      <c r="A3" s="3">
        <v>2017</v>
      </c>
      <c r="B3" s="4">
        <v>40879.46</v>
      </c>
    </row>
    <row r="4" spans="1:6" x14ac:dyDescent="0.25">
      <c r="A4" s="7" t="s">
        <v>14</v>
      </c>
      <c r="B4" s="4">
        <v>3930.05</v>
      </c>
    </row>
    <row r="5" spans="1:6" x14ac:dyDescent="0.25">
      <c r="A5" s="7" t="s">
        <v>15</v>
      </c>
      <c r="B5" s="4">
        <v>3509.01</v>
      </c>
    </row>
    <row r="6" spans="1:6" x14ac:dyDescent="0.25">
      <c r="A6" s="7" t="s">
        <v>16</v>
      </c>
      <c r="B6" s="4">
        <v>4023.0299999999997</v>
      </c>
    </row>
    <row r="7" spans="1:6" x14ac:dyDescent="0.25">
      <c r="A7" s="7" t="s">
        <v>17</v>
      </c>
      <c r="B7" s="4">
        <v>2511.6</v>
      </c>
    </row>
    <row r="8" spans="1:6" x14ac:dyDescent="0.25">
      <c r="A8" s="7" t="s">
        <v>18</v>
      </c>
      <c r="B8" s="4">
        <v>2790.7299999999996</v>
      </c>
    </row>
    <row r="9" spans="1:6" x14ac:dyDescent="0.25">
      <c r="A9" s="7" t="s">
        <v>19</v>
      </c>
      <c r="B9" s="4">
        <v>3153.88</v>
      </c>
    </row>
    <row r="10" spans="1:6" x14ac:dyDescent="0.25">
      <c r="A10" s="7" t="s">
        <v>20</v>
      </c>
      <c r="B10" s="4">
        <v>2531.6999999999998</v>
      </c>
    </row>
    <row r="11" spans="1:6" x14ac:dyDescent="0.25">
      <c r="A11" s="7" t="s">
        <v>21</v>
      </c>
      <c r="B11" s="4">
        <v>2435.71</v>
      </c>
    </row>
    <row r="12" spans="1:6" x14ac:dyDescent="0.25">
      <c r="A12" s="7" t="s">
        <v>22</v>
      </c>
      <c r="B12" s="4">
        <v>3952.2999999999997</v>
      </c>
    </row>
    <row r="13" spans="1:6" x14ac:dyDescent="0.25">
      <c r="A13" s="7" t="s">
        <v>23</v>
      </c>
      <c r="B13" s="4">
        <v>4549.7700000000004</v>
      </c>
    </row>
    <row r="14" spans="1:6" x14ac:dyDescent="0.25">
      <c r="A14" s="7" t="s">
        <v>24</v>
      </c>
      <c r="B14" s="4">
        <v>2853.5299999999997</v>
      </c>
    </row>
    <row r="15" spans="1:6" x14ac:dyDescent="0.25">
      <c r="A15" s="7" t="s">
        <v>25</v>
      </c>
      <c r="B15" s="4">
        <v>4638.1500000000005</v>
      </c>
      <c r="D15" s="5">
        <v>40879.46</v>
      </c>
      <c r="E15" s="5">
        <v>43732.99</v>
      </c>
      <c r="F15">
        <f>E15-D15</f>
        <v>2853.5299999999988</v>
      </c>
    </row>
    <row r="16" spans="1:6" x14ac:dyDescent="0.25">
      <c r="A16" s="3">
        <v>2018</v>
      </c>
      <c r="B16" s="4">
        <v>2853.5299999999997</v>
      </c>
    </row>
    <row r="17" spans="1:2" x14ac:dyDescent="0.25">
      <c r="A17" s="7" t="s">
        <v>14</v>
      </c>
      <c r="B17" s="4">
        <v>2853.5299999999997</v>
      </c>
    </row>
    <row r="18" spans="1:2" x14ac:dyDescent="0.25">
      <c r="A18" s="3" t="s">
        <v>13</v>
      </c>
      <c r="B18" s="4">
        <v>43732.99</v>
      </c>
    </row>
    <row r="19" spans="1:2" x14ac:dyDescent="0.25"/>
    <row r="20" spans="1:2" x14ac:dyDescent="0.25"/>
    <row r="21" spans="1:2" x14ac:dyDescent="0.25"/>
    <row r="22" spans="1:2" x14ac:dyDescent="0.25"/>
    <row r="23" spans="1:2" x14ac:dyDescent="0.25"/>
    <row r="24" spans="1:2" x14ac:dyDescent="0.25"/>
    <row r="25" spans="1:2" x14ac:dyDescent="0.25"/>
    <row r="26" spans="1:2" x14ac:dyDescent="0.25"/>
    <row r="27" spans="1:2" x14ac:dyDescent="0.25"/>
    <row r="28" spans="1:2" x14ac:dyDescent="0.25"/>
    <row r="29" spans="1:2" x14ac:dyDescent="0.25"/>
    <row r="30" spans="1:2" x14ac:dyDescent="0.25"/>
    <row r="31" spans="1:2" x14ac:dyDescent="0.25"/>
    <row r="32" spans="1: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F1" sqref="F1:XFD1048576"/>
    </sheetView>
  </sheetViews>
  <sheetFormatPr defaultColWidth="0" defaultRowHeight="15" zeroHeight="1" x14ac:dyDescent="0.25"/>
  <cols>
    <col min="1" max="1" width="13.28515625" bestFit="1" customWidth="1"/>
    <col min="2" max="2" width="19.5703125" bestFit="1" customWidth="1"/>
    <col min="3" max="4" width="11.7109375" bestFit="1" customWidth="1"/>
    <col min="5" max="5" width="2.7109375" customWidth="1"/>
    <col min="6" max="16384" width="9.140625" hidden="1"/>
  </cols>
  <sheetData>
    <row r="1" spans="1:4" x14ac:dyDescent="0.25"/>
    <row r="2" spans="1:4" x14ac:dyDescent="0.25">
      <c r="A2" s="2" t="s">
        <v>26</v>
      </c>
      <c r="B2" s="2" t="s">
        <v>32</v>
      </c>
    </row>
    <row r="3" spans="1:4" x14ac:dyDescent="0.25">
      <c r="A3" s="2" t="s">
        <v>29</v>
      </c>
      <c r="B3" t="s">
        <v>11</v>
      </c>
      <c r="C3" t="s">
        <v>12</v>
      </c>
      <c r="D3" t="s">
        <v>13</v>
      </c>
    </row>
    <row r="4" spans="1:4" x14ac:dyDescent="0.25">
      <c r="A4" s="3" t="s">
        <v>30</v>
      </c>
      <c r="B4" s="8">
        <v>20590.72</v>
      </c>
      <c r="C4" s="8">
        <v>20288.739999999998</v>
      </c>
      <c r="D4" s="8">
        <v>40879.46</v>
      </c>
    </row>
    <row r="5" spans="1:4" x14ac:dyDescent="0.25">
      <c r="A5" s="7" t="s">
        <v>3</v>
      </c>
      <c r="B5" s="8">
        <v>8861.130000000001</v>
      </c>
      <c r="C5" s="8"/>
      <c r="D5" s="8">
        <v>8861.130000000001</v>
      </c>
    </row>
    <row r="6" spans="1:4" x14ac:dyDescent="0.25">
      <c r="A6" s="7" t="s">
        <v>4</v>
      </c>
      <c r="B6" s="8">
        <v>6736.87</v>
      </c>
      <c r="C6" s="8"/>
      <c r="D6" s="8">
        <v>6736.87</v>
      </c>
    </row>
    <row r="7" spans="1:4" x14ac:dyDescent="0.25">
      <c r="A7" s="7" t="s">
        <v>5</v>
      </c>
      <c r="B7" s="8">
        <v>4992.72</v>
      </c>
      <c r="C7" s="8"/>
      <c r="D7" s="8">
        <v>4992.72</v>
      </c>
    </row>
    <row r="8" spans="1:4" x14ac:dyDescent="0.25">
      <c r="A8" s="7" t="s">
        <v>6</v>
      </c>
      <c r="B8" s="8"/>
      <c r="C8" s="8">
        <v>8874.4500000000007</v>
      </c>
      <c r="D8" s="8">
        <v>8874.4500000000007</v>
      </c>
    </row>
    <row r="9" spans="1:4" x14ac:dyDescent="0.25">
      <c r="A9" s="7" t="s">
        <v>7</v>
      </c>
      <c r="B9" s="8"/>
      <c r="C9" s="8">
        <v>11414.289999999997</v>
      </c>
      <c r="D9" s="8">
        <v>11414.289999999997</v>
      </c>
    </row>
    <row r="10" spans="1:4" x14ac:dyDescent="0.25">
      <c r="A10" s="3" t="s">
        <v>31</v>
      </c>
      <c r="B10" s="8">
        <v>3856.3999999999996</v>
      </c>
      <c r="C10" s="8">
        <v>2835.6800000000003</v>
      </c>
      <c r="D10" s="8">
        <v>6692.08</v>
      </c>
    </row>
    <row r="11" spans="1:4" x14ac:dyDescent="0.25">
      <c r="A11" s="7" t="s">
        <v>3</v>
      </c>
      <c r="B11" s="8">
        <v>1428.83</v>
      </c>
      <c r="C11" s="8"/>
      <c r="D11" s="8">
        <v>1428.83</v>
      </c>
    </row>
    <row r="12" spans="1:4" x14ac:dyDescent="0.25">
      <c r="A12" s="7" t="s">
        <v>4</v>
      </c>
      <c r="B12" s="8">
        <v>1218.81</v>
      </c>
      <c r="C12" s="8"/>
      <c r="D12" s="8">
        <v>1218.81</v>
      </c>
    </row>
    <row r="13" spans="1:4" x14ac:dyDescent="0.25">
      <c r="A13" s="7" t="s">
        <v>5</v>
      </c>
      <c r="B13" s="8">
        <v>1208.76</v>
      </c>
      <c r="C13" s="8"/>
      <c r="D13" s="8">
        <v>1208.76</v>
      </c>
    </row>
    <row r="14" spans="1:4" x14ac:dyDescent="0.25">
      <c r="A14" s="7" t="s">
        <v>6</v>
      </c>
      <c r="B14" s="8"/>
      <c r="C14" s="8">
        <v>892.82999999999993</v>
      </c>
      <c r="D14" s="8">
        <v>892.82999999999993</v>
      </c>
    </row>
    <row r="15" spans="1:4" x14ac:dyDescent="0.25">
      <c r="A15" s="7" t="s">
        <v>7</v>
      </c>
      <c r="B15" s="8"/>
      <c r="C15" s="8">
        <v>1942.8500000000001</v>
      </c>
      <c r="D15" s="8">
        <v>1942.8500000000001</v>
      </c>
    </row>
    <row r="16" spans="1:4" x14ac:dyDescent="0.25">
      <c r="A16" s="3" t="s">
        <v>13</v>
      </c>
      <c r="B16" s="8">
        <v>24447.120000000003</v>
      </c>
      <c r="C16" s="8">
        <v>23124.42</v>
      </c>
      <c r="D16" s="8">
        <v>47571.54</v>
      </c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/>
  </sheetViews>
  <sheetFormatPr defaultColWidth="0" defaultRowHeight="15" zeroHeight="1" x14ac:dyDescent="0.25"/>
  <cols>
    <col min="1" max="2" width="10.28515625" customWidth="1"/>
    <col min="3" max="3" width="12" customWidth="1"/>
    <col min="4" max="4" width="12.140625" customWidth="1"/>
    <col min="5" max="6" width="11.5703125" customWidth="1"/>
    <col min="7" max="7" width="9.140625" customWidth="1"/>
    <col min="8" max="8" width="2.7109375" customWidth="1"/>
    <col min="9" max="16384" width="9.140625" hidden="1"/>
  </cols>
  <sheetData>
    <row r="1" spans="1:7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29</v>
      </c>
    </row>
    <row r="2" spans="1:7" x14ac:dyDescent="0.25">
      <c r="A2" s="1">
        <v>42736</v>
      </c>
      <c r="B2" t="s">
        <v>3</v>
      </c>
      <c r="C2">
        <v>79</v>
      </c>
      <c r="D2">
        <v>9.99</v>
      </c>
      <c r="E2">
        <f>C2*D2</f>
        <v>789.21</v>
      </c>
      <c r="F2" t="s">
        <v>11</v>
      </c>
      <c r="G2">
        <f>YEAR(A2)</f>
        <v>2017</v>
      </c>
    </row>
    <row r="3" spans="1:7" x14ac:dyDescent="0.25">
      <c r="A3" s="1">
        <v>42736</v>
      </c>
      <c r="B3" t="s">
        <v>4</v>
      </c>
      <c r="C3">
        <v>69</v>
      </c>
      <c r="D3">
        <v>10.99</v>
      </c>
      <c r="E3">
        <f t="shared" ref="E3:E61" si="0">C3*D3</f>
        <v>758.31000000000006</v>
      </c>
      <c r="F3" t="s">
        <v>11</v>
      </c>
      <c r="G3">
        <f t="shared" ref="G3:G66" si="1">YEAR(A3)</f>
        <v>2017</v>
      </c>
    </row>
    <row r="4" spans="1:7" x14ac:dyDescent="0.25">
      <c r="A4" s="1">
        <v>42736</v>
      </c>
      <c r="B4" t="s">
        <v>5</v>
      </c>
      <c r="C4">
        <v>45</v>
      </c>
      <c r="D4">
        <v>8.7899999999999991</v>
      </c>
      <c r="E4">
        <f t="shared" si="0"/>
        <v>395.54999999999995</v>
      </c>
      <c r="F4" t="s">
        <v>11</v>
      </c>
      <c r="G4">
        <f t="shared" si="1"/>
        <v>2017</v>
      </c>
    </row>
    <row r="5" spans="1:7" x14ac:dyDescent="0.25">
      <c r="A5" s="1">
        <v>42736</v>
      </c>
      <c r="B5" t="s">
        <v>6</v>
      </c>
      <c r="C5">
        <v>13</v>
      </c>
      <c r="D5">
        <v>15.99</v>
      </c>
      <c r="E5">
        <f t="shared" si="0"/>
        <v>207.87</v>
      </c>
      <c r="F5" t="s">
        <v>12</v>
      </c>
      <c r="G5">
        <f t="shared" si="1"/>
        <v>2017</v>
      </c>
    </row>
    <row r="6" spans="1:7" x14ac:dyDescent="0.25">
      <c r="A6" s="1">
        <v>42736</v>
      </c>
      <c r="B6" t="s">
        <v>7</v>
      </c>
      <c r="C6">
        <v>89</v>
      </c>
      <c r="D6">
        <v>19.989999999999998</v>
      </c>
      <c r="E6">
        <f t="shared" si="0"/>
        <v>1779.11</v>
      </c>
      <c r="F6" t="s">
        <v>12</v>
      </c>
      <c r="G6">
        <f t="shared" si="1"/>
        <v>2017</v>
      </c>
    </row>
    <row r="7" spans="1:7" x14ac:dyDescent="0.25">
      <c r="A7" s="1">
        <v>42767</v>
      </c>
      <c r="B7" t="s">
        <v>3</v>
      </c>
      <c r="C7">
        <v>24</v>
      </c>
      <c r="D7">
        <v>9.99</v>
      </c>
      <c r="E7">
        <f t="shared" si="0"/>
        <v>239.76</v>
      </c>
      <c r="F7" t="s">
        <v>11</v>
      </c>
      <c r="G7">
        <f t="shared" si="1"/>
        <v>2017</v>
      </c>
    </row>
    <row r="8" spans="1:7" x14ac:dyDescent="0.25">
      <c r="A8" s="1">
        <v>42767</v>
      </c>
      <c r="B8" t="s">
        <v>4</v>
      </c>
      <c r="C8">
        <v>97</v>
      </c>
      <c r="D8">
        <v>10.99</v>
      </c>
      <c r="E8">
        <f t="shared" si="0"/>
        <v>1066.03</v>
      </c>
      <c r="F8" t="s">
        <v>11</v>
      </c>
      <c r="G8">
        <f t="shared" si="1"/>
        <v>2017</v>
      </c>
    </row>
    <row r="9" spans="1:7" x14ac:dyDescent="0.25">
      <c r="A9" s="1">
        <v>42767</v>
      </c>
      <c r="B9" t="s">
        <v>5</v>
      </c>
      <c r="C9">
        <v>61</v>
      </c>
      <c r="D9">
        <v>8.7899999999999991</v>
      </c>
      <c r="E9">
        <f t="shared" si="0"/>
        <v>536.18999999999994</v>
      </c>
      <c r="F9" t="s">
        <v>11</v>
      </c>
      <c r="G9">
        <f t="shared" si="1"/>
        <v>2017</v>
      </c>
    </row>
    <row r="10" spans="1:7" x14ac:dyDescent="0.25">
      <c r="A10" s="1">
        <v>42767</v>
      </c>
      <c r="B10" t="s">
        <v>6</v>
      </c>
      <c r="C10">
        <v>68</v>
      </c>
      <c r="D10">
        <v>15.99</v>
      </c>
      <c r="E10">
        <f t="shared" si="0"/>
        <v>1087.32</v>
      </c>
      <c r="F10" t="s">
        <v>12</v>
      </c>
      <c r="G10">
        <f t="shared" si="1"/>
        <v>2017</v>
      </c>
    </row>
    <row r="11" spans="1:7" x14ac:dyDescent="0.25">
      <c r="A11" s="1">
        <v>42767</v>
      </c>
      <c r="B11" t="s">
        <v>7</v>
      </c>
      <c r="C11">
        <v>29</v>
      </c>
      <c r="D11">
        <v>19.989999999999998</v>
      </c>
      <c r="E11">
        <f t="shared" si="0"/>
        <v>579.70999999999992</v>
      </c>
      <c r="F11" t="s">
        <v>12</v>
      </c>
      <c r="G11">
        <f t="shared" si="1"/>
        <v>2017</v>
      </c>
    </row>
    <row r="12" spans="1:7" x14ac:dyDescent="0.25">
      <c r="A12" s="1">
        <v>42795</v>
      </c>
      <c r="B12" t="s">
        <v>3</v>
      </c>
      <c r="C12">
        <v>78</v>
      </c>
      <c r="D12">
        <v>9.99</v>
      </c>
      <c r="E12">
        <f t="shared" si="0"/>
        <v>779.22</v>
      </c>
      <c r="F12" t="s">
        <v>11</v>
      </c>
      <c r="G12">
        <f t="shared" si="1"/>
        <v>2017</v>
      </c>
    </row>
    <row r="13" spans="1:7" x14ac:dyDescent="0.25">
      <c r="A13" s="1">
        <v>42795</v>
      </c>
      <c r="B13" t="s">
        <v>4</v>
      </c>
      <c r="C13">
        <v>30</v>
      </c>
      <c r="D13">
        <v>10.99</v>
      </c>
      <c r="E13">
        <f t="shared" si="0"/>
        <v>329.7</v>
      </c>
      <c r="F13" t="s">
        <v>11</v>
      </c>
      <c r="G13">
        <f t="shared" si="1"/>
        <v>2017</v>
      </c>
    </row>
    <row r="14" spans="1:7" x14ac:dyDescent="0.25">
      <c r="A14" s="1">
        <v>42795</v>
      </c>
      <c r="B14" t="s">
        <v>5</v>
      </c>
      <c r="C14">
        <v>60</v>
      </c>
      <c r="D14">
        <v>8.7899999999999991</v>
      </c>
      <c r="E14">
        <f t="shared" si="0"/>
        <v>527.4</v>
      </c>
      <c r="F14" t="s">
        <v>11</v>
      </c>
      <c r="G14">
        <f t="shared" si="1"/>
        <v>2017</v>
      </c>
    </row>
    <row r="15" spans="1:7" x14ac:dyDescent="0.25">
      <c r="A15" s="1">
        <v>42795</v>
      </c>
      <c r="B15" t="s">
        <v>6</v>
      </c>
      <c r="C15">
        <v>48</v>
      </c>
      <c r="D15">
        <v>15.99</v>
      </c>
      <c r="E15">
        <f t="shared" si="0"/>
        <v>767.52</v>
      </c>
      <c r="F15" t="s">
        <v>12</v>
      </c>
      <c r="G15">
        <f t="shared" si="1"/>
        <v>2017</v>
      </c>
    </row>
    <row r="16" spans="1:7" x14ac:dyDescent="0.25">
      <c r="A16" s="1">
        <v>42795</v>
      </c>
      <c r="B16" t="s">
        <v>7</v>
      </c>
      <c r="C16">
        <v>81</v>
      </c>
      <c r="D16">
        <v>19.989999999999998</v>
      </c>
      <c r="E16">
        <f t="shared" si="0"/>
        <v>1619.1899999999998</v>
      </c>
      <c r="F16" t="s">
        <v>12</v>
      </c>
      <c r="G16">
        <f t="shared" si="1"/>
        <v>2017</v>
      </c>
    </row>
    <row r="17" spans="1:7" x14ac:dyDescent="0.25">
      <c r="A17" s="1">
        <v>42826</v>
      </c>
      <c r="B17" t="s">
        <v>3</v>
      </c>
      <c r="C17">
        <v>69</v>
      </c>
      <c r="D17">
        <v>9.99</v>
      </c>
      <c r="E17">
        <f t="shared" si="0"/>
        <v>689.31000000000006</v>
      </c>
      <c r="F17" t="s">
        <v>11</v>
      </c>
      <c r="G17">
        <f t="shared" si="1"/>
        <v>2017</v>
      </c>
    </row>
    <row r="18" spans="1:7" x14ac:dyDescent="0.25">
      <c r="A18" s="1">
        <v>42826</v>
      </c>
      <c r="B18" t="s">
        <v>4</v>
      </c>
      <c r="C18">
        <v>23</v>
      </c>
      <c r="D18">
        <v>10.99</v>
      </c>
      <c r="E18">
        <f t="shared" si="0"/>
        <v>252.77</v>
      </c>
      <c r="F18" t="s">
        <v>11</v>
      </c>
      <c r="G18">
        <f t="shared" si="1"/>
        <v>2017</v>
      </c>
    </row>
    <row r="19" spans="1:7" x14ac:dyDescent="0.25">
      <c r="A19" s="1">
        <v>42826</v>
      </c>
      <c r="B19" t="s">
        <v>5</v>
      </c>
      <c r="C19">
        <v>8</v>
      </c>
      <c r="D19">
        <v>8.7899999999999991</v>
      </c>
      <c r="E19">
        <f t="shared" si="0"/>
        <v>70.319999999999993</v>
      </c>
      <c r="F19" t="s">
        <v>11</v>
      </c>
      <c r="G19">
        <f t="shared" si="1"/>
        <v>2017</v>
      </c>
    </row>
    <row r="20" spans="1:7" x14ac:dyDescent="0.25">
      <c r="A20" s="1">
        <v>42826</v>
      </c>
      <c r="B20" t="s">
        <v>6</v>
      </c>
      <c r="C20">
        <v>25</v>
      </c>
      <c r="D20">
        <v>15.99</v>
      </c>
      <c r="E20">
        <f t="shared" si="0"/>
        <v>399.75</v>
      </c>
      <c r="F20" t="s">
        <v>12</v>
      </c>
      <c r="G20">
        <f t="shared" si="1"/>
        <v>2017</v>
      </c>
    </row>
    <row r="21" spans="1:7" x14ac:dyDescent="0.25">
      <c r="A21" s="1">
        <v>42826</v>
      </c>
      <c r="B21" t="s">
        <v>7</v>
      </c>
      <c r="C21">
        <v>55</v>
      </c>
      <c r="D21">
        <v>19.989999999999998</v>
      </c>
      <c r="E21">
        <f t="shared" si="0"/>
        <v>1099.4499999999998</v>
      </c>
      <c r="F21" t="s">
        <v>12</v>
      </c>
      <c r="G21">
        <f t="shared" si="1"/>
        <v>2017</v>
      </c>
    </row>
    <row r="22" spans="1:7" x14ac:dyDescent="0.25">
      <c r="A22" s="1">
        <v>42856</v>
      </c>
      <c r="B22" t="s">
        <v>3</v>
      </c>
      <c r="C22">
        <v>41</v>
      </c>
      <c r="D22">
        <v>9.99</v>
      </c>
      <c r="E22">
        <f t="shared" si="0"/>
        <v>409.59000000000003</v>
      </c>
      <c r="F22" t="s">
        <v>11</v>
      </c>
      <c r="G22">
        <f t="shared" si="1"/>
        <v>2017</v>
      </c>
    </row>
    <row r="23" spans="1:7" x14ac:dyDescent="0.25">
      <c r="A23" s="1">
        <v>42856</v>
      </c>
      <c r="B23" t="s">
        <v>4</v>
      </c>
      <c r="C23">
        <v>35</v>
      </c>
      <c r="D23">
        <v>10.99</v>
      </c>
      <c r="E23">
        <f t="shared" si="0"/>
        <v>384.65000000000003</v>
      </c>
      <c r="F23" t="s">
        <v>11</v>
      </c>
      <c r="G23">
        <f t="shared" si="1"/>
        <v>2017</v>
      </c>
    </row>
    <row r="24" spans="1:7" x14ac:dyDescent="0.25">
      <c r="A24" s="1">
        <v>42856</v>
      </c>
      <c r="B24" t="s">
        <v>5</v>
      </c>
      <c r="C24">
        <v>12</v>
      </c>
      <c r="D24">
        <v>8.7899999999999991</v>
      </c>
      <c r="E24">
        <f t="shared" si="0"/>
        <v>105.47999999999999</v>
      </c>
      <c r="F24" t="s">
        <v>11</v>
      </c>
      <c r="G24">
        <f t="shared" si="1"/>
        <v>2017</v>
      </c>
    </row>
    <row r="25" spans="1:7" x14ac:dyDescent="0.25">
      <c r="A25" s="1">
        <v>42856</v>
      </c>
      <c r="B25" t="s">
        <v>6</v>
      </c>
      <c r="C25">
        <v>22</v>
      </c>
      <c r="D25">
        <v>15.99</v>
      </c>
      <c r="E25">
        <f t="shared" si="0"/>
        <v>351.78000000000003</v>
      </c>
      <c r="F25" t="s">
        <v>12</v>
      </c>
      <c r="G25">
        <f t="shared" si="1"/>
        <v>2017</v>
      </c>
    </row>
    <row r="26" spans="1:7" x14ac:dyDescent="0.25">
      <c r="A26" s="1">
        <v>42856</v>
      </c>
      <c r="B26" t="s">
        <v>7</v>
      </c>
      <c r="C26">
        <v>77</v>
      </c>
      <c r="D26">
        <v>19.989999999999998</v>
      </c>
      <c r="E26">
        <f t="shared" si="0"/>
        <v>1539.2299999999998</v>
      </c>
      <c r="F26" t="s">
        <v>12</v>
      </c>
      <c r="G26">
        <f t="shared" si="1"/>
        <v>2017</v>
      </c>
    </row>
    <row r="27" spans="1:7" x14ac:dyDescent="0.25">
      <c r="A27" s="1">
        <v>42887</v>
      </c>
      <c r="B27" t="s">
        <v>3</v>
      </c>
      <c r="C27">
        <v>72</v>
      </c>
      <c r="D27">
        <v>9.99</v>
      </c>
      <c r="E27">
        <f t="shared" si="0"/>
        <v>719.28</v>
      </c>
      <c r="F27" t="s">
        <v>11</v>
      </c>
      <c r="G27">
        <f t="shared" si="1"/>
        <v>2017</v>
      </c>
    </row>
    <row r="28" spans="1:7" x14ac:dyDescent="0.25">
      <c r="A28" s="1">
        <v>42887</v>
      </c>
      <c r="B28" t="s">
        <v>4</v>
      </c>
      <c r="C28">
        <v>78</v>
      </c>
      <c r="D28">
        <v>10.99</v>
      </c>
      <c r="E28">
        <f t="shared" si="0"/>
        <v>857.22</v>
      </c>
      <c r="F28" t="s">
        <v>11</v>
      </c>
      <c r="G28">
        <f t="shared" si="1"/>
        <v>2017</v>
      </c>
    </row>
    <row r="29" spans="1:7" x14ac:dyDescent="0.25">
      <c r="A29" s="1">
        <v>42887</v>
      </c>
      <c r="B29" t="s">
        <v>5</v>
      </c>
      <c r="C29">
        <v>28</v>
      </c>
      <c r="D29">
        <v>8.7899999999999991</v>
      </c>
      <c r="E29">
        <f t="shared" si="0"/>
        <v>246.11999999999998</v>
      </c>
      <c r="F29" t="s">
        <v>11</v>
      </c>
      <c r="G29">
        <f t="shared" si="1"/>
        <v>2017</v>
      </c>
    </row>
    <row r="30" spans="1:7" x14ac:dyDescent="0.25">
      <c r="A30" s="1">
        <v>42887</v>
      </c>
      <c r="B30" t="s">
        <v>6</v>
      </c>
      <c r="C30">
        <v>37</v>
      </c>
      <c r="D30">
        <v>15.99</v>
      </c>
      <c r="E30">
        <f t="shared" si="0"/>
        <v>591.63</v>
      </c>
      <c r="F30" t="s">
        <v>12</v>
      </c>
      <c r="G30">
        <f t="shared" si="1"/>
        <v>2017</v>
      </c>
    </row>
    <row r="31" spans="1:7" x14ac:dyDescent="0.25">
      <c r="A31" s="1">
        <v>42887</v>
      </c>
      <c r="B31" t="s">
        <v>7</v>
      </c>
      <c r="C31">
        <v>37</v>
      </c>
      <c r="D31">
        <v>19.989999999999998</v>
      </c>
      <c r="E31">
        <f t="shared" si="0"/>
        <v>739.63</v>
      </c>
      <c r="F31" t="s">
        <v>12</v>
      </c>
      <c r="G31">
        <f t="shared" si="1"/>
        <v>2017</v>
      </c>
    </row>
    <row r="32" spans="1:7" x14ac:dyDescent="0.25">
      <c r="A32" s="1">
        <v>42917</v>
      </c>
      <c r="B32" t="s">
        <v>3</v>
      </c>
      <c r="C32">
        <v>92</v>
      </c>
      <c r="D32">
        <v>9.99</v>
      </c>
      <c r="E32">
        <f t="shared" si="0"/>
        <v>919.08</v>
      </c>
      <c r="F32" t="s">
        <v>11</v>
      </c>
      <c r="G32">
        <f t="shared" si="1"/>
        <v>2017</v>
      </c>
    </row>
    <row r="33" spans="1:7" x14ac:dyDescent="0.25">
      <c r="A33" s="1">
        <v>42917</v>
      </c>
      <c r="B33" t="s">
        <v>4</v>
      </c>
      <c r="C33">
        <v>10</v>
      </c>
      <c r="D33">
        <v>10.99</v>
      </c>
      <c r="E33">
        <f t="shared" si="0"/>
        <v>109.9</v>
      </c>
      <c r="F33" t="s">
        <v>11</v>
      </c>
      <c r="G33">
        <f t="shared" si="1"/>
        <v>2017</v>
      </c>
    </row>
    <row r="34" spans="1:7" x14ac:dyDescent="0.25">
      <c r="A34" s="1">
        <v>42917</v>
      </c>
      <c r="B34" t="s">
        <v>5</v>
      </c>
      <c r="C34">
        <v>90</v>
      </c>
      <c r="D34">
        <v>8.7899999999999991</v>
      </c>
      <c r="E34">
        <f t="shared" si="0"/>
        <v>791.09999999999991</v>
      </c>
      <c r="F34" t="s">
        <v>11</v>
      </c>
      <c r="G34">
        <f t="shared" si="1"/>
        <v>2017</v>
      </c>
    </row>
    <row r="35" spans="1:7" x14ac:dyDescent="0.25">
      <c r="A35" s="1">
        <v>42917</v>
      </c>
      <c r="B35" t="s">
        <v>6</v>
      </c>
      <c r="C35">
        <v>12</v>
      </c>
      <c r="D35">
        <v>15.99</v>
      </c>
      <c r="E35">
        <f t="shared" si="0"/>
        <v>191.88</v>
      </c>
      <c r="F35" t="s">
        <v>12</v>
      </c>
      <c r="G35">
        <f t="shared" si="1"/>
        <v>2017</v>
      </c>
    </row>
    <row r="36" spans="1:7" x14ac:dyDescent="0.25">
      <c r="A36" s="1">
        <v>42917</v>
      </c>
      <c r="B36" t="s">
        <v>7</v>
      </c>
      <c r="C36">
        <v>26</v>
      </c>
      <c r="D36">
        <v>19.989999999999998</v>
      </c>
      <c r="E36">
        <f t="shared" si="0"/>
        <v>519.74</v>
      </c>
      <c r="F36" t="s">
        <v>12</v>
      </c>
      <c r="G36">
        <f t="shared" si="1"/>
        <v>2017</v>
      </c>
    </row>
    <row r="37" spans="1:7" x14ac:dyDescent="0.25">
      <c r="A37" s="1">
        <v>42948</v>
      </c>
      <c r="B37" t="s">
        <v>3</v>
      </c>
      <c r="C37">
        <v>94</v>
      </c>
      <c r="D37">
        <v>9.99</v>
      </c>
      <c r="E37">
        <f t="shared" si="0"/>
        <v>939.06000000000006</v>
      </c>
      <c r="F37" t="s">
        <v>11</v>
      </c>
      <c r="G37">
        <f t="shared" si="1"/>
        <v>2017</v>
      </c>
    </row>
    <row r="38" spans="1:7" x14ac:dyDescent="0.25">
      <c r="A38" s="1">
        <v>42948</v>
      </c>
      <c r="B38" t="s">
        <v>4</v>
      </c>
      <c r="C38">
        <v>59</v>
      </c>
      <c r="D38">
        <v>10.99</v>
      </c>
      <c r="E38">
        <f t="shared" si="0"/>
        <v>648.41</v>
      </c>
      <c r="F38" t="s">
        <v>11</v>
      </c>
      <c r="G38">
        <f t="shared" si="1"/>
        <v>2017</v>
      </c>
    </row>
    <row r="39" spans="1:7" x14ac:dyDescent="0.25">
      <c r="A39" s="1">
        <v>42948</v>
      </c>
      <c r="B39" t="s">
        <v>5</v>
      </c>
      <c r="C39">
        <v>11</v>
      </c>
      <c r="D39">
        <v>8.7899999999999991</v>
      </c>
      <c r="E39">
        <f t="shared" si="0"/>
        <v>96.69</v>
      </c>
      <c r="F39" t="s">
        <v>11</v>
      </c>
      <c r="G39">
        <f t="shared" si="1"/>
        <v>2017</v>
      </c>
    </row>
    <row r="40" spans="1:7" x14ac:dyDescent="0.25">
      <c r="A40" s="1">
        <v>42948</v>
      </c>
      <c r="B40" t="s">
        <v>6</v>
      </c>
      <c r="C40">
        <v>37</v>
      </c>
      <c r="D40">
        <v>15.99</v>
      </c>
      <c r="E40">
        <f t="shared" si="0"/>
        <v>591.63</v>
      </c>
      <c r="F40" t="s">
        <v>12</v>
      </c>
      <c r="G40">
        <f t="shared" si="1"/>
        <v>2017</v>
      </c>
    </row>
    <row r="41" spans="1:7" x14ac:dyDescent="0.25">
      <c r="A41" s="1">
        <v>42948</v>
      </c>
      <c r="B41" t="s">
        <v>7</v>
      </c>
      <c r="C41">
        <v>8</v>
      </c>
      <c r="D41">
        <v>19.989999999999998</v>
      </c>
      <c r="E41">
        <f t="shared" si="0"/>
        <v>159.91999999999999</v>
      </c>
      <c r="F41" t="s">
        <v>12</v>
      </c>
      <c r="G41">
        <f t="shared" si="1"/>
        <v>2017</v>
      </c>
    </row>
    <row r="42" spans="1:7" x14ac:dyDescent="0.25">
      <c r="A42" s="1">
        <v>42979</v>
      </c>
      <c r="B42" t="s">
        <v>3</v>
      </c>
      <c r="C42">
        <v>73</v>
      </c>
      <c r="D42">
        <v>9.99</v>
      </c>
      <c r="E42">
        <f t="shared" si="0"/>
        <v>729.27</v>
      </c>
      <c r="F42" t="s">
        <v>11</v>
      </c>
      <c r="G42">
        <f t="shared" si="1"/>
        <v>2017</v>
      </c>
    </row>
    <row r="43" spans="1:7" x14ac:dyDescent="0.25">
      <c r="A43" s="1">
        <v>42979</v>
      </c>
      <c r="B43" t="s">
        <v>4</v>
      </c>
      <c r="C43">
        <v>64</v>
      </c>
      <c r="D43">
        <v>10.99</v>
      </c>
      <c r="E43">
        <f t="shared" si="0"/>
        <v>703.36</v>
      </c>
      <c r="F43" t="s">
        <v>11</v>
      </c>
      <c r="G43">
        <f t="shared" si="1"/>
        <v>2017</v>
      </c>
    </row>
    <row r="44" spans="1:7" x14ac:dyDescent="0.25">
      <c r="A44" s="1">
        <v>42979</v>
      </c>
      <c r="B44" t="s">
        <v>5</v>
      </c>
      <c r="C44">
        <v>87</v>
      </c>
      <c r="D44">
        <v>8.7899999999999991</v>
      </c>
      <c r="E44">
        <f t="shared" si="0"/>
        <v>764.7299999999999</v>
      </c>
      <c r="F44" t="s">
        <v>11</v>
      </c>
      <c r="G44">
        <f t="shared" si="1"/>
        <v>2017</v>
      </c>
    </row>
    <row r="45" spans="1:7" x14ac:dyDescent="0.25">
      <c r="A45" s="1">
        <v>42979</v>
      </c>
      <c r="B45" t="s">
        <v>6</v>
      </c>
      <c r="C45">
        <v>91</v>
      </c>
      <c r="D45">
        <v>15.99</v>
      </c>
      <c r="E45">
        <f t="shared" si="0"/>
        <v>1455.09</v>
      </c>
      <c r="F45" t="s">
        <v>12</v>
      </c>
      <c r="G45">
        <f t="shared" si="1"/>
        <v>2017</v>
      </c>
    </row>
    <row r="46" spans="1:7" x14ac:dyDescent="0.25">
      <c r="A46" s="1">
        <v>42979</v>
      </c>
      <c r="B46" t="s">
        <v>7</v>
      </c>
      <c r="C46">
        <v>15</v>
      </c>
      <c r="D46">
        <v>19.989999999999998</v>
      </c>
      <c r="E46">
        <f t="shared" si="0"/>
        <v>299.84999999999997</v>
      </c>
      <c r="F46" t="s">
        <v>12</v>
      </c>
      <c r="G46">
        <f t="shared" si="1"/>
        <v>2017</v>
      </c>
    </row>
    <row r="47" spans="1:7" x14ac:dyDescent="0.25">
      <c r="A47" s="1">
        <v>43009</v>
      </c>
      <c r="B47" t="s">
        <v>3</v>
      </c>
      <c r="C47">
        <v>85</v>
      </c>
      <c r="D47">
        <v>9.99</v>
      </c>
      <c r="E47">
        <f t="shared" si="0"/>
        <v>849.15</v>
      </c>
      <c r="F47" t="s">
        <v>11</v>
      </c>
      <c r="G47">
        <f t="shared" si="1"/>
        <v>2017</v>
      </c>
    </row>
    <row r="48" spans="1:7" x14ac:dyDescent="0.25">
      <c r="A48" s="1">
        <v>43009</v>
      </c>
      <c r="B48" t="s">
        <v>4</v>
      </c>
      <c r="C48">
        <v>64</v>
      </c>
      <c r="D48">
        <v>10.99</v>
      </c>
      <c r="E48">
        <f t="shared" si="0"/>
        <v>703.36</v>
      </c>
      <c r="F48" t="s">
        <v>11</v>
      </c>
      <c r="G48">
        <f t="shared" si="1"/>
        <v>2017</v>
      </c>
    </row>
    <row r="49" spans="1:7" x14ac:dyDescent="0.25">
      <c r="A49" s="1">
        <v>43009</v>
      </c>
      <c r="B49" t="s">
        <v>5</v>
      </c>
      <c r="C49">
        <v>49</v>
      </c>
      <c r="D49">
        <v>8.7899999999999991</v>
      </c>
      <c r="E49">
        <f t="shared" si="0"/>
        <v>430.71</v>
      </c>
      <c r="F49" t="s">
        <v>11</v>
      </c>
      <c r="G49">
        <f t="shared" si="1"/>
        <v>2017</v>
      </c>
    </row>
    <row r="50" spans="1:7" x14ac:dyDescent="0.25">
      <c r="A50" s="1">
        <v>43009</v>
      </c>
      <c r="B50" t="s">
        <v>6</v>
      </c>
      <c r="C50">
        <v>83</v>
      </c>
      <c r="D50">
        <v>15.99</v>
      </c>
      <c r="E50">
        <f t="shared" si="0"/>
        <v>1327.17</v>
      </c>
      <c r="F50" t="s">
        <v>12</v>
      </c>
      <c r="G50">
        <f t="shared" si="1"/>
        <v>2017</v>
      </c>
    </row>
    <row r="51" spans="1:7" x14ac:dyDescent="0.25">
      <c r="A51" s="1">
        <v>43009</v>
      </c>
      <c r="B51" t="s">
        <v>7</v>
      </c>
      <c r="C51">
        <v>62</v>
      </c>
      <c r="D51">
        <v>19.989999999999998</v>
      </c>
      <c r="E51">
        <f t="shared" si="0"/>
        <v>1239.3799999999999</v>
      </c>
      <c r="F51" t="s">
        <v>12</v>
      </c>
      <c r="G51">
        <f t="shared" si="1"/>
        <v>2017</v>
      </c>
    </row>
    <row r="52" spans="1:7" x14ac:dyDescent="0.25">
      <c r="A52" s="1">
        <v>43040</v>
      </c>
      <c r="B52" t="s">
        <v>3</v>
      </c>
      <c r="C52">
        <v>91</v>
      </c>
      <c r="D52">
        <v>9.99</v>
      </c>
      <c r="E52">
        <f t="shared" si="0"/>
        <v>909.09</v>
      </c>
      <c r="F52" t="s">
        <v>11</v>
      </c>
      <c r="G52">
        <f t="shared" si="1"/>
        <v>2017</v>
      </c>
    </row>
    <row r="53" spans="1:7" x14ac:dyDescent="0.25">
      <c r="A53" s="1">
        <v>43040</v>
      </c>
      <c r="B53" t="s">
        <v>4</v>
      </c>
      <c r="C53">
        <v>30</v>
      </c>
      <c r="D53">
        <v>10.99</v>
      </c>
      <c r="E53">
        <f t="shared" si="0"/>
        <v>329.7</v>
      </c>
      <c r="F53" t="s">
        <v>11</v>
      </c>
      <c r="G53">
        <f t="shared" si="1"/>
        <v>2017</v>
      </c>
    </row>
    <row r="54" spans="1:7" x14ac:dyDescent="0.25">
      <c r="A54" s="1">
        <v>43040</v>
      </c>
      <c r="B54" t="s">
        <v>5</v>
      </c>
      <c r="C54">
        <v>70</v>
      </c>
      <c r="D54">
        <v>8.7899999999999991</v>
      </c>
      <c r="E54">
        <f t="shared" si="0"/>
        <v>615.29999999999995</v>
      </c>
      <c r="F54" t="s">
        <v>11</v>
      </c>
      <c r="G54">
        <f t="shared" si="1"/>
        <v>2017</v>
      </c>
    </row>
    <row r="55" spans="1:7" x14ac:dyDescent="0.25">
      <c r="A55" s="1">
        <v>43040</v>
      </c>
      <c r="B55" t="s">
        <v>6</v>
      </c>
      <c r="C55">
        <v>30</v>
      </c>
      <c r="D55">
        <v>15.99</v>
      </c>
      <c r="E55">
        <f t="shared" si="0"/>
        <v>479.7</v>
      </c>
      <c r="F55" t="s">
        <v>12</v>
      </c>
      <c r="G55">
        <f t="shared" si="1"/>
        <v>2017</v>
      </c>
    </row>
    <row r="56" spans="1:7" x14ac:dyDescent="0.25">
      <c r="A56" s="1">
        <v>43040</v>
      </c>
      <c r="B56" t="s">
        <v>7</v>
      </c>
      <c r="C56">
        <v>26</v>
      </c>
      <c r="D56">
        <v>19.989999999999998</v>
      </c>
      <c r="E56">
        <f t="shared" si="0"/>
        <v>519.74</v>
      </c>
      <c r="F56" t="s">
        <v>12</v>
      </c>
      <c r="G56">
        <f t="shared" si="1"/>
        <v>2017</v>
      </c>
    </row>
    <row r="57" spans="1:7" x14ac:dyDescent="0.25">
      <c r="A57" s="1">
        <v>43070</v>
      </c>
      <c r="B57" t="s">
        <v>3</v>
      </c>
      <c r="C57">
        <v>89</v>
      </c>
      <c r="D57">
        <v>9.99</v>
      </c>
      <c r="E57">
        <f t="shared" si="0"/>
        <v>889.11</v>
      </c>
      <c r="F57" t="s">
        <v>11</v>
      </c>
      <c r="G57">
        <f t="shared" si="1"/>
        <v>2017</v>
      </c>
    </row>
    <row r="58" spans="1:7" x14ac:dyDescent="0.25">
      <c r="A58" s="1">
        <v>43070</v>
      </c>
      <c r="B58" t="s">
        <v>4</v>
      </c>
      <c r="C58">
        <v>54</v>
      </c>
      <c r="D58">
        <v>10.99</v>
      </c>
      <c r="E58">
        <f t="shared" si="0"/>
        <v>593.46</v>
      </c>
      <c r="F58" t="s">
        <v>11</v>
      </c>
      <c r="G58">
        <f t="shared" si="1"/>
        <v>2017</v>
      </c>
    </row>
    <row r="59" spans="1:7" x14ac:dyDescent="0.25">
      <c r="A59" s="1">
        <v>43070</v>
      </c>
      <c r="B59" t="s">
        <v>5</v>
      </c>
      <c r="C59">
        <v>47</v>
      </c>
      <c r="D59">
        <v>8.7899999999999991</v>
      </c>
      <c r="E59">
        <f t="shared" si="0"/>
        <v>413.12999999999994</v>
      </c>
      <c r="F59" t="s">
        <v>11</v>
      </c>
      <c r="G59">
        <f t="shared" si="1"/>
        <v>2017</v>
      </c>
    </row>
    <row r="60" spans="1:7" x14ac:dyDescent="0.25">
      <c r="A60" s="1">
        <v>43070</v>
      </c>
      <c r="B60" t="s">
        <v>6</v>
      </c>
      <c r="C60">
        <v>89</v>
      </c>
      <c r="D60">
        <v>15.99</v>
      </c>
      <c r="E60">
        <f t="shared" si="0"/>
        <v>1423.1100000000001</v>
      </c>
      <c r="F60" t="s">
        <v>12</v>
      </c>
      <c r="G60">
        <f t="shared" si="1"/>
        <v>2017</v>
      </c>
    </row>
    <row r="61" spans="1:7" x14ac:dyDescent="0.25">
      <c r="A61" s="1">
        <v>43070</v>
      </c>
      <c r="B61" t="s">
        <v>7</v>
      </c>
      <c r="C61">
        <v>66</v>
      </c>
      <c r="D61">
        <v>19.989999999999998</v>
      </c>
      <c r="E61">
        <f t="shared" si="0"/>
        <v>1319.34</v>
      </c>
      <c r="F61" t="s">
        <v>12</v>
      </c>
      <c r="G61">
        <f t="shared" si="1"/>
        <v>2017</v>
      </c>
    </row>
    <row r="62" spans="1:7" x14ac:dyDescent="0.25">
      <c r="A62" s="6">
        <v>43101</v>
      </c>
      <c r="B62" t="s">
        <v>3</v>
      </c>
      <c r="C62">
        <v>91</v>
      </c>
      <c r="D62">
        <v>9.99</v>
      </c>
      <c r="E62">
        <f>C62*D62</f>
        <v>909.09</v>
      </c>
      <c r="F62" t="s">
        <v>11</v>
      </c>
      <c r="G62">
        <f t="shared" si="1"/>
        <v>2018</v>
      </c>
    </row>
    <row r="63" spans="1:7" x14ac:dyDescent="0.25">
      <c r="A63" s="6">
        <v>43101</v>
      </c>
      <c r="B63" t="s">
        <v>4</v>
      </c>
      <c r="C63">
        <v>30</v>
      </c>
      <c r="D63">
        <v>10.99</v>
      </c>
      <c r="E63">
        <f t="shared" ref="E63:E66" si="2">C63*D63</f>
        <v>329.7</v>
      </c>
      <c r="F63" t="s">
        <v>11</v>
      </c>
      <c r="G63">
        <f t="shared" si="1"/>
        <v>2018</v>
      </c>
    </row>
    <row r="64" spans="1:7" x14ac:dyDescent="0.25">
      <c r="A64" s="6">
        <v>43101</v>
      </c>
      <c r="B64" t="s">
        <v>5</v>
      </c>
      <c r="C64">
        <v>70</v>
      </c>
      <c r="D64">
        <v>8.7899999999999991</v>
      </c>
      <c r="E64">
        <f t="shared" si="2"/>
        <v>615.29999999999995</v>
      </c>
      <c r="F64" t="s">
        <v>11</v>
      </c>
      <c r="G64">
        <f t="shared" si="1"/>
        <v>2018</v>
      </c>
    </row>
    <row r="65" spans="1:7" x14ac:dyDescent="0.25">
      <c r="A65" s="6">
        <v>43101</v>
      </c>
      <c r="B65" t="s">
        <v>6</v>
      </c>
      <c r="C65">
        <v>30</v>
      </c>
      <c r="D65">
        <v>15.99</v>
      </c>
      <c r="E65">
        <f t="shared" si="2"/>
        <v>479.7</v>
      </c>
      <c r="F65" t="s">
        <v>12</v>
      </c>
      <c r="G65">
        <f t="shared" si="1"/>
        <v>2018</v>
      </c>
    </row>
    <row r="66" spans="1:7" x14ac:dyDescent="0.25">
      <c r="A66" s="6">
        <v>43101</v>
      </c>
      <c r="B66" t="s">
        <v>7</v>
      </c>
      <c r="C66">
        <v>26</v>
      </c>
      <c r="D66">
        <v>19.989999999999998</v>
      </c>
      <c r="E66">
        <f t="shared" si="2"/>
        <v>519.74</v>
      </c>
      <c r="F66" t="s">
        <v>12</v>
      </c>
      <c r="G66">
        <f t="shared" si="1"/>
        <v>2018</v>
      </c>
    </row>
    <row r="67" spans="1:7" x14ac:dyDescent="0.25">
      <c r="A67" s="6">
        <v>43132</v>
      </c>
      <c r="B67" t="s">
        <v>3</v>
      </c>
      <c r="C67">
        <v>26</v>
      </c>
      <c r="D67">
        <v>19.989999999999998</v>
      </c>
      <c r="E67">
        <f>C67*D67</f>
        <v>519.74</v>
      </c>
      <c r="F67" t="s">
        <v>11</v>
      </c>
      <c r="G67">
        <f>YEAR(A67)</f>
        <v>2018</v>
      </c>
    </row>
    <row r="68" spans="1:7" x14ac:dyDescent="0.25">
      <c r="A68" s="6">
        <v>43132</v>
      </c>
      <c r="B68" t="s">
        <v>4</v>
      </c>
      <c r="C68">
        <v>89</v>
      </c>
      <c r="D68">
        <v>9.99</v>
      </c>
      <c r="E68">
        <f>C68*D68</f>
        <v>889.11</v>
      </c>
      <c r="F68" t="s">
        <v>11</v>
      </c>
      <c r="G68">
        <f>YEAR(A68)</f>
        <v>2018</v>
      </c>
    </row>
    <row r="69" spans="1:7" x14ac:dyDescent="0.25">
      <c r="A69" s="6">
        <v>43132</v>
      </c>
      <c r="B69" t="s">
        <v>5</v>
      </c>
      <c r="C69">
        <v>54</v>
      </c>
      <c r="D69">
        <v>10.99</v>
      </c>
      <c r="E69">
        <f>C69*D69</f>
        <v>593.46</v>
      </c>
      <c r="F69" t="s">
        <v>11</v>
      </c>
      <c r="G69">
        <f>YEAR(A69)</f>
        <v>2018</v>
      </c>
    </row>
    <row r="70" spans="1:7" x14ac:dyDescent="0.25">
      <c r="A70" s="6">
        <v>43132</v>
      </c>
      <c r="B70" t="s">
        <v>6</v>
      </c>
      <c r="C70">
        <v>47</v>
      </c>
      <c r="D70">
        <v>8.7899999999999991</v>
      </c>
      <c r="E70">
        <f>C70*D70</f>
        <v>413.12999999999994</v>
      </c>
      <c r="F70" t="s">
        <v>12</v>
      </c>
      <c r="G70">
        <f>YEAR(A70)</f>
        <v>2018</v>
      </c>
    </row>
    <row r="71" spans="1:7" x14ac:dyDescent="0.25">
      <c r="A71" s="6">
        <v>43132</v>
      </c>
      <c r="B71" t="s">
        <v>7</v>
      </c>
      <c r="C71">
        <v>89</v>
      </c>
      <c r="D71">
        <v>15.99</v>
      </c>
      <c r="E71">
        <f>C71*D71</f>
        <v>1423.1100000000001</v>
      </c>
      <c r="F71" t="s">
        <v>12</v>
      </c>
      <c r="G71">
        <f>YEAR(A71)</f>
        <v>2018</v>
      </c>
    </row>
    <row r="72" spans="1:7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Dados2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2018-08-17T12:57:42Z</dcterms:created>
  <dcterms:modified xsi:type="dcterms:W3CDTF">2021-05-27T18:00:19Z</dcterms:modified>
</cp:coreProperties>
</file>