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vergaracolmann/Desktop/Tarea HA2/"/>
    </mc:Choice>
  </mc:AlternateContent>
  <xr:revisionPtr revIDLastSave="0" documentId="13_ncr:1_{0DC4471C-B1EA-8949-B9A6-57FB297FB86D}" xr6:coauthVersionLast="47" xr6:coauthVersionMax="47" xr10:uidLastSave="{00000000-0000-0000-0000-000000000000}"/>
  <bookViews>
    <workbookView xWindow="0" yWindow="460" windowWidth="25600" windowHeight="14680" xr2:uid="{70025FFD-4F03-714B-999F-D3DF92EFCCB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R468" i="1" s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R484" i="1" s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R492" i="1" s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R500" i="1" s="1"/>
  <c r="D500" i="1"/>
  <c r="C501" i="1"/>
  <c r="D501" i="1"/>
  <c r="C502" i="1"/>
  <c r="D502" i="1"/>
  <c r="C503" i="1"/>
  <c r="R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R520" i="1" s="1"/>
  <c r="D520" i="1"/>
  <c r="C521" i="1"/>
  <c r="R521" i="1" s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R528" i="1" s="1"/>
  <c r="D528" i="1"/>
  <c r="C529" i="1"/>
  <c r="D529" i="1"/>
  <c r="C530" i="1"/>
  <c r="R530" i="1" s="1"/>
  <c r="D530" i="1"/>
  <c r="C531" i="1"/>
  <c r="D531" i="1"/>
  <c r="C532" i="1"/>
  <c r="R532" i="1" s="1"/>
  <c r="D532" i="1"/>
  <c r="C533" i="1"/>
  <c r="D533" i="1"/>
  <c r="C534" i="1"/>
  <c r="D534" i="1"/>
  <c r="C535" i="1"/>
  <c r="D535" i="1"/>
  <c r="C536" i="1"/>
  <c r="R536" i="1" s="1"/>
  <c r="D536" i="1"/>
  <c r="C537" i="1"/>
  <c r="D537" i="1"/>
  <c r="C538" i="1"/>
  <c r="R538" i="1" s="1"/>
  <c r="D538" i="1"/>
  <c r="C539" i="1"/>
  <c r="D539" i="1"/>
  <c r="C540" i="1"/>
  <c r="D540" i="1"/>
  <c r="C541" i="1"/>
  <c r="R541" i="1" s="1"/>
  <c r="D541" i="1"/>
  <c r="C542" i="1"/>
  <c r="D542" i="1"/>
  <c r="C543" i="1"/>
  <c r="D543" i="1"/>
  <c r="C544" i="1"/>
  <c r="D544" i="1"/>
  <c r="C545" i="1"/>
  <c r="D545" i="1"/>
  <c r="C546" i="1"/>
  <c r="D546" i="1"/>
  <c r="C547" i="1"/>
  <c r="R547" i="1" s="1"/>
  <c r="D547" i="1"/>
  <c r="C548" i="1"/>
  <c r="D548" i="1"/>
  <c r="C549" i="1"/>
  <c r="D549" i="1"/>
  <c r="C550" i="1"/>
  <c r="R550" i="1" s="1"/>
  <c r="D550" i="1"/>
  <c r="C551" i="1"/>
  <c r="D551" i="1"/>
  <c r="C552" i="1"/>
  <c r="R552" i="1" s="1"/>
  <c r="D552" i="1"/>
  <c r="C553" i="1"/>
  <c r="D553" i="1"/>
  <c r="C554" i="1"/>
  <c r="D554" i="1"/>
  <c r="C555" i="1"/>
  <c r="R555" i="1" s="1"/>
  <c r="D555" i="1"/>
  <c r="C556" i="1"/>
  <c r="D556" i="1"/>
  <c r="C557" i="1"/>
  <c r="D557" i="1"/>
  <c r="C558" i="1"/>
  <c r="D558" i="1"/>
  <c r="C559" i="1"/>
  <c r="R559" i="1" s="1"/>
  <c r="D559" i="1"/>
  <c r="C560" i="1"/>
  <c r="R560" i="1" s="1"/>
  <c r="D560" i="1"/>
  <c r="C561" i="1"/>
  <c r="R561" i="1" s="1"/>
  <c r="D561" i="1"/>
  <c r="C562" i="1"/>
  <c r="R562" i="1" s="1"/>
  <c r="D562" i="1"/>
  <c r="C563" i="1"/>
  <c r="D563" i="1"/>
  <c r="C564" i="1"/>
  <c r="D564" i="1"/>
  <c r="C565" i="1"/>
  <c r="D565" i="1"/>
  <c r="C566" i="1"/>
  <c r="D566" i="1"/>
  <c r="C567" i="1"/>
  <c r="R567" i="1" s="1"/>
  <c r="D567" i="1"/>
  <c r="C568" i="1"/>
  <c r="R568" i="1" s="1"/>
  <c r="D568" i="1"/>
  <c r="C569" i="1"/>
  <c r="D569" i="1"/>
  <c r="C570" i="1"/>
  <c r="D570" i="1"/>
  <c r="C571" i="1"/>
  <c r="D571" i="1"/>
  <c r="C572" i="1"/>
  <c r="R572" i="1" s="1"/>
  <c r="D572" i="1"/>
  <c r="C573" i="1"/>
  <c r="D573" i="1"/>
  <c r="C574" i="1"/>
  <c r="D574" i="1"/>
  <c r="C575" i="1"/>
  <c r="R575" i="1" s="1"/>
  <c r="D575" i="1"/>
  <c r="C576" i="1"/>
  <c r="D576" i="1"/>
  <c r="C577" i="1"/>
  <c r="D577" i="1"/>
  <c r="C578" i="1"/>
  <c r="D578" i="1"/>
  <c r="C579" i="1"/>
  <c r="D579" i="1"/>
  <c r="C580" i="1"/>
  <c r="D580" i="1"/>
  <c r="C581" i="1"/>
  <c r="R581" i="1" s="1"/>
  <c r="D581" i="1"/>
  <c r="C582" i="1"/>
  <c r="D582" i="1"/>
  <c r="C583" i="1"/>
  <c r="R583" i="1" s="1"/>
  <c r="D583" i="1"/>
  <c r="C584" i="1"/>
  <c r="R584" i="1" s="1"/>
  <c r="D584" i="1"/>
  <c r="C585" i="1"/>
  <c r="D585" i="1"/>
  <c r="C586" i="1"/>
  <c r="D586" i="1"/>
  <c r="C587" i="1"/>
  <c r="D587" i="1"/>
  <c r="C588" i="1"/>
  <c r="D588" i="1"/>
  <c r="C589" i="1"/>
  <c r="D589" i="1"/>
  <c r="C590" i="1"/>
  <c r="R590" i="1" s="1"/>
  <c r="D590" i="1"/>
  <c r="C591" i="1"/>
  <c r="D591" i="1"/>
  <c r="C592" i="1"/>
  <c r="R592" i="1" s="1"/>
  <c r="D592" i="1"/>
  <c r="C593" i="1"/>
  <c r="R593" i="1" s="1"/>
  <c r="D593" i="1"/>
  <c r="C594" i="1"/>
  <c r="R594" i="1" s="1"/>
  <c r="D594" i="1"/>
  <c r="C595" i="1"/>
  <c r="D595" i="1"/>
  <c r="C596" i="1"/>
  <c r="D596" i="1"/>
  <c r="C597" i="1"/>
  <c r="D597" i="1"/>
  <c r="C598" i="1"/>
  <c r="D598" i="1"/>
  <c r="C599" i="1"/>
  <c r="R599" i="1" s="1"/>
  <c r="D599" i="1"/>
  <c r="C600" i="1"/>
  <c r="D600" i="1"/>
  <c r="C601" i="1"/>
  <c r="R601" i="1" s="1"/>
  <c r="D601" i="1"/>
  <c r="C602" i="1"/>
  <c r="R602" i="1" s="1"/>
  <c r="D602" i="1"/>
  <c r="C603" i="1"/>
  <c r="D603" i="1"/>
  <c r="C604" i="1"/>
  <c r="D604" i="1"/>
  <c r="C605" i="1"/>
  <c r="D605" i="1"/>
  <c r="C606" i="1"/>
  <c r="R606" i="1" s="1"/>
  <c r="D606" i="1"/>
  <c r="C607" i="1"/>
  <c r="R607" i="1" s="1"/>
  <c r="D607" i="1"/>
  <c r="C608" i="1"/>
  <c r="D608" i="1"/>
  <c r="C609" i="1"/>
  <c r="D609" i="1"/>
  <c r="C610" i="1"/>
  <c r="D610" i="1"/>
  <c r="C611" i="1"/>
  <c r="D611" i="1"/>
  <c r="C612" i="1"/>
  <c r="R612" i="1" s="1"/>
  <c r="D612" i="1"/>
  <c r="C613" i="1"/>
  <c r="R613" i="1" s="1"/>
  <c r="D613" i="1"/>
  <c r="C614" i="1"/>
  <c r="D614" i="1"/>
  <c r="C615" i="1"/>
  <c r="R615" i="1" s="1"/>
  <c r="D615" i="1"/>
  <c r="C616" i="1"/>
  <c r="D616" i="1"/>
  <c r="C617" i="1"/>
  <c r="D617" i="1"/>
  <c r="C618" i="1"/>
  <c r="R618" i="1" s="1"/>
  <c r="D618" i="1"/>
  <c r="C619" i="1"/>
  <c r="R619" i="1" s="1"/>
  <c r="D619" i="1"/>
  <c r="C620" i="1"/>
  <c r="D620" i="1"/>
  <c r="C621" i="1"/>
  <c r="D621" i="1"/>
  <c r="C622" i="1"/>
  <c r="D622" i="1"/>
  <c r="C623" i="1"/>
  <c r="D623" i="1"/>
  <c r="C624" i="1"/>
  <c r="R624" i="1" s="1"/>
  <c r="D624" i="1"/>
  <c r="C625" i="1"/>
  <c r="R625" i="1" s="1"/>
  <c r="D625" i="1"/>
  <c r="C626" i="1"/>
  <c r="R626" i="1" s="1"/>
  <c r="D626" i="1"/>
  <c r="C627" i="1"/>
  <c r="D627" i="1"/>
  <c r="C628" i="1"/>
  <c r="D628" i="1"/>
  <c r="C629" i="1"/>
  <c r="D629" i="1"/>
  <c r="C630" i="1"/>
  <c r="R630" i="1" s="1"/>
  <c r="D630" i="1"/>
  <c r="C631" i="1"/>
  <c r="R631" i="1" s="1"/>
  <c r="D631" i="1"/>
  <c r="C632" i="1"/>
  <c r="R632" i="1" s="1"/>
  <c r="D632" i="1"/>
  <c r="C633" i="1"/>
  <c r="D633" i="1"/>
  <c r="C634" i="1"/>
  <c r="D634" i="1"/>
  <c r="C635" i="1"/>
  <c r="D635" i="1"/>
  <c r="C636" i="1"/>
  <c r="D636" i="1"/>
  <c r="C637" i="1"/>
  <c r="R637" i="1" s="1"/>
  <c r="D637" i="1"/>
  <c r="C638" i="1"/>
  <c r="D638" i="1"/>
  <c r="C639" i="1"/>
  <c r="R639" i="1" s="1"/>
  <c r="D639" i="1"/>
  <c r="C640" i="1"/>
  <c r="R640" i="1" s="1"/>
  <c r="D640" i="1"/>
  <c r="C641" i="1"/>
  <c r="D641" i="1"/>
  <c r="C642" i="1"/>
  <c r="R642" i="1" s="1"/>
  <c r="D642" i="1"/>
  <c r="C643" i="1"/>
  <c r="D643" i="1"/>
  <c r="C644" i="1"/>
  <c r="R644" i="1" s="1"/>
  <c r="D644" i="1"/>
  <c r="C645" i="1"/>
  <c r="D645" i="1"/>
  <c r="C646" i="1"/>
  <c r="R646" i="1" s="1"/>
  <c r="D646" i="1"/>
  <c r="C647" i="1"/>
  <c r="D647" i="1"/>
  <c r="C648" i="1"/>
  <c r="R648" i="1" s="1"/>
  <c r="D648" i="1"/>
  <c r="C649" i="1"/>
  <c r="R649" i="1" s="1"/>
  <c r="D649" i="1"/>
  <c r="C650" i="1"/>
  <c r="D650" i="1"/>
  <c r="C651" i="1"/>
  <c r="D651" i="1"/>
  <c r="C652" i="1"/>
  <c r="R652" i="1" s="1"/>
  <c r="D652" i="1"/>
  <c r="C653" i="1"/>
  <c r="D653" i="1"/>
  <c r="C654" i="1"/>
  <c r="D654" i="1"/>
  <c r="C655" i="1"/>
  <c r="R655" i="1" s="1"/>
  <c r="D655" i="1"/>
  <c r="C656" i="1"/>
  <c r="R656" i="1" s="1"/>
  <c r="D656" i="1"/>
  <c r="C657" i="1"/>
  <c r="R657" i="1" s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R665" i="1" s="1"/>
  <c r="D665" i="1"/>
  <c r="C666" i="1"/>
  <c r="R666" i="1" s="1"/>
  <c r="D666" i="1"/>
  <c r="C667" i="1"/>
  <c r="R667" i="1" s="1"/>
  <c r="D667" i="1"/>
  <c r="C668" i="1"/>
  <c r="R668" i="1" s="1"/>
  <c r="D668" i="1"/>
  <c r="C669" i="1"/>
  <c r="D669" i="1"/>
  <c r="C670" i="1"/>
  <c r="D670" i="1"/>
  <c r="C671" i="1"/>
  <c r="D671" i="1"/>
  <c r="C672" i="1"/>
  <c r="R672" i="1" s="1"/>
  <c r="D672" i="1"/>
  <c r="C673" i="1"/>
  <c r="D673" i="1"/>
  <c r="C674" i="1"/>
  <c r="D674" i="1"/>
  <c r="C675" i="1"/>
  <c r="D675" i="1"/>
  <c r="C676" i="1"/>
  <c r="R676" i="1" s="1"/>
  <c r="D676" i="1"/>
  <c r="C677" i="1"/>
  <c r="D677" i="1"/>
  <c r="C678" i="1"/>
  <c r="R678" i="1" s="1"/>
  <c r="D678" i="1"/>
  <c r="C679" i="1"/>
  <c r="D679" i="1"/>
  <c r="C680" i="1"/>
  <c r="R680" i="1" s="1"/>
  <c r="D680" i="1"/>
  <c r="C681" i="1"/>
  <c r="D681" i="1"/>
  <c r="C682" i="1"/>
  <c r="D682" i="1"/>
  <c r="C683" i="1"/>
  <c r="D683" i="1"/>
  <c r="C684" i="1"/>
  <c r="R684" i="1" s="1"/>
  <c r="D684" i="1"/>
  <c r="C685" i="1"/>
  <c r="D685" i="1"/>
  <c r="C686" i="1"/>
  <c r="D686" i="1"/>
  <c r="C687" i="1"/>
  <c r="R687" i="1" s="1"/>
  <c r="D687" i="1"/>
  <c r="C688" i="1"/>
  <c r="R688" i="1" s="1"/>
  <c r="D688" i="1"/>
  <c r="C689" i="1"/>
  <c r="D689" i="1"/>
  <c r="C690" i="1"/>
  <c r="D690" i="1"/>
  <c r="C691" i="1"/>
  <c r="D691" i="1"/>
  <c r="C692" i="1"/>
  <c r="R692" i="1" s="1"/>
  <c r="D692" i="1"/>
  <c r="C693" i="1"/>
  <c r="R693" i="1" s="1"/>
  <c r="D693" i="1"/>
  <c r="C694" i="1"/>
  <c r="R694" i="1" s="1"/>
  <c r="D694" i="1"/>
  <c r="C695" i="1"/>
  <c r="D695" i="1"/>
  <c r="C696" i="1"/>
  <c r="D696" i="1"/>
  <c r="C697" i="1"/>
  <c r="D697" i="1"/>
  <c r="C698" i="1"/>
  <c r="R698" i="1" s="1"/>
  <c r="D698" i="1"/>
  <c r="C699" i="1"/>
  <c r="R699" i="1" s="1"/>
  <c r="D699" i="1"/>
  <c r="C700" i="1"/>
  <c r="D700" i="1"/>
  <c r="C701" i="1"/>
  <c r="D701" i="1"/>
  <c r="C702" i="1"/>
  <c r="D702" i="1"/>
  <c r="C703" i="1"/>
  <c r="R703" i="1" s="1"/>
  <c r="D703" i="1"/>
  <c r="C704" i="1"/>
  <c r="R704" i="1" s="1"/>
  <c r="D704" i="1"/>
  <c r="C705" i="1"/>
  <c r="D705" i="1"/>
  <c r="C706" i="1"/>
  <c r="R706" i="1" s="1"/>
  <c r="D706" i="1"/>
  <c r="C707" i="1"/>
  <c r="R707" i="1" s="1"/>
  <c r="D707" i="1"/>
  <c r="C708" i="1"/>
  <c r="R708" i="1" s="1"/>
  <c r="D708" i="1"/>
  <c r="C709" i="1"/>
  <c r="D709" i="1"/>
  <c r="C710" i="1"/>
  <c r="R710" i="1" s="1"/>
  <c r="D710" i="1"/>
  <c r="C711" i="1"/>
  <c r="R711" i="1" s="1"/>
  <c r="D711" i="1"/>
  <c r="C712" i="1"/>
  <c r="D712" i="1"/>
  <c r="R591" i="1"/>
  <c r="R604" i="1"/>
  <c r="R623" i="1"/>
  <c r="R634" i="1"/>
  <c r="R675" i="1"/>
  <c r="R392" i="1"/>
  <c r="R516" i="1"/>
  <c r="R540" i="1"/>
  <c r="R548" i="1"/>
  <c r="R576" i="1"/>
  <c r="R616" i="1"/>
  <c r="R660" i="1"/>
  <c r="R700" i="1"/>
  <c r="R8" i="1"/>
  <c r="P8" i="1"/>
  <c r="S8" i="1" s="1"/>
  <c r="M8" i="1"/>
  <c r="L8" i="1"/>
  <c r="U8" i="1"/>
  <c r="O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Q8" i="1"/>
  <c r="R6" i="1"/>
  <c r="R9" i="1"/>
  <c r="R11" i="1"/>
  <c r="R13" i="1"/>
  <c r="R17" i="1"/>
  <c r="R21" i="1"/>
  <c r="R23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3" i="1"/>
  <c r="R217" i="1"/>
  <c r="R221" i="1"/>
  <c r="R225" i="1"/>
  <c r="R229" i="1"/>
  <c r="R233" i="1"/>
  <c r="R237" i="1"/>
  <c r="R241" i="1"/>
  <c r="R245" i="1"/>
  <c r="R249" i="1"/>
  <c r="R253" i="1"/>
  <c r="R257" i="1"/>
  <c r="R261" i="1"/>
  <c r="R265" i="1"/>
  <c r="R269" i="1"/>
  <c r="R273" i="1"/>
  <c r="R277" i="1"/>
  <c r="R281" i="1"/>
  <c r="R285" i="1"/>
  <c r="R289" i="1"/>
  <c r="R293" i="1"/>
  <c r="R297" i="1"/>
  <c r="R301" i="1"/>
  <c r="R305" i="1"/>
  <c r="R309" i="1"/>
  <c r="R313" i="1"/>
  <c r="R317" i="1"/>
  <c r="R321" i="1"/>
  <c r="R325" i="1"/>
  <c r="R329" i="1"/>
  <c r="R333" i="1"/>
  <c r="R337" i="1"/>
  <c r="R341" i="1"/>
  <c r="R345" i="1"/>
  <c r="R349" i="1"/>
  <c r="R353" i="1"/>
  <c r="R357" i="1"/>
  <c r="R361" i="1"/>
  <c r="R365" i="1"/>
  <c r="R369" i="1"/>
  <c r="R373" i="1"/>
  <c r="R377" i="1"/>
  <c r="R381" i="1"/>
  <c r="R385" i="1"/>
  <c r="R389" i="1"/>
  <c r="R393" i="1"/>
  <c r="R396" i="1"/>
  <c r="R397" i="1"/>
  <c r="R400" i="1"/>
  <c r="R401" i="1"/>
  <c r="R404" i="1"/>
  <c r="R408" i="1"/>
  <c r="R409" i="1"/>
  <c r="R411" i="1"/>
  <c r="R412" i="1"/>
  <c r="R413" i="1"/>
  <c r="R416" i="1"/>
  <c r="R417" i="1"/>
  <c r="R419" i="1"/>
  <c r="R420" i="1"/>
  <c r="R424" i="1"/>
  <c r="R425" i="1"/>
  <c r="R428" i="1"/>
  <c r="R429" i="1"/>
  <c r="R432" i="1"/>
  <c r="R433" i="1"/>
  <c r="R436" i="1"/>
  <c r="R439" i="1"/>
  <c r="R440" i="1"/>
  <c r="R441" i="1"/>
  <c r="R444" i="1"/>
  <c r="R445" i="1"/>
  <c r="R447" i="1"/>
  <c r="R448" i="1"/>
  <c r="R449" i="1"/>
  <c r="R452" i="1"/>
  <c r="R456" i="1"/>
  <c r="R457" i="1"/>
  <c r="R460" i="1"/>
  <c r="R461" i="1"/>
  <c r="R464" i="1"/>
  <c r="R465" i="1"/>
  <c r="R469" i="1"/>
  <c r="R472" i="1"/>
  <c r="R473" i="1"/>
  <c r="R475" i="1"/>
  <c r="R476" i="1"/>
  <c r="R477" i="1"/>
  <c r="R480" i="1"/>
  <c r="R481" i="1"/>
  <c r="R483" i="1"/>
  <c r="R488" i="1"/>
  <c r="R489" i="1"/>
  <c r="R493" i="1"/>
  <c r="R496" i="1"/>
  <c r="R497" i="1"/>
  <c r="R504" i="1"/>
  <c r="R505" i="1"/>
  <c r="R508" i="1"/>
  <c r="R509" i="1"/>
  <c r="R511" i="1"/>
  <c r="R512" i="1"/>
  <c r="R513" i="1"/>
  <c r="R524" i="1"/>
  <c r="R525" i="1"/>
  <c r="R529" i="1"/>
  <c r="R533" i="1"/>
  <c r="R537" i="1"/>
  <c r="R539" i="1"/>
  <c r="R544" i="1"/>
  <c r="R545" i="1"/>
  <c r="R549" i="1"/>
  <c r="R553" i="1"/>
  <c r="R556" i="1"/>
  <c r="R557" i="1"/>
  <c r="R563" i="1"/>
  <c r="R564" i="1"/>
  <c r="R569" i="1"/>
  <c r="R573" i="1"/>
  <c r="R577" i="1"/>
  <c r="R580" i="1"/>
  <c r="R585" i="1"/>
  <c r="R588" i="1"/>
  <c r="R589" i="1"/>
  <c r="R596" i="1"/>
  <c r="R597" i="1"/>
  <c r="R600" i="1"/>
  <c r="R605" i="1"/>
  <c r="R608" i="1"/>
  <c r="R609" i="1"/>
  <c r="R617" i="1"/>
  <c r="R620" i="1"/>
  <c r="R621" i="1"/>
  <c r="R628" i="1"/>
  <c r="R633" i="1"/>
  <c r="R636" i="1"/>
  <c r="R641" i="1"/>
  <c r="R645" i="1"/>
  <c r="R651" i="1"/>
  <c r="R653" i="1"/>
  <c r="R659" i="1"/>
  <c r="R661" i="1"/>
  <c r="R664" i="1"/>
  <c r="R669" i="1"/>
  <c r="R673" i="1"/>
  <c r="R677" i="1"/>
  <c r="R681" i="1"/>
  <c r="R683" i="1"/>
  <c r="R685" i="1"/>
  <c r="R689" i="1"/>
  <c r="R691" i="1"/>
  <c r="R696" i="1"/>
  <c r="R697" i="1"/>
  <c r="R701" i="1"/>
  <c r="R705" i="1"/>
  <c r="R712" i="1"/>
  <c r="R391" i="1"/>
  <c r="R394" i="1"/>
  <c r="R395" i="1"/>
  <c r="R398" i="1"/>
  <c r="R399" i="1"/>
  <c r="R402" i="1"/>
  <c r="R403" i="1"/>
  <c r="R405" i="1"/>
  <c r="R406" i="1"/>
  <c r="R407" i="1"/>
  <c r="R410" i="1"/>
  <c r="R414" i="1"/>
  <c r="R415" i="1"/>
  <c r="R418" i="1"/>
  <c r="R421" i="1"/>
  <c r="R422" i="1"/>
  <c r="R423" i="1"/>
  <c r="R426" i="1"/>
  <c r="R427" i="1"/>
  <c r="R430" i="1"/>
  <c r="R431" i="1"/>
  <c r="R434" i="1"/>
  <c r="R435" i="1"/>
  <c r="R437" i="1"/>
  <c r="R438" i="1"/>
  <c r="R442" i="1"/>
  <c r="R443" i="1"/>
  <c r="R446" i="1"/>
  <c r="R450" i="1"/>
  <c r="R451" i="1"/>
  <c r="R453" i="1"/>
  <c r="R454" i="1"/>
  <c r="R455" i="1"/>
  <c r="R458" i="1"/>
  <c r="R459" i="1"/>
  <c r="R462" i="1"/>
  <c r="R463" i="1"/>
  <c r="R466" i="1"/>
  <c r="R467" i="1"/>
  <c r="R470" i="1"/>
  <c r="R471" i="1"/>
  <c r="R474" i="1"/>
  <c r="R478" i="1"/>
  <c r="R479" i="1"/>
  <c r="R482" i="1"/>
  <c r="R485" i="1"/>
  <c r="R486" i="1"/>
  <c r="R487" i="1"/>
  <c r="R490" i="1"/>
  <c r="R491" i="1"/>
  <c r="R494" i="1"/>
  <c r="R495" i="1"/>
  <c r="R498" i="1"/>
  <c r="R499" i="1"/>
  <c r="R501" i="1"/>
  <c r="R502" i="1"/>
  <c r="R506" i="1"/>
  <c r="R507" i="1"/>
  <c r="R510" i="1"/>
  <c r="R514" i="1"/>
  <c r="R515" i="1"/>
  <c r="R517" i="1"/>
  <c r="R518" i="1"/>
  <c r="R519" i="1"/>
  <c r="R522" i="1"/>
  <c r="R523" i="1"/>
  <c r="R526" i="1"/>
  <c r="R527" i="1"/>
  <c r="R531" i="1"/>
  <c r="R534" i="1"/>
  <c r="R535" i="1"/>
  <c r="R542" i="1"/>
  <c r="R543" i="1"/>
  <c r="R546" i="1"/>
  <c r="R551" i="1"/>
  <c r="R554" i="1"/>
  <c r="R558" i="1"/>
  <c r="R565" i="1"/>
  <c r="R566" i="1"/>
  <c r="R570" i="1"/>
  <c r="R571" i="1"/>
  <c r="R574" i="1"/>
  <c r="R578" i="1"/>
  <c r="R579" i="1"/>
  <c r="R582" i="1"/>
  <c r="R586" i="1"/>
  <c r="R587" i="1"/>
  <c r="R595" i="1"/>
  <c r="R598" i="1"/>
  <c r="R603" i="1"/>
  <c r="R610" i="1"/>
  <c r="R611" i="1"/>
  <c r="R614" i="1"/>
  <c r="R622" i="1"/>
  <c r="R627" i="1"/>
  <c r="R629" i="1"/>
  <c r="R635" i="1"/>
  <c r="R638" i="1"/>
  <c r="R643" i="1"/>
  <c r="R647" i="1"/>
  <c r="R650" i="1"/>
  <c r="R654" i="1"/>
  <c r="R658" i="1"/>
  <c r="R662" i="1"/>
  <c r="R663" i="1"/>
  <c r="R670" i="1"/>
  <c r="R671" i="1"/>
  <c r="R674" i="1"/>
  <c r="R679" i="1"/>
  <c r="R682" i="1"/>
  <c r="R686" i="1"/>
  <c r="R690" i="1"/>
  <c r="R695" i="1"/>
  <c r="R702" i="1"/>
  <c r="R709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R10" i="1"/>
  <c r="R12" i="1"/>
  <c r="R14" i="1"/>
  <c r="R15" i="1"/>
  <c r="R16" i="1"/>
  <c r="R18" i="1"/>
  <c r="R19" i="1"/>
  <c r="R20" i="1"/>
  <c r="R22" i="1"/>
  <c r="R24" i="1"/>
  <c r="R26" i="1"/>
  <c r="R27" i="1"/>
  <c r="R28" i="1"/>
  <c r="R30" i="1"/>
  <c r="R31" i="1"/>
  <c r="R32" i="1"/>
  <c r="R34" i="1"/>
  <c r="R35" i="1"/>
  <c r="R36" i="1"/>
  <c r="R38" i="1"/>
  <c r="R39" i="1"/>
  <c r="R40" i="1"/>
  <c r="R42" i="1"/>
  <c r="R43" i="1"/>
  <c r="R44" i="1"/>
  <c r="R46" i="1"/>
  <c r="R47" i="1"/>
  <c r="R48" i="1"/>
  <c r="R50" i="1"/>
  <c r="R51" i="1"/>
  <c r="R52" i="1"/>
  <c r="R54" i="1"/>
  <c r="R55" i="1"/>
  <c r="R56" i="1"/>
  <c r="R58" i="1"/>
  <c r="R59" i="1"/>
  <c r="R60" i="1"/>
  <c r="R62" i="1"/>
  <c r="R63" i="1"/>
  <c r="R64" i="1"/>
  <c r="R66" i="1"/>
  <c r="R67" i="1"/>
  <c r="R68" i="1"/>
  <c r="R70" i="1"/>
  <c r="R71" i="1"/>
  <c r="R72" i="1"/>
  <c r="R74" i="1"/>
  <c r="R75" i="1"/>
  <c r="R76" i="1"/>
  <c r="R78" i="1"/>
  <c r="R79" i="1"/>
  <c r="R80" i="1"/>
  <c r="R82" i="1"/>
  <c r="R83" i="1"/>
  <c r="R84" i="1"/>
  <c r="R86" i="1"/>
  <c r="R87" i="1"/>
  <c r="R88" i="1"/>
  <c r="R90" i="1"/>
  <c r="R91" i="1"/>
  <c r="R92" i="1"/>
  <c r="R94" i="1"/>
  <c r="R95" i="1"/>
  <c r="R96" i="1"/>
  <c r="R98" i="1"/>
  <c r="R99" i="1"/>
  <c r="R100" i="1"/>
  <c r="R102" i="1"/>
  <c r="R103" i="1"/>
  <c r="R104" i="1"/>
  <c r="R106" i="1"/>
  <c r="R107" i="1"/>
  <c r="R108" i="1"/>
  <c r="R110" i="1"/>
  <c r="R111" i="1"/>
  <c r="R112" i="1"/>
  <c r="R114" i="1"/>
  <c r="R115" i="1"/>
  <c r="R116" i="1"/>
  <c r="R118" i="1"/>
  <c r="R119" i="1"/>
  <c r="R120" i="1"/>
  <c r="R122" i="1"/>
  <c r="R123" i="1"/>
  <c r="R124" i="1"/>
  <c r="R126" i="1"/>
  <c r="R127" i="1"/>
  <c r="R128" i="1"/>
  <c r="R130" i="1"/>
  <c r="R131" i="1"/>
  <c r="R132" i="1"/>
  <c r="R134" i="1"/>
  <c r="R135" i="1"/>
  <c r="R136" i="1"/>
  <c r="R138" i="1"/>
  <c r="R139" i="1"/>
  <c r="R140" i="1"/>
  <c r="R142" i="1"/>
  <c r="R143" i="1"/>
  <c r="R144" i="1"/>
  <c r="R146" i="1"/>
  <c r="R147" i="1"/>
  <c r="R148" i="1"/>
  <c r="R150" i="1"/>
  <c r="R151" i="1"/>
  <c r="R152" i="1"/>
  <c r="R154" i="1"/>
  <c r="R155" i="1"/>
  <c r="R156" i="1"/>
  <c r="R158" i="1"/>
  <c r="R159" i="1"/>
  <c r="R160" i="1"/>
  <c r="R162" i="1"/>
  <c r="R163" i="1"/>
  <c r="R164" i="1"/>
  <c r="R166" i="1"/>
  <c r="R167" i="1"/>
  <c r="R168" i="1"/>
  <c r="R170" i="1"/>
  <c r="R171" i="1"/>
  <c r="R172" i="1"/>
  <c r="R174" i="1"/>
  <c r="R175" i="1"/>
  <c r="R176" i="1"/>
  <c r="R178" i="1"/>
  <c r="R179" i="1"/>
  <c r="R180" i="1"/>
  <c r="R182" i="1"/>
  <c r="R183" i="1"/>
  <c r="R184" i="1"/>
  <c r="R186" i="1"/>
  <c r="R187" i="1"/>
  <c r="R188" i="1"/>
  <c r="R190" i="1"/>
  <c r="R191" i="1"/>
  <c r="R192" i="1"/>
  <c r="R194" i="1"/>
  <c r="R195" i="1"/>
  <c r="R196" i="1"/>
  <c r="R198" i="1"/>
  <c r="R199" i="1"/>
  <c r="R200" i="1"/>
  <c r="R202" i="1"/>
  <c r="R203" i="1"/>
  <c r="R204" i="1"/>
  <c r="R206" i="1"/>
  <c r="R207" i="1"/>
  <c r="R208" i="1"/>
  <c r="R210" i="1"/>
  <c r="R211" i="1"/>
  <c r="R212" i="1"/>
  <c r="R214" i="1"/>
  <c r="R215" i="1"/>
  <c r="R216" i="1"/>
  <c r="R218" i="1"/>
  <c r="R219" i="1"/>
  <c r="R220" i="1"/>
  <c r="R222" i="1"/>
  <c r="R223" i="1"/>
  <c r="R224" i="1"/>
  <c r="R226" i="1"/>
  <c r="R227" i="1"/>
  <c r="R228" i="1"/>
  <c r="R230" i="1"/>
  <c r="R231" i="1"/>
  <c r="R232" i="1"/>
  <c r="R234" i="1"/>
  <c r="R235" i="1"/>
  <c r="R236" i="1"/>
  <c r="R238" i="1"/>
  <c r="R239" i="1"/>
  <c r="R240" i="1"/>
  <c r="R242" i="1"/>
  <c r="R243" i="1"/>
  <c r="R244" i="1"/>
  <c r="R246" i="1"/>
  <c r="R247" i="1"/>
  <c r="R248" i="1"/>
  <c r="R250" i="1"/>
  <c r="R251" i="1"/>
  <c r="R252" i="1"/>
  <c r="R254" i="1"/>
  <c r="R255" i="1"/>
  <c r="R256" i="1"/>
  <c r="R258" i="1"/>
  <c r="R259" i="1"/>
  <c r="R260" i="1"/>
  <c r="R262" i="1"/>
  <c r="R263" i="1"/>
  <c r="R264" i="1"/>
  <c r="R266" i="1"/>
  <c r="R267" i="1"/>
  <c r="R268" i="1"/>
  <c r="R270" i="1"/>
  <c r="R271" i="1"/>
  <c r="R272" i="1"/>
  <c r="R274" i="1"/>
  <c r="R275" i="1"/>
  <c r="R276" i="1"/>
  <c r="R278" i="1"/>
  <c r="R279" i="1"/>
  <c r="R280" i="1"/>
  <c r="R282" i="1"/>
  <c r="R283" i="1"/>
  <c r="R284" i="1"/>
  <c r="R286" i="1"/>
  <c r="R287" i="1"/>
  <c r="R288" i="1"/>
  <c r="R290" i="1"/>
  <c r="R291" i="1"/>
  <c r="R292" i="1"/>
  <c r="R294" i="1"/>
  <c r="R295" i="1"/>
  <c r="R296" i="1"/>
  <c r="R298" i="1"/>
  <c r="R299" i="1"/>
  <c r="R300" i="1"/>
  <c r="R302" i="1"/>
  <c r="R303" i="1"/>
  <c r="R304" i="1"/>
  <c r="R306" i="1"/>
  <c r="R307" i="1"/>
  <c r="R308" i="1"/>
  <c r="R310" i="1"/>
  <c r="R311" i="1"/>
  <c r="R312" i="1"/>
  <c r="R314" i="1"/>
  <c r="R315" i="1"/>
  <c r="R316" i="1"/>
  <c r="R318" i="1"/>
  <c r="R319" i="1"/>
  <c r="R320" i="1"/>
  <c r="R322" i="1"/>
  <c r="R323" i="1"/>
  <c r="R324" i="1"/>
  <c r="R326" i="1"/>
  <c r="R327" i="1"/>
  <c r="R328" i="1"/>
  <c r="R330" i="1"/>
  <c r="R331" i="1"/>
  <c r="R332" i="1"/>
  <c r="R334" i="1"/>
  <c r="R335" i="1"/>
  <c r="R336" i="1"/>
  <c r="R338" i="1"/>
  <c r="R339" i="1"/>
  <c r="R340" i="1"/>
  <c r="R342" i="1"/>
  <c r="R343" i="1"/>
  <c r="R344" i="1"/>
  <c r="R346" i="1"/>
  <c r="R347" i="1"/>
  <c r="R348" i="1"/>
  <c r="R350" i="1"/>
  <c r="R351" i="1"/>
  <c r="R352" i="1"/>
  <c r="R354" i="1"/>
  <c r="R355" i="1"/>
  <c r="R356" i="1"/>
  <c r="R358" i="1"/>
  <c r="R359" i="1"/>
  <c r="R360" i="1"/>
  <c r="R362" i="1"/>
  <c r="R363" i="1"/>
  <c r="R364" i="1"/>
  <c r="R366" i="1"/>
  <c r="R367" i="1"/>
  <c r="R368" i="1"/>
  <c r="R370" i="1"/>
  <c r="R371" i="1"/>
  <c r="R372" i="1"/>
  <c r="R374" i="1"/>
  <c r="R375" i="1"/>
  <c r="R376" i="1"/>
  <c r="R378" i="1"/>
  <c r="R379" i="1"/>
  <c r="R380" i="1"/>
  <c r="R382" i="1"/>
  <c r="R383" i="1"/>
  <c r="R384" i="1"/>
  <c r="R386" i="1"/>
  <c r="R387" i="1"/>
  <c r="R388" i="1"/>
  <c r="R390" i="1"/>
  <c r="R3" i="1"/>
  <c r="T8" i="1" l="1"/>
  <c r="V8" i="1" s="1"/>
  <c r="L9" i="1" l="1"/>
  <c r="P9" i="1" s="1"/>
  <c r="S9" i="1" s="1"/>
  <c r="O9" i="1" l="1"/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10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8" i="1"/>
  <c r="F8" i="1" s="1"/>
  <c r="G8" i="1" s="1"/>
  <c r="H8" i="1" l="1"/>
  <c r="I8" i="1" s="1"/>
  <c r="J8" i="1" l="1"/>
  <c r="B9" i="1" s="1"/>
  <c r="Q9" i="1" l="1"/>
  <c r="F9" i="1"/>
  <c r="G9" i="1" s="1"/>
  <c r="H9" i="1" s="1"/>
  <c r="U9" i="1" l="1"/>
  <c r="T9" i="1"/>
  <c r="V9" i="1" s="1"/>
  <c r="I9" i="1"/>
  <c r="J9" i="1" s="1"/>
  <c r="B10" i="1" l="1"/>
  <c r="F10" i="1" s="1"/>
  <c r="G10" i="1" s="1"/>
  <c r="H10" i="1" s="1"/>
  <c r="L10" i="1"/>
  <c r="P10" i="1" s="1"/>
  <c r="S10" i="1" s="1"/>
  <c r="Q10" i="1" l="1"/>
  <c r="U10" i="1" s="1"/>
  <c r="O10" i="1"/>
  <c r="I10" i="1"/>
  <c r="J10" i="1" s="1"/>
  <c r="B11" i="1" s="1"/>
  <c r="T10" i="1" l="1"/>
  <c r="L11" i="1" s="1"/>
  <c r="P11" i="1" s="1"/>
  <c r="S11" i="1" s="1"/>
  <c r="V10" i="1" l="1"/>
  <c r="O11" i="1"/>
  <c r="F11" i="1"/>
  <c r="G11" i="1" s="1"/>
  <c r="H11" i="1" s="1"/>
  <c r="I11" i="1" s="1"/>
  <c r="J11" i="1" s="1"/>
  <c r="B12" i="1" s="1"/>
  <c r="Q11" i="1"/>
  <c r="F12" i="1" l="1"/>
  <c r="G12" i="1" s="1"/>
  <c r="H12" i="1" s="1"/>
  <c r="I12" i="1" s="1"/>
  <c r="J12" i="1" s="1"/>
  <c r="B13" i="1" s="1"/>
  <c r="Q12" i="1"/>
  <c r="U12" i="1" s="1"/>
  <c r="U11" i="1"/>
  <c r="T11" i="1"/>
  <c r="L12" i="1" l="1"/>
  <c r="P12" i="1" s="1"/>
  <c r="S12" i="1" s="1"/>
  <c r="V11" i="1"/>
  <c r="O12" i="1" l="1"/>
  <c r="T12" i="1"/>
  <c r="F13" i="1"/>
  <c r="G13" i="1" s="1"/>
  <c r="H13" i="1" s="1"/>
  <c r="I13" i="1" s="1"/>
  <c r="J13" i="1" s="1"/>
  <c r="B14" i="1" s="1"/>
  <c r="Q13" i="1"/>
  <c r="L13" i="1" l="1"/>
  <c r="P13" i="1" s="1"/>
  <c r="S13" i="1" s="1"/>
  <c r="V12" i="1"/>
  <c r="U13" i="1"/>
  <c r="O13" i="1" l="1"/>
  <c r="T13" i="1"/>
  <c r="F14" i="1"/>
  <c r="G14" i="1" s="1"/>
  <c r="H14" i="1" s="1"/>
  <c r="I14" i="1" s="1"/>
  <c r="J14" i="1" s="1"/>
  <c r="B15" i="1" s="1"/>
  <c r="Q14" i="1"/>
  <c r="U14" i="1" s="1"/>
  <c r="L14" i="1" l="1"/>
  <c r="P14" i="1" s="1"/>
  <c r="S14" i="1" s="1"/>
  <c r="V13" i="1"/>
  <c r="Q15" i="1"/>
  <c r="U15" i="1" s="1"/>
  <c r="O14" i="1" l="1"/>
  <c r="T14" i="1"/>
  <c r="F15" i="1"/>
  <c r="G15" i="1" s="1"/>
  <c r="H15" i="1" s="1"/>
  <c r="L15" i="1" l="1"/>
  <c r="P15" i="1" s="1"/>
  <c r="S15" i="1" s="1"/>
  <c r="V14" i="1"/>
  <c r="I15" i="1"/>
  <c r="J15" i="1" s="1"/>
  <c r="B16" i="1" s="1"/>
  <c r="O15" i="1" l="1"/>
  <c r="T15" i="1"/>
  <c r="L16" i="1" l="1"/>
  <c r="P16" i="1" s="1"/>
  <c r="S16" i="1" s="1"/>
  <c r="V15" i="1"/>
  <c r="F16" i="1"/>
  <c r="G16" i="1" s="1"/>
  <c r="H16" i="1" s="1"/>
  <c r="I16" i="1" s="1"/>
  <c r="Q16" i="1"/>
  <c r="O16" i="1" l="1"/>
  <c r="T16" i="1"/>
  <c r="J16" i="1"/>
  <c r="B17" i="1" s="1"/>
  <c r="U16" i="1"/>
  <c r="V16" i="1" l="1"/>
  <c r="L17" i="1"/>
  <c r="P17" i="1" s="1"/>
  <c r="S17" i="1" s="1"/>
  <c r="F17" i="1"/>
  <c r="G17" i="1" s="1"/>
  <c r="H17" i="1" s="1"/>
  <c r="I17" i="1" s="1"/>
  <c r="J17" i="1" s="1"/>
  <c r="B18" i="1" s="1"/>
  <c r="Q17" i="1"/>
  <c r="U17" i="1" s="1"/>
  <c r="O17" i="1" l="1"/>
  <c r="T17" i="1"/>
  <c r="F18" i="1"/>
  <c r="G18" i="1" s="1"/>
  <c r="H18" i="1" s="1"/>
  <c r="I18" i="1" s="1"/>
  <c r="J18" i="1" s="1"/>
  <c r="B19" i="1" s="1"/>
  <c r="Q18" i="1"/>
  <c r="U18" i="1" s="1"/>
  <c r="L18" i="1" l="1"/>
  <c r="P18" i="1" s="1"/>
  <c r="S18" i="1" s="1"/>
  <c r="V17" i="1"/>
  <c r="O18" i="1" l="1"/>
  <c r="T18" i="1"/>
  <c r="V18" i="1" s="1"/>
  <c r="F19" i="1"/>
  <c r="G19" i="1" s="1"/>
  <c r="H19" i="1" s="1"/>
  <c r="I19" i="1" s="1"/>
  <c r="J19" i="1" s="1"/>
  <c r="B20" i="1" s="1"/>
  <c r="Q19" i="1"/>
  <c r="L19" i="1" l="1"/>
  <c r="P19" i="1" s="1"/>
  <c r="S19" i="1" s="1"/>
  <c r="U19" i="1"/>
  <c r="O19" i="1" l="1"/>
  <c r="T19" i="1"/>
  <c r="V19" i="1" s="1"/>
  <c r="F20" i="1"/>
  <c r="G20" i="1" s="1"/>
  <c r="H20" i="1" s="1"/>
  <c r="I20" i="1" s="1"/>
  <c r="J20" i="1" s="1"/>
  <c r="B21" i="1" s="1"/>
  <c r="Q20" i="1"/>
  <c r="U20" i="1" s="1"/>
  <c r="L20" i="1" l="1"/>
  <c r="P20" i="1" s="1"/>
  <c r="S20" i="1" s="1"/>
  <c r="O20" i="1" l="1"/>
  <c r="T20" i="1"/>
  <c r="V20" i="1" s="1"/>
  <c r="F21" i="1"/>
  <c r="G21" i="1" s="1"/>
  <c r="H21" i="1" s="1"/>
  <c r="I21" i="1" s="1"/>
  <c r="J21" i="1" s="1"/>
  <c r="B22" i="1" s="1"/>
  <c r="Q21" i="1"/>
  <c r="U21" i="1" s="1"/>
  <c r="L21" i="1" l="1"/>
  <c r="P21" i="1" s="1"/>
  <c r="S21" i="1" s="1"/>
  <c r="O21" i="1" l="1"/>
  <c r="T21" i="1"/>
  <c r="L22" i="1" s="1"/>
  <c r="P22" i="1" s="1"/>
  <c r="S22" i="1" s="1"/>
  <c r="F22" i="1"/>
  <c r="G22" i="1" s="1"/>
  <c r="H22" i="1" s="1"/>
  <c r="I22" i="1" s="1"/>
  <c r="J22" i="1" s="1"/>
  <c r="B23" i="1" s="1"/>
  <c r="Q22" i="1"/>
  <c r="O22" i="1" l="1"/>
  <c r="T22" i="1"/>
  <c r="V21" i="1"/>
  <c r="U22" i="1"/>
  <c r="V22" i="1" l="1"/>
  <c r="L23" i="1"/>
  <c r="P23" i="1" s="1"/>
  <c r="S23" i="1" s="1"/>
  <c r="F23" i="1"/>
  <c r="G23" i="1" s="1"/>
  <c r="H23" i="1" s="1"/>
  <c r="I23" i="1" s="1"/>
  <c r="J23" i="1" s="1"/>
  <c r="B24" i="1" s="1"/>
  <c r="Q23" i="1"/>
  <c r="U23" i="1" s="1"/>
  <c r="O23" i="1" l="1"/>
  <c r="T23" i="1"/>
  <c r="Q24" i="1"/>
  <c r="U24" i="1" s="1"/>
  <c r="L24" i="1" l="1"/>
  <c r="P24" i="1" s="1"/>
  <c r="S24" i="1" s="1"/>
  <c r="V23" i="1"/>
  <c r="F24" i="1"/>
  <c r="G24" i="1" s="1"/>
  <c r="H24" i="1" s="1"/>
  <c r="O24" i="1" l="1"/>
  <c r="T24" i="1"/>
  <c r="V24" i="1" s="1"/>
  <c r="I24" i="1"/>
  <c r="J24" i="1" s="1"/>
  <c r="B25" i="1" s="1"/>
  <c r="L25" i="1" l="1"/>
  <c r="P25" i="1" s="1"/>
  <c r="S25" i="1" s="1"/>
  <c r="O25" i="1" l="1"/>
  <c r="F25" i="1"/>
  <c r="G25" i="1" s="1"/>
  <c r="H25" i="1" s="1"/>
  <c r="I25" i="1" s="1"/>
  <c r="J25" i="1" s="1"/>
  <c r="B26" i="1" s="1"/>
  <c r="Q25" i="1"/>
  <c r="F26" i="1" l="1"/>
  <c r="G26" i="1" s="1"/>
  <c r="H26" i="1" s="1"/>
  <c r="I26" i="1" s="1"/>
  <c r="J26" i="1" s="1"/>
  <c r="B27" i="1" s="1"/>
  <c r="Q26" i="1"/>
  <c r="U26" i="1" s="1"/>
  <c r="U25" i="1"/>
  <c r="T25" i="1"/>
  <c r="L26" i="1" l="1"/>
  <c r="P26" i="1" s="1"/>
  <c r="S26" i="1" s="1"/>
  <c r="V25" i="1"/>
  <c r="O26" i="1" l="1"/>
  <c r="T26" i="1"/>
  <c r="L27" i="1" s="1"/>
  <c r="P27" i="1" s="1"/>
  <c r="S27" i="1" s="1"/>
  <c r="F27" i="1"/>
  <c r="G27" i="1" s="1"/>
  <c r="H27" i="1" s="1"/>
  <c r="I27" i="1" s="1"/>
  <c r="J27" i="1" s="1"/>
  <c r="B28" i="1" s="1"/>
  <c r="Q27" i="1"/>
  <c r="O27" i="1" l="1"/>
  <c r="T27" i="1"/>
  <c r="V26" i="1"/>
  <c r="U27" i="1"/>
  <c r="V27" i="1" l="1"/>
  <c r="F28" i="1"/>
  <c r="G28" i="1" s="1"/>
  <c r="H28" i="1" s="1"/>
  <c r="I28" i="1" s="1"/>
  <c r="J28" i="1" s="1"/>
  <c r="B29" i="1" s="1"/>
  <c r="Q28" i="1"/>
  <c r="U28" i="1" s="1"/>
  <c r="L28" i="1"/>
  <c r="P28" i="1" s="1"/>
  <c r="S28" i="1" s="1"/>
  <c r="O28" i="1" l="1"/>
  <c r="T28" i="1"/>
  <c r="L29" i="1" l="1"/>
  <c r="P29" i="1" s="1"/>
  <c r="S29" i="1" s="1"/>
  <c r="V28" i="1"/>
  <c r="F29" i="1"/>
  <c r="G29" i="1" s="1"/>
  <c r="H29" i="1" s="1"/>
  <c r="I29" i="1" s="1"/>
  <c r="J29" i="1" s="1"/>
  <c r="B30" i="1" s="1"/>
  <c r="Q29" i="1"/>
  <c r="O29" i="1" l="1"/>
  <c r="T29" i="1"/>
  <c r="U29" i="1"/>
  <c r="V29" i="1" l="1"/>
  <c r="F30" i="1"/>
  <c r="G30" i="1" s="1"/>
  <c r="H30" i="1" s="1"/>
  <c r="I30" i="1" s="1"/>
  <c r="J30" i="1" s="1"/>
  <c r="B31" i="1" s="1"/>
  <c r="Q30" i="1"/>
  <c r="U30" i="1" s="1"/>
  <c r="L30" i="1"/>
  <c r="P30" i="1" s="1"/>
  <c r="S30" i="1" s="1"/>
  <c r="O30" i="1" l="1"/>
  <c r="T30" i="1"/>
  <c r="L31" i="1" l="1"/>
  <c r="P31" i="1" s="1"/>
  <c r="S31" i="1" s="1"/>
  <c r="V30" i="1"/>
  <c r="F31" i="1"/>
  <c r="G31" i="1" s="1"/>
  <c r="H31" i="1" s="1"/>
  <c r="I31" i="1" s="1"/>
  <c r="J31" i="1" s="1"/>
  <c r="B32" i="1" s="1"/>
  <c r="Q31" i="1"/>
  <c r="O31" i="1" l="1"/>
  <c r="T31" i="1"/>
  <c r="U31" i="1"/>
  <c r="V31" i="1" l="1"/>
  <c r="F32" i="1"/>
  <c r="G32" i="1" s="1"/>
  <c r="H32" i="1" s="1"/>
  <c r="I32" i="1" s="1"/>
  <c r="J32" i="1" s="1"/>
  <c r="B33" i="1" s="1"/>
  <c r="Q32" i="1"/>
  <c r="U32" i="1" s="1"/>
  <c r="L32" i="1"/>
  <c r="P32" i="1" s="1"/>
  <c r="S32" i="1" s="1"/>
  <c r="O32" i="1" l="1"/>
  <c r="T32" i="1"/>
  <c r="Q33" i="1"/>
  <c r="U33" i="1" s="1"/>
  <c r="L33" i="1" l="1"/>
  <c r="P33" i="1" s="1"/>
  <c r="S33" i="1" s="1"/>
  <c r="V32" i="1"/>
  <c r="F33" i="1"/>
  <c r="G33" i="1" s="1"/>
  <c r="H33" i="1" s="1"/>
  <c r="I33" i="1" s="1"/>
  <c r="J33" i="1" s="1"/>
  <c r="B34" i="1" s="1"/>
  <c r="O33" i="1" l="1"/>
  <c r="T33" i="1"/>
  <c r="L34" i="1" s="1"/>
  <c r="P34" i="1" s="1"/>
  <c r="S34" i="1" s="1"/>
  <c r="F34" i="1"/>
  <c r="G34" i="1" s="1"/>
  <c r="H34" i="1" s="1"/>
  <c r="I34" i="1" s="1"/>
  <c r="J34" i="1" s="1"/>
  <c r="B35" i="1" s="1"/>
  <c r="Q34" i="1"/>
  <c r="O34" i="1" l="1"/>
  <c r="T34" i="1"/>
  <c r="V33" i="1"/>
  <c r="F35" i="1"/>
  <c r="G35" i="1" s="1"/>
  <c r="H35" i="1" s="1"/>
  <c r="I35" i="1" s="1"/>
  <c r="J35" i="1" s="1"/>
  <c r="B36" i="1" s="1"/>
  <c r="Q35" i="1"/>
  <c r="U35" i="1" s="1"/>
  <c r="U34" i="1"/>
  <c r="L35" i="1" l="1"/>
  <c r="P35" i="1" s="1"/>
  <c r="S35" i="1" s="1"/>
  <c r="V34" i="1"/>
  <c r="F36" i="1"/>
  <c r="G36" i="1" s="1"/>
  <c r="H36" i="1" s="1"/>
  <c r="I36" i="1" s="1"/>
  <c r="J36" i="1" s="1"/>
  <c r="B37" i="1" s="1"/>
  <c r="Q36" i="1"/>
  <c r="U36" i="1" s="1"/>
  <c r="O35" i="1" l="1"/>
  <c r="T35" i="1"/>
  <c r="F37" i="1"/>
  <c r="G37" i="1" s="1"/>
  <c r="H37" i="1" s="1"/>
  <c r="I37" i="1" s="1"/>
  <c r="J37" i="1" s="1"/>
  <c r="B38" i="1" s="1"/>
  <c r="Q37" i="1"/>
  <c r="U37" i="1" s="1"/>
  <c r="L36" i="1" l="1"/>
  <c r="P36" i="1" s="1"/>
  <c r="S36" i="1" s="1"/>
  <c r="V35" i="1"/>
  <c r="F38" i="1"/>
  <c r="G38" i="1" s="1"/>
  <c r="H38" i="1" s="1"/>
  <c r="I38" i="1" s="1"/>
  <c r="J38" i="1" s="1"/>
  <c r="B39" i="1" s="1"/>
  <c r="Q38" i="1"/>
  <c r="U38" i="1" s="1"/>
  <c r="O36" i="1" l="1"/>
  <c r="T36" i="1"/>
  <c r="F39" i="1"/>
  <c r="G39" i="1" s="1"/>
  <c r="H39" i="1" s="1"/>
  <c r="I39" i="1" s="1"/>
  <c r="J39" i="1" s="1"/>
  <c r="B40" i="1" s="1"/>
  <c r="Q39" i="1"/>
  <c r="U39" i="1" s="1"/>
  <c r="L37" i="1" l="1"/>
  <c r="P37" i="1" s="1"/>
  <c r="S37" i="1" s="1"/>
  <c r="V36" i="1"/>
  <c r="F40" i="1"/>
  <c r="G40" i="1" s="1"/>
  <c r="H40" i="1" s="1"/>
  <c r="I40" i="1" s="1"/>
  <c r="J40" i="1" s="1"/>
  <c r="B41" i="1" s="1"/>
  <c r="Q40" i="1"/>
  <c r="U40" i="1" s="1"/>
  <c r="O37" i="1" l="1"/>
  <c r="T37" i="1"/>
  <c r="F41" i="1"/>
  <c r="G41" i="1" s="1"/>
  <c r="H41" i="1" s="1"/>
  <c r="I41" i="1" s="1"/>
  <c r="J41" i="1" s="1"/>
  <c r="B42" i="1" s="1"/>
  <c r="Q41" i="1"/>
  <c r="U41" i="1" s="1"/>
  <c r="L38" i="1" l="1"/>
  <c r="P38" i="1" s="1"/>
  <c r="S38" i="1" s="1"/>
  <c r="V37" i="1"/>
  <c r="F42" i="1"/>
  <c r="G42" i="1" s="1"/>
  <c r="H42" i="1" s="1"/>
  <c r="I42" i="1" s="1"/>
  <c r="J42" i="1" s="1"/>
  <c r="B43" i="1" s="1"/>
  <c r="Q42" i="1"/>
  <c r="U42" i="1" s="1"/>
  <c r="O38" i="1" l="1"/>
  <c r="T38" i="1"/>
  <c r="F43" i="1"/>
  <c r="G43" i="1" s="1"/>
  <c r="H43" i="1" s="1"/>
  <c r="I43" i="1" s="1"/>
  <c r="J43" i="1" s="1"/>
  <c r="B44" i="1" s="1"/>
  <c r="Q43" i="1"/>
  <c r="U43" i="1" s="1"/>
  <c r="L39" i="1" l="1"/>
  <c r="P39" i="1" s="1"/>
  <c r="S39" i="1" s="1"/>
  <c r="V38" i="1"/>
  <c r="Q44" i="1"/>
  <c r="U44" i="1" s="1"/>
  <c r="F44" i="1"/>
  <c r="G44" i="1" s="1"/>
  <c r="H44" i="1" s="1"/>
  <c r="I44" i="1" s="1"/>
  <c r="J44" i="1" s="1"/>
  <c r="B45" i="1" s="1"/>
  <c r="O39" i="1" l="1"/>
  <c r="T39" i="1"/>
  <c r="Q45" i="1"/>
  <c r="U45" i="1" s="1"/>
  <c r="F45" i="1"/>
  <c r="G45" i="1" s="1"/>
  <c r="H45" i="1" s="1"/>
  <c r="I45" i="1" s="1"/>
  <c r="J45" i="1" s="1"/>
  <c r="B46" i="1" s="1"/>
  <c r="L40" i="1" l="1"/>
  <c r="P40" i="1" s="1"/>
  <c r="S40" i="1" s="1"/>
  <c r="V39" i="1"/>
  <c r="F46" i="1"/>
  <c r="G46" i="1" s="1"/>
  <c r="H46" i="1" s="1"/>
  <c r="I46" i="1" s="1"/>
  <c r="J46" i="1" s="1"/>
  <c r="B47" i="1" s="1"/>
  <c r="Q46" i="1"/>
  <c r="U46" i="1" s="1"/>
  <c r="O40" i="1" l="1"/>
  <c r="T40" i="1"/>
  <c r="F47" i="1"/>
  <c r="G47" i="1" s="1"/>
  <c r="H47" i="1" s="1"/>
  <c r="I47" i="1" s="1"/>
  <c r="J47" i="1" s="1"/>
  <c r="B48" i="1" s="1"/>
  <c r="Q47" i="1"/>
  <c r="U47" i="1" s="1"/>
  <c r="L41" i="1" l="1"/>
  <c r="P41" i="1" s="1"/>
  <c r="S41" i="1" s="1"/>
  <c r="V40" i="1"/>
  <c r="F48" i="1"/>
  <c r="G48" i="1" s="1"/>
  <c r="H48" i="1" s="1"/>
  <c r="I48" i="1" s="1"/>
  <c r="J48" i="1" s="1"/>
  <c r="B49" i="1" s="1"/>
  <c r="Q48" i="1"/>
  <c r="U48" i="1" s="1"/>
  <c r="O41" i="1" l="1"/>
  <c r="T41" i="1"/>
  <c r="F49" i="1"/>
  <c r="G49" i="1" s="1"/>
  <c r="H49" i="1" s="1"/>
  <c r="I49" i="1" s="1"/>
  <c r="J49" i="1" s="1"/>
  <c r="B50" i="1" s="1"/>
  <c r="Q49" i="1"/>
  <c r="U49" i="1" s="1"/>
  <c r="L42" i="1" l="1"/>
  <c r="P42" i="1" s="1"/>
  <c r="S42" i="1" s="1"/>
  <c r="V41" i="1"/>
  <c r="F50" i="1"/>
  <c r="G50" i="1" s="1"/>
  <c r="H50" i="1" s="1"/>
  <c r="I50" i="1" s="1"/>
  <c r="J50" i="1" s="1"/>
  <c r="B51" i="1" s="1"/>
  <c r="Q50" i="1"/>
  <c r="U50" i="1" s="1"/>
  <c r="O42" i="1" l="1"/>
  <c r="T42" i="1"/>
  <c r="F51" i="1"/>
  <c r="G51" i="1" s="1"/>
  <c r="H51" i="1" s="1"/>
  <c r="I51" i="1" s="1"/>
  <c r="J51" i="1" s="1"/>
  <c r="B52" i="1" s="1"/>
  <c r="Q51" i="1"/>
  <c r="U51" i="1" s="1"/>
  <c r="L43" i="1" l="1"/>
  <c r="P43" i="1" s="1"/>
  <c r="S43" i="1" s="1"/>
  <c r="V42" i="1"/>
  <c r="F52" i="1"/>
  <c r="G52" i="1" s="1"/>
  <c r="H52" i="1" s="1"/>
  <c r="I52" i="1" s="1"/>
  <c r="J52" i="1" s="1"/>
  <c r="B53" i="1" s="1"/>
  <c r="Q52" i="1"/>
  <c r="U52" i="1" s="1"/>
  <c r="O43" i="1" l="1"/>
  <c r="T43" i="1"/>
  <c r="F53" i="1"/>
  <c r="G53" i="1" s="1"/>
  <c r="H53" i="1" s="1"/>
  <c r="I53" i="1" s="1"/>
  <c r="J53" i="1" s="1"/>
  <c r="B54" i="1" s="1"/>
  <c r="Q53" i="1"/>
  <c r="U53" i="1" s="1"/>
  <c r="L44" i="1" l="1"/>
  <c r="P44" i="1" s="1"/>
  <c r="S44" i="1" s="1"/>
  <c r="V43" i="1"/>
  <c r="F54" i="1"/>
  <c r="G54" i="1" s="1"/>
  <c r="H54" i="1" s="1"/>
  <c r="I54" i="1" s="1"/>
  <c r="J54" i="1" s="1"/>
  <c r="B55" i="1" s="1"/>
  <c r="Q54" i="1"/>
  <c r="U54" i="1" s="1"/>
  <c r="O44" i="1" l="1"/>
  <c r="T44" i="1"/>
  <c r="F55" i="1"/>
  <c r="G55" i="1" s="1"/>
  <c r="H55" i="1" s="1"/>
  <c r="I55" i="1" s="1"/>
  <c r="J55" i="1" s="1"/>
  <c r="B56" i="1" s="1"/>
  <c r="Q55" i="1"/>
  <c r="U55" i="1" s="1"/>
  <c r="L45" i="1" l="1"/>
  <c r="P45" i="1" s="1"/>
  <c r="S45" i="1" s="1"/>
  <c r="V44" i="1"/>
  <c r="F56" i="1"/>
  <c r="G56" i="1" s="1"/>
  <c r="H56" i="1" s="1"/>
  <c r="I56" i="1" s="1"/>
  <c r="J56" i="1" s="1"/>
  <c r="B57" i="1" s="1"/>
  <c r="Q56" i="1"/>
  <c r="U56" i="1" s="1"/>
  <c r="O45" i="1" l="1"/>
  <c r="T45" i="1"/>
  <c r="F57" i="1"/>
  <c r="G57" i="1" s="1"/>
  <c r="H57" i="1" s="1"/>
  <c r="I57" i="1" s="1"/>
  <c r="J57" i="1" s="1"/>
  <c r="B58" i="1" s="1"/>
  <c r="Q57" i="1"/>
  <c r="U57" i="1" s="1"/>
  <c r="L46" i="1" l="1"/>
  <c r="P46" i="1" s="1"/>
  <c r="S46" i="1" s="1"/>
  <c r="V45" i="1"/>
  <c r="F58" i="1"/>
  <c r="G58" i="1" s="1"/>
  <c r="H58" i="1" s="1"/>
  <c r="I58" i="1" s="1"/>
  <c r="J58" i="1" s="1"/>
  <c r="B59" i="1" s="1"/>
  <c r="Q58" i="1"/>
  <c r="U58" i="1" s="1"/>
  <c r="O46" i="1" l="1"/>
  <c r="T46" i="1"/>
  <c r="F59" i="1"/>
  <c r="G59" i="1" s="1"/>
  <c r="H59" i="1" s="1"/>
  <c r="I59" i="1" s="1"/>
  <c r="J59" i="1" s="1"/>
  <c r="B60" i="1" s="1"/>
  <c r="Q59" i="1"/>
  <c r="U59" i="1" s="1"/>
  <c r="L47" i="1" l="1"/>
  <c r="P47" i="1" s="1"/>
  <c r="S47" i="1" s="1"/>
  <c r="V46" i="1"/>
  <c r="F60" i="1"/>
  <c r="G60" i="1" s="1"/>
  <c r="H60" i="1" s="1"/>
  <c r="I60" i="1" s="1"/>
  <c r="J60" i="1" s="1"/>
  <c r="B61" i="1" s="1"/>
  <c r="Q60" i="1"/>
  <c r="U60" i="1" s="1"/>
  <c r="O47" i="1" l="1"/>
  <c r="T47" i="1"/>
  <c r="F61" i="1"/>
  <c r="G61" i="1" s="1"/>
  <c r="H61" i="1" s="1"/>
  <c r="I61" i="1" s="1"/>
  <c r="J61" i="1" s="1"/>
  <c r="B62" i="1" s="1"/>
  <c r="Q61" i="1"/>
  <c r="U61" i="1" s="1"/>
  <c r="L48" i="1" l="1"/>
  <c r="P48" i="1" s="1"/>
  <c r="S48" i="1" s="1"/>
  <c r="V47" i="1"/>
  <c r="F62" i="1"/>
  <c r="G62" i="1" s="1"/>
  <c r="H62" i="1" s="1"/>
  <c r="I62" i="1" s="1"/>
  <c r="J62" i="1" s="1"/>
  <c r="B63" i="1" s="1"/>
  <c r="Q62" i="1"/>
  <c r="U62" i="1" s="1"/>
  <c r="O48" i="1" l="1"/>
  <c r="T48" i="1"/>
  <c r="Q63" i="1"/>
  <c r="U63" i="1" s="1"/>
  <c r="F63" i="1"/>
  <c r="G63" i="1" s="1"/>
  <c r="H63" i="1" s="1"/>
  <c r="I63" i="1" s="1"/>
  <c r="J63" i="1" s="1"/>
  <c r="B64" i="1" s="1"/>
  <c r="L49" i="1" l="1"/>
  <c r="P49" i="1" s="1"/>
  <c r="S49" i="1" s="1"/>
  <c r="V48" i="1"/>
  <c r="Q64" i="1"/>
  <c r="U64" i="1" s="1"/>
  <c r="F64" i="1"/>
  <c r="G64" i="1" s="1"/>
  <c r="H64" i="1" s="1"/>
  <c r="I64" i="1" s="1"/>
  <c r="J64" i="1" s="1"/>
  <c r="B65" i="1" s="1"/>
  <c r="O49" i="1" l="1"/>
  <c r="T49" i="1"/>
  <c r="Q65" i="1"/>
  <c r="U65" i="1" s="1"/>
  <c r="F65" i="1"/>
  <c r="G65" i="1" s="1"/>
  <c r="H65" i="1" s="1"/>
  <c r="I65" i="1" s="1"/>
  <c r="J65" i="1" s="1"/>
  <c r="B66" i="1" s="1"/>
  <c r="L50" i="1" l="1"/>
  <c r="P50" i="1" s="1"/>
  <c r="S50" i="1" s="1"/>
  <c r="V49" i="1"/>
  <c r="Q66" i="1"/>
  <c r="U66" i="1" s="1"/>
  <c r="F66" i="1"/>
  <c r="G66" i="1" s="1"/>
  <c r="H66" i="1" s="1"/>
  <c r="I66" i="1" s="1"/>
  <c r="J66" i="1" s="1"/>
  <c r="B67" i="1" s="1"/>
  <c r="O50" i="1" l="1"/>
  <c r="T50" i="1"/>
  <c r="Q67" i="1"/>
  <c r="U67" i="1" s="1"/>
  <c r="F67" i="1"/>
  <c r="G67" i="1" s="1"/>
  <c r="H67" i="1" s="1"/>
  <c r="I67" i="1" s="1"/>
  <c r="J67" i="1" s="1"/>
  <c r="B68" i="1" s="1"/>
  <c r="L51" i="1" l="1"/>
  <c r="P51" i="1" s="1"/>
  <c r="S51" i="1" s="1"/>
  <c r="V50" i="1"/>
  <c r="Q68" i="1"/>
  <c r="U68" i="1" s="1"/>
  <c r="F68" i="1"/>
  <c r="G68" i="1" s="1"/>
  <c r="H68" i="1" s="1"/>
  <c r="I68" i="1" s="1"/>
  <c r="J68" i="1" s="1"/>
  <c r="B69" i="1" s="1"/>
  <c r="O51" i="1" l="1"/>
  <c r="T51" i="1"/>
  <c r="Q69" i="1"/>
  <c r="U69" i="1" s="1"/>
  <c r="F69" i="1"/>
  <c r="G69" i="1" s="1"/>
  <c r="H69" i="1" s="1"/>
  <c r="I69" i="1" s="1"/>
  <c r="J69" i="1" s="1"/>
  <c r="B70" i="1" s="1"/>
  <c r="L52" i="1" l="1"/>
  <c r="P52" i="1" s="1"/>
  <c r="S52" i="1" s="1"/>
  <c r="V51" i="1"/>
  <c r="Q70" i="1"/>
  <c r="U70" i="1" s="1"/>
  <c r="F70" i="1"/>
  <c r="G70" i="1" s="1"/>
  <c r="H70" i="1" s="1"/>
  <c r="I70" i="1" s="1"/>
  <c r="J70" i="1" s="1"/>
  <c r="B71" i="1" s="1"/>
  <c r="O52" i="1" l="1"/>
  <c r="T52" i="1"/>
  <c r="Q71" i="1"/>
  <c r="U71" i="1" s="1"/>
  <c r="F71" i="1"/>
  <c r="G71" i="1" s="1"/>
  <c r="H71" i="1" s="1"/>
  <c r="I71" i="1" s="1"/>
  <c r="J71" i="1" s="1"/>
  <c r="B72" i="1" s="1"/>
  <c r="L53" i="1" l="1"/>
  <c r="P53" i="1" s="1"/>
  <c r="S53" i="1" s="1"/>
  <c r="V52" i="1"/>
  <c r="Q72" i="1"/>
  <c r="U72" i="1" s="1"/>
  <c r="F72" i="1"/>
  <c r="G72" i="1" s="1"/>
  <c r="H72" i="1" s="1"/>
  <c r="I72" i="1" s="1"/>
  <c r="J72" i="1" s="1"/>
  <c r="B73" i="1" s="1"/>
  <c r="O53" i="1" l="1"/>
  <c r="T53" i="1"/>
  <c r="Q73" i="1"/>
  <c r="U73" i="1" s="1"/>
  <c r="F73" i="1"/>
  <c r="G73" i="1" s="1"/>
  <c r="H73" i="1" s="1"/>
  <c r="I73" i="1" s="1"/>
  <c r="J73" i="1" s="1"/>
  <c r="B74" i="1" s="1"/>
  <c r="L54" i="1" l="1"/>
  <c r="P54" i="1" s="1"/>
  <c r="S54" i="1" s="1"/>
  <c r="V53" i="1"/>
  <c r="Q74" i="1"/>
  <c r="U74" i="1" s="1"/>
  <c r="F74" i="1"/>
  <c r="G74" i="1" s="1"/>
  <c r="H74" i="1" s="1"/>
  <c r="I74" i="1" s="1"/>
  <c r="J74" i="1" s="1"/>
  <c r="B75" i="1" s="1"/>
  <c r="O54" i="1" l="1"/>
  <c r="T54" i="1"/>
  <c r="Q75" i="1"/>
  <c r="U75" i="1" s="1"/>
  <c r="F75" i="1"/>
  <c r="G75" i="1" s="1"/>
  <c r="H75" i="1" s="1"/>
  <c r="I75" i="1" s="1"/>
  <c r="J75" i="1" s="1"/>
  <c r="B76" i="1" s="1"/>
  <c r="L55" i="1" l="1"/>
  <c r="P55" i="1" s="1"/>
  <c r="S55" i="1" s="1"/>
  <c r="V54" i="1"/>
  <c r="Q76" i="1"/>
  <c r="U76" i="1" s="1"/>
  <c r="F76" i="1"/>
  <c r="G76" i="1" s="1"/>
  <c r="H76" i="1" s="1"/>
  <c r="I76" i="1" s="1"/>
  <c r="J76" i="1" s="1"/>
  <c r="B77" i="1" s="1"/>
  <c r="O55" i="1" l="1"/>
  <c r="T55" i="1"/>
  <c r="Q77" i="1"/>
  <c r="U77" i="1" s="1"/>
  <c r="F77" i="1"/>
  <c r="G77" i="1" s="1"/>
  <c r="H77" i="1" s="1"/>
  <c r="I77" i="1" s="1"/>
  <c r="J77" i="1" s="1"/>
  <c r="B78" i="1" s="1"/>
  <c r="L56" i="1" l="1"/>
  <c r="P56" i="1" s="1"/>
  <c r="S56" i="1" s="1"/>
  <c r="V55" i="1"/>
  <c r="Q78" i="1"/>
  <c r="U78" i="1" s="1"/>
  <c r="F78" i="1"/>
  <c r="G78" i="1" s="1"/>
  <c r="H78" i="1" s="1"/>
  <c r="I78" i="1" s="1"/>
  <c r="J78" i="1" s="1"/>
  <c r="B79" i="1" s="1"/>
  <c r="O56" i="1" l="1"/>
  <c r="T56" i="1"/>
  <c r="Q79" i="1"/>
  <c r="U79" i="1" s="1"/>
  <c r="F79" i="1"/>
  <c r="G79" i="1" s="1"/>
  <c r="H79" i="1" s="1"/>
  <c r="I79" i="1" s="1"/>
  <c r="J79" i="1" s="1"/>
  <c r="B80" i="1" s="1"/>
  <c r="L57" i="1" l="1"/>
  <c r="P57" i="1" s="1"/>
  <c r="S57" i="1" s="1"/>
  <c r="V56" i="1"/>
  <c r="Q80" i="1"/>
  <c r="U80" i="1" s="1"/>
  <c r="F80" i="1"/>
  <c r="G80" i="1" s="1"/>
  <c r="H80" i="1" s="1"/>
  <c r="I80" i="1" s="1"/>
  <c r="J80" i="1" s="1"/>
  <c r="B81" i="1" s="1"/>
  <c r="O57" i="1" l="1"/>
  <c r="T57" i="1"/>
  <c r="Q81" i="1"/>
  <c r="U81" i="1" s="1"/>
  <c r="F81" i="1"/>
  <c r="G81" i="1" s="1"/>
  <c r="H81" i="1" s="1"/>
  <c r="I81" i="1" s="1"/>
  <c r="J81" i="1" s="1"/>
  <c r="B82" i="1" s="1"/>
  <c r="L58" i="1" l="1"/>
  <c r="P58" i="1" s="1"/>
  <c r="S58" i="1" s="1"/>
  <c r="V57" i="1"/>
  <c r="Q82" i="1"/>
  <c r="U82" i="1" s="1"/>
  <c r="F82" i="1"/>
  <c r="G82" i="1" s="1"/>
  <c r="H82" i="1" s="1"/>
  <c r="I82" i="1" s="1"/>
  <c r="J82" i="1" s="1"/>
  <c r="B83" i="1" s="1"/>
  <c r="O58" i="1" l="1"/>
  <c r="T58" i="1"/>
  <c r="Q83" i="1"/>
  <c r="U83" i="1" s="1"/>
  <c r="F83" i="1"/>
  <c r="G83" i="1" s="1"/>
  <c r="H83" i="1" s="1"/>
  <c r="I83" i="1" s="1"/>
  <c r="J83" i="1" s="1"/>
  <c r="B84" i="1" s="1"/>
  <c r="L59" i="1" l="1"/>
  <c r="P59" i="1" s="1"/>
  <c r="S59" i="1" s="1"/>
  <c r="V58" i="1"/>
  <c r="Q84" i="1"/>
  <c r="U84" i="1" s="1"/>
  <c r="F84" i="1"/>
  <c r="G84" i="1" s="1"/>
  <c r="H84" i="1" s="1"/>
  <c r="I84" i="1" s="1"/>
  <c r="J84" i="1" s="1"/>
  <c r="B85" i="1" l="1"/>
  <c r="F85" i="1" s="1"/>
  <c r="G85" i="1" s="1"/>
  <c r="H85" i="1" s="1"/>
  <c r="I85" i="1" s="1"/>
  <c r="J85" i="1" s="1"/>
  <c r="O59" i="1"/>
  <c r="T59" i="1"/>
  <c r="B86" i="1" l="1"/>
  <c r="Q86" i="1" s="1"/>
  <c r="U86" i="1" s="1"/>
  <c r="Q85" i="1"/>
  <c r="U85" i="1" s="1"/>
  <c r="L60" i="1"/>
  <c r="P60" i="1" s="1"/>
  <c r="S60" i="1" s="1"/>
  <c r="V59" i="1"/>
  <c r="F86" i="1"/>
  <c r="G86" i="1" s="1"/>
  <c r="H86" i="1" s="1"/>
  <c r="O60" i="1" l="1"/>
  <c r="T60" i="1"/>
  <c r="I86" i="1"/>
  <c r="J86" i="1" s="1"/>
  <c r="B87" i="1" l="1"/>
  <c r="L61" i="1"/>
  <c r="P61" i="1" s="1"/>
  <c r="S61" i="1" s="1"/>
  <c r="V60" i="1"/>
  <c r="F87" i="1" l="1"/>
  <c r="G87" i="1" s="1"/>
  <c r="H87" i="1" s="1"/>
  <c r="I87" i="1" s="1"/>
  <c r="J87" i="1" s="1"/>
  <c r="B88" i="1" s="1"/>
  <c r="Q87" i="1"/>
  <c r="U87" i="1" s="1"/>
  <c r="O61" i="1"/>
  <c r="T61" i="1"/>
  <c r="Q88" i="1" l="1"/>
  <c r="U88" i="1" s="1"/>
  <c r="L62" i="1"/>
  <c r="P62" i="1" s="1"/>
  <c r="S62" i="1" s="1"/>
  <c r="V61" i="1"/>
  <c r="F88" i="1"/>
  <c r="G88" i="1" s="1"/>
  <c r="H88" i="1" s="1"/>
  <c r="O62" i="1" l="1"/>
  <c r="T62" i="1"/>
  <c r="I88" i="1"/>
  <c r="J88" i="1" s="1"/>
  <c r="B89" i="1" l="1"/>
  <c r="Q89" i="1" s="1"/>
  <c r="U89" i="1" s="1"/>
  <c r="L63" i="1"/>
  <c r="P63" i="1" s="1"/>
  <c r="S63" i="1" s="1"/>
  <c r="V62" i="1"/>
  <c r="F89" i="1" l="1"/>
  <c r="G89" i="1" s="1"/>
  <c r="H89" i="1" s="1"/>
  <c r="I89" i="1" s="1"/>
  <c r="J89" i="1" s="1"/>
  <c r="B90" i="1" s="1"/>
  <c r="O63" i="1"/>
  <c r="T63" i="1"/>
  <c r="Q90" i="1" l="1"/>
  <c r="U90" i="1" s="1"/>
  <c r="L64" i="1"/>
  <c r="P64" i="1" s="1"/>
  <c r="S64" i="1" s="1"/>
  <c r="V63" i="1"/>
  <c r="F90" i="1"/>
  <c r="G90" i="1" s="1"/>
  <c r="H90" i="1" s="1"/>
  <c r="O64" i="1" l="1"/>
  <c r="T64" i="1"/>
  <c r="I90" i="1"/>
  <c r="J90" i="1" s="1"/>
  <c r="B91" i="1" l="1"/>
  <c r="F91" i="1" s="1"/>
  <c r="G91" i="1" s="1"/>
  <c r="H91" i="1" s="1"/>
  <c r="L65" i="1"/>
  <c r="P65" i="1" s="1"/>
  <c r="S65" i="1" s="1"/>
  <c r="V64" i="1"/>
  <c r="Q91" i="1" l="1"/>
  <c r="U91" i="1" s="1"/>
  <c r="O65" i="1"/>
  <c r="T65" i="1"/>
  <c r="I91" i="1"/>
  <c r="J91" i="1" s="1"/>
  <c r="B92" i="1" l="1"/>
  <c r="L66" i="1"/>
  <c r="P66" i="1" s="1"/>
  <c r="S66" i="1" s="1"/>
  <c r="V65" i="1"/>
  <c r="F92" i="1" l="1"/>
  <c r="G92" i="1" s="1"/>
  <c r="H92" i="1" s="1"/>
  <c r="I92" i="1" s="1"/>
  <c r="J92" i="1" s="1"/>
  <c r="Q92" i="1"/>
  <c r="U92" i="1" s="1"/>
  <c r="O66" i="1"/>
  <c r="T66" i="1"/>
  <c r="B93" i="1" l="1"/>
  <c r="Q93" i="1" s="1"/>
  <c r="U93" i="1" s="1"/>
  <c r="L67" i="1"/>
  <c r="P67" i="1" s="1"/>
  <c r="S67" i="1" s="1"/>
  <c r="V66" i="1"/>
  <c r="F93" i="1" l="1"/>
  <c r="G93" i="1" s="1"/>
  <c r="H93" i="1" s="1"/>
  <c r="I93" i="1" s="1"/>
  <c r="J93" i="1" s="1"/>
  <c r="O67" i="1"/>
  <c r="T67" i="1"/>
  <c r="B94" i="1" l="1"/>
  <c r="L68" i="1"/>
  <c r="P68" i="1" s="1"/>
  <c r="S68" i="1" s="1"/>
  <c r="V67" i="1"/>
  <c r="F94" i="1" l="1"/>
  <c r="G94" i="1" s="1"/>
  <c r="H94" i="1" s="1"/>
  <c r="I94" i="1" s="1"/>
  <c r="J94" i="1" s="1"/>
  <c r="B95" i="1" s="1"/>
  <c r="Q94" i="1"/>
  <c r="U94" i="1" s="1"/>
  <c r="O68" i="1"/>
  <c r="T68" i="1"/>
  <c r="Q95" i="1" l="1"/>
  <c r="U95" i="1" s="1"/>
  <c r="L69" i="1"/>
  <c r="P69" i="1" s="1"/>
  <c r="S69" i="1" s="1"/>
  <c r="V68" i="1"/>
  <c r="F95" i="1"/>
  <c r="G95" i="1" s="1"/>
  <c r="H95" i="1" s="1"/>
  <c r="O69" i="1" l="1"/>
  <c r="T69" i="1"/>
  <c r="I95" i="1"/>
  <c r="J95" i="1" s="1"/>
  <c r="B96" i="1" l="1"/>
  <c r="L70" i="1"/>
  <c r="P70" i="1" s="1"/>
  <c r="S70" i="1" s="1"/>
  <c r="V69" i="1"/>
  <c r="F96" i="1" l="1"/>
  <c r="G96" i="1" s="1"/>
  <c r="H96" i="1" s="1"/>
  <c r="I96" i="1" s="1"/>
  <c r="J96" i="1" s="1"/>
  <c r="B97" i="1" s="1"/>
  <c r="Q96" i="1"/>
  <c r="U96" i="1" s="1"/>
  <c r="O70" i="1"/>
  <c r="T70" i="1"/>
  <c r="Q97" i="1" l="1"/>
  <c r="U97" i="1" s="1"/>
  <c r="L71" i="1"/>
  <c r="P71" i="1" s="1"/>
  <c r="S71" i="1" s="1"/>
  <c r="V70" i="1"/>
  <c r="F97" i="1"/>
  <c r="G97" i="1" s="1"/>
  <c r="H97" i="1" s="1"/>
  <c r="O71" i="1" l="1"/>
  <c r="T71" i="1"/>
  <c r="I97" i="1"/>
  <c r="J97" i="1" s="1"/>
  <c r="B98" i="1" l="1"/>
  <c r="Q98" i="1" s="1"/>
  <c r="U98" i="1" s="1"/>
  <c r="L72" i="1"/>
  <c r="P72" i="1" s="1"/>
  <c r="S72" i="1" s="1"/>
  <c r="V71" i="1"/>
  <c r="F98" i="1" l="1"/>
  <c r="G98" i="1" s="1"/>
  <c r="H98" i="1" s="1"/>
  <c r="I98" i="1" s="1"/>
  <c r="J98" i="1" s="1"/>
  <c r="O72" i="1"/>
  <c r="T72" i="1"/>
  <c r="B99" i="1" l="1"/>
  <c r="F99" i="1" s="1"/>
  <c r="G99" i="1" s="1"/>
  <c r="H99" i="1" s="1"/>
  <c r="L73" i="1"/>
  <c r="P73" i="1" s="1"/>
  <c r="S73" i="1" s="1"/>
  <c r="V72" i="1"/>
  <c r="Q99" i="1" l="1"/>
  <c r="U99" i="1" s="1"/>
  <c r="O73" i="1"/>
  <c r="T73" i="1"/>
  <c r="I99" i="1"/>
  <c r="J99" i="1" s="1"/>
  <c r="B100" i="1" l="1"/>
  <c r="Q100" i="1" s="1"/>
  <c r="U100" i="1" s="1"/>
  <c r="L74" i="1"/>
  <c r="P74" i="1" s="1"/>
  <c r="S74" i="1" s="1"/>
  <c r="V73" i="1"/>
  <c r="F100" i="1" l="1"/>
  <c r="G100" i="1" s="1"/>
  <c r="H100" i="1" s="1"/>
  <c r="I100" i="1" s="1"/>
  <c r="J100" i="1" s="1"/>
  <c r="O74" i="1"/>
  <c r="T74" i="1"/>
  <c r="B101" i="1" l="1"/>
  <c r="Q101" i="1" s="1"/>
  <c r="U101" i="1" s="1"/>
  <c r="L75" i="1"/>
  <c r="P75" i="1" s="1"/>
  <c r="S75" i="1" s="1"/>
  <c r="V74" i="1"/>
  <c r="F101" i="1" l="1"/>
  <c r="G101" i="1" s="1"/>
  <c r="H101" i="1" s="1"/>
  <c r="I101" i="1" s="1"/>
  <c r="J101" i="1" s="1"/>
  <c r="B102" i="1" s="1"/>
  <c r="O75" i="1"/>
  <c r="T75" i="1"/>
  <c r="Q102" i="1" l="1"/>
  <c r="U102" i="1" s="1"/>
  <c r="L76" i="1"/>
  <c r="P76" i="1" s="1"/>
  <c r="S76" i="1" s="1"/>
  <c r="V75" i="1"/>
  <c r="F102" i="1"/>
  <c r="G102" i="1" s="1"/>
  <c r="H102" i="1" s="1"/>
  <c r="O76" i="1" l="1"/>
  <c r="T76" i="1"/>
  <c r="I102" i="1"/>
  <c r="J102" i="1" s="1"/>
  <c r="B103" i="1" l="1"/>
  <c r="L77" i="1"/>
  <c r="P77" i="1" s="1"/>
  <c r="S77" i="1" s="1"/>
  <c r="V76" i="1"/>
  <c r="F103" i="1" l="1"/>
  <c r="G103" i="1" s="1"/>
  <c r="H103" i="1" s="1"/>
  <c r="I103" i="1" s="1"/>
  <c r="J103" i="1" s="1"/>
  <c r="Q103" i="1"/>
  <c r="U103" i="1" s="1"/>
  <c r="O77" i="1"/>
  <c r="T77" i="1"/>
  <c r="B104" i="1" l="1"/>
  <c r="Q104" i="1" s="1"/>
  <c r="U104" i="1" s="1"/>
  <c r="L78" i="1"/>
  <c r="P78" i="1" s="1"/>
  <c r="S78" i="1" s="1"/>
  <c r="V77" i="1"/>
  <c r="F104" i="1" l="1"/>
  <c r="G104" i="1" s="1"/>
  <c r="H104" i="1" s="1"/>
  <c r="O78" i="1"/>
  <c r="T78" i="1"/>
  <c r="I104" i="1"/>
  <c r="J104" i="1" s="1"/>
  <c r="B105" i="1" l="1"/>
  <c r="Q105" i="1" s="1"/>
  <c r="U105" i="1" s="1"/>
  <c r="L79" i="1"/>
  <c r="P79" i="1" s="1"/>
  <c r="S79" i="1" s="1"/>
  <c r="V78" i="1"/>
  <c r="F105" i="1" l="1"/>
  <c r="G105" i="1" s="1"/>
  <c r="H105" i="1" s="1"/>
  <c r="I105" i="1" s="1"/>
  <c r="J105" i="1" s="1"/>
  <c r="B106" i="1" s="1"/>
  <c r="O79" i="1"/>
  <c r="T79" i="1"/>
  <c r="Q106" i="1" l="1"/>
  <c r="U106" i="1" s="1"/>
  <c r="L80" i="1"/>
  <c r="P80" i="1" s="1"/>
  <c r="S80" i="1" s="1"/>
  <c r="V79" i="1"/>
  <c r="F106" i="1"/>
  <c r="G106" i="1" s="1"/>
  <c r="H106" i="1" s="1"/>
  <c r="O80" i="1" l="1"/>
  <c r="T80" i="1"/>
  <c r="I106" i="1"/>
  <c r="J106" i="1" s="1"/>
  <c r="B107" i="1" l="1"/>
  <c r="L81" i="1"/>
  <c r="P81" i="1" s="1"/>
  <c r="S81" i="1" s="1"/>
  <c r="V80" i="1"/>
  <c r="F107" i="1" l="1"/>
  <c r="G107" i="1" s="1"/>
  <c r="H107" i="1" s="1"/>
  <c r="I107" i="1" s="1"/>
  <c r="J107" i="1" s="1"/>
  <c r="Q107" i="1"/>
  <c r="U107" i="1" s="1"/>
  <c r="O81" i="1"/>
  <c r="T81" i="1"/>
  <c r="B108" i="1" l="1"/>
  <c r="Q108" i="1" s="1"/>
  <c r="U108" i="1" s="1"/>
  <c r="L82" i="1"/>
  <c r="P82" i="1" s="1"/>
  <c r="S82" i="1" s="1"/>
  <c r="V81" i="1"/>
  <c r="F108" i="1" l="1"/>
  <c r="G108" i="1" s="1"/>
  <c r="H108" i="1" s="1"/>
  <c r="I108" i="1" s="1"/>
  <c r="J108" i="1" s="1"/>
  <c r="O82" i="1"/>
  <c r="T82" i="1"/>
  <c r="B109" i="1" l="1"/>
  <c r="L83" i="1"/>
  <c r="P83" i="1" s="1"/>
  <c r="S83" i="1" s="1"/>
  <c r="V82" i="1"/>
  <c r="F109" i="1" l="1"/>
  <c r="G109" i="1" s="1"/>
  <c r="H109" i="1" s="1"/>
  <c r="I109" i="1" s="1"/>
  <c r="J109" i="1" s="1"/>
  <c r="B110" i="1" s="1"/>
  <c r="Q109" i="1"/>
  <c r="U109" i="1" s="1"/>
  <c r="O83" i="1"/>
  <c r="T83" i="1"/>
  <c r="Q110" i="1" l="1"/>
  <c r="U110" i="1" s="1"/>
  <c r="L84" i="1"/>
  <c r="P84" i="1" s="1"/>
  <c r="S84" i="1" s="1"/>
  <c r="V83" i="1"/>
  <c r="F110" i="1"/>
  <c r="G110" i="1" s="1"/>
  <c r="H110" i="1" s="1"/>
  <c r="O84" i="1" l="1"/>
  <c r="T84" i="1"/>
  <c r="I110" i="1"/>
  <c r="J110" i="1" s="1"/>
  <c r="B111" i="1" l="1"/>
  <c r="Q111" i="1" s="1"/>
  <c r="U111" i="1" s="1"/>
  <c r="L85" i="1"/>
  <c r="P85" i="1" s="1"/>
  <c r="S85" i="1" s="1"/>
  <c r="V84" i="1"/>
  <c r="F111" i="1" l="1"/>
  <c r="G111" i="1" s="1"/>
  <c r="H111" i="1" s="1"/>
  <c r="I111" i="1" s="1"/>
  <c r="J111" i="1" s="1"/>
  <c r="O85" i="1"/>
  <c r="T85" i="1"/>
  <c r="B112" i="1" l="1"/>
  <c r="L86" i="1"/>
  <c r="P86" i="1" s="1"/>
  <c r="S86" i="1" s="1"/>
  <c r="V85" i="1"/>
  <c r="F112" i="1" l="1"/>
  <c r="G112" i="1" s="1"/>
  <c r="H112" i="1" s="1"/>
  <c r="I112" i="1" s="1"/>
  <c r="J112" i="1" s="1"/>
  <c r="Q112" i="1"/>
  <c r="U112" i="1" s="1"/>
  <c r="O86" i="1"/>
  <c r="T86" i="1"/>
  <c r="B113" i="1" l="1"/>
  <c r="Q113" i="1" s="1"/>
  <c r="U113" i="1" s="1"/>
  <c r="L87" i="1"/>
  <c r="P87" i="1" s="1"/>
  <c r="S87" i="1" s="1"/>
  <c r="V86" i="1"/>
  <c r="F113" i="1" l="1"/>
  <c r="G113" i="1" s="1"/>
  <c r="H113" i="1" s="1"/>
  <c r="I113" i="1" s="1"/>
  <c r="J113" i="1" s="1"/>
  <c r="O87" i="1"/>
  <c r="T87" i="1"/>
  <c r="B114" i="1" l="1"/>
  <c r="Q114" i="1" s="1"/>
  <c r="U114" i="1" s="1"/>
  <c r="L88" i="1"/>
  <c r="P88" i="1" s="1"/>
  <c r="S88" i="1" s="1"/>
  <c r="V87" i="1"/>
  <c r="F114" i="1" l="1"/>
  <c r="G114" i="1" s="1"/>
  <c r="H114" i="1" s="1"/>
  <c r="I114" i="1" s="1"/>
  <c r="J114" i="1" s="1"/>
  <c r="O88" i="1"/>
  <c r="T88" i="1"/>
  <c r="B115" i="1" l="1"/>
  <c r="Q115" i="1" s="1"/>
  <c r="U115" i="1" s="1"/>
  <c r="L89" i="1"/>
  <c r="P89" i="1" s="1"/>
  <c r="S89" i="1" s="1"/>
  <c r="V88" i="1"/>
  <c r="F115" i="1" l="1"/>
  <c r="G115" i="1" s="1"/>
  <c r="H115" i="1" s="1"/>
  <c r="I115" i="1" s="1"/>
  <c r="J115" i="1" s="1"/>
  <c r="O89" i="1"/>
  <c r="T89" i="1"/>
  <c r="B116" i="1" l="1"/>
  <c r="L90" i="1"/>
  <c r="P90" i="1" s="1"/>
  <c r="S90" i="1" s="1"/>
  <c r="V89" i="1"/>
  <c r="F116" i="1" l="1"/>
  <c r="G116" i="1" s="1"/>
  <c r="H116" i="1" s="1"/>
  <c r="I116" i="1" s="1"/>
  <c r="J116" i="1" s="1"/>
  <c r="B117" i="1" s="1"/>
  <c r="Q116" i="1"/>
  <c r="U116" i="1" s="1"/>
  <c r="O90" i="1"/>
  <c r="T90" i="1"/>
  <c r="Q117" i="1" l="1"/>
  <c r="U117" i="1" s="1"/>
  <c r="L91" i="1"/>
  <c r="P91" i="1" s="1"/>
  <c r="S91" i="1" s="1"/>
  <c r="V90" i="1"/>
  <c r="F117" i="1"/>
  <c r="G117" i="1" s="1"/>
  <c r="H117" i="1" s="1"/>
  <c r="O91" i="1" l="1"/>
  <c r="T91" i="1"/>
  <c r="I117" i="1"/>
  <c r="J117" i="1" s="1"/>
  <c r="B118" i="1" l="1"/>
  <c r="Q118" i="1" s="1"/>
  <c r="U118" i="1" s="1"/>
  <c r="L92" i="1"/>
  <c r="P92" i="1" s="1"/>
  <c r="S92" i="1" s="1"/>
  <c r="V91" i="1"/>
  <c r="F118" i="1" l="1"/>
  <c r="G118" i="1" s="1"/>
  <c r="H118" i="1" s="1"/>
  <c r="I118" i="1" s="1"/>
  <c r="J118" i="1" s="1"/>
  <c r="O92" i="1"/>
  <c r="T92" i="1"/>
  <c r="B119" i="1" l="1"/>
  <c r="L93" i="1"/>
  <c r="P93" i="1" s="1"/>
  <c r="S93" i="1" s="1"/>
  <c r="V92" i="1"/>
  <c r="F119" i="1" l="1"/>
  <c r="G119" i="1" s="1"/>
  <c r="H119" i="1" s="1"/>
  <c r="I119" i="1" s="1"/>
  <c r="J119" i="1" s="1"/>
  <c r="Q119" i="1"/>
  <c r="U119" i="1" s="1"/>
  <c r="O93" i="1"/>
  <c r="T93" i="1"/>
  <c r="B120" i="1" l="1"/>
  <c r="Q120" i="1" s="1"/>
  <c r="U120" i="1" s="1"/>
  <c r="L94" i="1"/>
  <c r="P94" i="1" s="1"/>
  <c r="S94" i="1" s="1"/>
  <c r="V93" i="1"/>
  <c r="F120" i="1" l="1"/>
  <c r="G120" i="1" s="1"/>
  <c r="H120" i="1" s="1"/>
  <c r="I120" i="1" s="1"/>
  <c r="J120" i="1" s="1"/>
  <c r="O94" i="1"/>
  <c r="T94" i="1"/>
  <c r="B121" i="1" l="1"/>
  <c r="L95" i="1"/>
  <c r="P95" i="1" s="1"/>
  <c r="S95" i="1" s="1"/>
  <c r="V94" i="1"/>
  <c r="F121" i="1" l="1"/>
  <c r="G121" i="1" s="1"/>
  <c r="H121" i="1" s="1"/>
  <c r="I121" i="1" s="1"/>
  <c r="J121" i="1" s="1"/>
  <c r="Q121" i="1"/>
  <c r="U121" i="1" s="1"/>
  <c r="O95" i="1"/>
  <c r="T95" i="1"/>
  <c r="V95" i="1" s="1"/>
  <c r="B122" i="1" l="1"/>
  <c r="F122" i="1" s="1"/>
  <c r="G122" i="1" s="1"/>
  <c r="H122" i="1" s="1"/>
  <c r="L96" i="1"/>
  <c r="P96" i="1" s="1"/>
  <c r="S96" i="1" s="1"/>
  <c r="Q122" i="1" l="1"/>
  <c r="U122" i="1" s="1"/>
  <c r="O96" i="1"/>
  <c r="T96" i="1"/>
  <c r="V96" i="1" s="1"/>
  <c r="I122" i="1"/>
  <c r="J122" i="1" s="1"/>
  <c r="B123" i="1" s="1"/>
  <c r="Q123" i="1" l="1"/>
  <c r="U123" i="1" s="1"/>
  <c r="L97" i="1"/>
  <c r="P97" i="1" s="1"/>
  <c r="S97" i="1" s="1"/>
  <c r="F123" i="1"/>
  <c r="G123" i="1" s="1"/>
  <c r="H123" i="1" s="1"/>
  <c r="O97" i="1" l="1"/>
  <c r="T97" i="1"/>
  <c r="L98" i="1" s="1"/>
  <c r="P98" i="1" s="1"/>
  <c r="S98" i="1" s="1"/>
  <c r="I123" i="1"/>
  <c r="J123" i="1" s="1"/>
  <c r="B124" i="1" l="1"/>
  <c r="Q124" i="1" s="1"/>
  <c r="U124" i="1" s="1"/>
  <c r="V97" i="1"/>
  <c r="O98" i="1"/>
  <c r="T98" i="1"/>
  <c r="F124" i="1"/>
  <c r="G124" i="1" s="1"/>
  <c r="H124" i="1" s="1"/>
  <c r="L99" i="1" l="1"/>
  <c r="P99" i="1" s="1"/>
  <c r="S99" i="1" s="1"/>
  <c r="V98" i="1"/>
  <c r="I124" i="1"/>
  <c r="J124" i="1" s="1"/>
  <c r="B125" i="1" l="1"/>
  <c r="Q125" i="1" s="1"/>
  <c r="U125" i="1" s="1"/>
  <c r="O99" i="1"/>
  <c r="T99" i="1"/>
  <c r="F125" i="1"/>
  <c r="G125" i="1" s="1"/>
  <c r="H125" i="1" s="1"/>
  <c r="L100" i="1" l="1"/>
  <c r="P100" i="1" s="1"/>
  <c r="S100" i="1" s="1"/>
  <c r="V99" i="1"/>
  <c r="I125" i="1"/>
  <c r="J125" i="1" s="1"/>
  <c r="B126" i="1" s="1"/>
  <c r="Q126" i="1" l="1"/>
  <c r="U126" i="1" s="1"/>
  <c r="O100" i="1"/>
  <c r="T100" i="1"/>
  <c r="F126" i="1"/>
  <c r="G126" i="1" s="1"/>
  <c r="H126" i="1" s="1"/>
  <c r="L101" i="1" l="1"/>
  <c r="P101" i="1" s="1"/>
  <c r="S101" i="1" s="1"/>
  <c r="V100" i="1"/>
  <c r="I126" i="1"/>
  <c r="J126" i="1" s="1"/>
  <c r="B127" i="1" l="1"/>
  <c r="O101" i="1"/>
  <c r="T101" i="1"/>
  <c r="F127" i="1" l="1"/>
  <c r="G127" i="1" s="1"/>
  <c r="H127" i="1" s="1"/>
  <c r="I127" i="1" s="1"/>
  <c r="J127" i="1" s="1"/>
  <c r="Q127" i="1"/>
  <c r="U127" i="1" s="1"/>
  <c r="L102" i="1"/>
  <c r="P102" i="1" s="1"/>
  <c r="S102" i="1" s="1"/>
  <c r="V101" i="1"/>
  <c r="B128" i="1" l="1"/>
  <c r="Q128" i="1" s="1"/>
  <c r="U128" i="1" s="1"/>
  <c r="O102" i="1"/>
  <c r="T102" i="1"/>
  <c r="F128" i="1" l="1"/>
  <c r="G128" i="1" s="1"/>
  <c r="H128" i="1" s="1"/>
  <c r="I128" i="1" s="1"/>
  <c r="J128" i="1" s="1"/>
  <c r="L103" i="1"/>
  <c r="P103" i="1" s="1"/>
  <c r="S103" i="1" s="1"/>
  <c r="V102" i="1"/>
  <c r="B129" i="1" l="1"/>
  <c r="F129" i="1" s="1"/>
  <c r="G129" i="1" s="1"/>
  <c r="H129" i="1" s="1"/>
  <c r="O103" i="1"/>
  <c r="T103" i="1"/>
  <c r="Q129" i="1" l="1"/>
  <c r="U129" i="1" s="1"/>
  <c r="L104" i="1"/>
  <c r="P104" i="1" s="1"/>
  <c r="S104" i="1" s="1"/>
  <c r="V103" i="1"/>
  <c r="I129" i="1"/>
  <c r="J129" i="1" s="1"/>
  <c r="B130" i="1" l="1"/>
  <c r="O104" i="1"/>
  <c r="T104" i="1"/>
  <c r="F130" i="1" l="1"/>
  <c r="G130" i="1" s="1"/>
  <c r="H130" i="1" s="1"/>
  <c r="I130" i="1" s="1"/>
  <c r="J130" i="1" s="1"/>
  <c r="Q130" i="1"/>
  <c r="U130" i="1" s="1"/>
  <c r="L105" i="1"/>
  <c r="P105" i="1" s="1"/>
  <c r="S105" i="1" s="1"/>
  <c r="V104" i="1"/>
  <c r="B131" i="1" l="1"/>
  <c r="Q131" i="1" s="1"/>
  <c r="U131" i="1" s="1"/>
  <c r="O105" i="1"/>
  <c r="T105" i="1"/>
  <c r="V105" i="1" s="1"/>
  <c r="F131" i="1" l="1"/>
  <c r="G131" i="1" s="1"/>
  <c r="H131" i="1" s="1"/>
  <c r="I131" i="1" s="1"/>
  <c r="J131" i="1" s="1"/>
  <c r="L106" i="1"/>
  <c r="P106" i="1" s="1"/>
  <c r="S106" i="1" s="1"/>
  <c r="B132" i="1" l="1"/>
  <c r="Q132" i="1" s="1"/>
  <c r="U132" i="1" s="1"/>
  <c r="O106" i="1"/>
  <c r="T106" i="1"/>
  <c r="L107" i="1" s="1"/>
  <c r="P107" i="1" s="1"/>
  <c r="S107" i="1" s="1"/>
  <c r="F132" i="1" l="1"/>
  <c r="G132" i="1" s="1"/>
  <c r="H132" i="1" s="1"/>
  <c r="I132" i="1" s="1"/>
  <c r="J132" i="1" s="1"/>
  <c r="V106" i="1"/>
  <c r="O107" i="1"/>
  <c r="T107" i="1"/>
  <c r="B133" i="1" l="1"/>
  <c r="Q133" i="1" s="1"/>
  <c r="U133" i="1" s="1"/>
  <c r="L108" i="1"/>
  <c r="P108" i="1" s="1"/>
  <c r="S108" i="1" s="1"/>
  <c r="V107" i="1"/>
  <c r="F133" i="1" l="1"/>
  <c r="G133" i="1" s="1"/>
  <c r="H133" i="1" s="1"/>
  <c r="I133" i="1" s="1"/>
  <c r="J133" i="1" s="1"/>
  <c r="O108" i="1"/>
  <c r="T108" i="1"/>
  <c r="B134" i="1" l="1"/>
  <c r="F134" i="1" s="1"/>
  <c r="G134" i="1" s="1"/>
  <c r="H134" i="1" s="1"/>
  <c r="L109" i="1"/>
  <c r="P109" i="1" s="1"/>
  <c r="S109" i="1" s="1"/>
  <c r="V108" i="1"/>
  <c r="Q134" i="1" l="1"/>
  <c r="U134" i="1" s="1"/>
  <c r="O109" i="1"/>
  <c r="T109" i="1"/>
  <c r="I134" i="1"/>
  <c r="J134" i="1" s="1"/>
  <c r="B135" i="1" l="1"/>
  <c r="Q135" i="1" s="1"/>
  <c r="U135" i="1" s="1"/>
  <c r="L110" i="1"/>
  <c r="P110" i="1" s="1"/>
  <c r="S110" i="1" s="1"/>
  <c r="V109" i="1"/>
  <c r="F135" i="1" l="1"/>
  <c r="G135" i="1" s="1"/>
  <c r="H135" i="1" s="1"/>
  <c r="O110" i="1"/>
  <c r="T110" i="1"/>
  <c r="I135" i="1"/>
  <c r="J135" i="1" s="1"/>
  <c r="B136" i="1" l="1"/>
  <c r="F136" i="1" s="1"/>
  <c r="G136" i="1" s="1"/>
  <c r="H136" i="1" s="1"/>
  <c r="L111" i="1"/>
  <c r="P111" i="1" s="1"/>
  <c r="S111" i="1" s="1"/>
  <c r="V110" i="1"/>
  <c r="Q136" i="1" l="1"/>
  <c r="U136" i="1" s="1"/>
  <c r="O111" i="1"/>
  <c r="T111" i="1"/>
  <c r="I136" i="1"/>
  <c r="J136" i="1" s="1"/>
  <c r="B137" i="1" s="1"/>
  <c r="Q137" i="1" l="1"/>
  <c r="U137" i="1" s="1"/>
  <c r="L112" i="1"/>
  <c r="P112" i="1" s="1"/>
  <c r="S112" i="1" s="1"/>
  <c r="V111" i="1"/>
  <c r="F137" i="1"/>
  <c r="G137" i="1" s="1"/>
  <c r="H137" i="1" s="1"/>
  <c r="O112" i="1" l="1"/>
  <c r="T112" i="1"/>
  <c r="I137" i="1"/>
  <c r="J137" i="1" s="1"/>
  <c r="B138" i="1" l="1"/>
  <c r="F138" i="1" s="1"/>
  <c r="G138" i="1" s="1"/>
  <c r="H138" i="1" s="1"/>
  <c r="L113" i="1"/>
  <c r="P113" i="1" s="1"/>
  <c r="S113" i="1" s="1"/>
  <c r="V112" i="1"/>
  <c r="Q138" i="1" l="1"/>
  <c r="U138" i="1" s="1"/>
  <c r="O113" i="1"/>
  <c r="T113" i="1"/>
  <c r="I138" i="1"/>
  <c r="J138" i="1" s="1"/>
  <c r="B139" i="1" l="1"/>
  <c r="F139" i="1" s="1"/>
  <c r="G139" i="1" s="1"/>
  <c r="H139" i="1" s="1"/>
  <c r="L114" i="1"/>
  <c r="P114" i="1" s="1"/>
  <c r="S114" i="1" s="1"/>
  <c r="V113" i="1"/>
  <c r="Q139" i="1" l="1"/>
  <c r="U139" i="1" s="1"/>
  <c r="O114" i="1"/>
  <c r="T114" i="1"/>
  <c r="I139" i="1"/>
  <c r="J139" i="1" s="1"/>
  <c r="B140" i="1" l="1"/>
  <c r="Q140" i="1" s="1"/>
  <c r="U140" i="1" s="1"/>
  <c r="L115" i="1"/>
  <c r="P115" i="1" s="1"/>
  <c r="S115" i="1" s="1"/>
  <c r="V114" i="1"/>
  <c r="F140" i="1" l="1"/>
  <c r="G140" i="1" s="1"/>
  <c r="H140" i="1" s="1"/>
  <c r="I140" i="1" s="1"/>
  <c r="J140" i="1" s="1"/>
  <c r="O115" i="1"/>
  <c r="T115" i="1"/>
  <c r="B141" i="1" l="1"/>
  <c r="L116" i="1"/>
  <c r="P116" i="1" s="1"/>
  <c r="S116" i="1" s="1"/>
  <c r="V115" i="1"/>
  <c r="F141" i="1" l="1"/>
  <c r="G141" i="1" s="1"/>
  <c r="H141" i="1" s="1"/>
  <c r="Q141" i="1"/>
  <c r="U141" i="1" s="1"/>
  <c r="O116" i="1"/>
  <c r="T116" i="1"/>
  <c r="I141" i="1"/>
  <c r="J141" i="1" s="1"/>
  <c r="B142" i="1" l="1"/>
  <c r="F142" i="1" s="1"/>
  <c r="G142" i="1" s="1"/>
  <c r="H142" i="1" s="1"/>
  <c r="L117" i="1"/>
  <c r="P117" i="1" s="1"/>
  <c r="S117" i="1" s="1"/>
  <c r="V116" i="1"/>
  <c r="Q142" i="1" l="1"/>
  <c r="U142" i="1" s="1"/>
  <c r="O117" i="1"/>
  <c r="T117" i="1"/>
  <c r="I142" i="1"/>
  <c r="J142" i="1" s="1"/>
  <c r="B143" i="1" l="1"/>
  <c r="F143" i="1" s="1"/>
  <c r="G143" i="1" s="1"/>
  <c r="H143" i="1" s="1"/>
  <c r="L118" i="1"/>
  <c r="P118" i="1" s="1"/>
  <c r="S118" i="1" s="1"/>
  <c r="V117" i="1"/>
  <c r="Q143" i="1" l="1"/>
  <c r="U143" i="1" s="1"/>
  <c r="O118" i="1"/>
  <c r="T118" i="1"/>
  <c r="I143" i="1"/>
  <c r="J143" i="1" s="1"/>
  <c r="B144" i="1" l="1"/>
  <c r="Q144" i="1" s="1"/>
  <c r="U144" i="1" s="1"/>
  <c r="L119" i="1"/>
  <c r="P119" i="1" s="1"/>
  <c r="S119" i="1" s="1"/>
  <c r="V118" i="1"/>
  <c r="F144" i="1" l="1"/>
  <c r="G144" i="1" s="1"/>
  <c r="H144" i="1" s="1"/>
  <c r="I144" i="1" s="1"/>
  <c r="J144" i="1" s="1"/>
  <c r="B145" i="1" s="1"/>
  <c r="O119" i="1"/>
  <c r="T119" i="1"/>
  <c r="Q145" i="1" l="1"/>
  <c r="U145" i="1" s="1"/>
  <c r="L120" i="1"/>
  <c r="P120" i="1" s="1"/>
  <c r="S120" i="1" s="1"/>
  <c r="V119" i="1"/>
  <c r="F145" i="1"/>
  <c r="G145" i="1" s="1"/>
  <c r="H145" i="1" s="1"/>
  <c r="O120" i="1" l="1"/>
  <c r="T120" i="1"/>
  <c r="I145" i="1"/>
  <c r="J145" i="1" s="1"/>
  <c r="B146" i="1" l="1"/>
  <c r="L121" i="1"/>
  <c r="P121" i="1" s="1"/>
  <c r="S121" i="1" s="1"/>
  <c r="V120" i="1"/>
  <c r="F146" i="1" l="1"/>
  <c r="G146" i="1" s="1"/>
  <c r="H146" i="1" s="1"/>
  <c r="I146" i="1" s="1"/>
  <c r="J146" i="1" s="1"/>
  <c r="Q146" i="1"/>
  <c r="U146" i="1" s="1"/>
  <c r="O121" i="1"/>
  <c r="T121" i="1"/>
  <c r="B147" i="1" l="1"/>
  <c r="Q147" i="1" s="1"/>
  <c r="U147" i="1" s="1"/>
  <c r="L122" i="1"/>
  <c r="P122" i="1" s="1"/>
  <c r="S122" i="1" s="1"/>
  <c r="V121" i="1"/>
  <c r="F147" i="1" l="1"/>
  <c r="G147" i="1" s="1"/>
  <c r="H147" i="1" s="1"/>
  <c r="I147" i="1" s="1"/>
  <c r="J147" i="1" s="1"/>
  <c r="B148" i="1" s="1"/>
  <c r="O122" i="1"/>
  <c r="T122" i="1"/>
  <c r="Q148" i="1" l="1"/>
  <c r="U148" i="1" s="1"/>
  <c r="L123" i="1"/>
  <c r="P123" i="1" s="1"/>
  <c r="S123" i="1" s="1"/>
  <c r="V122" i="1"/>
  <c r="F148" i="1"/>
  <c r="G148" i="1" s="1"/>
  <c r="H148" i="1" s="1"/>
  <c r="O123" i="1" l="1"/>
  <c r="T123" i="1"/>
  <c r="I148" i="1"/>
  <c r="J148" i="1" s="1"/>
  <c r="B149" i="1" l="1"/>
  <c r="Q149" i="1" s="1"/>
  <c r="U149" i="1" s="1"/>
  <c r="L124" i="1"/>
  <c r="P124" i="1" s="1"/>
  <c r="S124" i="1" s="1"/>
  <c r="V123" i="1"/>
  <c r="F149" i="1" l="1"/>
  <c r="G149" i="1" s="1"/>
  <c r="H149" i="1" s="1"/>
  <c r="I149" i="1" s="1"/>
  <c r="J149" i="1" s="1"/>
  <c r="B150" i="1" s="1"/>
  <c r="O124" i="1"/>
  <c r="T124" i="1"/>
  <c r="Q150" i="1" l="1"/>
  <c r="U150" i="1" s="1"/>
  <c r="L125" i="1"/>
  <c r="P125" i="1" s="1"/>
  <c r="S125" i="1" s="1"/>
  <c r="V124" i="1"/>
  <c r="F150" i="1"/>
  <c r="G150" i="1" s="1"/>
  <c r="H150" i="1" s="1"/>
  <c r="O125" i="1" l="1"/>
  <c r="T125" i="1"/>
  <c r="I150" i="1"/>
  <c r="J150" i="1" s="1"/>
  <c r="B151" i="1" l="1"/>
  <c r="Q151" i="1" s="1"/>
  <c r="U151" i="1" s="1"/>
  <c r="L126" i="1"/>
  <c r="P126" i="1" s="1"/>
  <c r="S126" i="1" s="1"/>
  <c r="V125" i="1"/>
  <c r="F151" i="1" l="1"/>
  <c r="G151" i="1" s="1"/>
  <c r="H151" i="1" s="1"/>
  <c r="I151" i="1" s="1"/>
  <c r="J151" i="1" s="1"/>
  <c r="B152" i="1" s="1"/>
  <c r="O126" i="1"/>
  <c r="T126" i="1"/>
  <c r="Q152" i="1" l="1"/>
  <c r="U152" i="1" s="1"/>
  <c r="L127" i="1"/>
  <c r="P127" i="1" s="1"/>
  <c r="S127" i="1" s="1"/>
  <c r="V126" i="1"/>
  <c r="F152" i="1"/>
  <c r="G152" i="1" s="1"/>
  <c r="H152" i="1" s="1"/>
  <c r="O127" i="1" l="1"/>
  <c r="T127" i="1"/>
  <c r="I152" i="1"/>
  <c r="J152" i="1" s="1"/>
  <c r="B153" i="1" l="1"/>
  <c r="L128" i="1"/>
  <c r="P128" i="1" s="1"/>
  <c r="S128" i="1" s="1"/>
  <c r="V127" i="1"/>
  <c r="F153" i="1" l="1"/>
  <c r="G153" i="1" s="1"/>
  <c r="H153" i="1" s="1"/>
  <c r="I153" i="1" s="1"/>
  <c r="J153" i="1" s="1"/>
  <c r="Q153" i="1"/>
  <c r="U153" i="1" s="1"/>
  <c r="O128" i="1"/>
  <c r="T128" i="1"/>
  <c r="B154" i="1" l="1"/>
  <c r="L129" i="1"/>
  <c r="P129" i="1" s="1"/>
  <c r="S129" i="1" s="1"/>
  <c r="V128" i="1"/>
  <c r="F154" i="1" l="1"/>
  <c r="G154" i="1" s="1"/>
  <c r="H154" i="1" s="1"/>
  <c r="Q154" i="1"/>
  <c r="U154" i="1" s="1"/>
  <c r="O129" i="1"/>
  <c r="T129" i="1"/>
  <c r="I154" i="1"/>
  <c r="J154" i="1" s="1"/>
  <c r="B155" i="1" l="1"/>
  <c r="Q155" i="1" s="1"/>
  <c r="U155" i="1" s="1"/>
  <c r="L130" i="1"/>
  <c r="P130" i="1" s="1"/>
  <c r="S130" i="1" s="1"/>
  <c r="V129" i="1"/>
  <c r="F155" i="1" l="1"/>
  <c r="G155" i="1" s="1"/>
  <c r="H155" i="1" s="1"/>
  <c r="I155" i="1" s="1"/>
  <c r="J155" i="1" s="1"/>
  <c r="B156" i="1" s="1"/>
  <c r="O130" i="1"/>
  <c r="T130" i="1"/>
  <c r="Q156" i="1" l="1"/>
  <c r="U156" i="1" s="1"/>
  <c r="L131" i="1"/>
  <c r="P131" i="1" s="1"/>
  <c r="S131" i="1" s="1"/>
  <c r="V130" i="1"/>
  <c r="F156" i="1"/>
  <c r="G156" i="1" s="1"/>
  <c r="H156" i="1" s="1"/>
  <c r="O131" i="1" l="1"/>
  <c r="T131" i="1"/>
  <c r="I156" i="1"/>
  <c r="J156" i="1" s="1"/>
  <c r="B157" i="1" l="1"/>
  <c r="Q157" i="1" s="1"/>
  <c r="U157" i="1" s="1"/>
  <c r="L132" i="1"/>
  <c r="P132" i="1" s="1"/>
  <c r="S132" i="1" s="1"/>
  <c r="V131" i="1"/>
  <c r="F157" i="1" l="1"/>
  <c r="G157" i="1" s="1"/>
  <c r="H157" i="1" s="1"/>
  <c r="I157" i="1" s="1"/>
  <c r="J157" i="1" s="1"/>
  <c r="O132" i="1"/>
  <c r="T132" i="1"/>
  <c r="B158" i="1" l="1"/>
  <c r="L133" i="1"/>
  <c r="P133" i="1" s="1"/>
  <c r="S133" i="1" s="1"/>
  <c r="V132" i="1"/>
  <c r="F158" i="1" l="1"/>
  <c r="G158" i="1" s="1"/>
  <c r="H158" i="1" s="1"/>
  <c r="I158" i="1" s="1"/>
  <c r="J158" i="1" s="1"/>
  <c r="Q158" i="1"/>
  <c r="U158" i="1" s="1"/>
  <c r="O133" i="1"/>
  <c r="T133" i="1"/>
  <c r="B159" i="1" l="1"/>
  <c r="L134" i="1"/>
  <c r="P134" i="1" s="1"/>
  <c r="S134" i="1" s="1"/>
  <c r="V133" i="1"/>
  <c r="F159" i="1" l="1"/>
  <c r="G159" i="1" s="1"/>
  <c r="H159" i="1" s="1"/>
  <c r="I159" i="1" s="1"/>
  <c r="J159" i="1" s="1"/>
  <c r="Q159" i="1"/>
  <c r="U159" i="1" s="1"/>
  <c r="O134" i="1"/>
  <c r="T134" i="1"/>
  <c r="B160" i="1" l="1"/>
  <c r="F160" i="1" s="1"/>
  <c r="G160" i="1" s="1"/>
  <c r="H160" i="1" s="1"/>
  <c r="L135" i="1"/>
  <c r="P135" i="1" s="1"/>
  <c r="S135" i="1" s="1"/>
  <c r="V134" i="1"/>
  <c r="Q160" i="1" l="1"/>
  <c r="U160" i="1" s="1"/>
  <c r="O135" i="1"/>
  <c r="T135" i="1"/>
  <c r="I160" i="1"/>
  <c r="J160" i="1" s="1"/>
  <c r="B161" i="1" l="1"/>
  <c r="Q161" i="1" s="1"/>
  <c r="U161" i="1" s="1"/>
  <c r="L136" i="1"/>
  <c r="P136" i="1" s="1"/>
  <c r="S136" i="1" s="1"/>
  <c r="V135" i="1"/>
  <c r="F161" i="1" l="1"/>
  <c r="G161" i="1" s="1"/>
  <c r="H161" i="1" s="1"/>
  <c r="I161" i="1" s="1"/>
  <c r="J161" i="1" s="1"/>
  <c r="O136" i="1"/>
  <c r="T136" i="1"/>
  <c r="B162" i="1" l="1"/>
  <c r="F162" i="1" s="1"/>
  <c r="G162" i="1" s="1"/>
  <c r="H162" i="1" s="1"/>
  <c r="L137" i="1"/>
  <c r="P137" i="1" s="1"/>
  <c r="S137" i="1" s="1"/>
  <c r="V136" i="1"/>
  <c r="Q162" i="1" l="1"/>
  <c r="U162" i="1" s="1"/>
  <c r="O137" i="1"/>
  <c r="T137" i="1"/>
  <c r="I162" i="1"/>
  <c r="J162" i="1" s="1"/>
  <c r="B163" i="1" l="1"/>
  <c r="Q163" i="1" s="1"/>
  <c r="U163" i="1" s="1"/>
  <c r="L138" i="1"/>
  <c r="P138" i="1" s="1"/>
  <c r="S138" i="1" s="1"/>
  <c r="V137" i="1"/>
  <c r="F163" i="1" l="1"/>
  <c r="G163" i="1" s="1"/>
  <c r="H163" i="1" s="1"/>
  <c r="I163" i="1" s="1"/>
  <c r="J163" i="1" s="1"/>
  <c r="O138" i="1"/>
  <c r="T138" i="1"/>
  <c r="B164" i="1" l="1"/>
  <c r="L139" i="1"/>
  <c r="P139" i="1" s="1"/>
  <c r="S139" i="1" s="1"/>
  <c r="V138" i="1"/>
  <c r="F164" i="1" l="1"/>
  <c r="G164" i="1" s="1"/>
  <c r="H164" i="1" s="1"/>
  <c r="I164" i="1" s="1"/>
  <c r="J164" i="1" s="1"/>
  <c r="Q164" i="1"/>
  <c r="U164" i="1" s="1"/>
  <c r="O139" i="1"/>
  <c r="T139" i="1"/>
  <c r="B165" i="1" l="1"/>
  <c r="F165" i="1" s="1"/>
  <c r="G165" i="1" s="1"/>
  <c r="H165" i="1" s="1"/>
  <c r="L140" i="1"/>
  <c r="P140" i="1" s="1"/>
  <c r="S140" i="1" s="1"/>
  <c r="V139" i="1"/>
  <c r="Q165" i="1" l="1"/>
  <c r="U165" i="1" s="1"/>
  <c r="O140" i="1"/>
  <c r="T140" i="1"/>
  <c r="I165" i="1"/>
  <c r="J165" i="1" s="1"/>
  <c r="B166" i="1" l="1"/>
  <c r="Q166" i="1" s="1"/>
  <c r="U166" i="1" s="1"/>
  <c r="L141" i="1"/>
  <c r="P141" i="1" s="1"/>
  <c r="S141" i="1" s="1"/>
  <c r="V140" i="1"/>
  <c r="F166" i="1" l="1"/>
  <c r="G166" i="1" s="1"/>
  <c r="H166" i="1" s="1"/>
  <c r="I166" i="1" s="1"/>
  <c r="J166" i="1" s="1"/>
  <c r="O141" i="1"/>
  <c r="T141" i="1"/>
  <c r="B167" i="1" l="1"/>
  <c r="Q167" i="1" s="1"/>
  <c r="U167" i="1" s="1"/>
  <c r="L142" i="1"/>
  <c r="P142" i="1" s="1"/>
  <c r="S142" i="1" s="1"/>
  <c r="V141" i="1"/>
  <c r="F167" i="1" l="1"/>
  <c r="G167" i="1" s="1"/>
  <c r="H167" i="1" s="1"/>
  <c r="I167" i="1" s="1"/>
  <c r="J167" i="1" s="1"/>
  <c r="O142" i="1"/>
  <c r="T142" i="1"/>
  <c r="B168" i="1" l="1"/>
  <c r="Q168" i="1" s="1"/>
  <c r="U168" i="1" s="1"/>
  <c r="L143" i="1"/>
  <c r="P143" i="1" s="1"/>
  <c r="S143" i="1" s="1"/>
  <c r="V142" i="1"/>
  <c r="F168" i="1" l="1"/>
  <c r="G168" i="1" s="1"/>
  <c r="H168" i="1" s="1"/>
  <c r="I168" i="1" s="1"/>
  <c r="J168" i="1" s="1"/>
  <c r="B169" i="1" s="1"/>
  <c r="O143" i="1"/>
  <c r="T143" i="1"/>
  <c r="Q169" i="1" l="1"/>
  <c r="U169" i="1" s="1"/>
  <c r="L144" i="1"/>
  <c r="P144" i="1" s="1"/>
  <c r="S144" i="1" s="1"/>
  <c r="V143" i="1"/>
  <c r="F169" i="1"/>
  <c r="G169" i="1" s="1"/>
  <c r="H169" i="1" s="1"/>
  <c r="O144" i="1" l="1"/>
  <c r="T144" i="1"/>
  <c r="I169" i="1"/>
  <c r="J169" i="1" s="1"/>
  <c r="B170" i="1" l="1"/>
  <c r="L145" i="1"/>
  <c r="P145" i="1" s="1"/>
  <c r="S145" i="1" s="1"/>
  <c r="V144" i="1"/>
  <c r="F170" i="1" l="1"/>
  <c r="G170" i="1" s="1"/>
  <c r="H170" i="1" s="1"/>
  <c r="I170" i="1" s="1"/>
  <c r="J170" i="1" s="1"/>
  <c r="B171" i="1" s="1"/>
  <c r="Q170" i="1"/>
  <c r="U170" i="1" s="1"/>
  <c r="O145" i="1"/>
  <c r="T145" i="1"/>
  <c r="Q171" i="1" l="1"/>
  <c r="U171" i="1" s="1"/>
  <c r="L146" i="1"/>
  <c r="P146" i="1" s="1"/>
  <c r="S146" i="1" s="1"/>
  <c r="V145" i="1"/>
  <c r="F171" i="1"/>
  <c r="G171" i="1" s="1"/>
  <c r="H171" i="1" s="1"/>
  <c r="O146" i="1" l="1"/>
  <c r="T146" i="1"/>
  <c r="I171" i="1"/>
  <c r="J171" i="1" s="1"/>
  <c r="B172" i="1" l="1"/>
  <c r="Q172" i="1" s="1"/>
  <c r="U172" i="1" s="1"/>
  <c r="L147" i="1"/>
  <c r="P147" i="1" s="1"/>
  <c r="S147" i="1" s="1"/>
  <c r="V146" i="1"/>
  <c r="F172" i="1" l="1"/>
  <c r="G172" i="1" s="1"/>
  <c r="H172" i="1" s="1"/>
  <c r="I172" i="1" s="1"/>
  <c r="J172" i="1" s="1"/>
  <c r="B173" i="1" s="1"/>
  <c r="O147" i="1"/>
  <c r="T147" i="1"/>
  <c r="Q173" i="1" l="1"/>
  <c r="U173" i="1" s="1"/>
  <c r="L148" i="1"/>
  <c r="P148" i="1" s="1"/>
  <c r="S148" i="1" s="1"/>
  <c r="V147" i="1"/>
  <c r="F173" i="1"/>
  <c r="G173" i="1" s="1"/>
  <c r="H173" i="1" s="1"/>
  <c r="O148" i="1" l="1"/>
  <c r="T148" i="1"/>
  <c r="I173" i="1"/>
  <c r="J173" i="1" s="1"/>
  <c r="B174" i="1" l="1"/>
  <c r="Q174" i="1" s="1"/>
  <c r="U174" i="1" s="1"/>
  <c r="L149" i="1"/>
  <c r="P149" i="1" s="1"/>
  <c r="S149" i="1" s="1"/>
  <c r="V148" i="1"/>
  <c r="F174" i="1" l="1"/>
  <c r="G174" i="1" s="1"/>
  <c r="H174" i="1" s="1"/>
  <c r="I174" i="1" s="1"/>
  <c r="J174" i="1" s="1"/>
  <c r="O149" i="1"/>
  <c r="T149" i="1"/>
  <c r="B175" i="1" l="1"/>
  <c r="L150" i="1"/>
  <c r="P150" i="1" s="1"/>
  <c r="S150" i="1" s="1"/>
  <c r="V149" i="1"/>
  <c r="F175" i="1" l="1"/>
  <c r="G175" i="1" s="1"/>
  <c r="H175" i="1" s="1"/>
  <c r="I175" i="1" s="1"/>
  <c r="J175" i="1" s="1"/>
  <c r="Q175" i="1"/>
  <c r="U175" i="1" s="1"/>
  <c r="O150" i="1"/>
  <c r="T150" i="1"/>
  <c r="B176" i="1" l="1"/>
  <c r="L151" i="1"/>
  <c r="P151" i="1" s="1"/>
  <c r="S151" i="1" s="1"/>
  <c r="V150" i="1"/>
  <c r="F176" i="1" l="1"/>
  <c r="G176" i="1" s="1"/>
  <c r="H176" i="1" s="1"/>
  <c r="I176" i="1" s="1"/>
  <c r="J176" i="1" s="1"/>
  <c r="Q176" i="1"/>
  <c r="U176" i="1" s="1"/>
  <c r="O151" i="1"/>
  <c r="T151" i="1"/>
  <c r="B177" i="1" l="1"/>
  <c r="L152" i="1"/>
  <c r="P152" i="1" s="1"/>
  <c r="S152" i="1" s="1"/>
  <c r="V151" i="1"/>
  <c r="F177" i="1" l="1"/>
  <c r="G177" i="1" s="1"/>
  <c r="H177" i="1" s="1"/>
  <c r="I177" i="1" s="1"/>
  <c r="J177" i="1" s="1"/>
  <c r="Q177" i="1"/>
  <c r="U177" i="1" s="1"/>
  <c r="O152" i="1"/>
  <c r="T152" i="1"/>
  <c r="B178" i="1" l="1"/>
  <c r="L153" i="1"/>
  <c r="P153" i="1" s="1"/>
  <c r="S153" i="1" s="1"/>
  <c r="V152" i="1"/>
  <c r="F178" i="1" l="1"/>
  <c r="G178" i="1" s="1"/>
  <c r="H178" i="1" s="1"/>
  <c r="I178" i="1" s="1"/>
  <c r="J178" i="1" s="1"/>
  <c r="Q178" i="1"/>
  <c r="U178" i="1" s="1"/>
  <c r="O153" i="1"/>
  <c r="T153" i="1"/>
  <c r="B179" i="1" l="1"/>
  <c r="Q179" i="1" s="1"/>
  <c r="U179" i="1" s="1"/>
  <c r="L154" i="1"/>
  <c r="P154" i="1" s="1"/>
  <c r="S154" i="1" s="1"/>
  <c r="V153" i="1"/>
  <c r="F179" i="1" l="1"/>
  <c r="G179" i="1" s="1"/>
  <c r="H179" i="1" s="1"/>
  <c r="I179" i="1" s="1"/>
  <c r="J179" i="1" s="1"/>
  <c r="O154" i="1"/>
  <c r="T154" i="1"/>
  <c r="B180" i="1" l="1"/>
  <c r="Q180" i="1" s="1"/>
  <c r="U180" i="1" s="1"/>
  <c r="L155" i="1"/>
  <c r="P155" i="1" s="1"/>
  <c r="S155" i="1" s="1"/>
  <c r="V154" i="1"/>
  <c r="F180" i="1" l="1"/>
  <c r="G180" i="1" s="1"/>
  <c r="H180" i="1" s="1"/>
  <c r="I180" i="1" s="1"/>
  <c r="J180" i="1" s="1"/>
  <c r="O155" i="1"/>
  <c r="T155" i="1"/>
  <c r="B181" i="1" l="1"/>
  <c r="L156" i="1"/>
  <c r="P156" i="1" s="1"/>
  <c r="S156" i="1" s="1"/>
  <c r="V155" i="1"/>
  <c r="F181" i="1" l="1"/>
  <c r="G181" i="1" s="1"/>
  <c r="H181" i="1" s="1"/>
  <c r="I181" i="1" s="1"/>
  <c r="J181" i="1" s="1"/>
  <c r="Q181" i="1"/>
  <c r="U181" i="1" s="1"/>
  <c r="O156" i="1"/>
  <c r="T156" i="1"/>
  <c r="V156" i="1" s="1"/>
  <c r="B182" i="1" l="1"/>
  <c r="F182" i="1" s="1"/>
  <c r="G182" i="1" s="1"/>
  <c r="H182" i="1" s="1"/>
  <c r="L157" i="1"/>
  <c r="P157" i="1" s="1"/>
  <c r="S157" i="1" s="1"/>
  <c r="Q182" i="1" l="1"/>
  <c r="U182" i="1" s="1"/>
  <c r="O157" i="1"/>
  <c r="T157" i="1"/>
  <c r="I182" i="1"/>
  <c r="J182" i="1" s="1"/>
  <c r="B183" i="1" l="1"/>
  <c r="Q183" i="1" s="1"/>
  <c r="U183" i="1" s="1"/>
  <c r="L158" i="1"/>
  <c r="P158" i="1" s="1"/>
  <c r="S158" i="1" s="1"/>
  <c r="V157" i="1"/>
  <c r="F183" i="1" l="1"/>
  <c r="G183" i="1" s="1"/>
  <c r="H183" i="1" s="1"/>
  <c r="I183" i="1" s="1"/>
  <c r="J183" i="1" s="1"/>
  <c r="O158" i="1"/>
  <c r="T158" i="1"/>
  <c r="B184" i="1" l="1"/>
  <c r="L159" i="1"/>
  <c r="P159" i="1" s="1"/>
  <c r="S159" i="1" s="1"/>
  <c r="V158" i="1"/>
  <c r="F184" i="1" l="1"/>
  <c r="G184" i="1" s="1"/>
  <c r="H184" i="1" s="1"/>
  <c r="I184" i="1" s="1"/>
  <c r="J184" i="1" s="1"/>
  <c r="B185" i="1" s="1"/>
  <c r="Q184" i="1"/>
  <c r="U184" i="1" s="1"/>
  <c r="O159" i="1"/>
  <c r="T159" i="1"/>
  <c r="Q185" i="1" l="1"/>
  <c r="U185" i="1" s="1"/>
  <c r="L160" i="1"/>
  <c r="P160" i="1" s="1"/>
  <c r="S160" i="1" s="1"/>
  <c r="V159" i="1"/>
  <c r="F185" i="1"/>
  <c r="G185" i="1" s="1"/>
  <c r="H185" i="1" s="1"/>
  <c r="O160" i="1" l="1"/>
  <c r="T160" i="1"/>
  <c r="I185" i="1"/>
  <c r="J185" i="1" s="1"/>
  <c r="B186" i="1" l="1"/>
  <c r="Q186" i="1" s="1"/>
  <c r="U186" i="1" s="1"/>
  <c r="L161" i="1"/>
  <c r="P161" i="1" s="1"/>
  <c r="S161" i="1" s="1"/>
  <c r="V160" i="1"/>
  <c r="F186" i="1" l="1"/>
  <c r="G186" i="1" s="1"/>
  <c r="H186" i="1" s="1"/>
  <c r="I186" i="1" s="1"/>
  <c r="J186" i="1" s="1"/>
  <c r="O161" i="1"/>
  <c r="T161" i="1"/>
  <c r="B187" i="1" l="1"/>
  <c r="Q187" i="1" s="1"/>
  <c r="U187" i="1" s="1"/>
  <c r="L162" i="1"/>
  <c r="P162" i="1" s="1"/>
  <c r="S162" i="1" s="1"/>
  <c r="V161" i="1"/>
  <c r="F187" i="1" l="1"/>
  <c r="G187" i="1" s="1"/>
  <c r="H187" i="1" s="1"/>
  <c r="I187" i="1" s="1"/>
  <c r="J187" i="1" s="1"/>
  <c r="O162" i="1"/>
  <c r="T162" i="1"/>
  <c r="V162" i="1" s="1"/>
  <c r="B188" i="1" l="1"/>
  <c r="L163" i="1"/>
  <c r="P163" i="1" s="1"/>
  <c r="S163" i="1" s="1"/>
  <c r="F188" i="1" l="1"/>
  <c r="G188" i="1" s="1"/>
  <c r="H188" i="1" s="1"/>
  <c r="I188" i="1" s="1"/>
  <c r="J188" i="1" s="1"/>
  <c r="Q188" i="1"/>
  <c r="U188" i="1" s="1"/>
  <c r="O163" i="1"/>
  <c r="T163" i="1"/>
  <c r="B189" i="1" l="1"/>
  <c r="Q189" i="1" s="1"/>
  <c r="U189" i="1" s="1"/>
  <c r="L164" i="1"/>
  <c r="P164" i="1" s="1"/>
  <c r="S164" i="1" s="1"/>
  <c r="V163" i="1"/>
  <c r="F189" i="1" l="1"/>
  <c r="G189" i="1" s="1"/>
  <c r="H189" i="1" s="1"/>
  <c r="I189" i="1" s="1"/>
  <c r="J189" i="1" s="1"/>
  <c r="B190" i="1" s="1"/>
  <c r="O164" i="1"/>
  <c r="T164" i="1"/>
  <c r="Q190" i="1" l="1"/>
  <c r="U190" i="1" s="1"/>
  <c r="L165" i="1"/>
  <c r="P165" i="1" s="1"/>
  <c r="S165" i="1" s="1"/>
  <c r="V164" i="1"/>
  <c r="F190" i="1"/>
  <c r="G190" i="1" s="1"/>
  <c r="H190" i="1" s="1"/>
  <c r="O165" i="1" l="1"/>
  <c r="T165" i="1"/>
  <c r="I190" i="1"/>
  <c r="J190" i="1" s="1"/>
  <c r="B191" i="1" l="1"/>
  <c r="Q191" i="1" s="1"/>
  <c r="U191" i="1" s="1"/>
  <c r="L166" i="1"/>
  <c r="P166" i="1" s="1"/>
  <c r="S166" i="1" s="1"/>
  <c r="V165" i="1"/>
  <c r="F191" i="1" l="1"/>
  <c r="G191" i="1" s="1"/>
  <c r="H191" i="1" s="1"/>
  <c r="I191" i="1" s="1"/>
  <c r="J191" i="1" s="1"/>
  <c r="O166" i="1"/>
  <c r="T166" i="1"/>
  <c r="B192" i="1" l="1"/>
  <c r="L167" i="1"/>
  <c r="P167" i="1" s="1"/>
  <c r="S167" i="1" s="1"/>
  <c r="V166" i="1"/>
  <c r="F192" i="1" l="1"/>
  <c r="G192" i="1" s="1"/>
  <c r="H192" i="1" s="1"/>
  <c r="I192" i="1" s="1"/>
  <c r="J192" i="1" s="1"/>
  <c r="Q192" i="1"/>
  <c r="U192" i="1" s="1"/>
  <c r="O167" i="1"/>
  <c r="T167" i="1"/>
  <c r="B193" i="1" l="1"/>
  <c r="Q193" i="1" s="1"/>
  <c r="U193" i="1" s="1"/>
  <c r="L168" i="1"/>
  <c r="P168" i="1" s="1"/>
  <c r="S168" i="1" s="1"/>
  <c r="V167" i="1"/>
  <c r="F193" i="1" l="1"/>
  <c r="G193" i="1" s="1"/>
  <c r="H193" i="1" s="1"/>
  <c r="I193" i="1" s="1"/>
  <c r="J193" i="1" s="1"/>
  <c r="O168" i="1"/>
  <c r="T168" i="1"/>
  <c r="B194" i="1" l="1"/>
  <c r="Q194" i="1" s="1"/>
  <c r="U194" i="1" s="1"/>
  <c r="L169" i="1"/>
  <c r="P169" i="1" s="1"/>
  <c r="S169" i="1" s="1"/>
  <c r="V168" i="1"/>
  <c r="F194" i="1" l="1"/>
  <c r="G194" i="1" s="1"/>
  <c r="H194" i="1" s="1"/>
  <c r="I194" i="1" s="1"/>
  <c r="J194" i="1" s="1"/>
  <c r="O169" i="1"/>
  <c r="T169" i="1"/>
  <c r="B195" i="1" l="1"/>
  <c r="Q195" i="1" s="1"/>
  <c r="U195" i="1" s="1"/>
  <c r="L170" i="1"/>
  <c r="P170" i="1" s="1"/>
  <c r="S170" i="1" s="1"/>
  <c r="V169" i="1"/>
  <c r="F195" i="1"/>
  <c r="G195" i="1" s="1"/>
  <c r="H195" i="1" s="1"/>
  <c r="O170" i="1" l="1"/>
  <c r="T170" i="1"/>
  <c r="I195" i="1"/>
  <c r="J195" i="1" s="1"/>
  <c r="B196" i="1" l="1"/>
  <c r="Q196" i="1" s="1"/>
  <c r="U196" i="1" s="1"/>
  <c r="L171" i="1"/>
  <c r="P171" i="1" s="1"/>
  <c r="S171" i="1" s="1"/>
  <c r="V170" i="1"/>
  <c r="F196" i="1" l="1"/>
  <c r="G196" i="1" s="1"/>
  <c r="H196" i="1" s="1"/>
  <c r="I196" i="1" s="1"/>
  <c r="J196" i="1" s="1"/>
  <c r="O171" i="1"/>
  <c r="T171" i="1"/>
  <c r="V171" i="1" s="1"/>
  <c r="B197" i="1" l="1"/>
  <c r="Q197" i="1" s="1"/>
  <c r="U197" i="1" s="1"/>
  <c r="L172" i="1"/>
  <c r="P172" i="1" s="1"/>
  <c r="S172" i="1" s="1"/>
  <c r="F197" i="1" l="1"/>
  <c r="G197" i="1" s="1"/>
  <c r="H197" i="1" s="1"/>
  <c r="I197" i="1" s="1"/>
  <c r="J197" i="1" s="1"/>
  <c r="T172" i="1"/>
  <c r="O172" i="1"/>
  <c r="B198" i="1" l="1"/>
  <c r="Q198" i="1" s="1"/>
  <c r="U198" i="1" s="1"/>
  <c r="L173" i="1"/>
  <c r="P173" i="1" s="1"/>
  <c r="S173" i="1" s="1"/>
  <c r="V172" i="1"/>
  <c r="F198" i="1" l="1"/>
  <c r="G198" i="1" s="1"/>
  <c r="H198" i="1" s="1"/>
  <c r="I198" i="1" s="1"/>
  <c r="J198" i="1" s="1"/>
  <c r="O173" i="1"/>
  <c r="T173" i="1"/>
  <c r="B199" i="1" l="1"/>
  <c r="L174" i="1"/>
  <c r="P174" i="1" s="1"/>
  <c r="S174" i="1" s="1"/>
  <c r="V173" i="1"/>
  <c r="F199" i="1" l="1"/>
  <c r="G199" i="1" s="1"/>
  <c r="H199" i="1" s="1"/>
  <c r="I199" i="1" s="1"/>
  <c r="J199" i="1" s="1"/>
  <c r="Q199" i="1"/>
  <c r="U199" i="1" s="1"/>
  <c r="O174" i="1"/>
  <c r="T174" i="1"/>
  <c r="B200" i="1" l="1"/>
  <c r="Q200" i="1" s="1"/>
  <c r="U200" i="1" s="1"/>
  <c r="L175" i="1"/>
  <c r="P175" i="1" s="1"/>
  <c r="S175" i="1" s="1"/>
  <c r="V174" i="1"/>
  <c r="F200" i="1" l="1"/>
  <c r="G200" i="1" s="1"/>
  <c r="H200" i="1" s="1"/>
  <c r="I200" i="1" s="1"/>
  <c r="J200" i="1" s="1"/>
  <c r="O175" i="1"/>
  <c r="T175" i="1"/>
  <c r="B201" i="1" l="1"/>
  <c r="L176" i="1"/>
  <c r="P176" i="1" s="1"/>
  <c r="S176" i="1" s="1"/>
  <c r="V175" i="1"/>
  <c r="F201" i="1" l="1"/>
  <c r="G201" i="1" s="1"/>
  <c r="H201" i="1" s="1"/>
  <c r="I201" i="1" s="1"/>
  <c r="J201" i="1" s="1"/>
  <c r="Q201" i="1"/>
  <c r="U201" i="1" s="1"/>
  <c r="O176" i="1"/>
  <c r="T176" i="1"/>
  <c r="B202" i="1" l="1"/>
  <c r="F202" i="1" s="1"/>
  <c r="G202" i="1" s="1"/>
  <c r="H202" i="1" s="1"/>
  <c r="L177" i="1"/>
  <c r="P177" i="1" s="1"/>
  <c r="S177" i="1" s="1"/>
  <c r="V176" i="1"/>
  <c r="Q202" i="1" l="1"/>
  <c r="U202" i="1" s="1"/>
  <c r="O177" i="1"/>
  <c r="T177" i="1"/>
  <c r="I202" i="1"/>
  <c r="J202" i="1" s="1"/>
  <c r="B203" i="1" l="1"/>
  <c r="Q203" i="1" s="1"/>
  <c r="U203" i="1" s="1"/>
  <c r="L178" i="1"/>
  <c r="P178" i="1" s="1"/>
  <c r="S178" i="1" s="1"/>
  <c r="V177" i="1"/>
  <c r="F203" i="1"/>
  <c r="G203" i="1" s="1"/>
  <c r="H203" i="1" s="1"/>
  <c r="O178" i="1" l="1"/>
  <c r="T178" i="1"/>
  <c r="I203" i="1"/>
  <c r="J203" i="1" s="1"/>
  <c r="B204" i="1" l="1"/>
  <c r="L179" i="1"/>
  <c r="P179" i="1" s="1"/>
  <c r="S179" i="1" s="1"/>
  <c r="V178" i="1"/>
  <c r="F204" i="1" l="1"/>
  <c r="G204" i="1" s="1"/>
  <c r="H204" i="1" s="1"/>
  <c r="I204" i="1" s="1"/>
  <c r="J204" i="1" s="1"/>
  <c r="Q204" i="1"/>
  <c r="U204" i="1" s="1"/>
  <c r="O179" i="1"/>
  <c r="T179" i="1"/>
  <c r="B205" i="1" l="1"/>
  <c r="F205" i="1" s="1"/>
  <c r="G205" i="1" s="1"/>
  <c r="H205" i="1" s="1"/>
  <c r="L180" i="1"/>
  <c r="P180" i="1" s="1"/>
  <c r="S180" i="1" s="1"/>
  <c r="V179" i="1"/>
  <c r="Q205" i="1" l="1"/>
  <c r="U205" i="1" s="1"/>
  <c r="O180" i="1"/>
  <c r="T180" i="1"/>
  <c r="I205" i="1"/>
  <c r="J205" i="1" s="1"/>
  <c r="B206" i="1" l="1"/>
  <c r="F206" i="1" s="1"/>
  <c r="G206" i="1" s="1"/>
  <c r="H206" i="1" s="1"/>
  <c r="L181" i="1"/>
  <c r="P181" i="1" s="1"/>
  <c r="S181" i="1" s="1"/>
  <c r="V180" i="1"/>
  <c r="Q206" i="1" l="1"/>
  <c r="U206" i="1" s="1"/>
  <c r="O181" i="1"/>
  <c r="T181" i="1"/>
  <c r="I206" i="1"/>
  <c r="J206" i="1" s="1"/>
  <c r="B207" i="1" l="1"/>
  <c r="Q207" i="1" s="1"/>
  <c r="U207" i="1" s="1"/>
  <c r="L182" i="1"/>
  <c r="P182" i="1" s="1"/>
  <c r="S182" i="1" s="1"/>
  <c r="V181" i="1"/>
  <c r="F207" i="1" l="1"/>
  <c r="G207" i="1" s="1"/>
  <c r="H207" i="1" s="1"/>
  <c r="I207" i="1" s="1"/>
  <c r="J207" i="1" s="1"/>
  <c r="O182" i="1"/>
  <c r="T182" i="1"/>
  <c r="B208" i="1" l="1"/>
  <c r="Q208" i="1" s="1"/>
  <c r="U208" i="1" s="1"/>
  <c r="L183" i="1"/>
  <c r="P183" i="1" s="1"/>
  <c r="S183" i="1" s="1"/>
  <c r="V182" i="1"/>
  <c r="F208" i="1" l="1"/>
  <c r="G208" i="1" s="1"/>
  <c r="H208" i="1" s="1"/>
  <c r="I208" i="1" s="1"/>
  <c r="J208" i="1" s="1"/>
  <c r="O183" i="1"/>
  <c r="T183" i="1"/>
  <c r="B209" i="1" l="1"/>
  <c r="Q209" i="1" s="1"/>
  <c r="U209" i="1" s="1"/>
  <c r="L184" i="1"/>
  <c r="P184" i="1" s="1"/>
  <c r="S184" i="1" s="1"/>
  <c r="V183" i="1"/>
  <c r="F209" i="1" l="1"/>
  <c r="G209" i="1" s="1"/>
  <c r="H209" i="1" s="1"/>
  <c r="I209" i="1" s="1"/>
  <c r="J209" i="1" s="1"/>
  <c r="O184" i="1"/>
  <c r="T184" i="1"/>
  <c r="V184" i="1" s="1"/>
  <c r="Q210" i="1" l="1"/>
  <c r="U210" i="1" s="1"/>
  <c r="B210" i="1"/>
  <c r="L185" i="1"/>
  <c r="P185" i="1" s="1"/>
  <c r="S185" i="1" s="1"/>
  <c r="F210" i="1"/>
  <c r="G210" i="1" s="1"/>
  <c r="H210" i="1" s="1"/>
  <c r="O185" i="1" l="1"/>
  <c r="T185" i="1"/>
  <c r="I210" i="1"/>
  <c r="J210" i="1" s="1"/>
  <c r="B211" i="1" l="1"/>
  <c r="L186" i="1"/>
  <c r="P186" i="1" s="1"/>
  <c r="S186" i="1" s="1"/>
  <c r="V185" i="1"/>
  <c r="F211" i="1" l="1"/>
  <c r="G211" i="1" s="1"/>
  <c r="H211" i="1" s="1"/>
  <c r="I211" i="1" s="1"/>
  <c r="J211" i="1" s="1"/>
  <c r="Q211" i="1"/>
  <c r="U211" i="1" s="1"/>
  <c r="O186" i="1"/>
  <c r="T186" i="1"/>
  <c r="B212" i="1" l="1"/>
  <c r="Q212" i="1" s="1"/>
  <c r="U212" i="1" s="1"/>
  <c r="L187" i="1"/>
  <c r="P187" i="1" s="1"/>
  <c r="S187" i="1" s="1"/>
  <c r="V186" i="1"/>
  <c r="F212" i="1" l="1"/>
  <c r="G212" i="1" s="1"/>
  <c r="H212" i="1" s="1"/>
  <c r="I212" i="1" s="1"/>
  <c r="J212" i="1" s="1"/>
  <c r="O187" i="1"/>
  <c r="T187" i="1"/>
  <c r="B213" i="1" l="1"/>
  <c r="Q213" i="1" s="1"/>
  <c r="U213" i="1" s="1"/>
  <c r="L188" i="1"/>
  <c r="P188" i="1" s="1"/>
  <c r="S188" i="1" s="1"/>
  <c r="V187" i="1"/>
  <c r="F213" i="1" l="1"/>
  <c r="G213" i="1" s="1"/>
  <c r="H213" i="1" s="1"/>
  <c r="I213" i="1" s="1"/>
  <c r="J213" i="1" s="1"/>
  <c r="O188" i="1"/>
  <c r="T188" i="1"/>
  <c r="V188" i="1" s="1"/>
  <c r="B214" i="1" l="1"/>
  <c r="Q214" i="1" s="1"/>
  <c r="U214" i="1" s="1"/>
  <c r="L189" i="1"/>
  <c r="P189" i="1" s="1"/>
  <c r="S189" i="1" s="1"/>
  <c r="F214" i="1" l="1"/>
  <c r="G214" i="1" s="1"/>
  <c r="H214" i="1" s="1"/>
  <c r="I214" i="1" s="1"/>
  <c r="J214" i="1" s="1"/>
  <c r="O189" i="1"/>
  <c r="T189" i="1"/>
  <c r="B215" i="1" l="1"/>
  <c r="L190" i="1"/>
  <c r="P190" i="1" s="1"/>
  <c r="S190" i="1" s="1"/>
  <c r="V189" i="1"/>
  <c r="F215" i="1" l="1"/>
  <c r="G215" i="1" s="1"/>
  <c r="H215" i="1" s="1"/>
  <c r="I215" i="1" s="1"/>
  <c r="J215" i="1" s="1"/>
  <c r="Q215" i="1"/>
  <c r="U215" i="1" s="1"/>
  <c r="O190" i="1"/>
  <c r="T190" i="1"/>
  <c r="B216" i="1" l="1"/>
  <c r="Q216" i="1" s="1"/>
  <c r="U216" i="1" s="1"/>
  <c r="L191" i="1"/>
  <c r="P191" i="1" s="1"/>
  <c r="S191" i="1" s="1"/>
  <c r="V190" i="1"/>
  <c r="F216" i="1" l="1"/>
  <c r="G216" i="1" s="1"/>
  <c r="H216" i="1" s="1"/>
  <c r="I216" i="1" s="1"/>
  <c r="J216" i="1" s="1"/>
  <c r="O191" i="1"/>
  <c r="T191" i="1"/>
  <c r="B217" i="1" l="1"/>
  <c r="Q217" i="1" s="1"/>
  <c r="U217" i="1" s="1"/>
  <c r="L192" i="1"/>
  <c r="P192" i="1" s="1"/>
  <c r="S192" i="1" s="1"/>
  <c r="V191" i="1"/>
  <c r="F217" i="1" l="1"/>
  <c r="G217" i="1" s="1"/>
  <c r="H217" i="1" s="1"/>
  <c r="I217" i="1" s="1"/>
  <c r="J217" i="1" s="1"/>
  <c r="O192" i="1"/>
  <c r="T192" i="1"/>
  <c r="B218" i="1" l="1"/>
  <c r="L193" i="1"/>
  <c r="P193" i="1" s="1"/>
  <c r="S193" i="1" s="1"/>
  <c r="V192" i="1"/>
  <c r="F218" i="1" l="1"/>
  <c r="G218" i="1" s="1"/>
  <c r="H218" i="1" s="1"/>
  <c r="I218" i="1" s="1"/>
  <c r="J218" i="1" s="1"/>
  <c r="B219" i="1" s="1"/>
  <c r="Q218" i="1"/>
  <c r="U218" i="1" s="1"/>
  <c r="O193" i="1"/>
  <c r="T193" i="1"/>
  <c r="Q219" i="1" l="1"/>
  <c r="U219" i="1" s="1"/>
  <c r="L194" i="1"/>
  <c r="P194" i="1" s="1"/>
  <c r="S194" i="1" s="1"/>
  <c r="V193" i="1"/>
  <c r="F219" i="1"/>
  <c r="G219" i="1" s="1"/>
  <c r="H219" i="1" s="1"/>
  <c r="O194" i="1" l="1"/>
  <c r="T194" i="1"/>
  <c r="V194" i="1" s="1"/>
  <c r="I219" i="1"/>
  <c r="J219" i="1" s="1"/>
  <c r="B220" i="1" l="1"/>
  <c r="Q220" i="1" s="1"/>
  <c r="U220" i="1" s="1"/>
  <c r="L195" i="1"/>
  <c r="P195" i="1" s="1"/>
  <c r="S195" i="1" s="1"/>
  <c r="F220" i="1" l="1"/>
  <c r="G220" i="1" s="1"/>
  <c r="H220" i="1" s="1"/>
  <c r="I220" i="1" s="1"/>
  <c r="J220" i="1" s="1"/>
  <c r="T195" i="1"/>
  <c r="O195" i="1"/>
  <c r="B221" i="1" l="1"/>
  <c r="L196" i="1"/>
  <c r="P196" i="1" s="1"/>
  <c r="S196" i="1" s="1"/>
  <c r="V195" i="1"/>
  <c r="F221" i="1" l="1"/>
  <c r="G221" i="1" s="1"/>
  <c r="H221" i="1" s="1"/>
  <c r="I221" i="1" s="1"/>
  <c r="J221" i="1" s="1"/>
  <c r="Q221" i="1"/>
  <c r="U221" i="1" s="1"/>
  <c r="O196" i="1"/>
  <c r="T196" i="1"/>
  <c r="V196" i="1" s="1"/>
  <c r="B222" i="1" l="1"/>
  <c r="Q222" i="1" s="1"/>
  <c r="U222" i="1" s="1"/>
  <c r="L197" i="1"/>
  <c r="P197" i="1" s="1"/>
  <c r="S197" i="1" s="1"/>
  <c r="F222" i="1" l="1"/>
  <c r="G222" i="1" s="1"/>
  <c r="H222" i="1" s="1"/>
  <c r="I222" i="1" s="1"/>
  <c r="J222" i="1" s="1"/>
  <c r="O197" i="1"/>
  <c r="T197" i="1"/>
  <c r="B223" i="1" l="1"/>
  <c r="Q223" i="1" s="1"/>
  <c r="U223" i="1" s="1"/>
  <c r="L198" i="1"/>
  <c r="P198" i="1" s="1"/>
  <c r="S198" i="1" s="1"/>
  <c r="V197" i="1"/>
  <c r="F223" i="1" l="1"/>
  <c r="G223" i="1" s="1"/>
  <c r="H223" i="1" s="1"/>
  <c r="I223" i="1" s="1"/>
  <c r="J223" i="1" s="1"/>
  <c r="O198" i="1"/>
  <c r="T198" i="1"/>
  <c r="B224" i="1" l="1"/>
  <c r="L199" i="1"/>
  <c r="P199" i="1" s="1"/>
  <c r="S199" i="1" s="1"/>
  <c r="V198" i="1"/>
  <c r="F224" i="1" l="1"/>
  <c r="G224" i="1" s="1"/>
  <c r="H224" i="1" s="1"/>
  <c r="I224" i="1" s="1"/>
  <c r="J224" i="1" s="1"/>
  <c r="B225" i="1" s="1"/>
  <c r="Q224" i="1"/>
  <c r="U224" i="1" s="1"/>
  <c r="O199" i="1"/>
  <c r="T199" i="1"/>
  <c r="Q225" i="1" l="1"/>
  <c r="U225" i="1" s="1"/>
  <c r="L200" i="1"/>
  <c r="P200" i="1" s="1"/>
  <c r="S200" i="1" s="1"/>
  <c r="V199" i="1"/>
  <c r="F225" i="1"/>
  <c r="G225" i="1" s="1"/>
  <c r="H225" i="1" s="1"/>
  <c r="O200" i="1" l="1"/>
  <c r="T200" i="1"/>
  <c r="I225" i="1"/>
  <c r="J225" i="1" s="1"/>
  <c r="B226" i="1" l="1"/>
  <c r="Q226" i="1" s="1"/>
  <c r="U226" i="1" s="1"/>
  <c r="L201" i="1"/>
  <c r="P201" i="1" s="1"/>
  <c r="S201" i="1" s="1"/>
  <c r="V200" i="1"/>
  <c r="F226" i="1" l="1"/>
  <c r="G226" i="1" s="1"/>
  <c r="H226" i="1" s="1"/>
  <c r="I226" i="1" s="1"/>
  <c r="J226" i="1" s="1"/>
  <c r="O201" i="1"/>
  <c r="T201" i="1"/>
  <c r="B227" i="1" l="1"/>
  <c r="L202" i="1"/>
  <c r="P202" i="1" s="1"/>
  <c r="S202" i="1" s="1"/>
  <c r="V201" i="1"/>
  <c r="F227" i="1" l="1"/>
  <c r="G227" i="1" s="1"/>
  <c r="H227" i="1" s="1"/>
  <c r="I227" i="1" s="1"/>
  <c r="J227" i="1" s="1"/>
  <c r="Q227" i="1"/>
  <c r="U227" i="1" s="1"/>
  <c r="O202" i="1"/>
  <c r="T202" i="1"/>
  <c r="B228" i="1" l="1"/>
  <c r="Q228" i="1" s="1"/>
  <c r="U228" i="1" s="1"/>
  <c r="L203" i="1"/>
  <c r="P203" i="1" s="1"/>
  <c r="S203" i="1" s="1"/>
  <c r="V202" i="1"/>
  <c r="F228" i="1" l="1"/>
  <c r="G228" i="1" s="1"/>
  <c r="H228" i="1" s="1"/>
  <c r="I228" i="1" s="1"/>
  <c r="J228" i="1" s="1"/>
  <c r="O203" i="1"/>
  <c r="T203" i="1"/>
  <c r="B229" i="1" l="1"/>
  <c r="L204" i="1"/>
  <c r="P204" i="1" s="1"/>
  <c r="S204" i="1" s="1"/>
  <c r="V203" i="1"/>
  <c r="F229" i="1" l="1"/>
  <c r="G229" i="1" s="1"/>
  <c r="H229" i="1" s="1"/>
  <c r="I229" i="1" s="1"/>
  <c r="J229" i="1" s="1"/>
  <c r="Q229" i="1"/>
  <c r="U229" i="1" s="1"/>
  <c r="O204" i="1"/>
  <c r="T204" i="1"/>
  <c r="B230" i="1" l="1"/>
  <c r="Q230" i="1" s="1"/>
  <c r="U230" i="1" s="1"/>
  <c r="L205" i="1"/>
  <c r="P205" i="1" s="1"/>
  <c r="S205" i="1" s="1"/>
  <c r="V204" i="1"/>
  <c r="F230" i="1" l="1"/>
  <c r="G230" i="1" s="1"/>
  <c r="H230" i="1" s="1"/>
  <c r="I230" i="1" s="1"/>
  <c r="J230" i="1" s="1"/>
  <c r="O205" i="1"/>
  <c r="T205" i="1"/>
  <c r="B231" i="1" l="1"/>
  <c r="L206" i="1"/>
  <c r="P206" i="1" s="1"/>
  <c r="S206" i="1" s="1"/>
  <c r="V205" i="1"/>
  <c r="F231" i="1" l="1"/>
  <c r="G231" i="1" s="1"/>
  <c r="H231" i="1" s="1"/>
  <c r="I231" i="1" s="1"/>
  <c r="J231" i="1" s="1"/>
  <c r="Q231" i="1"/>
  <c r="U231" i="1" s="1"/>
  <c r="O206" i="1"/>
  <c r="T206" i="1"/>
  <c r="B232" i="1" l="1"/>
  <c r="Q232" i="1" s="1"/>
  <c r="U232" i="1" s="1"/>
  <c r="L207" i="1"/>
  <c r="P207" i="1" s="1"/>
  <c r="S207" i="1" s="1"/>
  <c r="V206" i="1"/>
  <c r="F232" i="1" l="1"/>
  <c r="G232" i="1" s="1"/>
  <c r="H232" i="1" s="1"/>
  <c r="I232" i="1" s="1"/>
  <c r="J232" i="1" s="1"/>
  <c r="O207" i="1"/>
  <c r="T207" i="1"/>
  <c r="B233" i="1" l="1"/>
  <c r="L208" i="1"/>
  <c r="P208" i="1" s="1"/>
  <c r="S208" i="1" s="1"/>
  <c r="V207" i="1"/>
  <c r="F233" i="1" l="1"/>
  <c r="G233" i="1" s="1"/>
  <c r="H233" i="1" s="1"/>
  <c r="I233" i="1" s="1"/>
  <c r="J233" i="1" s="1"/>
  <c r="B234" i="1" s="1"/>
  <c r="Q233" i="1"/>
  <c r="U233" i="1" s="1"/>
  <c r="O208" i="1"/>
  <c r="T208" i="1"/>
  <c r="Q234" i="1" l="1"/>
  <c r="U234" i="1" s="1"/>
  <c r="L209" i="1"/>
  <c r="P209" i="1" s="1"/>
  <c r="S209" i="1" s="1"/>
  <c r="V208" i="1"/>
  <c r="F234" i="1"/>
  <c r="G234" i="1" s="1"/>
  <c r="H234" i="1" s="1"/>
  <c r="O209" i="1" l="1"/>
  <c r="T209" i="1"/>
  <c r="I234" i="1"/>
  <c r="J234" i="1" s="1"/>
  <c r="B235" i="1" l="1"/>
  <c r="L210" i="1"/>
  <c r="P210" i="1" s="1"/>
  <c r="S210" i="1" s="1"/>
  <c r="V209" i="1"/>
  <c r="F235" i="1" l="1"/>
  <c r="G235" i="1" s="1"/>
  <c r="H235" i="1" s="1"/>
  <c r="I235" i="1" s="1"/>
  <c r="J235" i="1" s="1"/>
  <c r="Q235" i="1"/>
  <c r="U235" i="1" s="1"/>
  <c r="O210" i="1"/>
  <c r="T210" i="1"/>
  <c r="B236" i="1" l="1"/>
  <c r="F236" i="1" s="1"/>
  <c r="G236" i="1" s="1"/>
  <c r="H236" i="1" s="1"/>
  <c r="L211" i="1"/>
  <c r="P211" i="1" s="1"/>
  <c r="S211" i="1" s="1"/>
  <c r="V210" i="1"/>
  <c r="Q236" i="1" l="1"/>
  <c r="U236" i="1" s="1"/>
  <c r="O211" i="1"/>
  <c r="T211" i="1"/>
  <c r="I236" i="1"/>
  <c r="J236" i="1" s="1"/>
  <c r="B237" i="1" l="1"/>
  <c r="L212" i="1"/>
  <c r="P212" i="1" s="1"/>
  <c r="S212" i="1" s="1"/>
  <c r="V211" i="1"/>
  <c r="F237" i="1" l="1"/>
  <c r="G237" i="1" s="1"/>
  <c r="H237" i="1" s="1"/>
  <c r="I237" i="1" s="1"/>
  <c r="J237" i="1" s="1"/>
  <c r="Q237" i="1"/>
  <c r="U237" i="1" s="1"/>
  <c r="O212" i="1"/>
  <c r="T212" i="1"/>
  <c r="B238" i="1" l="1"/>
  <c r="Q238" i="1" s="1"/>
  <c r="U238" i="1" s="1"/>
  <c r="L213" i="1"/>
  <c r="P213" i="1" s="1"/>
  <c r="S213" i="1" s="1"/>
  <c r="V212" i="1"/>
  <c r="F238" i="1" l="1"/>
  <c r="G238" i="1" s="1"/>
  <c r="H238" i="1" s="1"/>
  <c r="I238" i="1" s="1"/>
  <c r="J238" i="1" s="1"/>
  <c r="O213" i="1"/>
  <c r="T213" i="1"/>
  <c r="B239" i="1" l="1"/>
  <c r="L214" i="1"/>
  <c r="P214" i="1" s="1"/>
  <c r="S214" i="1" s="1"/>
  <c r="V213" i="1"/>
  <c r="F239" i="1" l="1"/>
  <c r="G239" i="1" s="1"/>
  <c r="H239" i="1" s="1"/>
  <c r="I239" i="1" s="1"/>
  <c r="J239" i="1" s="1"/>
  <c r="Q239" i="1"/>
  <c r="U239" i="1" s="1"/>
  <c r="O214" i="1"/>
  <c r="T214" i="1"/>
  <c r="B240" i="1" l="1"/>
  <c r="L215" i="1"/>
  <c r="P215" i="1" s="1"/>
  <c r="S215" i="1" s="1"/>
  <c r="V214" i="1"/>
  <c r="F240" i="1" l="1"/>
  <c r="G240" i="1" s="1"/>
  <c r="H240" i="1" s="1"/>
  <c r="I240" i="1" s="1"/>
  <c r="J240" i="1" s="1"/>
  <c r="Q240" i="1"/>
  <c r="U240" i="1" s="1"/>
  <c r="O215" i="1"/>
  <c r="T215" i="1"/>
  <c r="B241" i="1" l="1"/>
  <c r="F241" i="1" s="1"/>
  <c r="G241" i="1" s="1"/>
  <c r="H241" i="1" s="1"/>
  <c r="L216" i="1"/>
  <c r="P216" i="1" s="1"/>
  <c r="S216" i="1" s="1"/>
  <c r="V215" i="1"/>
  <c r="Q241" i="1" l="1"/>
  <c r="U241" i="1" s="1"/>
  <c r="O216" i="1"/>
  <c r="T216" i="1"/>
  <c r="I241" i="1"/>
  <c r="J241" i="1" s="1"/>
  <c r="B242" i="1" l="1"/>
  <c r="L217" i="1"/>
  <c r="P217" i="1" s="1"/>
  <c r="S217" i="1" s="1"/>
  <c r="V216" i="1"/>
  <c r="F242" i="1" l="1"/>
  <c r="G242" i="1" s="1"/>
  <c r="H242" i="1" s="1"/>
  <c r="I242" i="1" s="1"/>
  <c r="J242" i="1" s="1"/>
  <c r="B243" i="1" s="1"/>
  <c r="Q242" i="1"/>
  <c r="U242" i="1" s="1"/>
  <c r="O217" i="1"/>
  <c r="T217" i="1"/>
  <c r="Q243" i="1" l="1"/>
  <c r="U243" i="1" s="1"/>
  <c r="L218" i="1"/>
  <c r="P218" i="1" s="1"/>
  <c r="S218" i="1" s="1"/>
  <c r="V217" i="1"/>
  <c r="F243" i="1"/>
  <c r="G243" i="1" s="1"/>
  <c r="H243" i="1" s="1"/>
  <c r="O218" i="1" l="1"/>
  <c r="T218" i="1"/>
  <c r="I243" i="1"/>
  <c r="J243" i="1" s="1"/>
  <c r="B244" i="1" l="1"/>
  <c r="L219" i="1"/>
  <c r="P219" i="1" s="1"/>
  <c r="S219" i="1" s="1"/>
  <c r="V218" i="1"/>
  <c r="F244" i="1" l="1"/>
  <c r="G244" i="1" s="1"/>
  <c r="H244" i="1" s="1"/>
  <c r="I244" i="1" s="1"/>
  <c r="J244" i="1" s="1"/>
  <c r="Q244" i="1"/>
  <c r="U244" i="1" s="1"/>
  <c r="O219" i="1"/>
  <c r="T219" i="1"/>
  <c r="B245" i="1" l="1"/>
  <c r="L220" i="1"/>
  <c r="P220" i="1" s="1"/>
  <c r="S220" i="1" s="1"/>
  <c r="V219" i="1"/>
  <c r="F245" i="1" l="1"/>
  <c r="G245" i="1" s="1"/>
  <c r="H245" i="1" s="1"/>
  <c r="I245" i="1" s="1"/>
  <c r="J245" i="1" s="1"/>
  <c r="Q245" i="1"/>
  <c r="U245" i="1" s="1"/>
  <c r="O220" i="1"/>
  <c r="T220" i="1"/>
  <c r="B246" i="1" l="1"/>
  <c r="L221" i="1"/>
  <c r="P221" i="1" s="1"/>
  <c r="S221" i="1" s="1"/>
  <c r="V220" i="1"/>
  <c r="F246" i="1" l="1"/>
  <c r="G246" i="1" s="1"/>
  <c r="H246" i="1" s="1"/>
  <c r="I246" i="1" s="1"/>
  <c r="J246" i="1" s="1"/>
  <c r="Q246" i="1"/>
  <c r="U246" i="1" s="1"/>
  <c r="O221" i="1"/>
  <c r="T221" i="1"/>
  <c r="B247" i="1" l="1"/>
  <c r="L222" i="1"/>
  <c r="P222" i="1" s="1"/>
  <c r="S222" i="1" s="1"/>
  <c r="V221" i="1"/>
  <c r="F247" i="1" l="1"/>
  <c r="G247" i="1" s="1"/>
  <c r="H247" i="1" s="1"/>
  <c r="I247" i="1" s="1"/>
  <c r="J247" i="1" s="1"/>
  <c r="Q247" i="1"/>
  <c r="U247" i="1" s="1"/>
  <c r="O222" i="1"/>
  <c r="T222" i="1"/>
  <c r="B248" i="1" l="1"/>
  <c r="L223" i="1"/>
  <c r="P223" i="1" s="1"/>
  <c r="S223" i="1" s="1"/>
  <c r="V222" i="1"/>
  <c r="F248" i="1" l="1"/>
  <c r="G248" i="1" s="1"/>
  <c r="H248" i="1" s="1"/>
  <c r="I248" i="1" s="1"/>
  <c r="J248" i="1" s="1"/>
  <c r="Q248" i="1"/>
  <c r="U248" i="1" s="1"/>
  <c r="O223" i="1"/>
  <c r="T223" i="1"/>
  <c r="B249" i="1" l="1"/>
  <c r="Q249" i="1" s="1"/>
  <c r="U249" i="1" s="1"/>
  <c r="L224" i="1"/>
  <c r="P224" i="1" s="1"/>
  <c r="S224" i="1" s="1"/>
  <c r="V223" i="1"/>
  <c r="F249" i="1" l="1"/>
  <c r="G249" i="1" s="1"/>
  <c r="H249" i="1" s="1"/>
  <c r="I249" i="1" s="1"/>
  <c r="J249" i="1" s="1"/>
  <c r="B250" i="1" s="1"/>
  <c r="O224" i="1"/>
  <c r="T224" i="1"/>
  <c r="Q250" i="1" l="1"/>
  <c r="U250" i="1" s="1"/>
  <c r="L225" i="1"/>
  <c r="P225" i="1" s="1"/>
  <c r="S225" i="1" s="1"/>
  <c r="V224" i="1"/>
  <c r="F250" i="1"/>
  <c r="G250" i="1" s="1"/>
  <c r="H250" i="1" s="1"/>
  <c r="O225" i="1" l="1"/>
  <c r="T225" i="1"/>
  <c r="I250" i="1"/>
  <c r="J250" i="1" s="1"/>
  <c r="B251" i="1" l="1"/>
  <c r="L226" i="1"/>
  <c r="P226" i="1" s="1"/>
  <c r="S226" i="1" s="1"/>
  <c r="V225" i="1"/>
  <c r="F251" i="1" l="1"/>
  <c r="G251" i="1" s="1"/>
  <c r="H251" i="1" s="1"/>
  <c r="I251" i="1" s="1"/>
  <c r="J251" i="1" s="1"/>
  <c r="B252" i="1" s="1"/>
  <c r="Q251" i="1"/>
  <c r="U251" i="1" s="1"/>
  <c r="O226" i="1"/>
  <c r="T226" i="1"/>
  <c r="Q252" i="1" l="1"/>
  <c r="U252" i="1" s="1"/>
  <c r="L227" i="1"/>
  <c r="P227" i="1" s="1"/>
  <c r="S227" i="1" s="1"/>
  <c r="V226" i="1"/>
  <c r="F252" i="1"/>
  <c r="G252" i="1" s="1"/>
  <c r="H252" i="1" s="1"/>
  <c r="O227" i="1" l="1"/>
  <c r="T227" i="1"/>
  <c r="I252" i="1"/>
  <c r="J252" i="1" s="1"/>
  <c r="B253" i="1" l="1"/>
  <c r="L228" i="1"/>
  <c r="P228" i="1" s="1"/>
  <c r="S228" i="1" s="1"/>
  <c r="V227" i="1"/>
  <c r="F253" i="1" l="1"/>
  <c r="G253" i="1" s="1"/>
  <c r="H253" i="1" s="1"/>
  <c r="I253" i="1" s="1"/>
  <c r="J253" i="1" s="1"/>
  <c r="Q253" i="1"/>
  <c r="U253" i="1" s="1"/>
  <c r="O228" i="1"/>
  <c r="T228" i="1"/>
  <c r="B254" i="1" l="1"/>
  <c r="Q254" i="1" s="1"/>
  <c r="U254" i="1" s="1"/>
  <c r="L229" i="1"/>
  <c r="P229" i="1" s="1"/>
  <c r="S229" i="1" s="1"/>
  <c r="V228" i="1"/>
  <c r="F254" i="1" l="1"/>
  <c r="G254" i="1" s="1"/>
  <c r="H254" i="1" s="1"/>
  <c r="I254" i="1" s="1"/>
  <c r="J254" i="1" s="1"/>
  <c r="O229" i="1"/>
  <c r="T229" i="1"/>
  <c r="B255" i="1" l="1"/>
  <c r="Q255" i="1" s="1"/>
  <c r="U255" i="1" s="1"/>
  <c r="L230" i="1"/>
  <c r="P230" i="1" s="1"/>
  <c r="S230" i="1" s="1"/>
  <c r="V229" i="1"/>
  <c r="F255" i="1" l="1"/>
  <c r="G255" i="1" s="1"/>
  <c r="H255" i="1" s="1"/>
  <c r="I255" i="1" s="1"/>
  <c r="J255" i="1" s="1"/>
  <c r="O230" i="1"/>
  <c r="T230" i="1"/>
  <c r="B256" i="1" l="1"/>
  <c r="L231" i="1"/>
  <c r="P231" i="1" s="1"/>
  <c r="S231" i="1" s="1"/>
  <c r="V230" i="1"/>
  <c r="F256" i="1" l="1"/>
  <c r="G256" i="1" s="1"/>
  <c r="H256" i="1" s="1"/>
  <c r="I256" i="1" s="1"/>
  <c r="J256" i="1" s="1"/>
  <c r="Q256" i="1"/>
  <c r="U256" i="1" s="1"/>
  <c r="O231" i="1"/>
  <c r="T231" i="1"/>
  <c r="B257" i="1" l="1"/>
  <c r="L232" i="1"/>
  <c r="P232" i="1" s="1"/>
  <c r="S232" i="1" s="1"/>
  <c r="V231" i="1"/>
  <c r="F257" i="1" l="1"/>
  <c r="G257" i="1" s="1"/>
  <c r="H257" i="1" s="1"/>
  <c r="I257" i="1" s="1"/>
  <c r="J257" i="1" s="1"/>
  <c r="Q257" i="1"/>
  <c r="U257" i="1" s="1"/>
  <c r="O232" i="1"/>
  <c r="T232" i="1"/>
  <c r="B258" i="1" l="1"/>
  <c r="L233" i="1"/>
  <c r="P233" i="1" s="1"/>
  <c r="S233" i="1" s="1"/>
  <c r="V232" i="1"/>
  <c r="F258" i="1" l="1"/>
  <c r="G258" i="1" s="1"/>
  <c r="H258" i="1" s="1"/>
  <c r="I258" i="1" s="1"/>
  <c r="J258" i="1" s="1"/>
  <c r="Q258" i="1"/>
  <c r="U258" i="1" s="1"/>
  <c r="O233" i="1"/>
  <c r="T233" i="1"/>
  <c r="B259" i="1" l="1"/>
  <c r="L234" i="1"/>
  <c r="P234" i="1" s="1"/>
  <c r="S234" i="1" s="1"/>
  <c r="V233" i="1"/>
  <c r="F259" i="1" l="1"/>
  <c r="G259" i="1" s="1"/>
  <c r="H259" i="1" s="1"/>
  <c r="I259" i="1" s="1"/>
  <c r="J259" i="1" s="1"/>
  <c r="Q259" i="1"/>
  <c r="U259" i="1" s="1"/>
  <c r="O234" i="1"/>
  <c r="T234" i="1"/>
  <c r="B260" i="1" l="1"/>
  <c r="L235" i="1"/>
  <c r="P235" i="1" s="1"/>
  <c r="S235" i="1" s="1"/>
  <c r="V234" i="1"/>
  <c r="F260" i="1" l="1"/>
  <c r="G260" i="1" s="1"/>
  <c r="H260" i="1" s="1"/>
  <c r="I260" i="1" s="1"/>
  <c r="J260" i="1" s="1"/>
  <c r="Q260" i="1"/>
  <c r="U260" i="1" s="1"/>
  <c r="O235" i="1"/>
  <c r="T235" i="1"/>
  <c r="B261" i="1" l="1"/>
  <c r="L236" i="1"/>
  <c r="P236" i="1" s="1"/>
  <c r="S236" i="1" s="1"/>
  <c r="V235" i="1"/>
  <c r="F261" i="1" l="1"/>
  <c r="G261" i="1" s="1"/>
  <c r="H261" i="1" s="1"/>
  <c r="I261" i="1" s="1"/>
  <c r="J261" i="1" s="1"/>
  <c r="Q261" i="1"/>
  <c r="U261" i="1" s="1"/>
  <c r="O236" i="1"/>
  <c r="T236" i="1"/>
  <c r="B262" i="1" l="1"/>
  <c r="L237" i="1"/>
  <c r="P237" i="1" s="1"/>
  <c r="S237" i="1" s="1"/>
  <c r="V236" i="1"/>
  <c r="F262" i="1" l="1"/>
  <c r="G262" i="1" s="1"/>
  <c r="H262" i="1" s="1"/>
  <c r="I262" i="1" s="1"/>
  <c r="J262" i="1" s="1"/>
  <c r="Q262" i="1"/>
  <c r="U262" i="1" s="1"/>
  <c r="O237" i="1"/>
  <c r="T237" i="1"/>
  <c r="B263" i="1" l="1"/>
  <c r="L238" i="1"/>
  <c r="P238" i="1" s="1"/>
  <c r="S238" i="1" s="1"/>
  <c r="V237" i="1"/>
  <c r="F263" i="1" l="1"/>
  <c r="G263" i="1" s="1"/>
  <c r="H263" i="1" s="1"/>
  <c r="I263" i="1" s="1"/>
  <c r="J263" i="1" s="1"/>
  <c r="Q263" i="1"/>
  <c r="U263" i="1" s="1"/>
  <c r="O238" i="1"/>
  <c r="T238" i="1"/>
  <c r="B264" i="1" l="1"/>
  <c r="L239" i="1"/>
  <c r="P239" i="1" s="1"/>
  <c r="S239" i="1" s="1"/>
  <c r="V238" i="1"/>
  <c r="F264" i="1" l="1"/>
  <c r="G264" i="1" s="1"/>
  <c r="H264" i="1" s="1"/>
  <c r="I264" i="1" s="1"/>
  <c r="J264" i="1" s="1"/>
  <c r="Q264" i="1"/>
  <c r="U264" i="1" s="1"/>
  <c r="O239" i="1"/>
  <c r="T239" i="1"/>
  <c r="B265" i="1" l="1"/>
  <c r="L240" i="1"/>
  <c r="P240" i="1" s="1"/>
  <c r="S240" i="1" s="1"/>
  <c r="V239" i="1"/>
  <c r="F265" i="1" l="1"/>
  <c r="G265" i="1" s="1"/>
  <c r="H265" i="1" s="1"/>
  <c r="I265" i="1" s="1"/>
  <c r="J265" i="1" s="1"/>
  <c r="Q265" i="1"/>
  <c r="U265" i="1" s="1"/>
  <c r="O240" i="1"/>
  <c r="T240" i="1"/>
  <c r="B266" i="1" l="1"/>
  <c r="F266" i="1" s="1"/>
  <c r="G266" i="1" s="1"/>
  <c r="H266" i="1" s="1"/>
  <c r="L241" i="1"/>
  <c r="P241" i="1" s="1"/>
  <c r="S241" i="1" s="1"/>
  <c r="V240" i="1"/>
  <c r="Q266" i="1" l="1"/>
  <c r="U266" i="1" s="1"/>
  <c r="O241" i="1"/>
  <c r="T241" i="1"/>
  <c r="I266" i="1"/>
  <c r="J266" i="1" s="1"/>
  <c r="B267" i="1" s="1"/>
  <c r="Q267" i="1" l="1"/>
  <c r="U267" i="1" s="1"/>
  <c r="L242" i="1"/>
  <c r="P242" i="1" s="1"/>
  <c r="S242" i="1" s="1"/>
  <c r="V241" i="1"/>
  <c r="F267" i="1"/>
  <c r="G267" i="1" s="1"/>
  <c r="H267" i="1" s="1"/>
  <c r="O242" i="1" l="1"/>
  <c r="T242" i="1"/>
  <c r="I267" i="1"/>
  <c r="J267" i="1" s="1"/>
  <c r="B268" i="1" l="1"/>
  <c r="F268" i="1" s="1"/>
  <c r="G268" i="1" s="1"/>
  <c r="H268" i="1" s="1"/>
  <c r="L243" i="1"/>
  <c r="P243" i="1" s="1"/>
  <c r="S243" i="1" s="1"/>
  <c r="V242" i="1"/>
  <c r="Q268" i="1" l="1"/>
  <c r="U268" i="1" s="1"/>
  <c r="O243" i="1"/>
  <c r="T243" i="1"/>
  <c r="I268" i="1"/>
  <c r="J268" i="1" s="1"/>
  <c r="B269" i="1" l="1"/>
  <c r="F269" i="1" s="1"/>
  <c r="G269" i="1" s="1"/>
  <c r="H269" i="1" s="1"/>
  <c r="L244" i="1"/>
  <c r="P244" i="1" s="1"/>
  <c r="S244" i="1" s="1"/>
  <c r="V243" i="1"/>
  <c r="Q269" i="1" l="1"/>
  <c r="U269" i="1" s="1"/>
  <c r="O244" i="1"/>
  <c r="T244" i="1"/>
  <c r="I269" i="1"/>
  <c r="J269" i="1" s="1"/>
  <c r="B270" i="1" l="1"/>
  <c r="Q270" i="1" s="1"/>
  <c r="U270" i="1" s="1"/>
  <c r="L245" i="1"/>
  <c r="P245" i="1" s="1"/>
  <c r="S245" i="1" s="1"/>
  <c r="V244" i="1"/>
  <c r="F270" i="1" l="1"/>
  <c r="G270" i="1" s="1"/>
  <c r="H270" i="1" s="1"/>
  <c r="I270" i="1" s="1"/>
  <c r="J270" i="1" s="1"/>
  <c r="O245" i="1"/>
  <c r="T245" i="1"/>
  <c r="B271" i="1" l="1"/>
  <c r="L246" i="1"/>
  <c r="P246" i="1" s="1"/>
  <c r="S246" i="1" s="1"/>
  <c r="V245" i="1"/>
  <c r="F271" i="1" l="1"/>
  <c r="G271" i="1" s="1"/>
  <c r="H271" i="1" s="1"/>
  <c r="I271" i="1" s="1"/>
  <c r="J271" i="1" s="1"/>
  <c r="Q271" i="1"/>
  <c r="U271" i="1" s="1"/>
  <c r="O246" i="1"/>
  <c r="T246" i="1"/>
  <c r="B272" i="1" l="1"/>
  <c r="F272" i="1" s="1"/>
  <c r="G272" i="1" s="1"/>
  <c r="H272" i="1" s="1"/>
  <c r="L247" i="1"/>
  <c r="P247" i="1" s="1"/>
  <c r="S247" i="1" s="1"/>
  <c r="V246" i="1"/>
  <c r="Q272" i="1" l="1"/>
  <c r="U272" i="1" s="1"/>
  <c r="O247" i="1"/>
  <c r="T247" i="1"/>
  <c r="I272" i="1"/>
  <c r="J272" i="1" s="1"/>
  <c r="B273" i="1" l="1"/>
  <c r="F273" i="1" s="1"/>
  <c r="G273" i="1" s="1"/>
  <c r="H273" i="1" s="1"/>
  <c r="L248" i="1"/>
  <c r="P248" i="1" s="1"/>
  <c r="S248" i="1" s="1"/>
  <c r="V247" i="1"/>
  <c r="Q273" i="1" l="1"/>
  <c r="U273" i="1" s="1"/>
  <c r="O248" i="1"/>
  <c r="T248" i="1"/>
  <c r="I273" i="1"/>
  <c r="J273" i="1" s="1"/>
  <c r="B274" i="1" l="1"/>
  <c r="F274" i="1" s="1"/>
  <c r="G274" i="1" s="1"/>
  <c r="H274" i="1" s="1"/>
  <c r="L249" i="1"/>
  <c r="P249" i="1" s="1"/>
  <c r="S249" i="1" s="1"/>
  <c r="V248" i="1"/>
  <c r="Q274" i="1" l="1"/>
  <c r="U274" i="1" s="1"/>
  <c r="O249" i="1"/>
  <c r="T249" i="1"/>
  <c r="V249" i="1" s="1"/>
  <c r="I274" i="1"/>
  <c r="J274" i="1" s="1"/>
  <c r="B275" i="1" s="1"/>
  <c r="Q275" i="1" l="1"/>
  <c r="U275" i="1" s="1"/>
  <c r="L250" i="1"/>
  <c r="P250" i="1" s="1"/>
  <c r="S250" i="1" s="1"/>
  <c r="F275" i="1"/>
  <c r="G275" i="1" s="1"/>
  <c r="H275" i="1" s="1"/>
  <c r="O250" i="1" l="1"/>
  <c r="T250" i="1"/>
  <c r="I275" i="1"/>
  <c r="J275" i="1" s="1"/>
  <c r="B276" i="1" l="1"/>
  <c r="F276" i="1" s="1"/>
  <c r="G276" i="1" s="1"/>
  <c r="H276" i="1" s="1"/>
  <c r="L251" i="1"/>
  <c r="P251" i="1" s="1"/>
  <c r="S251" i="1" s="1"/>
  <c r="V250" i="1"/>
  <c r="Q276" i="1" l="1"/>
  <c r="U276" i="1" s="1"/>
  <c r="O251" i="1"/>
  <c r="T251" i="1"/>
  <c r="I276" i="1"/>
  <c r="J276" i="1" s="1"/>
  <c r="B277" i="1" l="1"/>
  <c r="L252" i="1"/>
  <c r="P252" i="1" s="1"/>
  <c r="S252" i="1" s="1"/>
  <c r="V251" i="1"/>
  <c r="F277" i="1" l="1"/>
  <c r="G277" i="1" s="1"/>
  <c r="H277" i="1" s="1"/>
  <c r="I277" i="1" s="1"/>
  <c r="J277" i="1" s="1"/>
  <c r="Q277" i="1"/>
  <c r="U277" i="1" s="1"/>
  <c r="O252" i="1"/>
  <c r="T252" i="1"/>
  <c r="B278" i="1" l="1"/>
  <c r="L253" i="1"/>
  <c r="P253" i="1" s="1"/>
  <c r="S253" i="1" s="1"/>
  <c r="V252" i="1"/>
  <c r="F278" i="1" l="1"/>
  <c r="G278" i="1" s="1"/>
  <c r="H278" i="1" s="1"/>
  <c r="I278" i="1" s="1"/>
  <c r="J278" i="1" s="1"/>
  <c r="Q278" i="1"/>
  <c r="U278" i="1" s="1"/>
  <c r="O253" i="1"/>
  <c r="T253" i="1"/>
  <c r="B279" i="1" l="1"/>
  <c r="L254" i="1"/>
  <c r="P254" i="1" s="1"/>
  <c r="S254" i="1" s="1"/>
  <c r="V253" i="1"/>
  <c r="F279" i="1" l="1"/>
  <c r="G279" i="1" s="1"/>
  <c r="H279" i="1" s="1"/>
  <c r="I279" i="1" s="1"/>
  <c r="J279" i="1" s="1"/>
  <c r="Q279" i="1"/>
  <c r="U279" i="1" s="1"/>
  <c r="O254" i="1"/>
  <c r="T254" i="1"/>
  <c r="B280" i="1" l="1"/>
  <c r="L255" i="1"/>
  <c r="P255" i="1" s="1"/>
  <c r="S255" i="1" s="1"/>
  <c r="V254" i="1"/>
  <c r="F280" i="1" l="1"/>
  <c r="G280" i="1" s="1"/>
  <c r="H280" i="1" s="1"/>
  <c r="I280" i="1" s="1"/>
  <c r="J280" i="1" s="1"/>
  <c r="Q280" i="1"/>
  <c r="U280" i="1" s="1"/>
  <c r="O255" i="1"/>
  <c r="T255" i="1"/>
  <c r="B281" i="1" l="1"/>
  <c r="F281" i="1" s="1"/>
  <c r="G281" i="1" s="1"/>
  <c r="H281" i="1" s="1"/>
  <c r="L256" i="1"/>
  <c r="P256" i="1" s="1"/>
  <c r="S256" i="1" s="1"/>
  <c r="V255" i="1"/>
  <c r="Q281" i="1" l="1"/>
  <c r="U281" i="1" s="1"/>
  <c r="O256" i="1"/>
  <c r="T256" i="1"/>
  <c r="I281" i="1"/>
  <c r="J281" i="1" s="1"/>
  <c r="B282" i="1" l="1"/>
  <c r="L257" i="1"/>
  <c r="P257" i="1" s="1"/>
  <c r="S257" i="1" s="1"/>
  <c r="V256" i="1"/>
  <c r="F282" i="1" l="1"/>
  <c r="G282" i="1" s="1"/>
  <c r="H282" i="1" s="1"/>
  <c r="I282" i="1" s="1"/>
  <c r="J282" i="1" s="1"/>
  <c r="Q282" i="1"/>
  <c r="U282" i="1" s="1"/>
  <c r="O257" i="1"/>
  <c r="T257" i="1"/>
  <c r="B283" i="1" l="1"/>
  <c r="Q283" i="1" s="1"/>
  <c r="U283" i="1" s="1"/>
  <c r="L258" i="1"/>
  <c r="P258" i="1" s="1"/>
  <c r="S258" i="1" s="1"/>
  <c r="V257" i="1"/>
  <c r="F283" i="1" l="1"/>
  <c r="G283" i="1" s="1"/>
  <c r="H283" i="1" s="1"/>
  <c r="I283" i="1" s="1"/>
  <c r="J283" i="1" s="1"/>
  <c r="O258" i="1"/>
  <c r="T258" i="1"/>
  <c r="B284" i="1" l="1"/>
  <c r="F284" i="1" s="1"/>
  <c r="G284" i="1" s="1"/>
  <c r="H284" i="1" s="1"/>
  <c r="L259" i="1"/>
  <c r="P259" i="1" s="1"/>
  <c r="S259" i="1" s="1"/>
  <c r="V258" i="1"/>
  <c r="Q284" i="1" l="1"/>
  <c r="U284" i="1" s="1"/>
  <c r="O259" i="1"/>
  <c r="T259" i="1"/>
  <c r="I284" i="1"/>
  <c r="J284" i="1" s="1"/>
  <c r="B285" i="1" l="1"/>
  <c r="Q285" i="1" s="1"/>
  <c r="U285" i="1" s="1"/>
  <c r="L260" i="1"/>
  <c r="P260" i="1" s="1"/>
  <c r="S260" i="1" s="1"/>
  <c r="V259" i="1"/>
  <c r="F285" i="1" l="1"/>
  <c r="G285" i="1" s="1"/>
  <c r="H285" i="1" s="1"/>
  <c r="I285" i="1" s="1"/>
  <c r="J285" i="1" s="1"/>
  <c r="B286" i="1" s="1"/>
  <c r="O260" i="1"/>
  <c r="T260" i="1"/>
  <c r="Q286" i="1" l="1"/>
  <c r="U286" i="1" s="1"/>
  <c r="L261" i="1"/>
  <c r="P261" i="1" s="1"/>
  <c r="S261" i="1" s="1"/>
  <c r="V260" i="1"/>
  <c r="F286" i="1"/>
  <c r="G286" i="1" s="1"/>
  <c r="H286" i="1" s="1"/>
  <c r="O261" i="1" l="1"/>
  <c r="T261" i="1"/>
  <c r="I286" i="1"/>
  <c r="J286" i="1" s="1"/>
  <c r="B287" i="1" l="1"/>
  <c r="F287" i="1" s="1"/>
  <c r="G287" i="1" s="1"/>
  <c r="H287" i="1" s="1"/>
  <c r="L262" i="1"/>
  <c r="P262" i="1" s="1"/>
  <c r="S262" i="1" s="1"/>
  <c r="V261" i="1"/>
  <c r="Q287" i="1" l="1"/>
  <c r="U287" i="1" s="1"/>
  <c r="O262" i="1"/>
  <c r="T262" i="1"/>
  <c r="I287" i="1"/>
  <c r="J287" i="1" s="1"/>
  <c r="B288" i="1" l="1"/>
  <c r="Q288" i="1" s="1"/>
  <c r="U288" i="1" s="1"/>
  <c r="L263" i="1"/>
  <c r="P263" i="1" s="1"/>
  <c r="S263" i="1" s="1"/>
  <c r="V262" i="1"/>
  <c r="F288" i="1" l="1"/>
  <c r="G288" i="1" s="1"/>
  <c r="H288" i="1" s="1"/>
  <c r="I288" i="1" s="1"/>
  <c r="J288" i="1" s="1"/>
  <c r="O263" i="1"/>
  <c r="T263" i="1"/>
  <c r="B289" i="1" l="1"/>
  <c r="L264" i="1"/>
  <c r="P264" i="1" s="1"/>
  <c r="S264" i="1" s="1"/>
  <c r="V263" i="1"/>
  <c r="F289" i="1" l="1"/>
  <c r="G289" i="1" s="1"/>
  <c r="H289" i="1" s="1"/>
  <c r="I289" i="1" s="1"/>
  <c r="J289" i="1" s="1"/>
  <c r="Q289" i="1"/>
  <c r="U289" i="1" s="1"/>
  <c r="O264" i="1"/>
  <c r="T264" i="1"/>
  <c r="B290" i="1" l="1"/>
  <c r="Q290" i="1" s="1"/>
  <c r="U290" i="1" s="1"/>
  <c r="L265" i="1"/>
  <c r="P265" i="1" s="1"/>
  <c r="S265" i="1" s="1"/>
  <c r="V264" i="1"/>
  <c r="F290" i="1" l="1"/>
  <c r="G290" i="1" s="1"/>
  <c r="H290" i="1" s="1"/>
  <c r="I290" i="1" s="1"/>
  <c r="J290" i="1" s="1"/>
  <c r="O265" i="1"/>
  <c r="T265" i="1"/>
  <c r="B291" i="1" l="1"/>
  <c r="L266" i="1"/>
  <c r="P266" i="1" s="1"/>
  <c r="S266" i="1" s="1"/>
  <c r="V265" i="1"/>
  <c r="F291" i="1" l="1"/>
  <c r="G291" i="1" s="1"/>
  <c r="H291" i="1" s="1"/>
  <c r="I291" i="1" s="1"/>
  <c r="J291" i="1" s="1"/>
  <c r="Q291" i="1"/>
  <c r="U291" i="1" s="1"/>
  <c r="O266" i="1"/>
  <c r="T266" i="1"/>
  <c r="V266" i="1" s="1"/>
  <c r="B292" i="1" l="1"/>
  <c r="Q292" i="1" s="1"/>
  <c r="U292" i="1" s="1"/>
  <c r="L267" i="1"/>
  <c r="P267" i="1" s="1"/>
  <c r="S267" i="1" s="1"/>
  <c r="F292" i="1" l="1"/>
  <c r="G292" i="1" s="1"/>
  <c r="H292" i="1" s="1"/>
  <c r="I292" i="1" s="1"/>
  <c r="J292" i="1" s="1"/>
  <c r="T267" i="1"/>
  <c r="O267" i="1"/>
  <c r="B293" i="1" l="1"/>
  <c r="L268" i="1"/>
  <c r="P268" i="1" s="1"/>
  <c r="S268" i="1" s="1"/>
  <c r="V267" i="1"/>
  <c r="F293" i="1" l="1"/>
  <c r="G293" i="1" s="1"/>
  <c r="H293" i="1" s="1"/>
  <c r="I293" i="1" s="1"/>
  <c r="J293" i="1" s="1"/>
  <c r="Q293" i="1"/>
  <c r="U293" i="1" s="1"/>
  <c r="O268" i="1"/>
  <c r="T268" i="1"/>
  <c r="V268" i="1" s="1"/>
  <c r="B294" i="1" l="1"/>
  <c r="Q294" i="1" s="1"/>
  <c r="U294" i="1" s="1"/>
  <c r="L269" i="1"/>
  <c r="P269" i="1" s="1"/>
  <c r="S269" i="1" s="1"/>
  <c r="F294" i="1" l="1"/>
  <c r="G294" i="1" s="1"/>
  <c r="H294" i="1" s="1"/>
  <c r="I294" i="1" s="1"/>
  <c r="J294" i="1" s="1"/>
  <c r="B295" i="1" s="1"/>
  <c r="O269" i="1"/>
  <c r="T269" i="1"/>
  <c r="Q295" i="1" l="1"/>
  <c r="U295" i="1" s="1"/>
  <c r="L270" i="1"/>
  <c r="P270" i="1" s="1"/>
  <c r="S270" i="1" s="1"/>
  <c r="V269" i="1"/>
  <c r="F295" i="1"/>
  <c r="G295" i="1" s="1"/>
  <c r="H295" i="1" s="1"/>
  <c r="O270" i="1" l="1"/>
  <c r="T270" i="1"/>
  <c r="V270" i="1" s="1"/>
  <c r="I295" i="1"/>
  <c r="J295" i="1" s="1"/>
  <c r="B296" i="1" l="1"/>
  <c r="F296" i="1" s="1"/>
  <c r="G296" i="1" s="1"/>
  <c r="H296" i="1" s="1"/>
  <c r="L271" i="1"/>
  <c r="P271" i="1" s="1"/>
  <c r="S271" i="1" s="1"/>
  <c r="Q296" i="1" l="1"/>
  <c r="U296" i="1" s="1"/>
  <c r="O271" i="1"/>
  <c r="T271" i="1"/>
  <c r="L272" i="1" s="1"/>
  <c r="P272" i="1" s="1"/>
  <c r="S272" i="1" s="1"/>
  <c r="I296" i="1"/>
  <c r="J296" i="1" s="1"/>
  <c r="B297" i="1" l="1"/>
  <c r="Q297" i="1" s="1"/>
  <c r="U297" i="1" s="1"/>
  <c r="V271" i="1"/>
  <c r="O272" i="1"/>
  <c r="T272" i="1"/>
  <c r="V272" i="1" s="1"/>
  <c r="F297" i="1" l="1"/>
  <c r="G297" i="1" s="1"/>
  <c r="H297" i="1" s="1"/>
  <c r="I297" i="1" s="1"/>
  <c r="J297" i="1" s="1"/>
  <c r="L273" i="1"/>
  <c r="P273" i="1" s="1"/>
  <c r="S273" i="1" s="1"/>
  <c r="B298" i="1" l="1"/>
  <c r="Q298" i="1" s="1"/>
  <c r="U298" i="1" s="1"/>
  <c r="O273" i="1"/>
  <c r="T273" i="1"/>
  <c r="F298" i="1" l="1"/>
  <c r="G298" i="1" s="1"/>
  <c r="H298" i="1" s="1"/>
  <c r="I298" i="1" s="1"/>
  <c r="J298" i="1" s="1"/>
  <c r="L274" i="1"/>
  <c r="P274" i="1" s="1"/>
  <c r="S274" i="1" s="1"/>
  <c r="V273" i="1"/>
  <c r="B299" i="1" l="1"/>
  <c r="Q299" i="1" s="1"/>
  <c r="U299" i="1" s="1"/>
  <c r="O274" i="1"/>
  <c r="T274" i="1"/>
  <c r="V274" i="1" s="1"/>
  <c r="F299" i="1" l="1"/>
  <c r="G299" i="1" s="1"/>
  <c r="H299" i="1" s="1"/>
  <c r="I299" i="1" s="1"/>
  <c r="J299" i="1" s="1"/>
  <c r="L275" i="1"/>
  <c r="P275" i="1" s="1"/>
  <c r="S275" i="1" s="1"/>
  <c r="B300" i="1" l="1"/>
  <c r="O275" i="1"/>
  <c r="T275" i="1"/>
  <c r="F300" i="1" l="1"/>
  <c r="G300" i="1" s="1"/>
  <c r="H300" i="1" s="1"/>
  <c r="I300" i="1" s="1"/>
  <c r="J300" i="1" s="1"/>
  <c r="Q300" i="1"/>
  <c r="U300" i="1" s="1"/>
  <c r="L276" i="1"/>
  <c r="P276" i="1" s="1"/>
  <c r="S276" i="1" s="1"/>
  <c r="V275" i="1"/>
  <c r="B301" i="1" l="1"/>
  <c r="F301" i="1" s="1"/>
  <c r="G301" i="1" s="1"/>
  <c r="H301" i="1" s="1"/>
  <c r="O276" i="1"/>
  <c r="T276" i="1"/>
  <c r="V276" i="1" s="1"/>
  <c r="Q301" i="1" l="1"/>
  <c r="U301" i="1" s="1"/>
  <c r="L277" i="1"/>
  <c r="P277" i="1" s="1"/>
  <c r="S277" i="1" s="1"/>
  <c r="I301" i="1"/>
  <c r="J301" i="1" s="1"/>
  <c r="B302" i="1" s="1"/>
  <c r="Q302" i="1" l="1"/>
  <c r="U302" i="1" s="1"/>
  <c r="O277" i="1"/>
  <c r="T277" i="1"/>
  <c r="F302" i="1"/>
  <c r="G302" i="1" s="1"/>
  <c r="H302" i="1" s="1"/>
  <c r="L278" i="1" l="1"/>
  <c r="P278" i="1" s="1"/>
  <c r="S278" i="1" s="1"/>
  <c r="V277" i="1"/>
  <c r="I302" i="1"/>
  <c r="J302" i="1" s="1"/>
  <c r="B303" i="1" l="1"/>
  <c r="Q303" i="1" s="1"/>
  <c r="U303" i="1" s="1"/>
  <c r="O278" i="1"/>
  <c r="T278" i="1"/>
  <c r="F303" i="1" l="1"/>
  <c r="G303" i="1" s="1"/>
  <c r="H303" i="1" s="1"/>
  <c r="I303" i="1" s="1"/>
  <c r="J303" i="1" s="1"/>
  <c r="L279" i="1"/>
  <c r="P279" i="1" s="1"/>
  <c r="S279" i="1" s="1"/>
  <c r="V278" i="1"/>
  <c r="B304" i="1" l="1"/>
  <c r="O279" i="1"/>
  <c r="T279" i="1"/>
  <c r="F304" i="1" l="1"/>
  <c r="G304" i="1" s="1"/>
  <c r="H304" i="1" s="1"/>
  <c r="I304" i="1" s="1"/>
  <c r="J304" i="1" s="1"/>
  <c r="Q304" i="1"/>
  <c r="U304" i="1" s="1"/>
  <c r="L280" i="1"/>
  <c r="P280" i="1" s="1"/>
  <c r="S280" i="1" s="1"/>
  <c r="V279" i="1"/>
  <c r="B305" i="1" l="1"/>
  <c r="Q305" i="1" s="1"/>
  <c r="U305" i="1" s="1"/>
  <c r="O280" i="1"/>
  <c r="T280" i="1"/>
  <c r="F305" i="1" l="1"/>
  <c r="G305" i="1" s="1"/>
  <c r="H305" i="1" s="1"/>
  <c r="I305" i="1" s="1"/>
  <c r="J305" i="1" s="1"/>
  <c r="L281" i="1"/>
  <c r="P281" i="1" s="1"/>
  <c r="S281" i="1" s="1"/>
  <c r="V280" i="1"/>
  <c r="B306" i="1" l="1"/>
  <c r="Q306" i="1" s="1"/>
  <c r="U306" i="1" s="1"/>
  <c r="O281" i="1"/>
  <c r="T281" i="1"/>
  <c r="F306" i="1" l="1"/>
  <c r="G306" i="1" s="1"/>
  <c r="H306" i="1" s="1"/>
  <c r="I306" i="1" s="1"/>
  <c r="J306" i="1" s="1"/>
  <c r="L282" i="1"/>
  <c r="P282" i="1" s="1"/>
  <c r="S282" i="1" s="1"/>
  <c r="V281" i="1"/>
  <c r="B307" i="1" l="1"/>
  <c r="O282" i="1"/>
  <c r="T282" i="1"/>
  <c r="F307" i="1" l="1"/>
  <c r="G307" i="1" s="1"/>
  <c r="H307" i="1" s="1"/>
  <c r="Q307" i="1"/>
  <c r="U307" i="1" s="1"/>
  <c r="L283" i="1"/>
  <c r="P283" i="1" s="1"/>
  <c r="S283" i="1" s="1"/>
  <c r="V282" i="1"/>
  <c r="I307" i="1"/>
  <c r="J307" i="1" s="1"/>
  <c r="B308" i="1" l="1"/>
  <c r="F308" i="1" s="1"/>
  <c r="G308" i="1" s="1"/>
  <c r="H308" i="1" s="1"/>
  <c r="O283" i="1"/>
  <c r="T283" i="1"/>
  <c r="Q308" i="1" l="1"/>
  <c r="U308" i="1" s="1"/>
  <c r="L284" i="1"/>
  <c r="P284" i="1" s="1"/>
  <c r="S284" i="1" s="1"/>
  <c r="V283" i="1"/>
  <c r="I308" i="1"/>
  <c r="J308" i="1" s="1"/>
  <c r="B309" i="1" l="1"/>
  <c r="O284" i="1"/>
  <c r="T284" i="1"/>
  <c r="F309" i="1" l="1"/>
  <c r="G309" i="1" s="1"/>
  <c r="H309" i="1" s="1"/>
  <c r="I309" i="1" s="1"/>
  <c r="J309" i="1" s="1"/>
  <c r="Q309" i="1"/>
  <c r="U309" i="1" s="1"/>
  <c r="L285" i="1"/>
  <c r="P285" i="1" s="1"/>
  <c r="S285" i="1" s="1"/>
  <c r="V284" i="1"/>
  <c r="B310" i="1" l="1"/>
  <c r="Q310" i="1" s="1"/>
  <c r="U310" i="1" s="1"/>
  <c r="O285" i="1"/>
  <c r="T285" i="1"/>
  <c r="F310" i="1" l="1"/>
  <c r="G310" i="1" s="1"/>
  <c r="H310" i="1" s="1"/>
  <c r="I310" i="1" s="1"/>
  <c r="J310" i="1" s="1"/>
  <c r="L286" i="1"/>
  <c r="P286" i="1" s="1"/>
  <c r="S286" i="1" s="1"/>
  <c r="V285" i="1"/>
  <c r="B311" i="1" l="1"/>
  <c r="Q311" i="1" s="1"/>
  <c r="U311" i="1" s="1"/>
  <c r="O286" i="1"/>
  <c r="T286" i="1"/>
  <c r="F311" i="1" l="1"/>
  <c r="G311" i="1" s="1"/>
  <c r="H311" i="1" s="1"/>
  <c r="I311" i="1" s="1"/>
  <c r="J311" i="1" s="1"/>
  <c r="L287" i="1"/>
  <c r="P287" i="1" s="1"/>
  <c r="S287" i="1" s="1"/>
  <c r="V286" i="1"/>
  <c r="B312" i="1" l="1"/>
  <c r="O287" i="1"/>
  <c r="T287" i="1"/>
  <c r="F312" i="1" l="1"/>
  <c r="G312" i="1" s="1"/>
  <c r="H312" i="1" s="1"/>
  <c r="I312" i="1" s="1"/>
  <c r="J312" i="1" s="1"/>
  <c r="B313" i="1" s="1"/>
  <c r="Q312" i="1"/>
  <c r="U312" i="1" s="1"/>
  <c r="L288" i="1"/>
  <c r="P288" i="1" s="1"/>
  <c r="S288" i="1" s="1"/>
  <c r="V287" i="1"/>
  <c r="Q313" i="1" l="1"/>
  <c r="U313" i="1" s="1"/>
  <c r="O288" i="1"/>
  <c r="T288" i="1"/>
  <c r="F313" i="1"/>
  <c r="G313" i="1" s="1"/>
  <c r="H313" i="1" s="1"/>
  <c r="L289" i="1" l="1"/>
  <c r="P289" i="1" s="1"/>
  <c r="S289" i="1" s="1"/>
  <c r="V288" i="1"/>
  <c r="I313" i="1"/>
  <c r="J313" i="1" s="1"/>
  <c r="B314" i="1" l="1"/>
  <c r="Q314" i="1" s="1"/>
  <c r="U314" i="1" s="1"/>
  <c r="O289" i="1"/>
  <c r="T289" i="1"/>
  <c r="F314" i="1" l="1"/>
  <c r="G314" i="1" s="1"/>
  <c r="H314" i="1" s="1"/>
  <c r="I314" i="1" s="1"/>
  <c r="J314" i="1" s="1"/>
  <c r="B315" i="1" s="1"/>
  <c r="L290" i="1"/>
  <c r="P290" i="1" s="1"/>
  <c r="S290" i="1" s="1"/>
  <c r="V289" i="1"/>
  <c r="Q315" i="1" l="1"/>
  <c r="U315" i="1" s="1"/>
  <c r="O290" i="1"/>
  <c r="T290" i="1"/>
  <c r="F315" i="1"/>
  <c r="G315" i="1" s="1"/>
  <c r="H315" i="1" s="1"/>
  <c r="L291" i="1" l="1"/>
  <c r="P291" i="1" s="1"/>
  <c r="S291" i="1" s="1"/>
  <c r="V290" i="1"/>
  <c r="I315" i="1"/>
  <c r="J315" i="1" s="1"/>
  <c r="B316" i="1" l="1"/>
  <c r="O291" i="1"/>
  <c r="T291" i="1"/>
  <c r="F316" i="1" l="1"/>
  <c r="G316" i="1" s="1"/>
  <c r="H316" i="1" s="1"/>
  <c r="I316" i="1" s="1"/>
  <c r="J316" i="1" s="1"/>
  <c r="Q316" i="1"/>
  <c r="U316" i="1" s="1"/>
  <c r="L292" i="1"/>
  <c r="P292" i="1" s="1"/>
  <c r="S292" i="1" s="1"/>
  <c r="V291" i="1"/>
  <c r="B317" i="1" l="1"/>
  <c r="O292" i="1"/>
  <c r="T292" i="1"/>
  <c r="F317" i="1" l="1"/>
  <c r="G317" i="1" s="1"/>
  <c r="H317" i="1" s="1"/>
  <c r="I317" i="1" s="1"/>
  <c r="J317" i="1" s="1"/>
  <c r="Q317" i="1"/>
  <c r="U317" i="1" s="1"/>
  <c r="L293" i="1"/>
  <c r="P293" i="1" s="1"/>
  <c r="S293" i="1" s="1"/>
  <c r="V292" i="1"/>
  <c r="B318" i="1" l="1"/>
  <c r="O293" i="1"/>
  <c r="T293" i="1"/>
  <c r="F318" i="1" l="1"/>
  <c r="G318" i="1" s="1"/>
  <c r="H318" i="1" s="1"/>
  <c r="I318" i="1" s="1"/>
  <c r="J318" i="1" s="1"/>
  <c r="Q318" i="1"/>
  <c r="U318" i="1" s="1"/>
  <c r="L294" i="1"/>
  <c r="P294" i="1" s="1"/>
  <c r="S294" i="1" s="1"/>
  <c r="V293" i="1"/>
  <c r="B319" i="1" l="1"/>
  <c r="Q319" i="1" s="1"/>
  <c r="U319" i="1" s="1"/>
  <c r="O294" i="1"/>
  <c r="T294" i="1"/>
  <c r="F319" i="1" l="1"/>
  <c r="G319" i="1" s="1"/>
  <c r="H319" i="1" s="1"/>
  <c r="I319" i="1" s="1"/>
  <c r="J319" i="1" s="1"/>
  <c r="B320" i="1" s="1"/>
  <c r="L295" i="1"/>
  <c r="P295" i="1" s="1"/>
  <c r="S295" i="1" s="1"/>
  <c r="V294" i="1"/>
  <c r="Q320" i="1" l="1"/>
  <c r="U320" i="1" s="1"/>
  <c r="O295" i="1"/>
  <c r="T295" i="1"/>
  <c r="F320" i="1"/>
  <c r="G320" i="1" s="1"/>
  <c r="H320" i="1" s="1"/>
  <c r="L296" i="1" l="1"/>
  <c r="P296" i="1" s="1"/>
  <c r="S296" i="1" s="1"/>
  <c r="V295" i="1"/>
  <c r="I320" i="1"/>
  <c r="J320" i="1" s="1"/>
  <c r="B321" i="1" l="1"/>
  <c r="Q321" i="1" s="1"/>
  <c r="U321" i="1" s="1"/>
  <c r="O296" i="1"/>
  <c r="T296" i="1"/>
  <c r="F321" i="1" l="1"/>
  <c r="G321" i="1" s="1"/>
  <c r="H321" i="1" s="1"/>
  <c r="I321" i="1" s="1"/>
  <c r="J321" i="1" s="1"/>
  <c r="L297" i="1"/>
  <c r="P297" i="1" s="1"/>
  <c r="S297" i="1" s="1"/>
  <c r="V296" i="1"/>
  <c r="B322" i="1" l="1"/>
  <c r="O297" i="1"/>
  <c r="T297" i="1"/>
  <c r="F322" i="1" l="1"/>
  <c r="G322" i="1" s="1"/>
  <c r="H322" i="1" s="1"/>
  <c r="Q322" i="1"/>
  <c r="U322" i="1" s="1"/>
  <c r="L298" i="1"/>
  <c r="P298" i="1" s="1"/>
  <c r="S298" i="1" s="1"/>
  <c r="V297" i="1"/>
  <c r="I322" i="1"/>
  <c r="J322" i="1" s="1"/>
  <c r="B323" i="1" l="1"/>
  <c r="O298" i="1"/>
  <c r="T298" i="1"/>
  <c r="F323" i="1" l="1"/>
  <c r="G323" i="1" s="1"/>
  <c r="H323" i="1" s="1"/>
  <c r="I323" i="1" s="1"/>
  <c r="J323" i="1" s="1"/>
  <c r="Q323" i="1"/>
  <c r="U323" i="1" s="1"/>
  <c r="L299" i="1"/>
  <c r="P299" i="1" s="1"/>
  <c r="S299" i="1" s="1"/>
  <c r="V298" i="1"/>
  <c r="B324" i="1" l="1"/>
  <c r="O299" i="1"/>
  <c r="T299" i="1"/>
  <c r="F324" i="1" l="1"/>
  <c r="G324" i="1" s="1"/>
  <c r="H324" i="1" s="1"/>
  <c r="Q324" i="1"/>
  <c r="U324" i="1" s="1"/>
  <c r="L300" i="1"/>
  <c r="P300" i="1" s="1"/>
  <c r="S300" i="1" s="1"/>
  <c r="V299" i="1"/>
  <c r="I324" i="1"/>
  <c r="J324" i="1" s="1"/>
  <c r="B325" i="1" s="1"/>
  <c r="Q325" i="1" l="1"/>
  <c r="U325" i="1" s="1"/>
  <c r="O300" i="1"/>
  <c r="T300" i="1"/>
  <c r="F325" i="1"/>
  <c r="G325" i="1" s="1"/>
  <c r="H325" i="1" s="1"/>
  <c r="L301" i="1" l="1"/>
  <c r="P301" i="1" s="1"/>
  <c r="S301" i="1" s="1"/>
  <c r="V300" i="1"/>
  <c r="I325" i="1"/>
  <c r="J325" i="1" s="1"/>
  <c r="B326" i="1" l="1"/>
  <c r="Q326" i="1" s="1"/>
  <c r="U326" i="1" s="1"/>
  <c r="O301" i="1"/>
  <c r="T301" i="1"/>
  <c r="F326" i="1" l="1"/>
  <c r="G326" i="1" s="1"/>
  <c r="H326" i="1" s="1"/>
  <c r="I326" i="1" s="1"/>
  <c r="J326" i="1" s="1"/>
  <c r="L302" i="1"/>
  <c r="P302" i="1" s="1"/>
  <c r="S302" i="1" s="1"/>
  <c r="V301" i="1"/>
  <c r="B327" i="1" l="1"/>
  <c r="O302" i="1"/>
  <c r="T302" i="1"/>
  <c r="F327" i="1" l="1"/>
  <c r="G327" i="1" s="1"/>
  <c r="H327" i="1" s="1"/>
  <c r="I327" i="1" s="1"/>
  <c r="J327" i="1" s="1"/>
  <c r="Q327" i="1"/>
  <c r="U327" i="1" s="1"/>
  <c r="L303" i="1"/>
  <c r="P303" i="1" s="1"/>
  <c r="S303" i="1" s="1"/>
  <c r="V302" i="1"/>
  <c r="B328" i="1" l="1"/>
  <c r="Q328" i="1" s="1"/>
  <c r="U328" i="1" s="1"/>
  <c r="O303" i="1"/>
  <c r="T303" i="1"/>
  <c r="F328" i="1" l="1"/>
  <c r="G328" i="1" s="1"/>
  <c r="H328" i="1" s="1"/>
  <c r="I328" i="1" s="1"/>
  <c r="J328" i="1" s="1"/>
  <c r="L304" i="1"/>
  <c r="P304" i="1" s="1"/>
  <c r="S304" i="1" s="1"/>
  <c r="V303" i="1"/>
  <c r="B329" i="1" l="1"/>
  <c r="Q329" i="1" s="1"/>
  <c r="U329" i="1" s="1"/>
  <c r="O304" i="1"/>
  <c r="T304" i="1"/>
  <c r="F329" i="1" l="1"/>
  <c r="G329" i="1" s="1"/>
  <c r="H329" i="1" s="1"/>
  <c r="L305" i="1"/>
  <c r="P305" i="1" s="1"/>
  <c r="S305" i="1" s="1"/>
  <c r="V304" i="1"/>
  <c r="I329" i="1"/>
  <c r="J329" i="1" s="1"/>
  <c r="B330" i="1" l="1"/>
  <c r="Q330" i="1" s="1"/>
  <c r="U330" i="1" s="1"/>
  <c r="O305" i="1"/>
  <c r="T305" i="1"/>
  <c r="V305" i="1" s="1"/>
  <c r="F330" i="1" l="1"/>
  <c r="G330" i="1" s="1"/>
  <c r="H330" i="1" s="1"/>
  <c r="I330" i="1" s="1"/>
  <c r="J330" i="1" s="1"/>
  <c r="L306" i="1"/>
  <c r="P306" i="1" s="1"/>
  <c r="S306" i="1" s="1"/>
  <c r="B331" i="1" l="1"/>
  <c r="Q331" i="1" s="1"/>
  <c r="U331" i="1" s="1"/>
  <c r="O306" i="1"/>
  <c r="T306" i="1"/>
  <c r="F331" i="1" l="1"/>
  <c r="G331" i="1" s="1"/>
  <c r="H331" i="1" s="1"/>
  <c r="I331" i="1" s="1"/>
  <c r="J331" i="1" s="1"/>
  <c r="L307" i="1"/>
  <c r="P307" i="1" s="1"/>
  <c r="S307" i="1" s="1"/>
  <c r="V306" i="1"/>
  <c r="B332" i="1" l="1"/>
  <c r="O307" i="1"/>
  <c r="T307" i="1"/>
  <c r="V307" i="1" s="1"/>
  <c r="F332" i="1" l="1"/>
  <c r="G332" i="1" s="1"/>
  <c r="H332" i="1" s="1"/>
  <c r="I332" i="1" s="1"/>
  <c r="J332" i="1" s="1"/>
  <c r="Q332" i="1"/>
  <c r="U332" i="1" s="1"/>
  <c r="L308" i="1"/>
  <c r="P308" i="1" s="1"/>
  <c r="S308" i="1" s="1"/>
  <c r="B333" i="1" l="1"/>
  <c r="O308" i="1"/>
  <c r="T308" i="1"/>
  <c r="F333" i="1" l="1"/>
  <c r="G333" i="1" s="1"/>
  <c r="H333" i="1" s="1"/>
  <c r="Q333" i="1"/>
  <c r="U333" i="1" s="1"/>
  <c r="L309" i="1"/>
  <c r="P309" i="1" s="1"/>
  <c r="S309" i="1" s="1"/>
  <c r="V308" i="1"/>
  <c r="I333" i="1"/>
  <c r="J333" i="1" s="1"/>
  <c r="B334" i="1" l="1"/>
  <c r="Q334" i="1" s="1"/>
  <c r="U334" i="1" s="1"/>
  <c r="O309" i="1"/>
  <c r="T309" i="1"/>
  <c r="F334" i="1" l="1"/>
  <c r="G334" i="1" s="1"/>
  <c r="H334" i="1" s="1"/>
  <c r="I334" i="1" s="1"/>
  <c r="J334" i="1" s="1"/>
  <c r="L310" i="1"/>
  <c r="P310" i="1" s="1"/>
  <c r="S310" i="1" s="1"/>
  <c r="V309" i="1"/>
  <c r="B335" i="1" l="1"/>
  <c r="O310" i="1"/>
  <c r="T310" i="1"/>
  <c r="F335" i="1" l="1"/>
  <c r="G335" i="1" s="1"/>
  <c r="H335" i="1" s="1"/>
  <c r="Q335" i="1"/>
  <c r="U335" i="1" s="1"/>
  <c r="L311" i="1"/>
  <c r="P311" i="1" s="1"/>
  <c r="S311" i="1" s="1"/>
  <c r="V310" i="1"/>
  <c r="I335" i="1"/>
  <c r="J335" i="1" s="1"/>
  <c r="B336" i="1" l="1"/>
  <c r="O311" i="1"/>
  <c r="T311" i="1"/>
  <c r="F336" i="1" l="1"/>
  <c r="G336" i="1" s="1"/>
  <c r="H336" i="1" s="1"/>
  <c r="Q336" i="1"/>
  <c r="U336" i="1" s="1"/>
  <c r="L312" i="1"/>
  <c r="P312" i="1" s="1"/>
  <c r="S312" i="1" s="1"/>
  <c r="V311" i="1"/>
  <c r="I336" i="1"/>
  <c r="J336" i="1" s="1"/>
  <c r="B337" i="1" l="1"/>
  <c r="Q337" i="1" s="1"/>
  <c r="U337" i="1" s="1"/>
  <c r="O312" i="1"/>
  <c r="T312" i="1"/>
  <c r="F337" i="1" l="1"/>
  <c r="G337" i="1" s="1"/>
  <c r="H337" i="1" s="1"/>
  <c r="I337" i="1" s="1"/>
  <c r="J337" i="1" s="1"/>
  <c r="L313" i="1"/>
  <c r="P313" i="1" s="1"/>
  <c r="S313" i="1" s="1"/>
  <c r="V312" i="1"/>
  <c r="B338" i="1" l="1"/>
  <c r="O313" i="1"/>
  <c r="T313" i="1"/>
  <c r="F338" i="1" l="1"/>
  <c r="G338" i="1" s="1"/>
  <c r="H338" i="1" s="1"/>
  <c r="I338" i="1" s="1"/>
  <c r="J338" i="1" s="1"/>
  <c r="Q338" i="1"/>
  <c r="U338" i="1" s="1"/>
  <c r="L314" i="1"/>
  <c r="P314" i="1" s="1"/>
  <c r="S314" i="1" s="1"/>
  <c r="V313" i="1"/>
  <c r="B339" i="1" l="1"/>
  <c r="Q339" i="1" s="1"/>
  <c r="U339" i="1" s="1"/>
  <c r="O314" i="1"/>
  <c r="T314" i="1"/>
  <c r="F339" i="1" l="1"/>
  <c r="G339" i="1" s="1"/>
  <c r="H339" i="1" s="1"/>
  <c r="I339" i="1" s="1"/>
  <c r="J339" i="1" s="1"/>
  <c r="L315" i="1"/>
  <c r="P315" i="1" s="1"/>
  <c r="S315" i="1" s="1"/>
  <c r="V314" i="1"/>
  <c r="B340" i="1" l="1"/>
  <c r="Q340" i="1" s="1"/>
  <c r="U340" i="1" s="1"/>
  <c r="O315" i="1"/>
  <c r="T315" i="1"/>
  <c r="F340" i="1" l="1"/>
  <c r="G340" i="1" s="1"/>
  <c r="H340" i="1" s="1"/>
  <c r="I340" i="1" s="1"/>
  <c r="J340" i="1" s="1"/>
  <c r="L316" i="1"/>
  <c r="P316" i="1" s="1"/>
  <c r="S316" i="1" s="1"/>
  <c r="V315" i="1"/>
  <c r="B341" i="1" l="1"/>
  <c r="O316" i="1"/>
  <c r="T316" i="1"/>
  <c r="F341" i="1" l="1"/>
  <c r="G341" i="1" s="1"/>
  <c r="H341" i="1" s="1"/>
  <c r="I341" i="1" s="1"/>
  <c r="J341" i="1" s="1"/>
  <c r="Q341" i="1"/>
  <c r="U341" i="1" s="1"/>
  <c r="L317" i="1"/>
  <c r="P317" i="1" s="1"/>
  <c r="S317" i="1" s="1"/>
  <c r="V316" i="1"/>
  <c r="B342" i="1" l="1"/>
  <c r="F342" i="1" s="1"/>
  <c r="G342" i="1" s="1"/>
  <c r="H342" i="1" s="1"/>
  <c r="O317" i="1"/>
  <c r="T317" i="1"/>
  <c r="Q342" i="1" l="1"/>
  <c r="U342" i="1" s="1"/>
  <c r="L318" i="1"/>
  <c r="P318" i="1" s="1"/>
  <c r="S318" i="1" s="1"/>
  <c r="V317" i="1"/>
  <c r="I342" i="1"/>
  <c r="J342" i="1" s="1"/>
  <c r="B343" i="1" l="1"/>
  <c r="Q343" i="1" s="1"/>
  <c r="U343" i="1" s="1"/>
  <c r="O318" i="1"/>
  <c r="T318" i="1"/>
  <c r="F343" i="1" l="1"/>
  <c r="G343" i="1" s="1"/>
  <c r="H343" i="1" s="1"/>
  <c r="I343" i="1" s="1"/>
  <c r="J343" i="1" s="1"/>
  <c r="L319" i="1"/>
  <c r="P319" i="1" s="1"/>
  <c r="S319" i="1" s="1"/>
  <c r="V318" i="1"/>
  <c r="B344" i="1" l="1"/>
  <c r="O319" i="1"/>
  <c r="T319" i="1"/>
  <c r="F344" i="1" l="1"/>
  <c r="G344" i="1" s="1"/>
  <c r="H344" i="1" s="1"/>
  <c r="I344" i="1" s="1"/>
  <c r="J344" i="1" s="1"/>
  <c r="Q344" i="1"/>
  <c r="U344" i="1" s="1"/>
  <c r="L320" i="1"/>
  <c r="P320" i="1" s="1"/>
  <c r="S320" i="1" s="1"/>
  <c r="V319" i="1"/>
  <c r="B345" i="1" l="1"/>
  <c r="F345" i="1" s="1"/>
  <c r="G345" i="1" s="1"/>
  <c r="H345" i="1" s="1"/>
  <c r="O320" i="1"/>
  <c r="T320" i="1"/>
  <c r="Q345" i="1" l="1"/>
  <c r="U345" i="1" s="1"/>
  <c r="L321" i="1"/>
  <c r="P321" i="1" s="1"/>
  <c r="S321" i="1" s="1"/>
  <c r="V320" i="1"/>
  <c r="I345" i="1"/>
  <c r="J345" i="1" s="1"/>
  <c r="B346" i="1" l="1"/>
  <c r="Q346" i="1" s="1"/>
  <c r="U346" i="1" s="1"/>
  <c r="O321" i="1"/>
  <c r="T321" i="1"/>
  <c r="F346" i="1" l="1"/>
  <c r="G346" i="1" s="1"/>
  <c r="H346" i="1" s="1"/>
  <c r="I346" i="1" s="1"/>
  <c r="J346" i="1" s="1"/>
  <c r="L322" i="1"/>
  <c r="P322" i="1" s="1"/>
  <c r="S322" i="1" s="1"/>
  <c r="V321" i="1"/>
  <c r="B347" i="1" l="1"/>
  <c r="O322" i="1"/>
  <c r="T322" i="1"/>
  <c r="F347" i="1" l="1"/>
  <c r="G347" i="1" s="1"/>
  <c r="H347" i="1" s="1"/>
  <c r="Q347" i="1"/>
  <c r="U347" i="1" s="1"/>
  <c r="L323" i="1"/>
  <c r="P323" i="1" s="1"/>
  <c r="S323" i="1" s="1"/>
  <c r="V322" i="1"/>
  <c r="I347" i="1"/>
  <c r="J347" i="1" s="1"/>
  <c r="B348" i="1" l="1"/>
  <c r="Q348" i="1" s="1"/>
  <c r="U348" i="1" s="1"/>
  <c r="O323" i="1"/>
  <c r="T323" i="1"/>
  <c r="F348" i="1" l="1"/>
  <c r="G348" i="1" s="1"/>
  <c r="H348" i="1" s="1"/>
  <c r="I348" i="1" s="1"/>
  <c r="J348" i="1" s="1"/>
  <c r="L324" i="1"/>
  <c r="P324" i="1" s="1"/>
  <c r="S324" i="1" s="1"/>
  <c r="V323" i="1"/>
  <c r="B349" i="1" l="1"/>
  <c r="Q349" i="1" s="1"/>
  <c r="U349" i="1" s="1"/>
  <c r="O324" i="1"/>
  <c r="T324" i="1"/>
  <c r="F349" i="1" l="1"/>
  <c r="G349" i="1" s="1"/>
  <c r="H349" i="1" s="1"/>
  <c r="I349" i="1" s="1"/>
  <c r="J349" i="1" s="1"/>
  <c r="L325" i="1"/>
  <c r="P325" i="1" s="1"/>
  <c r="S325" i="1" s="1"/>
  <c r="V324" i="1"/>
  <c r="B350" i="1" l="1"/>
  <c r="O325" i="1"/>
  <c r="T325" i="1"/>
  <c r="F350" i="1" l="1"/>
  <c r="G350" i="1" s="1"/>
  <c r="H350" i="1" s="1"/>
  <c r="Q350" i="1"/>
  <c r="U350" i="1" s="1"/>
  <c r="L326" i="1"/>
  <c r="P326" i="1" s="1"/>
  <c r="S326" i="1" s="1"/>
  <c r="V325" i="1"/>
  <c r="I350" i="1"/>
  <c r="J350" i="1" s="1"/>
  <c r="B351" i="1" s="1"/>
  <c r="Q351" i="1" l="1"/>
  <c r="U351" i="1" s="1"/>
  <c r="O326" i="1"/>
  <c r="T326" i="1"/>
  <c r="F351" i="1"/>
  <c r="G351" i="1" s="1"/>
  <c r="H351" i="1" s="1"/>
  <c r="L327" i="1" l="1"/>
  <c r="P327" i="1" s="1"/>
  <c r="S327" i="1" s="1"/>
  <c r="V326" i="1"/>
  <c r="I351" i="1"/>
  <c r="J351" i="1" s="1"/>
  <c r="B352" i="1" l="1"/>
  <c r="O327" i="1"/>
  <c r="T327" i="1"/>
  <c r="F352" i="1" l="1"/>
  <c r="G352" i="1" s="1"/>
  <c r="H352" i="1" s="1"/>
  <c r="I352" i="1" s="1"/>
  <c r="J352" i="1" s="1"/>
  <c r="Q352" i="1"/>
  <c r="U352" i="1" s="1"/>
  <c r="L328" i="1"/>
  <c r="P328" i="1" s="1"/>
  <c r="S328" i="1" s="1"/>
  <c r="V327" i="1"/>
  <c r="B353" i="1" l="1"/>
  <c r="F353" i="1" s="1"/>
  <c r="G353" i="1" s="1"/>
  <c r="H353" i="1" s="1"/>
  <c r="O328" i="1"/>
  <c r="T328" i="1"/>
  <c r="Q353" i="1" l="1"/>
  <c r="U353" i="1" s="1"/>
  <c r="L329" i="1"/>
  <c r="P329" i="1" s="1"/>
  <c r="S329" i="1" s="1"/>
  <c r="V328" i="1"/>
  <c r="I353" i="1"/>
  <c r="J353" i="1" s="1"/>
  <c r="B354" i="1" l="1"/>
  <c r="O329" i="1"/>
  <c r="T329" i="1"/>
  <c r="F354" i="1" l="1"/>
  <c r="G354" i="1" s="1"/>
  <c r="H354" i="1" s="1"/>
  <c r="Q354" i="1"/>
  <c r="U354" i="1" s="1"/>
  <c r="L330" i="1"/>
  <c r="P330" i="1" s="1"/>
  <c r="S330" i="1" s="1"/>
  <c r="V329" i="1"/>
  <c r="I354" i="1"/>
  <c r="J354" i="1" s="1"/>
  <c r="B355" i="1" l="1"/>
  <c r="F355" i="1" s="1"/>
  <c r="G355" i="1" s="1"/>
  <c r="H355" i="1" s="1"/>
  <c r="O330" i="1"/>
  <c r="T330" i="1"/>
  <c r="Q355" i="1" l="1"/>
  <c r="U355" i="1" s="1"/>
  <c r="L331" i="1"/>
  <c r="P331" i="1" s="1"/>
  <c r="S331" i="1" s="1"/>
  <c r="V330" i="1"/>
  <c r="I355" i="1"/>
  <c r="J355" i="1" s="1"/>
  <c r="B356" i="1" l="1"/>
  <c r="Q356" i="1" s="1"/>
  <c r="U356" i="1" s="1"/>
  <c r="O331" i="1"/>
  <c r="T331" i="1"/>
  <c r="F356" i="1" l="1"/>
  <c r="G356" i="1" s="1"/>
  <c r="H356" i="1" s="1"/>
  <c r="I356" i="1" s="1"/>
  <c r="J356" i="1" s="1"/>
  <c r="L332" i="1"/>
  <c r="P332" i="1" s="1"/>
  <c r="S332" i="1" s="1"/>
  <c r="V331" i="1"/>
  <c r="B357" i="1" l="1"/>
  <c r="O332" i="1"/>
  <c r="T332" i="1"/>
  <c r="F357" i="1" l="1"/>
  <c r="G357" i="1" s="1"/>
  <c r="H357" i="1" s="1"/>
  <c r="I357" i="1" s="1"/>
  <c r="J357" i="1" s="1"/>
  <c r="Q357" i="1"/>
  <c r="U357" i="1" s="1"/>
  <c r="L333" i="1"/>
  <c r="P333" i="1" s="1"/>
  <c r="S333" i="1" s="1"/>
  <c r="V332" i="1"/>
  <c r="B358" i="1" l="1"/>
  <c r="O333" i="1"/>
  <c r="T333" i="1"/>
  <c r="F358" i="1" l="1"/>
  <c r="G358" i="1" s="1"/>
  <c r="H358" i="1" s="1"/>
  <c r="I358" i="1" s="1"/>
  <c r="J358" i="1" s="1"/>
  <c r="Q358" i="1"/>
  <c r="U358" i="1" s="1"/>
  <c r="L334" i="1"/>
  <c r="P334" i="1" s="1"/>
  <c r="S334" i="1" s="1"/>
  <c r="V333" i="1"/>
  <c r="B359" i="1" l="1"/>
  <c r="Q359" i="1" s="1"/>
  <c r="U359" i="1" s="1"/>
  <c r="O334" i="1"/>
  <c r="T334" i="1"/>
  <c r="F359" i="1" l="1"/>
  <c r="G359" i="1" s="1"/>
  <c r="H359" i="1" s="1"/>
  <c r="I359" i="1" s="1"/>
  <c r="J359" i="1" s="1"/>
  <c r="L335" i="1"/>
  <c r="P335" i="1" s="1"/>
  <c r="S335" i="1" s="1"/>
  <c r="V334" i="1"/>
  <c r="B360" i="1" l="1"/>
  <c r="O335" i="1"/>
  <c r="T335" i="1"/>
  <c r="F360" i="1" l="1"/>
  <c r="G360" i="1" s="1"/>
  <c r="H360" i="1" s="1"/>
  <c r="I360" i="1" s="1"/>
  <c r="J360" i="1" s="1"/>
  <c r="Q360" i="1"/>
  <c r="U360" i="1" s="1"/>
  <c r="L336" i="1"/>
  <c r="P336" i="1" s="1"/>
  <c r="S336" i="1" s="1"/>
  <c r="V335" i="1"/>
  <c r="B361" i="1" l="1"/>
  <c r="Q361" i="1" s="1"/>
  <c r="U361" i="1" s="1"/>
  <c r="O336" i="1"/>
  <c r="T336" i="1"/>
  <c r="F361" i="1" l="1"/>
  <c r="G361" i="1" s="1"/>
  <c r="H361" i="1" s="1"/>
  <c r="I361" i="1" s="1"/>
  <c r="J361" i="1" s="1"/>
  <c r="L337" i="1"/>
  <c r="P337" i="1" s="1"/>
  <c r="S337" i="1" s="1"/>
  <c r="V336" i="1"/>
  <c r="B362" i="1" l="1"/>
  <c r="O337" i="1"/>
  <c r="T337" i="1"/>
  <c r="F362" i="1" l="1"/>
  <c r="G362" i="1" s="1"/>
  <c r="H362" i="1" s="1"/>
  <c r="Q362" i="1"/>
  <c r="U362" i="1" s="1"/>
  <c r="L338" i="1"/>
  <c r="P338" i="1" s="1"/>
  <c r="S338" i="1" s="1"/>
  <c r="V337" i="1"/>
  <c r="I362" i="1"/>
  <c r="J362" i="1" s="1"/>
  <c r="B363" i="1" l="1"/>
  <c r="O338" i="1"/>
  <c r="T338" i="1"/>
  <c r="F363" i="1" l="1"/>
  <c r="G363" i="1" s="1"/>
  <c r="H363" i="1" s="1"/>
  <c r="Q363" i="1"/>
  <c r="U363" i="1" s="1"/>
  <c r="L339" i="1"/>
  <c r="P339" i="1" s="1"/>
  <c r="S339" i="1" s="1"/>
  <c r="V338" i="1"/>
  <c r="I363" i="1"/>
  <c r="J363" i="1" s="1"/>
  <c r="B364" i="1" l="1"/>
  <c r="Q364" i="1" s="1"/>
  <c r="U364" i="1" s="1"/>
  <c r="O339" i="1"/>
  <c r="T339" i="1"/>
  <c r="V339" i="1" s="1"/>
  <c r="F364" i="1" l="1"/>
  <c r="G364" i="1" s="1"/>
  <c r="H364" i="1" s="1"/>
  <c r="I364" i="1" s="1"/>
  <c r="J364" i="1" s="1"/>
  <c r="L340" i="1"/>
  <c r="P340" i="1" s="1"/>
  <c r="S340" i="1" s="1"/>
  <c r="B365" i="1" l="1"/>
  <c r="O340" i="1"/>
  <c r="T340" i="1"/>
  <c r="F365" i="1" l="1"/>
  <c r="G365" i="1" s="1"/>
  <c r="H365" i="1" s="1"/>
  <c r="I365" i="1" s="1"/>
  <c r="J365" i="1" s="1"/>
  <c r="Q365" i="1"/>
  <c r="U365" i="1" s="1"/>
  <c r="L341" i="1"/>
  <c r="P341" i="1" s="1"/>
  <c r="S341" i="1" s="1"/>
  <c r="V340" i="1"/>
  <c r="B366" i="1" l="1"/>
  <c r="O341" i="1"/>
  <c r="T341" i="1"/>
  <c r="F366" i="1" l="1"/>
  <c r="G366" i="1" s="1"/>
  <c r="H366" i="1" s="1"/>
  <c r="I366" i="1" s="1"/>
  <c r="J366" i="1" s="1"/>
  <c r="Q366" i="1"/>
  <c r="U366" i="1" s="1"/>
  <c r="L342" i="1"/>
  <c r="P342" i="1" s="1"/>
  <c r="S342" i="1" s="1"/>
  <c r="V341" i="1"/>
  <c r="B367" i="1" l="1"/>
  <c r="Q367" i="1" s="1"/>
  <c r="U367" i="1" s="1"/>
  <c r="O342" i="1"/>
  <c r="T342" i="1"/>
  <c r="F367" i="1" l="1"/>
  <c r="G367" i="1" s="1"/>
  <c r="H367" i="1" s="1"/>
  <c r="I367" i="1" s="1"/>
  <c r="J367" i="1" s="1"/>
  <c r="L343" i="1"/>
  <c r="P343" i="1" s="1"/>
  <c r="S343" i="1" s="1"/>
  <c r="V342" i="1"/>
  <c r="B368" i="1" l="1"/>
  <c r="Q368" i="1" s="1"/>
  <c r="U368" i="1" s="1"/>
  <c r="O343" i="1"/>
  <c r="T343" i="1"/>
  <c r="F368" i="1" l="1"/>
  <c r="G368" i="1" s="1"/>
  <c r="H368" i="1" s="1"/>
  <c r="I368" i="1" s="1"/>
  <c r="J368" i="1" s="1"/>
  <c r="L344" i="1"/>
  <c r="P344" i="1" s="1"/>
  <c r="S344" i="1" s="1"/>
  <c r="V343" i="1"/>
  <c r="B369" i="1" l="1"/>
  <c r="O344" i="1"/>
  <c r="T344" i="1"/>
  <c r="F369" i="1" l="1"/>
  <c r="G369" i="1" s="1"/>
  <c r="H369" i="1" s="1"/>
  <c r="I369" i="1" s="1"/>
  <c r="J369" i="1" s="1"/>
  <c r="Q369" i="1"/>
  <c r="U369" i="1" s="1"/>
  <c r="L345" i="1"/>
  <c r="P345" i="1" s="1"/>
  <c r="S345" i="1" s="1"/>
  <c r="V344" i="1"/>
  <c r="B370" i="1" l="1"/>
  <c r="Q370" i="1" s="1"/>
  <c r="U370" i="1" s="1"/>
  <c r="O345" i="1"/>
  <c r="T345" i="1"/>
  <c r="F370" i="1" l="1"/>
  <c r="G370" i="1" s="1"/>
  <c r="H370" i="1" s="1"/>
  <c r="I370" i="1" s="1"/>
  <c r="J370" i="1" s="1"/>
  <c r="L346" i="1"/>
  <c r="P346" i="1" s="1"/>
  <c r="S346" i="1" s="1"/>
  <c r="V345" i="1"/>
  <c r="B371" i="1" l="1"/>
  <c r="O346" i="1"/>
  <c r="T346" i="1"/>
  <c r="F371" i="1" l="1"/>
  <c r="G371" i="1" s="1"/>
  <c r="H371" i="1" s="1"/>
  <c r="I371" i="1" s="1"/>
  <c r="J371" i="1" s="1"/>
  <c r="Q371" i="1"/>
  <c r="U371" i="1" s="1"/>
  <c r="L347" i="1"/>
  <c r="P347" i="1" s="1"/>
  <c r="S347" i="1" s="1"/>
  <c r="V346" i="1"/>
  <c r="B372" i="1" l="1"/>
  <c r="F372" i="1" s="1"/>
  <c r="G372" i="1" s="1"/>
  <c r="H372" i="1" s="1"/>
  <c r="O347" i="1"/>
  <c r="T347" i="1"/>
  <c r="Q372" i="1" l="1"/>
  <c r="U372" i="1" s="1"/>
  <c r="L348" i="1"/>
  <c r="P348" i="1" s="1"/>
  <c r="S348" i="1" s="1"/>
  <c r="V347" i="1"/>
  <c r="I372" i="1"/>
  <c r="J372" i="1" s="1"/>
  <c r="B373" i="1" s="1"/>
  <c r="Q373" i="1" l="1"/>
  <c r="U373" i="1" s="1"/>
  <c r="O348" i="1"/>
  <c r="T348" i="1"/>
  <c r="F373" i="1"/>
  <c r="G373" i="1" s="1"/>
  <c r="H373" i="1" s="1"/>
  <c r="L349" i="1" l="1"/>
  <c r="P349" i="1" s="1"/>
  <c r="S349" i="1" s="1"/>
  <c r="V348" i="1"/>
  <c r="I373" i="1"/>
  <c r="J373" i="1" s="1"/>
  <c r="B374" i="1" l="1"/>
  <c r="Q374" i="1" s="1"/>
  <c r="U374" i="1" s="1"/>
  <c r="O349" i="1"/>
  <c r="T349" i="1"/>
  <c r="F374" i="1" l="1"/>
  <c r="G374" i="1" s="1"/>
  <c r="H374" i="1" s="1"/>
  <c r="I374" i="1" s="1"/>
  <c r="J374" i="1" s="1"/>
  <c r="L350" i="1"/>
  <c r="P350" i="1" s="1"/>
  <c r="S350" i="1" s="1"/>
  <c r="V349" i="1"/>
  <c r="B375" i="1" l="1"/>
  <c r="O350" i="1"/>
  <c r="T350" i="1"/>
  <c r="F375" i="1" l="1"/>
  <c r="G375" i="1" s="1"/>
  <c r="H375" i="1" s="1"/>
  <c r="Q375" i="1"/>
  <c r="U375" i="1" s="1"/>
  <c r="L351" i="1"/>
  <c r="P351" i="1" s="1"/>
  <c r="S351" i="1" s="1"/>
  <c r="V350" i="1"/>
  <c r="I375" i="1"/>
  <c r="J375" i="1" s="1"/>
  <c r="B376" i="1" l="1"/>
  <c r="Q376" i="1" s="1"/>
  <c r="U376" i="1" s="1"/>
  <c r="O351" i="1"/>
  <c r="T351" i="1"/>
  <c r="F376" i="1" l="1"/>
  <c r="G376" i="1" s="1"/>
  <c r="H376" i="1" s="1"/>
  <c r="L352" i="1"/>
  <c r="P352" i="1" s="1"/>
  <c r="S352" i="1" s="1"/>
  <c r="V351" i="1"/>
  <c r="I376" i="1"/>
  <c r="J376" i="1" s="1"/>
  <c r="B377" i="1" l="1"/>
  <c r="Q377" i="1" s="1"/>
  <c r="U377" i="1" s="1"/>
  <c r="O352" i="1"/>
  <c r="T352" i="1"/>
  <c r="F377" i="1"/>
  <c r="G377" i="1" s="1"/>
  <c r="H377" i="1" s="1"/>
  <c r="L353" i="1" l="1"/>
  <c r="P353" i="1" s="1"/>
  <c r="S353" i="1" s="1"/>
  <c r="V352" i="1"/>
  <c r="I377" i="1"/>
  <c r="J377" i="1" s="1"/>
  <c r="B378" i="1" l="1"/>
  <c r="Q378" i="1" s="1"/>
  <c r="U378" i="1" s="1"/>
  <c r="O353" i="1"/>
  <c r="T353" i="1"/>
  <c r="F378" i="1" l="1"/>
  <c r="G378" i="1" s="1"/>
  <c r="H378" i="1" s="1"/>
  <c r="I378" i="1" s="1"/>
  <c r="J378" i="1" s="1"/>
  <c r="L354" i="1"/>
  <c r="P354" i="1" s="1"/>
  <c r="S354" i="1" s="1"/>
  <c r="V353" i="1"/>
  <c r="B379" i="1" l="1"/>
  <c r="O354" i="1"/>
  <c r="T354" i="1"/>
  <c r="F379" i="1" l="1"/>
  <c r="G379" i="1" s="1"/>
  <c r="H379" i="1" s="1"/>
  <c r="Q379" i="1"/>
  <c r="U379" i="1" s="1"/>
  <c r="L355" i="1"/>
  <c r="P355" i="1" s="1"/>
  <c r="S355" i="1" s="1"/>
  <c r="V354" i="1"/>
  <c r="I379" i="1"/>
  <c r="J379" i="1" s="1"/>
  <c r="B380" i="1" l="1"/>
  <c r="O355" i="1"/>
  <c r="T355" i="1"/>
  <c r="F380" i="1" l="1"/>
  <c r="G380" i="1" s="1"/>
  <c r="H380" i="1" s="1"/>
  <c r="I380" i="1" s="1"/>
  <c r="J380" i="1" s="1"/>
  <c r="Q380" i="1"/>
  <c r="U380" i="1" s="1"/>
  <c r="L356" i="1"/>
  <c r="P356" i="1" s="1"/>
  <c r="S356" i="1" s="1"/>
  <c r="V355" i="1"/>
  <c r="B381" i="1" l="1"/>
  <c r="O356" i="1"/>
  <c r="T356" i="1"/>
  <c r="F381" i="1" l="1"/>
  <c r="G381" i="1" s="1"/>
  <c r="H381" i="1" s="1"/>
  <c r="Q381" i="1"/>
  <c r="U381" i="1" s="1"/>
  <c r="L357" i="1"/>
  <c r="P357" i="1" s="1"/>
  <c r="S357" i="1" s="1"/>
  <c r="V356" i="1"/>
  <c r="I381" i="1"/>
  <c r="J381" i="1" s="1"/>
  <c r="B382" i="1" l="1"/>
  <c r="F382" i="1" s="1"/>
  <c r="G382" i="1" s="1"/>
  <c r="H382" i="1" s="1"/>
  <c r="O357" i="1"/>
  <c r="T357" i="1"/>
  <c r="Q382" i="1" l="1"/>
  <c r="U382" i="1" s="1"/>
  <c r="L358" i="1"/>
  <c r="P358" i="1" s="1"/>
  <c r="S358" i="1" s="1"/>
  <c r="V357" i="1"/>
  <c r="I382" i="1"/>
  <c r="J382" i="1" s="1"/>
  <c r="B383" i="1" l="1"/>
  <c r="Q383" i="1" s="1"/>
  <c r="U383" i="1" s="1"/>
  <c r="O358" i="1"/>
  <c r="T358" i="1"/>
  <c r="F383" i="1" l="1"/>
  <c r="G383" i="1" s="1"/>
  <c r="H383" i="1" s="1"/>
  <c r="I383" i="1" s="1"/>
  <c r="J383" i="1" s="1"/>
  <c r="B384" i="1" s="1"/>
  <c r="L359" i="1"/>
  <c r="P359" i="1" s="1"/>
  <c r="S359" i="1" s="1"/>
  <c r="V358" i="1"/>
  <c r="Q384" i="1" l="1"/>
  <c r="U384" i="1" s="1"/>
  <c r="O359" i="1"/>
  <c r="T359" i="1"/>
  <c r="F384" i="1"/>
  <c r="G384" i="1" s="1"/>
  <c r="H384" i="1" s="1"/>
  <c r="L360" i="1" l="1"/>
  <c r="P360" i="1" s="1"/>
  <c r="S360" i="1" s="1"/>
  <c r="V359" i="1"/>
  <c r="I384" i="1"/>
  <c r="J384" i="1" s="1"/>
  <c r="B385" i="1" l="1"/>
  <c r="O360" i="1"/>
  <c r="T360" i="1"/>
  <c r="F385" i="1" l="1"/>
  <c r="G385" i="1" s="1"/>
  <c r="H385" i="1" s="1"/>
  <c r="I385" i="1" s="1"/>
  <c r="J385" i="1" s="1"/>
  <c r="Q385" i="1"/>
  <c r="U385" i="1" s="1"/>
  <c r="L361" i="1"/>
  <c r="P361" i="1" s="1"/>
  <c r="S361" i="1" s="1"/>
  <c r="V360" i="1"/>
  <c r="B386" i="1" l="1"/>
  <c r="Q386" i="1" s="1"/>
  <c r="U386" i="1" s="1"/>
  <c r="O361" i="1"/>
  <c r="T361" i="1"/>
  <c r="F386" i="1" l="1"/>
  <c r="G386" i="1" s="1"/>
  <c r="H386" i="1" s="1"/>
  <c r="I386" i="1" s="1"/>
  <c r="J386" i="1" s="1"/>
  <c r="L362" i="1"/>
  <c r="P362" i="1" s="1"/>
  <c r="S362" i="1" s="1"/>
  <c r="V361" i="1"/>
  <c r="B387" i="1" l="1"/>
  <c r="O362" i="1"/>
  <c r="T362" i="1"/>
  <c r="F387" i="1" l="1"/>
  <c r="G387" i="1" s="1"/>
  <c r="H387" i="1" s="1"/>
  <c r="I387" i="1" s="1"/>
  <c r="J387" i="1" s="1"/>
  <c r="Q387" i="1"/>
  <c r="U387" i="1" s="1"/>
  <c r="L363" i="1"/>
  <c r="P363" i="1" s="1"/>
  <c r="S363" i="1" s="1"/>
  <c r="V362" i="1"/>
  <c r="B388" i="1" l="1"/>
  <c r="Q388" i="1" s="1"/>
  <c r="U388" i="1" s="1"/>
  <c r="O363" i="1"/>
  <c r="T363" i="1"/>
  <c r="F388" i="1" l="1"/>
  <c r="G388" i="1" s="1"/>
  <c r="H388" i="1" s="1"/>
  <c r="I388" i="1" s="1"/>
  <c r="J388" i="1" s="1"/>
  <c r="L364" i="1"/>
  <c r="P364" i="1" s="1"/>
  <c r="S364" i="1" s="1"/>
  <c r="V363" i="1"/>
  <c r="B389" i="1" l="1"/>
  <c r="Q389" i="1" s="1"/>
  <c r="U389" i="1" s="1"/>
  <c r="O364" i="1"/>
  <c r="T364" i="1"/>
  <c r="V364" i="1" s="1"/>
  <c r="F389" i="1" l="1"/>
  <c r="G389" i="1" s="1"/>
  <c r="H389" i="1" s="1"/>
  <c r="I389" i="1" s="1"/>
  <c r="J389" i="1" s="1"/>
  <c r="B390" i="1" s="1"/>
  <c r="L365" i="1"/>
  <c r="P365" i="1" s="1"/>
  <c r="S365" i="1" s="1"/>
  <c r="T365" i="1" l="1"/>
  <c r="O365" i="1"/>
  <c r="Q390" i="1"/>
  <c r="F390" i="1"/>
  <c r="G390" i="1" s="1"/>
  <c r="H390" i="1" s="1"/>
  <c r="L366" i="1" l="1"/>
  <c r="P366" i="1" s="1"/>
  <c r="S366" i="1" s="1"/>
  <c r="V365" i="1"/>
  <c r="U390" i="1"/>
  <c r="I390" i="1"/>
  <c r="J390" i="1" s="1"/>
  <c r="B391" i="1" s="1"/>
  <c r="O366" i="1" l="1"/>
  <c r="T366" i="1"/>
  <c r="Q391" i="1"/>
  <c r="U391" i="1" s="1"/>
  <c r="F391" i="1"/>
  <c r="G391" i="1" s="1"/>
  <c r="H391" i="1" s="1"/>
  <c r="I391" i="1" s="1"/>
  <c r="J391" i="1" s="1"/>
  <c r="B392" i="1" s="1"/>
  <c r="L367" i="1" l="1"/>
  <c r="P367" i="1" s="1"/>
  <c r="S367" i="1" s="1"/>
  <c r="V366" i="1"/>
  <c r="Q392" i="1"/>
  <c r="U392" i="1" s="1"/>
  <c r="F392" i="1"/>
  <c r="G392" i="1" s="1"/>
  <c r="H392" i="1" s="1"/>
  <c r="I392" i="1" s="1"/>
  <c r="J392" i="1" s="1"/>
  <c r="B393" i="1" s="1"/>
  <c r="O367" i="1" l="1"/>
  <c r="T367" i="1"/>
  <c r="Q393" i="1"/>
  <c r="U393" i="1" s="1"/>
  <c r="F393" i="1"/>
  <c r="G393" i="1" s="1"/>
  <c r="H393" i="1" s="1"/>
  <c r="I393" i="1" s="1"/>
  <c r="J393" i="1" s="1"/>
  <c r="B394" i="1" s="1"/>
  <c r="L368" i="1" l="1"/>
  <c r="P368" i="1" s="1"/>
  <c r="S368" i="1" s="1"/>
  <c r="V367" i="1"/>
  <c r="Q394" i="1"/>
  <c r="U394" i="1" s="1"/>
  <c r="F394" i="1"/>
  <c r="G394" i="1" s="1"/>
  <c r="H394" i="1" s="1"/>
  <c r="O368" i="1" l="1"/>
  <c r="T368" i="1"/>
  <c r="I394" i="1"/>
  <c r="J394" i="1" s="1"/>
  <c r="B395" i="1" s="1"/>
  <c r="L369" i="1" l="1"/>
  <c r="P369" i="1" s="1"/>
  <c r="S369" i="1" s="1"/>
  <c r="V368" i="1"/>
  <c r="Q395" i="1"/>
  <c r="U395" i="1" s="1"/>
  <c r="F395" i="1"/>
  <c r="G395" i="1" s="1"/>
  <c r="H395" i="1" s="1"/>
  <c r="I395" i="1" s="1"/>
  <c r="J395" i="1" s="1"/>
  <c r="B396" i="1" s="1"/>
  <c r="O369" i="1" l="1"/>
  <c r="T369" i="1"/>
  <c r="Q396" i="1"/>
  <c r="U396" i="1" s="1"/>
  <c r="F396" i="1"/>
  <c r="G396" i="1" s="1"/>
  <c r="H396" i="1" s="1"/>
  <c r="I396" i="1" s="1"/>
  <c r="J396" i="1" s="1"/>
  <c r="B397" i="1" s="1"/>
  <c r="L370" i="1" l="1"/>
  <c r="P370" i="1" s="1"/>
  <c r="S370" i="1" s="1"/>
  <c r="V369" i="1"/>
  <c r="Q397" i="1"/>
  <c r="U397" i="1" s="1"/>
  <c r="F397" i="1"/>
  <c r="G397" i="1" s="1"/>
  <c r="H397" i="1" s="1"/>
  <c r="I397" i="1" s="1"/>
  <c r="J397" i="1" s="1"/>
  <c r="B398" i="1" s="1"/>
  <c r="O370" i="1" l="1"/>
  <c r="T370" i="1"/>
  <c r="Q398" i="1"/>
  <c r="U398" i="1" s="1"/>
  <c r="F398" i="1"/>
  <c r="G398" i="1" s="1"/>
  <c r="H398" i="1" s="1"/>
  <c r="I398" i="1" s="1"/>
  <c r="J398" i="1" s="1"/>
  <c r="B399" i="1" s="1"/>
  <c r="L371" i="1" l="1"/>
  <c r="P371" i="1" s="1"/>
  <c r="S371" i="1" s="1"/>
  <c r="V370" i="1"/>
  <c r="Q399" i="1"/>
  <c r="U399" i="1" s="1"/>
  <c r="F399" i="1"/>
  <c r="G399" i="1" s="1"/>
  <c r="H399" i="1" s="1"/>
  <c r="I399" i="1" s="1"/>
  <c r="J399" i="1" s="1"/>
  <c r="B400" i="1" s="1"/>
  <c r="O371" i="1" l="1"/>
  <c r="T371" i="1"/>
  <c r="Q400" i="1"/>
  <c r="U400" i="1" s="1"/>
  <c r="F400" i="1"/>
  <c r="G400" i="1" s="1"/>
  <c r="H400" i="1" s="1"/>
  <c r="I400" i="1" s="1"/>
  <c r="J400" i="1" s="1"/>
  <c r="B401" i="1" s="1"/>
  <c r="L372" i="1" l="1"/>
  <c r="P372" i="1" s="1"/>
  <c r="S372" i="1" s="1"/>
  <c r="V371" i="1"/>
  <c r="Q401" i="1"/>
  <c r="U401" i="1" s="1"/>
  <c r="F401" i="1"/>
  <c r="G401" i="1" s="1"/>
  <c r="H401" i="1" s="1"/>
  <c r="I401" i="1" s="1"/>
  <c r="J401" i="1" s="1"/>
  <c r="B402" i="1" s="1"/>
  <c r="O372" i="1" l="1"/>
  <c r="T372" i="1"/>
  <c r="Q402" i="1"/>
  <c r="U402" i="1" s="1"/>
  <c r="F402" i="1"/>
  <c r="G402" i="1" s="1"/>
  <c r="H402" i="1" s="1"/>
  <c r="I402" i="1" s="1"/>
  <c r="J402" i="1" s="1"/>
  <c r="B403" i="1" s="1"/>
  <c r="L373" i="1" l="1"/>
  <c r="P373" i="1" s="1"/>
  <c r="S373" i="1" s="1"/>
  <c r="V372" i="1"/>
  <c r="Q403" i="1"/>
  <c r="U403" i="1" s="1"/>
  <c r="F403" i="1"/>
  <c r="G403" i="1" s="1"/>
  <c r="H403" i="1" s="1"/>
  <c r="I403" i="1" s="1"/>
  <c r="J403" i="1" s="1"/>
  <c r="B404" i="1" s="1"/>
  <c r="O373" i="1" l="1"/>
  <c r="T373" i="1"/>
  <c r="Q404" i="1"/>
  <c r="U404" i="1" s="1"/>
  <c r="F404" i="1"/>
  <c r="G404" i="1" s="1"/>
  <c r="H404" i="1" s="1"/>
  <c r="I404" i="1" s="1"/>
  <c r="J404" i="1" s="1"/>
  <c r="B405" i="1" s="1"/>
  <c r="L374" i="1" l="1"/>
  <c r="P374" i="1" s="1"/>
  <c r="S374" i="1" s="1"/>
  <c r="V373" i="1"/>
  <c r="Q405" i="1"/>
  <c r="U405" i="1" s="1"/>
  <c r="F405" i="1"/>
  <c r="G405" i="1" s="1"/>
  <c r="H405" i="1" s="1"/>
  <c r="I405" i="1" s="1"/>
  <c r="J405" i="1" s="1"/>
  <c r="B406" i="1" s="1"/>
  <c r="O374" i="1" l="1"/>
  <c r="T374" i="1"/>
  <c r="Q406" i="1"/>
  <c r="U406" i="1" s="1"/>
  <c r="F406" i="1"/>
  <c r="G406" i="1" s="1"/>
  <c r="H406" i="1" s="1"/>
  <c r="I406" i="1" s="1"/>
  <c r="J406" i="1" s="1"/>
  <c r="B407" i="1" s="1"/>
  <c r="L375" i="1" l="1"/>
  <c r="P375" i="1" s="1"/>
  <c r="S375" i="1" s="1"/>
  <c r="V374" i="1"/>
  <c r="Q407" i="1"/>
  <c r="U407" i="1" s="1"/>
  <c r="F407" i="1"/>
  <c r="G407" i="1" s="1"/>
  <c r="H407" i="1" s="1"/>
  <c r="O375" i="1" l="1"/>
  <c r="T375" i="1"/>
  <c r="I407" i="1"/>
  <c r="J407" i="1" s="1"/>
  <c r="B408" i="1" s="1"/>
  <c r="L376" i="1" l="1"/>
  <c r="P376" i="1" s="1"/>
  <c r="S376" i="1" s="1"/>
  <c r="V375" i="1"/>
  <c r="Q408" i="1"/>
  <c r="F408" i="1"/>
  <c r="G408" i="1" s="1"/>
  <c r="H408" i="1" s="1"/>
  <c r="I408" i="1" s="1"/>
  <c r="J408" i="1" s="1"/>
  <c r="B409" i="1" s="1"/>
  <c r="O376" i="1" l="1"/>
  <c r="T376" i="1"/>
  <c r="Q409" i="1"/>
  <c r="U409" i="1" s="1"/>
  <c r="F409" i="1"/>
  <c r="G409" i="1" s="1"/>
  <c r="H409" i="1" s="1"/>
  <c r="I409" i="1" s="1"/>
  <c r="J409" i="1" s="1"/>
  <c r="B410" i="1" s="1"/>
  <c r="U408" i="1"/>
  <c r="L377" i="1" l="1"/>
  <c r="P377" i="1" s="1"/>
  <c r="S377" i="1" s="1"/>
  <c r="V376" i="1"/>
  <c r="Q410" i="1"/>
  <c r="U410" i="1" s="1"/>
  <c r="F410" i="1"/>
  <c r="G410" i="1" s="1"/>
  <c r="H410" i="1" s="1"/>
  <c r="I410" i="1" s="1"/>
  <c r="J410" i="1" s="1"/>
  <c r="B411" i="1" s="1"/>
  <c r="O377" i="1" l="1"/>
  <c r="T377" i="1"/>
  <c r="V377" i="1" s="1"/>
  <c r="Q411" i="1"/>
  <c r="U411" i="1" s="1"/>
  <c r="F411" i="1"/>
  <c r="G411" i="1" s="1"/>
  <c r="H411" i="1" s="1"/>
  <c r="I411" i="1" s="1"/>
  <c r="J411" i="1" s="1"/>
  <c r="B412" i="1" s="1"/>
  <c r="L378" i="1" l="1"/>
  <c r="P378" i="1" s="1"/>
  <c r="S378" i="1" s="1"/>
  <c r="Q412" i="1"/>
  <c r="U412" i="1" s="1"/>
  <c r="F412" i="1"/>
  <c r="G412" i="1" s="1"/>
  <c r="H412" i="1" s="1"/>
  <c r="I412" i="1" s="1"/>
  <c r="J412" i="1" s="1"/>
  <c r="B413" i="1" s="1"/>
  <c r="O378" i="1" l="1"/>
  <c r="T378" i="1"/>
  <c r="Q413" i="1"/>
  <c r="U413" i="1" s="1"/>
  <c r="F413" i="1"/>
  <c r="G413" i="1" s="1"/>
  <c r="H413" i="1" s="1"/>
  <c r="I413" i="1" s="1"/>
  <c r="J413" i="1" s="1"/>
  <c r="B414" i="1" s="1"/>
  <c r="L379" i="1" l="1"/>
  <c r="P379" i="1" s="1"/>
  <c r="S379" i="1" s="1"/>
  <c r="V378" i="1"/>
  <c r="Q414" i="1"/>
  <c r="U414" i="1" s="1"/>
  <c r="F414" i="1"/>
  <c r="G414" i="1" s="1"/>
  <c r="H414" i="1" s="1"/>
  <c r="I414" i="1" s="1"/>
  <c r="J414" i="1" s="1"/>
  <c r="B415" i="1" s="1"/>
  <c r="O379" i="1" l="1"/>
  <c r="T379" i="1"/>
  <c r="Q415" i="1"/>
  <c r="U415" i="1" s="1"/>
  <c r="F415" i="1"/>
  <c r="G415" i="1" s="1"/>
  <c r="H415" i="1" s="1"/>
  <c r="I415" i="1" s="1"/>
  <c r="J415" i="1" s="1"/>
  <c r="B416" i="1" s="1"/>
  <c r="L380" i="1" l="1"/>
  <c r="P380" i="1" s="1"/>
  <c r="S380" i="1" s="1"/>
  <c r="V379" i="1"/>
  <c r="Q416" i="1"/>
  <c r="U416" i="1" s="1"/>
  <c r="F416" i="1"/>
  <c r="G416" i="1" s="1"/>
  <c r="H416" i="1" s="1"/>
  <c r="I416" i="1" s="1"/>
  <c r="J416" i="1" s="1"/>
  <c r="B417" i="1" s="1"/>
  <c r="O380" i="1" l="1"/>
  <c r="T380" i="1"/>
  <c r="Q417" i="1"/>
  <c r="U417" i="1" s="1"/>
  <c r="F417" i="1"/>
  <c r="G417" i="1" s="1"/>
  <c r="H417" i="1" s="1"/>
  <c r="I417" i="1" s="1"/>
  <c r="J417" i="1" s="1"/>
  <c r="B418" i="1" s="1"/>
  <c r="L381" i="1" l="1"/>
  <c r="P381" i="1" s="1"/>
  <c r="S381" i="1" s="1"/>
  <c r="V380" i="1"/>
  <c r="Q418" i="1"/>
  <c r="U418" i="1" s="1"/>
  <c r="F418" i="1"/>
  <c r="G418" i="1" s="1"/>
  <c r="H418" i="1" s="1"/>
  <c r="I418" i="1" s="1"/>
  <c r="J418" i="1" s="1"/>
  <c r="B419" i="1" s="1"/>
  <c r="O381" i="1" l="1"/>
  <c r="T381" i="1"/>
  <c r="Q419" i="1"/>
  <c r="U419" i="1" s="1"/>
  <c r="F419" i="1"/>
  <c r="G419" i="1" s="1"/>
  <c r="H419" i="1" s="1"/>
  <c r="I419" i="1" s="1"/>
  <c r="J419" i="1" s="1"/>
  <c r="B420" i="1" s="1"/>
  <c r="L382" i="1" l="1"/>
  <c r="P382" i="1" s="1"/>
  <c r="S382" i="1" s="1"/>
  <c r="V381" i="1"/>
  <c r="Q420" i="1"/>
  <c r="U420" i="1" s="1"/>
  <c r="F420" i="1"/>
  <c r="G420" i="1" s="1"/>
  <c r="H420" i="1" s="1"/>
  <c r="I420" i="1" s="1"/>
  <c r="J420" i="1" s="1"/>
  <c r="B421" i="1" s="1"/>
  <c r="O382" i="1" l="1"/>
  <c r="T382" i="1"/>
  <c r="Q421" i="1"/>
  <c r="U421" i="1" s="1"/>
  <c r="F421" i="1"/>
  <c r="G421" i="1" s="1"/>
  <c r="H421" i="1" s="1"/>
  <c r="I421" i="1" s="1"/>
  <c r="J421" i="1" s="1"/>
  <c r="B422" i="1" s="1"/>
  <c r="L383" i="1" l="1"/>
  <c r="P383" i="1" s="1"/>
  <c r="S383" i="1" s="1"/>
  <c r="V382" i="1"/>
  <c r="Q422" i="1"/>
  <c r="U422" i="1" s="1"/>
  <c r="F422" i="1"/>
  <c r="G422" i="1" s="1"/>
  <c r="H422" i="1" s="1"/>
  <c r="I422" i="1" s="1"/>
  <c r="J422" i="1" s="1"/>
  <c r="B423" i="1" s="1"/>
  <c r="O383" i="1" l="1"/>
  <c r="T383" i="1"/>
  <c r="Q423" i="1"/>
  <c r="U423" i="1" s="1"/>
  <c r="F423" i="1"/>
  <c r="G423" i="1" s="1"/>
  <c r="H423" i="1" s="1"/>
  <c r="I423" i="1" s="1"/>
  <c r="J423" i="1" s="1"/>
  <c r="B424" i="1" s="1"/>
  <c r="L384" i="1" l="1"/>
  <c r="P384" i="1" s="1"/>
  <c r="S384" i="1" s="1"/>
  <c r="V383" i="1"/>
  <c r="Q424" i="1"/>
  <c r="U424" i="1" s="1"/>
  <c r="F424" i="1"/>
  <c r="G424" i="1" s="1"/>
  <c r="H424" i="1" s="1"/>
  <c r="I424" i="1" s="1"/>
  <c r="J424" i="1" s="1"/>
  <c r="B425" i="1" s="1"/>
  <c r="O384" i="1" l="1"/>
  <c r="T384" i="1"/>
  <c r="Q425" i="1"/>
  <c r="U425" i="1" s="1"/>
  <c r="F425" i="1"/>
  <c r="G425" i="1" s="1"/>
  <c r="H425" i="1" s="1"/>
  <c r="L385" i="1" l="1"/>
  <c r="P385" i="1" s="1"/>
  <c r="S385" i="1" s="1"/>
  <c r="V384" i="1"/>
  <c r="I425" i="1"/>
  <c r="J425" i="1" s="1"/>
  <c r="B426" i="1" s="1"/>
  <c r="O385" i="1" l="1"/>
  <c r="T385" i="1"/>
  <c r="Q426" i="1"/>
  <c r="F426" i="1"/>
  <c r="G426" i="1" s="1"/>
  <c r="H426" i="1" s="1"/>
  <c r="I426" i="1" s="1"/>
  <c r="J426" i="1" s="1"/>
  <c r="B427" i="1" s="1"/>
  <c r="L386" i="1" l="1"/>
  <c r="P386" i="1" s="1"/>
  <c r="S386" i="1" s="1"/>
  <c r="V385" i="1"/>
  <c r="Q427" i="1"/>
  <c r="U427" i="1" s="1"/>
  <c r="F427" i="1"/>
  <c r="G427" i="1" s="1"/>
  <c r="H427" i="1" s="1"/>
  <c r="I427" i="1" s="1"/>
  <c r="J427" i="1" s="1"/>
  <c r="B428" i="1" s="1"/>
  <c r="U426" i="1"/>
  <c r="O386" i="1" l="1"/>
  <c r="T386" i="1"/>
  <c r="Q428" i="1"/>
  <c r="U428" i="1" s="1"/>
  <c r="F428" i="1"/>
  <c r="G428" i="1" s="1"/>
  <c r="H428" i="1" s="1"/>
  <c r="I428" i="1" s="1"/>
  <c r="J428" i="1" s="1"/>
  <c r="B429" i="1" s="1"/>
  <c r="L387" i="1" l="1"/>
  <c r="P387" i="1" s="1"/>
  <c r="S387" i="1" s="1"/>
  <c r="V386" i="1"/>
  <c r="Q429" i="1"/>
  <c r="U429" i="1" s="1"/>
  <c r="F429" i="1"/>
  <c r="G429" i="1" s="1"/>
  <c r="H429" i="1" s="1"/>
  <c r="O387" i="1" l="1"/>
  <c r="T387" i="1"/>
  <c r="I429" i="1"/>
  <c r="J429" i="1" s="1"/>
  <c r="B430" i="1" s="1"/>
  <c r="L388" i="1" l="1"/>
  <c r="P388" i="1" s="1"/>
  <c r="S388" i="1" s="1"/>
  <c r="V387" i="1"/>
  <c r="Q430" i="1"/>
  <c r="F430" i="1"/>
  <c r="G430" i="1" s="1"/>
  <c r="H430" i="1" s="1"/>
  <c r="I430" i="1" s="1"/>
  <c r="J430" i="1" s="1"/>
  <c r="B431" i="1" s="1"/>
  <c r="O388" i="1" l="1"/>
  <c r="T388" i="1"/>
  <c r="Q431" i="1"/>
  <c r="U431" i="1" s="1"/>
  <c r="F431" i="1"/>
  <c r="G431" i="1" s="1"/>
  <c r="H431" i="1" s="1"/>
  <c r="I431" i="1" s="1"/>
  <c r="J431" i="1" s="1"/>
  <c r="B432" i="1" s="1"/>
  <c r="U430" i="1"/>
  <c r="L389" i="1" l="1"/>
  <c r="P389" i="1" s="1"/>
  <c r="S389" i="1" s="1"/>
  <c r="V388" i="1"/>
  <c r="Q432" i="1"/>
  <c r="U432" i="1" s="1"/>
  <c r="F432" i="1"/>
  <c r="G432" i="1" s="1"/>
  <c r="H432" i="1" s="1"/>
  <c r="I432" i="1" s="1"/>
  <c r="J432" i="1" s="1"/>
  <c r="B433" i="1" s="1"/>
  <c r="O389" i="1" l="1"/>
  <c r="T389" i="1"/>
  <c r="Q433" i="1"/>
  <c r="U433" i="1" s="1"/>
  <c r="F433" i="1"/>
  <c r="G433" i="1" s="1"/>
  <c r="H433" i="1" s="1"/>
  <c r="I433" i="1" s="1"/>
  <c r="J433" i="1" s="1"/>
  <c r="B434" i="1" s="1"/>
  <c r="L390" i="1" l="1"/>
  <c r="P390" i="1" s="1"/>
  <c r="S390" i="1" s="1"/>
  <c r="V389" i="1"/>
  <c r="Q434" i="1"/>
  <c r="U434" i="1" s="1"/>
  <c r="F434" i="1"/>
  <c r="G434" i="1" s="1"/>
  <c r="H434" i="1" s="1"/>
  <c r="O390" i="1" l="1"/>
  <c r="T390" i="1"/>
  <c r="V390" i="1" s="1"/>
  <c r="I434" i="1"/>
  <c r="J434" i="1" s="1"/>
  <c r="B435" i="1" s="1"/>
  <c r="L391" i="1" l="1"/>
  <c r="P391" i="1" s="1"/>
  <c r="S391" i="1" s="1"/>
  <c r="Q435" i="1"/>
  <c r="F435" i="1"/>
  <c r="G435" i="1" s="1"/>
  <c r="H435" i="1" s="1"/>
  <c r="I435" i="1" s="1"/>
  <c r="J435" i="1" s="1"/>
  <c r="B436" i="1" s="1"/>
  <c r="T391" i="1" l="1"/>
  <c r="O391" i="1"/>
  <c r="Q436" i="1"/>
  <c r="U436" i="1" s="1"/>
  <c r="F436" i="1"/>
  <c r="G436" i="1" s="1"/>
  <c r="H436" i="1" s="1"/>
  <c r="I436" i="1" s="1"/>
  <c r="J436" i="1" s="1"/>
  <c r="B437" i="1" s="1"/>
  <c r="U435" i="1"/>
  <c r="L392" i="1" l="1"/>
  <c r="P392" i="1" s="1"/>
  <c r="S392" i="1" s="1"/>
  <c r="V391" i="1"/>
  <c r="Q437" i="1"/>
  <c r="U437" i="1" s="1"/>
  <c r="F437" i="1"/>
  <c r="G437" i="1" s="1"/>
  <c r="H437" i="1" s="1"/>
  <c r="I437" i="1" s="1"/>
  <c r="J437" i="1" s="1"/>
  <c r="B438" i="1" s="1"/>
  <c r="O392" i="1" l="1"/>
  <c r="T392" i="1"/>
  <c r="Q438" i="1"/>
  <c r="U438" i="1" s="1"/>
  <c r="F438" i="1"/>
  <c r="G438" i="1" s="1"/>
  <c r="H438" i="1" s="1"/>
  <c r="I438" i="1" s="1"/>
  <c r="J438" i="1" s="1"/>
  <c r="B439" i="1" s="1"/>
  <c r="L393" i="1" l="1"/>
  <c r="P393" i="1" s="1"/>
  <c r="S393" i="1" s="1"/>
  <c r="V392" i="1"/>
  <c r="Q439" i="1"/>
  <c r="U439" i="1" s="1"/>
  <c r="F439" i="1"/>
  <c r="G439" i="1" s="1"/>
  <c r="H439" i="1" s="1"/>
  <c r="I439" i="1" s="1"/>
  <c r="J439" i="1" s="1"/>
  <c r="B440" i="1" s="1"/>
  <c r="O393" i="1" l="1"/>
  <c r="T393" i="1"/>
  <c r="Q440" i="1"/>
  <c r="U440" i="1" s="1"/>
  <c r="F440" i="1"/>
  <c r="G440" i="1" s="1"/>
  <c r="H440" i="1" s="1"/>
  <c r="I440" i="1" s="1"/>
  <c r="J440" i="1" s="1"/>
  <c r="B441" i="1" s="1"/>
  <c r="L394" i="1" l="1"/>
  <c r="P394" i="1" s="1"/>
  <c r="S394" i="1" s="1"/>
  <c r="V393" i="1"/>
  <c r="Q441" i="1"/>
  <c r="U441" i="1" s="1"/>
  <c r="F441" i="1"/>
  <c r="G441" i="1" s="1"/>
  <c r="H441" i="1" s="1"/>
  <c r="I441" i="1" s="1"/>
  <c r="J441" i="1" s="1"/>
  <c r="B442" i="1" s="1"/>
  <c r="O394" i="1" l="1"/>
  <c r="T394" i="1"/>
  <c r="Q442" i="1"/>
  <c r="U442" i="1" s="1"/>
  <c r="F442" i="1"/>
  <c r="G442" i="1" s="1"/>
  <c r="H442" i="1" s="1"/>
  <c r="I442" i="1" s="1"/>
  <c r="J442" i="1" s="1"/>
  <c r="B443" i="1" s="1"/>
  <c r="L395" i="1" l="1"/>
  <c r="P395" i="1" s="1"/>
  <c r="S395" i="1" s="1"/>
  <c r="V394" i="1"/>
  <c r="Q443" i="1"/>
  <c r="U443" i="1" s="1"/>
  <c r="F443" i="1"/>
  <c r="G443" i="1" s="1"/>
  <c r="H443" i="1" s="1"/>
  <c r="O395" i="1" l="1"/>
  <c r="T395" i="1"/>
  <c r="I443" i="1"/>
  <c r="J443" i="1" s="1"/>
  <c r="B444" i="1" s="1"/>
  <c r="L396" i="1" l="1"/>
  <c r="P396" i="1" s="1"/>
  <c r="S396" i="1" s="1"/>
  <c r="V395" i="1"/>
  <c r="Q444" i="1"/>
  <c r="F444" i="1"/>
  <c r="G444" i="1" s="1"/>
  <c r="H444" i="1" s="1"/>
  <c r="I444" i="1" s="1"/>
  <c r="J444" i="1" s="1"/>
  <c r="B445" i="1" s="1"/>
  <c r="O396" i="1" l="1"/>
  <c r="T396" i="1"/>
  <c r="Q445" i="1"/>
  <c r="U445" i="1" s="1"/>
  <c r="F445" i="1"/>
  <c r="G445" i="1" s="1"/>
  <c r="H445" i="1" s="1"/>
  <c r="I445" i="1" s="1"/>
  <c r="J445" i="1" s="1"/>
  <c r="B446" i="1" s="1"/>
  <c r="U444" i="1"/>
  <c r="L397" i="1" l="1"/>
  <c r="P397" i="1" s="1"/>
  <c r="S397" i="1" s="1"/>
  <c r="V396" i="1"/>
  <c r="Q446" i="1"/>
  <c r="U446" i="1" s="1"/>
  <c r="F446" i="1"/>
  <c r="G446" i="1" s="1"/>
  <c r="H446" i="1" s="1"/>
  <c r="O397" i="1" l="1"/>
  <c r="T397" i="1"/>
  <c r="I446" i="1"/>
  <c r="J446" i="1" s="1"/>
  <c r="B447" i="1" s="1"/>
  <c r="L398" i="1" l="1"/>
  <c r="P398" i="1" s="1"/>
  <c r="S398" i="1" s="1"/>
  <c r="V397" i="1"/>
  <c r="Q447" i="1"/>
  <c r="U447" i="1" s="1"/>
  <c r="F447" i="1"/>
  <c r="G447" i="1" s="1"/>
  <c r="H447" i="1" s="1"/>
  <c r="I447" i="1" s="1"/>
  <c r="J447" i="1" s="1"/>
  <c r="B448" i="1" s="1"/>
  <c r="O398" i="1" l="1"/>
  <c r="T398" i="1"/>
  <c r="Q448" i="1"/>
  <c r="U448" i="1" s="1"/>
  <c r="F448" i="1"/>
  <c r="G448" i="1" s="1"/>
  <c r="H448" i="1" s="1"/>
  <c r="I448" i="1" s="1"/>
  <c r="J448" i="1" s="1"/>
  <c r="B449" i="1" s="1"/>
  <c r="L399" i="1" l="1"/>
  <c r="P399" i="1" s="1"/>
  <c r="S399" i="1" s="1"/>
  <c r="V398" i="1"/>
  <c r="Q449" i="1"/>
  <c r="U449" i="1" s="1"/>
  <c r="F449" i="1"/>
  <c r="G449" i="1" s="1"/>
  <c r="H449" i="1" s="1"/>
  <c r="I449" i="1" s="1"/>
  <c r="J449" i="1" s="1"/>
  <c r="B450" i="1" s="1"/>
  <c r="O399" i="1" l="1"/>
  <c r="T399" i="1"/>
  <c r="Q450" i="1"/>
  <c r="U450" i="1" s="1"/>
  <c r="F450" i="1"/>
  <c r="G450" i="1" s="1"/>
  <c r="H450" i="1" s="1"/>
  <c r="I450" i="1" s="1"/>
  <c r="J450" i="1" s="1"/>
  <c r="B451" i="1" s="1"/>
  <c r="L400" i="1" l="1"/>
  <c r="P400" i="1" s="1"/>
  <c r="S400" i="1" s="1"/>
  <c r="V399" i="1"/>
  <c r="Q451" i="1"/>
  <c r="U451" i="1" s="1"/>
  <c r="F451" i="1"/>
  <c r="G451" i="1" s="1"/>
  <c r="H451" i="1" s="1"/>
  <c r="I451" i="1" s="1"/>
  <c r="J451" i="1" s="1"/>
  <c r="B452" i="1" s="1"/>
  <c r="O400" i="1" l="1"/>
  <c r="T400" i="1"/>
  <c r="Q452" i="1"/>
  <c r="U452" i="1" s="1"/>
  <c r="F452" i="1"/>
  <c r="G452" i="1" s="1"/>
  <c r="H452" i="1" s="1"/>
  <c r="I452" i="1" s="1"/>
  <c r="J452" i="1" s="1"/>
  <c r="B453" i="1" s="1"/>
  <c r="L401" i="1" l="1"/>
  <c r="P401" i="1" s="1"/>
  <c r="S401" i="1" s="1"/>
  <c r="V400" i="1"/>
  <c r="Q453" i="1"/>
  <c r="U453" i="1" s="1"/>
  <c r="F453" i="1"/>
  <c r="G453" i="1" s="1"/>
  <c r="H453" i="1" s="1"/>
  <c r="I453" i="1" s="1"/>
  <c r="J453" i="1" s="1"/>
  <c r="B454" i="1" s="1"/>
  <c r="O401" i="1" l="1"/>
  <c r="T401" i="1"/>
  <c r="Q454" i="1"/>
  <c r="U454" i="1" s="1"/>
  <c r="F454" i="1"/>
  <c r="G454" i="1" s="1"/>
  <c r="H454" i="1" s="1"/>
  <c r="I454" i="1" s="1"/>
  <c r="J454" i="1" s="1"/>
  <c r="B455" i="1" s="1"/>
  <c r="L402" i="1" l="1"/>
  <c r="P402" i="1" s="1"/>
  <c r="S402" i="1" s="1"/>
  <c r="V401" i="1"/>
  <c r="Q455" i="1"/>
  <c r="U455" i="1" s="1"/>
  <c r="F455" i="1"/>
  <c r="G455" i="1" s="1"/>
  <c r="H455" i="1" s="1"/>
  <c r="O402" i="1" l="1"/>
  <c r="T402" i="1"/>
  <c r="I455" i="1"/>
  <c r="J455" i="1" s="1"/>
  <c r="B456" i="1" s="1"/>
  <c r="L403" i="1" l="1"/>
  <c r="P403" i="1" s="1"/>
  <c r="S403" i="1" s="1"/>
  <c r="V402" i="1"/>
  <c r="Q456" i="1"/>
  <c r="F456" i="1"/>
  <c r="G456" i="1" s="1"/>
  <c r="H456" i="1" s="1"/>
  <c r="I456" i="1" s="1"/>
  <c r="J456" i="1" s="1"/>
  <c r="B457" i="1" s="1"/>
  <c r="O403" i="1" l="1"/>
  <c r="T403" i="1"/>
  <c r="Q457" i="1"/>
  <c r="U457" i="1" s="1"/>
  <c r="F457" i="1"/>
  <c r="G457" i="1" s="1"/>
  <c r="H457" i="1" s="1"/>
  <c r="I457" i="1" s="1"/>
  <c r="J457" i="1" s="1"/>
  <c r="B458" i="1" s="1"/>
  <c r="U456" i="1"/>
  <c r="L404" i="1" l="1"/>
  <c r="P404" i="1" s="1"/>
  <c r="S404" i="1" s="1"/>
  <c r="V403" i="1"/>
  <c r="Q458" i="1"/>
  <c r="U458" i="1" s="1"/>
  <c r="F458" i="1"/>
  <c r="G458" i="1" s="1"/>
  <c r="H458" i="1" s="1"/>
  <c r="I458" i="1" s="1"/>
  <c r="J458" i="1" s="1"/>
  <c r="B459" i="1" s="1"/>
  <c r="O404" i="1" l="1"/>
  <c r="T404" i="1"/>
  <c r="Q459" i="1"/>
  <c r="U459" i="1" s="1"/>
  <c r="F459" i="1"/>
  <c r="G459" i="1" s="1"/>
  <c r="H459" i="1" s="1"/>
  <c r="I459" i="1" s="1"/>
  <c r="J459" i="1" s="1"/>
  <c r="B460" i="1" s="1"/>
  <c r="L405" i="1" l="1"/>
  <c r="P405" i="1" s="1"/>
  <c r="S405" i="1" s="1"/>
  <c r="V404" i="1"/>
  <c r="Q460" i="1"/>
  <c r="U460" i="1" s="1"/>
  <c r="F460" i="1"/>
  <c r="G460" i="1" s="1"/>
  <c r="H460" i="1" s="1"/>
  <c r="I460" i="1" s="1"/>
  <c r="J460" i="1" s="1"/>
  <c r="B461" i="1" s="1"/>
  <c r="O405" i="1" l="1"/>
  <c r="T405" i="1"/>
  <c r="Q461" i="1"/>
  <c r="U461" i="1" s="1"/>
  <c r="F461" i="1"/>
  <c r="G461" i="1" s="1"/>
  <c r="H461" i="1" s="1"/>
  <c r="I461" i="1" s="1"/>
  <c r="J461" i="1" s="1"/>
  <c r="B462" i="1" s="1"/>
  <c r="L406" i="1" l="1"/>
  <c r="P406" i="1" s="1"/>
  <c r="S406" i="1" s="1"/>
  <c r="V405" i="1"/>
  <c r="Q462" i="1"/>
  <c r="U462" i="1" s="1"/>
  <c r="F462" i="1"/>
  <c r="G462" i="1" s="1"/>
  <c r="H462" i="1" s="1"/>
  <c r="I462" i="1" s="1"/>
  <c r="J462" i="1" s="1"/>
  <c r="B463" i="1" s="1"/>
  <c r="O406" i="1" l="1"/>
  <c r="T406" i="1"/>
  <c r="Q463" i="1"/>
  <c r="U463" i="1" s="1"/>
  <c r="F463" i="1"/>
  <c r="G463" i="1" s="1"/>
  <c r="H463" i="1" s="1"/>
  <c r="I463" i="1" s="1"/>
  <c r="J463" i="1" s="1"/>
  <c r="B464" i="1" s="1"/>
  <c r="L407" i="1" l="1"/>
  <c r="P407" i="1" s="1"/>
  <c r="S407" i="1" s="1"/>
  <c r="V406" i="1"/>
  <c r="Q464" i="1"/>
  <c r="U464" i="1" s="1"/>
  <c r="F464" i="1"/>
  <c r="G464" i="1" s="1"/>
  <c r="H464" i="1" s="1"/>
  <c r="I464" i="1" s="1"/>
  <c r="J464" i="1" s="1"/>
  <c r="B465" i="1" s="1"/>
  <c r="O407" i="1" l="1"/>
  <c r="T407" i="1"/>
  <c r="Q465" i="1"/>
  <c r="U465" i="1" s="1"/>
  <c r="F465" i="1"/>
  <c r="G465" i="1" s="1"/>
  <c r="H465" i="1" s="1"/>
  <c r="I465" i="1" s="1"/>
  <c r="J465" i="1" s="1"/>
  <c r="B466" i="1" s="1"/>
  <c r="L408" i="1" l="1"/>
  <c r="P408" i="1" s="1"/>
  <c r="S408" i="1" s="1"/>
  <c r="V407" i="1"/>
  <c r="Q466" i="1"/>
  <c r="U466" i="1" s="1"/>
  <c r="F466" i="1"/>
  <c r="G466" i="1" s="1"/>
  <c r="H466" i="1" s="1"/>
  <c r="I466" i="1" s="1"/>
  <c r="J466" i="1" s="1"/>
  <c r="B467" i="1" s="1"/>
  <c r="O408" i="1" l="1"/>
  <c r="T408" i="1"/>
  <c r="Q467" i="1"/>
  <c r="U467" i="1" s="1"/>
  <c r="F467" i="1"/>
  <c r="G467" i="1" s="1"/>
  <c r="H467" i="1" s="1"/>
  <c r="I467" i="1" s="1"/>
  <c r="J467" i="1" s="1"/>
  <c r="B468" i="1" s="1"/>
  <c r="L409" i="1" l="1"/>
  <c r="P409" i="1" s="1"/>
  <c r="S409" i="1" s="1"/>
  <c r="V408" i="1"/>
  <c r="Q468" i="1"/>
  <c r="U468" i="1" s="1"/>
  <c r="F468" i="1"/>
  <c r="G468" i="1" s="1"/>
  <c r="H468" i="1" s="1"/>
  <c r="I468" i="1" s="1"/>
  <c r="J468" i="1" s="1"/>
  <c r="B469" i="1" s="1"/>
  <c r="O409" i="1" l="1"/>
  <c r="T409" i="1"/>
  <c r="Q469" i="1"/>
  <c r="U469" i="1" s="1"/>
  <c r="F469" i="1"/>
  <c r="G469" i="1" s="1"/>
  <c r="H469" i="1" s="1"/>
  <c r="I469" i="1" s="1"/>
  <c r="J469" i="1" s="1"/>
  <c r="B470" i="1" s="1"/>
  <c r="L410" i="1" l="1"/>
  <c r="P410" i="1" s="1"/>
  <c r="S410" i="1" s="1"/>
  <c r="V409" i="1"/>
  <c r="Q470" i="1"/>
  <c r="U470" i="1" s="1"/>
  <c r="F470" i="1"/>
  <c r="G470" i="1" s="1"/>
  <c r="H470" i="1" s="1"/>
  <c r="O410" i="1" l="1"/>
  <c r="T410" i="1"/>
  <c r="I470" i="1"/>
  <c r="J470" i="1" s="1"/>
  <c r="B471" i="1" s="1"/>
  <c r="L411" i="1" l="1"/>
  <c r="P411" i="1" s="1"/>
  <c r="S411" i="1" s="1"/>
  <c r="V410" i="1"/>
  <c r="Q471" i="1"/>
  <c r="F471" i="1"/>
  <c r="G471" i="1" s="1"/>
  <c r="H471" i="1" s="1"/>
  <c r="I471" i="1" s="1"/>
  <c r="J471" i="1" s="1"/>
  <c r="B472" i="1" s="1"/>
  <c r="O411" i="1" l="1"/>
  <c r="T411" i="1"/>
  <c r="U471" i="1"/>
  <c r="Q472" i="1"/>
  <c r="U472" i="1" s="1"/>
  <c r="F472" i="1"/>
  <c r="G472" i="1" s="1"/>
  <c r="H472" i="1" s="1"/>
  <c r="I472" i="1" s="1"/>
  <c r="J472" i="1" s="1"/>
  <c r="B473" i="1" s="1"/>
  <c r="L412" i="1" l="1"/>
  <c r="P412" i="1" s="1"/>
  <c r="S412" i="1" s="1"/>
  <c r="V411" i="1"/>
  <c r="Q473" i="1"/>
  <c r="U473" i="1" s="1"/>
  <c r="F473" i="1"/>
  <c r="G473" i="1" s="1"/>
  <c r="H473" i="1" s="1"/>
  <c r="I473" i="1" s="1"/>
  <c r="J473" i="1" s="1"/>
  <c r="B474" i="1" s="1"/>
  <c r="O412" i="1" l="1"/>
  <c r="T412" i="1"/>
  <c r="Q474" i="1"/>
  <c r="U474" i="1" s="1"/>
  <c r="F474" i="1"/>
  <c r="G474" i="1" s="1"/>
  <c r="H474" i="1" s="1"/>
  <c r="L413" i="1" l="1"/>
  <c r="P413" i="1" s="1"/>
  <c r="S413" i="1" s="1"/>
  <c r="V412" i="1"/>
  <c r="I474" i="1"/>
  <c r="J474" i="1" s="1"/>
  <c r="B475" i="1" s="1"/>
  <c r="O413" i="1" l="1"/>
  <c r="T413" i="1"/>
  <c r="Q475" i="1"/>
  <c r="F475" i="1"/>
  <c r="G475" i="1" s="1"/>
  <c r="H475" i="1" s="1"/>
  <c r="I475" i="1" s="1"/>
  <c r="J475" i="1" s="1"/>
  <c r="B476" i="1" s="1"/>
  <c r="L414" i="1" l="1"/>
  <c r="P414" i="1" s="1"/>
  <c r="S414" i="1" s="1"/>
  <c r="V413" i="1"/>
  <c r="Q476" i="1"/>
  <c r="U476" i="1" s="1"/>
  <c r="F476" i="1"/>
  <c r="G476" i="1" s="1"/>
  <c r="H476" i="1" s="1"/>
  <c r="I476" i="1" s="1"/>
  <c r="J476" i="1" s="1"/>
  <c r="B477" i="1" s="1"/>
  <c r="U475" i="1"/>
  <c r="O414" i="1" l="1"/>
  <c r="T414" i="1"/>
  <c r="Q477" i="1"/>
  <c r="U477" i="1" s="1"/>
  <c r="F477" i="1"/>
  <c r="G477" i="1" s="1"/>
  <c r="H477" i="1" s="1"/>
  <c r="I477" i="1" s="1"/>
  <c r="J477" i="1" s="1"/>
  <c r="B478" i="1" s="1"/>
  <c r="L415" i="1" l="1"/>
  <c r="P415" i="1" s="1"/>
  <c r="S415" i="1" s="1"/>
  <c r="V414" i="1"/>
  <c r="Q478" i="1"/>
  <c r="U478" i="1" s="1"/>
  <c r="F478" i="1"/>
  <c r="G478" i="1" s="1"/>
  <c r="H478" i="1" s="1"/>
  <c r="I478" i="1" s="1"/>
  <c r="J478" i="1" s="1"/>
  <c r="B479" i="1" s="1"/>
  <c r="O415" i="1" l="1"/>
  <c r="T415" i="1"/>
  <c r="Q479" i="1"/>
  <c r="U479" i="1" s="1"/>
  <c r="F479" i="1"/>
  <c r="G479" i="1" s="1"/>
  <c r="H479" i="1" s="1"/>
  <c r="I479" i="1" s="1"/>
  <c r="J479" i="1" s="1"/>
  <c r="B480" i="1" s="1"/>
  <c r="L416" i="1" l="1"/>
  <c r="P416" i="1" s="1"/>
  <c r="S416" i="1" s="1"/>
  <c r="V415" i="1"/>
  <c r="Q480" i="1"/>
  <c r="U480" i="1" s="1"/>
  <c r="F480" i="1"/>
  <c r="G480" i="1" s="1"/>
  <c r="H480" i="1" s="1"/>
  <c r="I480" i="1" s="1"/>
  <c r="J480" i="1" s="1"/>
  <c r="B481" i="1" s="1"/>
  <c r="O416" i="1" l="1"/>
  <c r="T416" i="1"/>
  <c r="Q481" i="1"/>
  <c r="U481" i="1" s="1"/>
  <c r="F481" i="1"/>
  <c r="G481" i="1" s="1"/>
  <c r="H481" i="1" s="1"/>
  <c r="I481" i="1" s="1"/>
  <c r="J481" i="1" s="1"/>
  <c r="B482" i="1" s="1"/>
  <c r="L417" i="1" l="1"/>
  <c r="P417" i="1" s="1"/>
  <c r="S417" i="1" s="1"/>
  <c r="V416" i="1"/>
  <c r="Q482" i="1"/>
  <c r="U482" i="1" s="1"/>
  <c r="F482" i="1"/>
  <c r="G482" i="1" s="1"/>
  <c r="H482" i="1" s="1"/>
  <c r="O417" i="1" l="1"/>
  <c r="T417" i="1"/>
  <c r="I482" i="1"/>
  <c r="J482" i="1" s="1"/>
  <c r="B483" i="1" s="1"/>
  <c r="L418" i="1" l="1"/>
  <c r="P418" i="1" s="1"/>
  <c r="S418" i="1" s="1"/>
  <c r="V417" i="1"/>
  <c r="Q483" i="1"/>
  <c r="F483" i="1"/>
  <c r="G483" i="1" s="1"/>
  <c r="H483" i="1" s="1"/>
  <c r="I483" i="1" s="1"/>
  <c r="J483" i="1" s="1"/>
  <c r="B484" i="1" s="1"/>
  <c r="O418" i="1" l="1"/>
  <c r="T418" i="1"/>
  <c r="Q484" i="1"/>
  <c r="U484" i="1" s="1"/>
  <c r="F484" i="1"/>
  <c r="G484" i="1" s="1"/>
  <c r="H484" i="1" s="1"/>
  <c r="I484" i="1" s="1"/>
  <c r="J484" i="1" s="1"/>
  <c r="B485" i="1" s="1"/>
  <c r="U483" i="1"/>
  <c r="L419" i="1" l="1"/>
  <c r="P419" i="1" s="1"/>
  <c r="S419" i="1" s="1"/>
  <c r="V418" i="1"/>
  <c r="Q485" i="1"/>
  <c r="U485" i="1" s="1"/>
  <c r="F485" i="1"/>
  <c r="G485" i="1" s="1"/>
  <c r="H485" i="1" s="1"/>
  <c r="I485" i="1" s="1"/>
  <c r="J485" i="1" s="1"/>
  <c r="B486" i="1" s="1"/>
  <c r="O419" i="1" l="1"/>
  <c r="T419" i="1"/>
  <c r="Q486" i="1"/>
  <c r="U486" i="1" s="1"/>
  <c r="F486" i="1"/>
  <c r="G486" i="1" s="1"/>
  <c r="H486" i="1" s="1"/>
  <c r="I486" i="1" s="1"/>
  <c r="J486" i="1" s="1"/>
  <c r="B487" i="1" s="1"/>
  <c r="L420" i="1" l="1"/>
  <c r="P420" i="1" s="1"/>
  <c r="S420" i="1" s="1"/>
  <c r="V419" i="1"/>
  <c r="Q487" i="1"/>
  <c r="U487" i="1" s="1"/>
  <c r="F487" i="1"/>
  <c r="G487" i="1" s="1"/>
  <c r="H487" i="1" s="1"/>
  <c r="I487" i="1" s="1"/>
  <c r="J487" i="1" s="1"/>
  <c r="B488" i="1" s="1"/>
  <c r="O420" i="1" l="1"/>
  <c r="T420" i="1"/>
  <c r="Q488" i="1"/>
  <c r="U488" i="1" s="1"/>
  <c r="F488" i="1"/>
  <c r="G488" i="1" s="1"/>
  <c r="H488" i="1" s="1"/>
  <c r="L421" i="1" l="1"/>
  <c r="P421" i="1" s="1"/>
  <c r="S421" i="1" s="1"/>
  <c r="V420" i="1"/>
  <c r="I488" i="1"/>
  <c r="J488" i="1" s="1"/>
  <c r="B489" i="1" s="1"/>
  <c r="O421" i="1" l="1"/>
  <c r="T421" i="1"/>
  <c r="Q489" i="1"/>
  <c r="F489" i="1"/>
  <c r="G489" i="1" s="1"/>
  <c r="H489" i="1" s="1"/>
  <c r="I489" i="1" s="1"/>
  <c r="J489" i="1" s="1"/>
  <c r="B490" i="1" s="1"/>
  <c r="L422" i="1" l="1"/>
  <c r="P422" i="1" s="1"/>
  <c r="S422" i="1" s="1"/>
  <c r="V421" i="1"/>
  <c r="U489" i="1"/>
  <c r="Q490" i="1"/>
  <c r="U490" i="1" s="1"/>
  <c r="F490" i="1"/>
  <c r="G490" i="1" s="1"/>
  <c r="H490" i="1" s="1"/>
  <c r="I490" i="1" s="1"/>
  <c r="J490" i="1" s="1"/>
  <c r="B491" i="1" s="1"/>
  <c r="O422" i="1" l="1"/>
  <c r="T422" i="1"/>
  <c r="Q491" i="1"/>
  <c r="U491" i="1" s="1"/>
  <c r="F491" i="1"/>
  <c r="G491" i="1" s="1"/>
  <c r="H491" i="1" s="1"/>
  <c r="I491" i="1" s="1"/>
  <c r="J491" i="1" s="1"/>
  <c r="B492" i="1" s="1"/>
  <c r="L423" i="1" l="1"/>
  <c r="P423" i="1" s="1"/>
  <c r="S423" i="1" s="1"/>
  <c r="V422" i="1"/>
  <c r="Q492" i="1"/>
  <c r="U492" i="1" s="1"/>
  <c r="F492" i="1"/>
  <c r="G492" i="1" s="1"/>
  <c r="H492" i="1" s="1"/>
  <c r="I492" i="1" s="1"/>
  <c r="J492" i="1" s="1"/>
  <c r="B493" i="1" s="1"/>
  <c r="O423" i="1" l="1"/>
  <c r="T423" i="1"/>
  <c r="Q493" i="1"/>
  <c r="U493" i="1" s="1"/>
  <c r="F493" i="1"/>
  <c r="G493" i="1" s="1"/>
  <c r="H493" i="1" s="1"/>
  <c r="I493" i="1" s="1"/>
  <c r="J493" i="1" s="1"/>
  <c r="B494" i="1" s="1"/>
  <c r="L424" i="1" l="1"/>
  <c r="P424" i="1" s="1"/>
  <c r="S424" i="1" s="1"/>
  <c r="V423" i="1"/>
  <c r="Q494" i="1"/>
  <c r="U494" i="1" s="1"/>
  <c r="F494" i="1"/>
  <c r="G494" i="1" s="1"/>
  <c r="H494" i="1" s="1"/>
  <c r="O424" i="1" l="1"/>
  <c r="T424" i="1"/>
  <c r="I494" i="1"/>
  <c r="J494" i="1" s="1"/>
  <c r="B495" i="1" s="1"/>
  <c r="L425" i="1" l="1"/>
  <c r="P425" i="1" s="1"/>
  <c r="S425" i="1" s="1"/>
  <c r="V424" i="1"/>
  <c r="Q495" i="1"/>
  <c r="U495" i="1" s="1"/>
  <c r="F495" i="1"/>
  <c r="G495" i="1" s="1"/>
  <c r="H495" i="1" s="1"/>
  <c r="I495" i="1" s="1"/>
  <c r="J495" i="1" s="1"/>
  <c r="B496" i="1" s="1"/>
  <c r="O425" i="1" l="1"/>
  <c r="T425" i="1"/>
  <c r="Q496" i="1"/>
  <c r="U496" i="1" s="1"/>
  <c r="F496" i="1"/>
  <c r="G496" i="1" s="1"/>
  <c r="H496" i="1" s="1"/>
  <c r="I496" i="1" s="1"/>
  <c r="J496" i="1" s="1"/>
  <c r="B497" i="1" s="1"/>
  <c r="L426" i="1" l="1"/>
  <c r="P426" i="1" s="1"/>
  <c r="S426" i="1" s="1"/>
  <c r="V425" i="1"/>
  <c r="Q497" i="1"/>
  <c r="U497" i="1" s="1"/>
  <c r="F497" i="1"/>
  <c r="G497" i="1" s="1"/>
  <c r="H497" i="1" s="1"/>
  <c r="I497" i="1" s="1"/>
  <c r="J497" i="1" s="1"/>
  <c r="B498" i="1" s="1"/>
  <c r="O426" i="1" l="1"/>
  <c r="T426" i="1"/>
  <c r="V426" i="1" s="1"/>
  <c r="Q498" i="1"/>
  <c r="U498" i="1" s="1"/>
  <c r="F498" i="1"/>
  <c r="G498" i="1" s="1"/>
  <c r="H498" i="1" s="1"/>
  <c r="L427" i="1" l="1"/>
  <c r="P427" i="1" s="1"/>
  <c r="S427" i="1" s="1"/>
  <c r="I498" i="1"/>
  <c r="J498" i="1" s="1"/>
  <c r="B499" i="1" s="1"/>
  <c r="O427" i="1" l="1"/>
  <c r="T427" i="1"/>
  <c r="Q499" i="1"/>
  <c r="U499" i="1" s="1"/>
  <c r="F499" i="1"/>
  <c r="G499" i="1" s="1"/>
  <c r="H499" i="1" s="1"/>
  <c r="I499" i="1" s="1"/>
  <c r="J499" i="1" s="1"/>
  <c r="B500" i="1" s="1"/>
  <c r="L428" i="1" l="1"/>
  <c r="P428" i="1" s="1"/>
  <c r="S428" i="1" s="1"/>
  <c r="V427" i="1"/>
  <c r="Q500" i="1"/>
  <c r="U500" i="1" s="1"/>
  <c r="F500" i="1"/>
  <c r="G500" i="1" s="1"/>
  <c r="H500" i="1" s="1"/>
  <c r="O428" i="1" l="1"/>
  <c r="T428" i="1"/>
  <c r="I500" i="1"/>
  <c r="J500" i="1" s="1"/>
  <c r="B501" i="1" s="1"/>
  <c r="L429" i="1" l="1"/>
  <c r="P429" i="1" s="1"/>
  <c r="S429" i="1" s="1"/>
  <c r="V428" i="1"/>
  <c r="Q501" i="1"/>
  <c r="F501" i="1"/>
  <c r="G501" i="1" s="1"/>
  <c r="H501" i="1" s="1"/>
  <c r="I501" i="1" s="1"/>
  <c r="J501" i="1" s="1"/>
  <c r="B502" i="1" s="1"/>
  <c r="O429" i="1" l="1"/>
  <c r="T429" i="1"/>
  <c r="Q502" i="1"/>
  <c r="U502" i="1" s="1"/>
  <c r="F502" i="1"/>
  <c r="G502" i="1" s="1"/>
  <c r="H502" i="1" s="1"/>
  <c r="I502" i="1" s="1"/>
  <c r="J502" i="1" s="1"/>
  <c r="B503" i="1" s="1"/>
  <c r="U501" i="1"/>
  <c r="L430" i="1" l="1"/>
  <c r="P430" i="1" s="1"/>
  <c r="S430" i="1" s="1"/>
  <c r="V429" i="1"/>
  <c r="Q503" i="1"/>
  <c r="U503" i="1" s="1"/>
  <c r="F503" i="1"/>
  <c r="G503" i="1" s="1"/>
  <c r="H503" i="1" s="1"/>
  <c r="I503" i="1" s="1"/>
  <c r="J503" i="1" s="1"/>
  <c r="B504" i="1" s="1"/>
  <c r="O430" i="1" l="1"/>
  <c r="T430" i="1"/>
  <c r="Q504" i="1"/>
  <c r="U504" i="1" s="1"/>
  <c r="F504" i="1"/>
  <c r="G504" i="1" s="1"/>
  <c r="H504" i="1" s="1"/>
  <c r="L431" i="1" l="1"/>
  <c r="P431" i="1" s="1"/>
  <c r="S431" i="1" s="1"/>
  <c r="V430" i="1"/>
  <c r="I504" i="1"/>
  <c r="J504" i="1" s="1"/>
  <c r="B505" i="1" s="1"/>
  <c r="O431" i="1" l="1"/>
  <c r="T431" i="1"/>
  <c r="Q505" i="1"/>
  <c r="F505" i="1"/>
  <c r="G505" i="1" s="1"/>
  <c r="H505" i="1" s="1"/>
  <c r="I505" i="1" s="1"/>
  <c r="J505" i="1" s="1"/>
  <c r="B506" i="1" s="1"/>
  <c r="L432" i="1" l="1"/>
  <c r="P432" i="1" s="1"/>
  <c r="S432" i="1" s="1"/>
  <c r="V431" i="1"/>
  <c r="Q506" i="1"/>
  <c r="U506" i="1" s="1"/>
  <c r="F506" i="1"/>
  <c r="G506" i="1" s="1"/>
  <c r="H506" i="1" s="1"/>
  <c r="I506" i="1" s="1"/>
  <c r="J506" i="1" s="1"/>
  <c r="B507" i="1" s="1"/>
  <c r="U505" i="1"/>
  <c r="O432" i="1" l="1"/>
  <c r="T432" i="1"/>
  <c r="Q507" i="1"/>
  <c r="U507" i="1" s="1"/>
  <c r="F507" i="1"/>
  <c r="G507" i="1" s="1"/>
  <c r="H507" i="1" s="1"/>
  <c r="I507" i="1" s="1"/>
  <c r="J507" i="1" s="1"/>
  <c r="B508" i="1" s="1"/>
  <c r="L433" i="1" l="1"/>
  <c r="P433" i="1" s="1"/>
  <c r="S433" i="1" s="1"/>
  <c r="V432" i="1"/>
  <c r="Q508" i="1"/>
  <c r="U508" i="1" s="1"/>
  <c r="F508" i="1"/>
  <c r="G508" i="1" s="1"/>
  <c r="H508" i="1" s="1"/>
  <c r="I508" i="1" s="1"/>
  <c r="J508" i="1" s="1"/>
  <c r="B509" i="1" s="1"/>
  <c r="O433" i="1" l="1"/>
  <c r="T433" i="1"/>
  <c r="Q509" i="1"/>
  <c r="U509" i="1" s="1"/>
  <c r="F509" i="1"/>
  <c r="G509" i="1" s="1"/>
  <c r="H509" i="1" s="1"/>
  <c r="I509" i="1" s="1"/>
  <c r="J509" i="1" s="1"/>
  <c r="B510" i="1" s="1"/>
  <c r="L434" i="1" l="1"/>
  <c r="P434" i="1" s="1"/>
  <c r="S434" i="1" s="1"/>
  <c r="V433" i="1"/>
  <c r="Q510" i="1"/>
  <c r="U510" i="1" s="1"/>
  <c r="F510" i="1"/>
  <c r="G510" i="1" s="1"/>
  <c r="H510" i="1" s="1"/>
  <c r="I510" i="1" s="1"/>
  <c r="J510" i="1" s="1"/>
  <c r="B511" i="1" s="1"/>
  <c r="O434" i="1" l="1"/>
  <c r="T434" i="1"/>
  <c r="Q511" i="1"/>
  <c r="U511" i="1" s="1"/>
  <c r="F511" i="1"/>
  <c r="G511" i="1" s="1"/>
  <c r="H511" i="1" s="1"/>
  <c r="I511" i="1" s="1"/>
  <c r="J511" i="1" s="1"/>
  <c r="B512" i="1" s="1"/>
  <c r="L435" i="1" l="1"/>
  <c r="P435" i="1" s="1"/>
  <c r="S435" i="1" s="1"/>
  <c r="V434" i="1"/>
  <c r="Q512" i="1"/>
  <c r="U512" i="1" s="1"/>
  <c r="F512" i="1"/>
  <c r="G512" i="1" s="1"/>
  <c r="H512" i="1" s="1"/>
  <c r="I512" i="1" s="1"/>
  <c r="J512" i="1" s="1"/>
  <c r="B513" i="1" s="1"/>
  <c r="O435" i="1" l="1"/>
  <c r="T435" i="1"/>
  <c r="Q513" i="1"/>
  <c r="U513" i="1" s="1"/>
  <c r="F513" i="1"/>
  <c r="G513" i="1" s="1"/>
  <c r="H513" i="1" s="1"/>
  <c r="I513" i="1" s="1"/>
  <c r="J513" i="1" s="1"/>
  <c r="B514" i="1" s="1"/>
  <c r="L436" i="1" l="1"/>
  <c r="P436" i="1" s="1"/>
  <c r="S436" i="1" s="1"/>
  <c r="V435" i="1"/>
  <c r="Q514" i="1"/>
  <c r="U514" i="1" s="1"/>
  <c r="F514" i="1"/>
  <c r="G514" i="1" s="1"/>
  <c r="H514" i="1" s="1"/>
  <c r="I514" i="1" s="1"/>
  <c r="J514" i="1" s="1"/>
  <c r="B515" i="1" s="1"/>
  <c r="O436" i="1" l="1"/>
  <c r="T436" i="1"/>
  <c r="Q515" i="1"/>
  <c r="U515" i="1" s="1"/>
  <c r="F515" i="1"/>
  <c r="G515" i="1" s="1"/>
  <c r="H515" i="1" s="1"/>
  <c r="I515" i="1" s="1"/>
  <c r="J515" i="1" s="1"/>
  <c r="B516" i="1" s="1"/>
  <c r="L437" i="1" l="1"/>
  <c r="P437" i="1" s="1"/>
  <c r="S437" i="1" s="1"/>
  <c r="V436" i="1"/>
  <c r="Q516" i="1"/>
  <c r="U516" i="1" s="1"/>
  <c r="F516" i="1"/>
  <c r="G516" i="1" s="1"/>
  <c r="H516" i="1" s="1"/>
  <c r="I516" i="1" s="1"/>
  <c r="J516" i="1" s="1"/>
  <c r="B517" i="1" s="1"/>
  <c r="O437" i="1" l="1"/>
  <c r="T437" i="1"/>
  <c r="Q517" i="1"/>
  <c r="U517" i="1" s="1"/>
  <c r="F517" i="1"/>
  <c r="G517" i="1" s="1"/>
  <c r="H517" i="1" s="1"/>
  <c r="I517" i="1" s="1"/>
  <c r="J517" i="1" s="1"/>
  <c r="B518" i="1" s="1"/>
  <c r="L438" i="1" l="1"/>
  <c r="P438" i="1" s="1"/>
  <c r="S438" i="1" s="1"/>
  <c r="V437" i="1"/>
  <c r="Q518" i="1"/>
  <c r="U518" i="1" s="1"/>
  <c r="F518" i="1"/>
  <c r="G518" i="1" s="1"/>
  <c r="H518" i="1" s="1"/>
  <c r="I518" i="1" s="1"/>
  <c r="J518" i="1" s="1"/>
  <c r="B519" i="1" s="1"/>
  <c r="O438" i="1" l="1"/>
  <c r="T438" i="1"/>
  <c r="Q519" i="1"/>
  <c r="U519" i="1" s="1"/>
  <c r="F519" i="1"/>
  <c r="G519" i="1" s="1"/>
  <c r="H519" i="1" s="1"/>
  <c r="I519" i="1" s="1"/>
  <c r="J519" i="1" s="1"/>
  <c r="B520" i="1" s="1"/>
  <c r="L439" i="1" l="1"/>
  <c r="P439" i="1" s="1"/>
  <c r="S439" i="1" s="1"/>
  <c r="V438" i="1"/>
  <c r="Q520" i="1"/>
  <c r="U520" i="1" s="1"/>
  <c r="F520" i="1"/>
  <c r="G520" i="1" s="1"/>
  <c r="H520" i="1" s="1"/>
  <c r="I520" i="1" s="1"/>
  <c r="J520" i="1" s="1"/>
  <c r="B521" i="1" s="1"/>
  <c r="O439" i="1" l="1"/>
  <c r="T439" i="1"/>
  <c r="Q521" i="1"/>
  <c r="U521" i="1" s="1"/>
  <c r="F521" i="1"/>
  <c r="G521" i="1" s="1"/>
  <c r="H521" i="1" s="1"/>
  <c r="I521" i="1" s="1"/>
  <c r="J521" i="1" s="1"/>
  <c r="B522" i="1" s="1"/>
  <c r="L440" i="1" l="1"/>
  <c r="P440" i="1" s="1"/>
  <c r="S440" i="1" s="1"/>
  <c r="V439" i="1"/>
  <c r="Q522" i="1"/>
  <c r="U522" i="1" s="1"/>
  <c r="F522" i="1"/>
  <c r="G522" i="1" s="1"/>
  <c r="H522" i="1" s="1"/>
  <c r="I522" i="1" s="1"/>
  <c r="J522" i="1" s="1"/>
  <c r="B523" i="1" s="1"/>
  <c r="O440" i="1" l="1"/>
  <c r="T440" i="1"/>
  <c r="Q523" i="1"/>
  <c r="U523" i="1" s="1"/>
  <c r="F523" i="1"/>
  <c r="G523" i="1" s="1"/>
  <c r="H523" i="1" s="1"/>
  <c r="I523" i="1" s="1"/>
  <c r="J523" i="1" s="1"/>
  <c r="B524" i="1" s="1"/>
  <c r="L441" i="1" l="1"/>
  <c r="P441" i="1" s="1"/>
  <c r="S441" i="1" s="1"/>
  <c r="V440" i="1"/>
  <c r="Q524" i="1"/>
  <c r="U524" i="1" s="1"/>
  <c r="F524" i="1"/>
  <c r="G524" i="1" s="1"/>
  <c r="H524" i="1" s="1"/>
  <c r="I524" i="1" s="1"/>
  <c r="J524" i="1" s="1"/>
  <c r="B525" i="1" s="1"/>
  <c r="O441" i="1" l="1"/>
  <c r="T441" i="1"/>
  <c r="Q525" i="1"/>
  <c r="U525" i="1" s="1"/>
  <c r="F525" i="1"/>
  <c r="G525" i="1" s="1"/>
  <c r="H525" i="1" s="1"/>
  <c r="I525" i="1" s="1"/>
  <c r="J525" i="1" s="1"/>
  <c r="B526" i="1" s="1"/>
  <c r="L442" i="1" l="1"/>
  <c r="P442" i="1" s="1"/>
  <c r="S442" i="1" s="1"/>
  <c r="V441" i="1"/>
  <c r="Q526" i="1"/>
  <c r="U526" i="1" s="1"/>
  <c r="F526" i="1"/>
  <c r="G526" i="1" s="1"/>
  <c r="H526" i="1" s="1"/>
  <c r="O442" i="1" l="1"/>
  <c r="T442" i="1"/>
  <c r="I526" i="1"/>
  <c r="J526" i="1" s="1"/>
  <c r="B527" i="1" s="1"/>
  <c r="L443" i="1" l="1"/>
  <c r="P443" i="1" s="1"/>
  <c r="S443" i="1" s="1"/>
  <c r="V442" i="1"/>
  <c r="Q527" i="1"/>
  <c r="F527" i="1"/>
  <c r="G527" i="1" s="1"/>
  <c r="H527" i="1" s="1"/>
  <c r="I527" i="1" s="1"/>
  <c r="J527" i="1" s="1"/>
  <c r="B528" i="1" s="1"/>
  <c r="O443" i="1" l="1"/>
  <c r="T443" i="1"/>
  <c r="U527" i="1"/>
  <c r="Q528" i="1"/>
  <c r="U528" i="1" s="1"/>
  <c r="F528" i="1"/>
  <c r="G528" i="1" s="1"/>
  <c r="H528" i="1" s="1"/>
  <c r="I528" i="1" s="1"/>
  <c r="J528" i="1" s="1"/>
  <c r="B529" i="1" s="1"/>
  <c r="L444" i="1" l="1"/>
  <c r="P444" i="1" s="1"/>
  <c r="S444" i="1" s="1"/>
  <c r="V443" i="1"/>
  <c r="Q529" i="1"/>
  <c r="U529" i="1" s="1"/>
  <c r="F529" i="1"/>
  <c r="G529" i="1" s="1"/>
  <c r="H529" i="1" s="1"/>
  <c r="I529" i="1" s="1"/>
  <c r="J529" i="1" s="1"/>
  <c r="B530" i="1" s="1"/>
  <c r="O444" i="1" l="1"/>
  <c r="T444" i="1"/>
  <c r="V444" i="1" s="1"/>
  <c r="Q530" i="1"/>
  <c r="U530" i="1" s="1"/>
  <c r="F530" i="1"/>
  <c r="G530" i="1" s="1"/>
  <c r="H530" i="1" s="1"/>
  <c r="I530" i="1" s="1"/>
  <c r="J530" i="1" s="1"/>
  <c r="B531" i="1" s="1"/>
  <c r="L445" i="1" l="1"/>
  <c r="P445" i="1" s="1"/>
  <c r="S445" i="1" s="1"/>
  <c r="Q531" i="1"/>
  <c r="U531" i="1" s="1"/>
  <c r="F531" i="1"/>
  <c r="G531" i="1" s="1"/>
  <c r="H531" i="1" s="1"/>
  <c r="I531" i="1" s="1"/>
  <c r="J531" i="1" s="1"/>
  <c r="B532" i="1" s="1"/>
  <c r="O445" i="1" l="1"/>
  <c r="T445" i="1"/>
  <c r="Q532" i="1"/>
  <c r="U532" i="1" s="1"/>
  <c r="F532" i="1"/>
  <c r="G532" i="1" s="1"/>
  <c r="H532" i="1" s="1"/>
  <c r="I532" i="1" s="1"/>
  <c r="J532" i="1" s="1"/>
  <c r="B533" i="1" s="1"/>
  <c r="L446" i="1" l="1"/>
  <c r="P446" i="1" s="1"/>
  <c r="S446" i="1" s="1"/>
  <c r="V445" i="1"/>
  <c r="Q533" i="1"/>
  <c r="U533" i="1" s="1"/>
  <c r="F533" i="1"/>
  <c r="G533" i="1" s="1"/>
  <c r="H533" i="1" s="1"/>
  <c r="I533" i="1" s="1"/>
  <c r="J533" i="1" s="1"/>
  <c r="B534" i="1" s="1"/>
  <c r="O446" i="1" l="1"/>
  <c r="T446" i="1"/>
  <c r="Q534" i="1"/>
  <c r="U534" i="1" s="1"/>
  <c r="F534" i="1"/>
  <c r="G534" i="1" s="1"/>
  <c r="H534" i="1" s="1"/>
  <c r="I534" i="1" s="1"/>
  <c r="J534" i="1" s="1"/>
  <c r="B535" i="1" s="1"/>
  <c r="L447" i="1" l="1"/>
  <c r="P447" i="1" s="1"/>
  <c r="S447" i="1" s="1"/>
  <c r="V446" i="1"/>
  <c r="Q535" i="1"/>
  <c r="U535" i="1" s="1"/>
  <c r="F535" i="1"/>
  <c r="G535" i="1" s="1"/>
  <c r="H535" i="1" s="1"/>
  <c r="I535" i="1" s="1"/>
  <c r="J535" i="1" s="1"/>
  <c r="B536" i="1" s="1"/>
  <c r="O447" i="1" l="1"/>
  <c r="T447" i="1"/>
  <c r="Q536" i="1"/>
  <c r="U536" i="1" s="1"/>
  <c r="F536" i="1"/>
  <c r="G536" i="1" s="1"/>
  <c r="H536" i="1" s="1"/>
  <c r="I536" i="1" s="1"/>
  <c r="J536" i="1" s="1"/>
  <c r="B537" i="1" s="1"/>
  <c r="L448" i="1" l="1"/>
  <c r="P448" i="1" s="1"/>
  <c r="S448" i="1" s="1"/>
  <c r="V447" i="1"/>
  <c r="Q537" i="1"/>
  <c r="U537" i="1" s="1"/>
  <c r="F537" i="1"/>
  <c r="G537" i="1" s="1"/>
  <c r="H537" i="1" s="1"/>
  <c r="I537" i="1" s="1"/>
  <c r="J537" i="1" s="1"/>
  <c r="B538" i="1" s="1"/>
  <c r="T448" i="1" l="1"/>
  <c r="O448" i="1"/>
  <c r="Q538" i="1"/>
  <c r="U538" i="1" s="1"/>
  <c r="F538" i="1"/>
  <c r="G538" i="1" s="1"/>
  <c r="H538" i="1" s="1"/>
  <c r="I538" i="1" s="1"/>
  <c r="J538" i="1" s="1"/>
  <c r="B539" i="1" s="1"/>
  <c r="L449" i="1" l="1"/>
  <c r="P449" i="1" s="1"/>
  <c r="S449" i="1" s="1"/>
  <c r="V448" i="1"/>
  <c r="Q539" i="1"/>
  <c r="U539" i="1" s="1"/>
  <c r="F539" i="1"/>
  <c r="G539" i="1" s="1"/>
  <c r="H539" i="1" s="1"/>
  <c r="O449" i="1" l="1"/>
  <c r="T449" i="1"/>
  <c r="I539" i="1"/>
  <c r="J539" i="1" s="1"/>
  <c r="B540" i="1" s="1"/>
  <c r="L450" i="1" l="1"/>
  <c r="P450" i="1" s="1"/>
  <c r="S450" i="1" s="1"/>
  <c r="V449" i="1"/>
  <c r="Q540" i="1"/>
  <c r="F540" i="1"/>
  <c r="G540" i="1" s="1"/>
  <c r="H540" i="1" s="1"/>
  <c r="I540" i="1" s="1"/>
  <c r="J540" i="1" s="1"/>
  <c r="B541" i="1" s="1"/>
  <c r="O450" i="1" l="1"/>
  <c r="T450" i="1"/>
  <c r="U540" i="1"/>
  <c r="Q541" i="1"/>
  <c r="U541" i="1" s="1"/>
  <c r="F541" i="1"/>
  <c r="G541" i="1" s="1"/>
  <c r="H541" i="1" s="1"/>
  <c r="I541" i="1" s="1"/>
  <c r="J541" i="1" s="1"/>
  <c r="B542" i="1" s="1"/>
  <c r="L451" i="1" l="1"/>
  <c r="P451" i="1" s="1"/>
  <c r="S451" i="1" s="1"/>
  <c r="V450" i="1"/>
  <c r="Q542" i="1"/>
  <c r="U542" i="1" s="1"/>
  <c r="F542" i="1"/>
  <c r="G542" i="1" s="1"/>
  <c r="H542" i="1" s="1"/>
  <c r="I542" i="1" s="1"/>
  <c r="J542" i="1" s="1"/>
  <c r="B543" i="1" s="1"/>
  <c r="O451" i="1" l="1"/>
  <c r="T451" i="1"/>
  <c r="Q543" i="1"/>
  <c r="U543" i="1" s="1"/>
  <c r="F543" i="1"/>
  <c r="G543" i="1" s="1"/>
  <c r="H543" i="1" s="1"/>
  <c r="I543" i="1" s="1"/>
  <c r="J543" i="1" s="1"/>
  <c r="B544" i="1" s="1"/>
  <c r="L452" i="1" l="1"/>
  <c r="P452" i="1" s="1"/>
  <c r="S452" i="1" s="1"/>
  <c r="V451" i="1"/>
  <c r="Q544" i="1"/>
  <c r="U544" i="1" s="1"/>
  <c r="F544" i="1"/>
  <c r="G544" i="1" s="1"/>
  <c r="H544" i="1" s="1"/>
  <c r="I544" i="1" s="1"/>
  <c r="J544" i="1" s="1"/>
  <c r="B545" i="1" s="1"/>
  <c r="O452" i="1" l="1"/>
  <c r="T452" i="1"/>
  <c r="Q545" i="1"/>
  <c r="U545" i="1" s="1"/>
  <c r="F545" i="1"/>
  <c r="G545" i="1" s="1"/>
  <c r="H545" i="1" s="1"/>
  <c r="I545" i="1" s="1"/>
  <c r="J545" i="1" s="1"/>
  <c r="B546" i="1" s="1"/>
  <c r="L453" i="1" l="1"/>
  <c r="P453" i="1" s="1"/>
  <c r="S453" i="1" s="1"/>
  <c r="V452" i="1"/>
  <c r="Q546" i="1"/>
  <c r="U546" i="1" s="1"/>
  <c r="F546" i="1"/>
  <c r="G546" i="1" s="1"/>
  <c r="H546" i="1" s="1"/>
  <c r="I546" i="1" s="1"/>
  <c r="J546" i="1" s="1"/>
  <c r="B547" i="1" s="1"/>
  <c r="O453" i="1" l="1"/>
  <c r="T453" i="1"/>
  <c r="Q547" i="1"/>
  <c r="U547" i="1" s="1"/>
  <c r="F547" i="1"/>
  <c r="G547" i="1" s="1"/>
  <c r="H547" i="1" s="1"/>
  <c r="L454" i="1" l="1"/>
  <c r="P454" i="1" s="1"/>
  <c r="S454" i="1" s="1"/>
  <c r="V453" i="1"/>
  <c r="I547" i="1"/>
  <c r="J547" i="1" s="1"/>
  <c r="B548" i="1" s="1"/>
  <c r="O454" i="1" l="1"/>
  <c r="T454" i="1"/>
  <c r="Q548" i="1"/>
  <c r="F548" i="1"/>
  <c r="G548" i="1" s="1"/>
  <c r="H548" i="1" s="1"/>
  <c r="I548" i="1" s="1"/>
  <c r="J548" i="1" s="1"/>
  <c r="B549" i="1" s="1"/>
  <c r="L455" i="1" l="1"/>
  <c r="P455" i="1" s="1"/>
  <c r="S455" i="1" s="1"/>
  <c r="V454" i="1"/>
  <c r="U548" i="1"/>
  <c r="Q549" i="1"/>
  <c r="U549" i="1" s="1"/>
  <c r="F549" i="1"/>
  <c r="G549" i="1" s="1"/>
  <c r="H549" i="1" s="1"/>
  <c r="I549" i="1" s="1"/>
  <c r="J549" i="1" s="1"/>
  <c r="B550" i="1" s="1"/>
  <c r="O455" i="1" l="1"/>
  <c r="T455" i="1"/>
  <c r="Q550" i="1"/>
  <c r="U550" i="1" s="1"/>
  <c r="F550" i="1"/>
  <c r="G550" i="1" s="1"/>
  <c r="H550" i="1" s="1"/>
  <c r="I550" i="1" s="1"/>
  <c r="J550" i="1" s="1"/>
  <c r="B551" i="1" s="1"/>
  <c r="L456" i="1" l="1"/>
  <c r="P456" i="1" s="1"/>
  <c r="S456" i="1" s="1"/>
  <c r="V455" i="1"/>
  <c r="Q551" i="1"/>
  <c r="U551" i="1" s="1"/>
  <c r="F551" i="1"/>
  <c r="G551" i="1" s="1"/>
  <c r="H551" i="1" s="1"/>
  <c r="I551" i="1" s="1"/>
  <c r="J551" i="1" s="1"/>
  <c r="B552" i="1" s="1"/>
  <c r="O456" i="1" l="1"/>
  <c r="T456" i="1"/>
  <c r="V456" i="1" s="1"/>
  <c r="Q552" i="1"/>
  <c r="U552" i="1" s="1"/>
  <c r="F552" i="1"/>
  <c r="G552" i="1" s="1"/>
  <c r="H552" i="1" s="1"/>
  <c r="I552" i="1" s="1"/>
  <c r="J552" i="1" s="1"/>
  <c r="B553" i="1" s="1"/>
  <c r="L457" i="1" l="1"/>
  <c r="P457" i="1" s="1"/>
  <c r="S457" i="1" s="1"/>
  <c r="Q553" i="1"/>
  <c r="U553" i="1" s="1"/>
  <c r="F553" i="1"/>
  <c r="G553" i="1" s="1"/>
  <c r="H553" i="1" s="1"/>
  <c r="I553" i="1" s="1"/>
  <c r="J553" i="1" s="1"/>
  <c r="B554" i="1" s="1"/>
  <c r="T457" i="1" l="1"/>
  <c r="O457" i="1"/>
  <c r="Q554" i="1"/>
  <c r="U554" i="1" s="1"/>
  <c r="F554" i="1"/>
  <c r="G554" i="1" s="1"/>
  <c r="H554" i="1" s="1"/>
  <c r="I554" i="1" s="1"/>
  <c r="J554" i="1" s="1"/>
  <c r="B555" i="1" s="1"/>
  <c r="L458" i="1" l="1"/>
  <c r="P458" i="1" s="1"/>
  <c r="S458" i="1" s="1"/>
  <c r="V457" i="1"/>
  <c r="Q555" i="1"/>
  <c r="U555" i="1" s="1"/>
  <c r="F555" i="1"/>
  <c r="G555" i="1" s="1"/>
  <c r="H555" i="1" s="1"/>
  <c r="I555" i="1" s="1"/>
  <c r="J555" i="1" s="1"/>
  <c r="B556" i="1" s="1"/>
  <c r="O458" i="1" l="1"/>
  <c r="T458" i="1"/>
  <c r="Q556" i="1"/>
  <c r="U556" i="1" s="1"/>
  <c r="F556" i="1"/>
  <c r="G556" i="1" s="1"/>
  <c r="H556" i="1" s="1"/>
  <c r="I556" i="1" s="1"/>
  <c r="J556" i="1" s="1"/>
  <c r="B557" i="1" s="1"/>
  <c r="L459" i="1" l="1"/>
  <c r="P459" i="1" s="1"/>
  <c r="S459" i="1" s="1"/>
  <c r="V458" i="1"/>
  <c r="Q557" i="1"/>
  <c r="U557" i="1" s="1"/>
  <c r="F557" i="1"/>
  <c r="G557" i="1" s="1"/>
  <c r="H557" i="1" s="1"/>
  <c r="I557" i="1" s="1"/>
  <c r="J557" i="1" s="1"/>
  <c r="B558" i="1" s="1"/>
  <c r="O459" i="1" l="1"/>
  <c r="T459" i="1"/>
  <c r="Q558" i="1"/>
  <c r="U558" i="1" s="1"/>
  <c r="F558" i="1"/>
  <c r="G558" i="1" s="1"/>
  <c r="H558" i="1" s="1"/>
  <c r="I558" i="1" s="1"/>
  <c r="J558" i="1" s="1"/>
  <c r="B559" i="1" s="1"/>
  <c r="L460" i="1" l="1"/>
  <c r="P460" i="1" s="1"/>
  <c r="S460" i="1" s="1"/>
  <c r="V459" i="1"/>
  <c r="Q559" i="1"/>
  <c r="U559" i="1" s="1"/>
  <c r="F559" i="1"/>
  <c r="G559" i="1" s="1"/>
  <c r="H559" i="1" s="1"/>
  <c r="I559" i="1" s="1"/>
  <c r="J559" i="1" s="1"/>
  <c r="B560" i="1" s="1"/>
  <c r="O460" i="1" l="1"/>
  <c r="T460" i="1"/>
  <c r="Q560" i="1"/>
  <c r="U560" i="1" s="1"/>
  <c r="F560" i="1"/>
  <c r="G560" i="1" s="1"/>
  <c r="H560" i="1" s="1"/>
  <c r="I560" i="1" s="1"/>
  <c r="J560" i="1" s="1"/>
  <c r="B561" i="1" s="1"/>
  <c r="L461" i="1" l="1"/>
  <c r="P461" i="1" s="1"/>
  <c r="S461" i="1" s="1"/>
  <c r="V460" i="1"/>
  <c r="Q561" i="1"/>
  <c r="U561" i="1" s="1"/>
  <c r="F561" i="1"/>
  <c r="G561" i="1" s="1"/>
  <c r="H561" i="1" s="1"/>
  <c r="I561" i="1" s="1"/>
  <c r="J561" i="1" s="1"/>
  <c r="B562" i="1" s="1"/>
  <c r="O461" i="1" l="1"/>
  <c r="T461" i="1"/>
  <c r="Q562" i="1"/>
  <c r="U562" i="1" s="1"/>
  <c r="F562" i="1"/>
  <c r="G562" i="1" s="1"/>
  <c r="H562" i="1" s="1"/>
  <c r="I562" i="1" s="1"/>
  <c r="J562" i="1" s="1"/>
  <c r="B563" i="1" s="1"/>
  <c r="L462" i="1" l="1"/>
  <c r="P462" i="1" s="1"/>
  <c r="S462" i="1" s="1"/>
  <c r="V461" i="1"/>
  <c r="Q563" i="1"/>
  <c r="U563" i="1" s="1"/>
  <c r="F563" i="1"/>
  <c r="G563" i="1" s="1"/>
  <c r="H563" i="1" s="1"/>
  <c r="I563" i="1" s="1"/>
  <c r="J563" i="1" s="1"/>
  <c r="B564" i="1" s="1"/>
  <c r="O462" i="1" l="1"/>
  <c r="T462" i="1"/>
  <c r="Q564" i="1"/>
  <c r="U564" i="1" s="1"/>
  <c r="F564" i="1"/>
  <c r="G564" i="1" s="1"/>
  <c r="H564" i="1" s="1"/>
  <c r="I564" i="1" s="1"/>
  <c r="J564" i="1" s="1"/>
  <c r="B565" i="1" s="1"/>
  <c r="L463" i="1" l="1"/>
  <c r="P463" i="1" s="1"/>
  <c r="S463" i="1" s="1"/>
  <c r="V462" i="1"/>
  <c r="Q565" i="1"/>
  <c r="U565" i="1" s="1"/>
  <c r="F565" i="1"/>
  <c r="G565" i="1" s="1"/>
  <c r="H565" i="1" s="1"/>
  <c r="I565" i="1" s="1"/>
  <c r="J565" i="1" s="1"/>
  <c r="B566" i="1" s="1"/>
  <c r="O463" i="1" l="1"/>
  <c r="T463" i="1"/>
  <c r="Q566" i="1"/>
  <c r="U566" i="1" s="1"/>
  <c r="F566" i="1"/>
  <c r="G566" i="1" s="1"/>
  <c r="H566" i="1" s="1"/>
  <c r="I566" i="1" s="1"/>
  <c r="J566" i="1" s="1"/>
  <c r="B567" i="1" s="1"/>
  <c r="L464" i="1" l="1"/>
  <c r="P464" i="1" s="1"/>
  <c r="S464" i="1" s="1"/>
  <c r="V463" i="1"/>
  <c r="Q567" i="1"/>
  <c r="U567" i="1" s="1"/>
  <c r="F567" i="1"/>
  <c r="G567" i="1" s="1"/>
  <c r="H567" i="1" s="1"/>
  <c r="I567" i="1" s="1"/>
  <c r="J567" i="1" s="1"/>
  <c r="B568" i="1" s="1"/>
  <c r="O464" i="1" l="1"/>
  <c r="T464" i="1"/>
  <c r="Q568" i="1"/>
  <c r="U568" i="1" s="1"/>
  <c r="F568" i="1"/>
  <c r="G568" i="1" s="1"/>
  <c r="H568" i="1" s="1"/>
  <c r="I568" i="1" s="1"/>
  <c r="J568" i="1" s="1"/>
  <c r="B569" i="1" s="1"/>
  <c r="L465" i="1" l="1"/>
  <c r="P465" i="1" s="1"/>
  <c r="S465" i="1" s="1"/>
  <c r="V464" i="1"/>
  <c r="Q569" i="1"/>
  <c r="U569" i="1" s="1"/>
  <c r="F569" i="1"/>
  <c r="G569" i="1" s="1"/>
  <c r="H569" i="1" s="1"/>
  <c r="I569" i="1" s="1"/>
  <c r="J569" i="1" s="1"/>
  <c r="B570" i="1" s="1"/>
  <c r="O465" i="1" l="1"/>
  <c r="T465" i="1"/>
  <c r="Q570" i="1"/>
  <c r="U570" i="1" s="1"/>
  <c r="F570" i="1"/>
  <c r="G570" i="1" s="1"/>
  <c r="H570" i="1" s="1"/>
  <c r="I570" i="1" s="1"/>
  <c r="J570" i="1" s="1"/>
  <c r="B571" i="1" s="1"/>
  <c r="L466" i="1" l="1"/>
  <c r="P466" i="1" s="1"/>
  <c r="S466" i="1" s="1"/>
  <c r="V465" i="1"/>
  <c r="Q571" i="1"/>
  <c r="U571" i="1" s="1"/>
  <c r="F571" i="1"/>
  <c r="G571" i="1" s="1"/>
  <c r="H571" i="1" s="1"/>
  <c r="I571" i="1" s="1"/>
  <c r="J571" i="1" s="1"/>
  <c r="B572" i="1" s="1"/>
  <c r="O466" i="1" l="1"/>
  <c r="T466" i="1"/>
  <c r="Q572" i="1"/>
  <c r="U572" i="1" s="1"/>
  <c r="F572" i="1"/>
  <c r="G572" i="1" s="1"/>
  <c r="H572" i="1" s="1"/>
  <c r="L467" i="1" l="1"/>
  <c r="P467" i="1" s="1"/>
  <c r="S467" i="1" s="1"/>
  <c r="V466" i="1"/>
  <c r="I572" i="1"/>
  <c r="J572" i="1" s="1"/>
  <c r="B573" i="1" s="1"/>
  <c r="O467" i="1" l="1"/>
  <c r="T467" i="1"/>
  <c r="Q573" i="1"/>
  <c r="F573" i="1"/>
  <c r="G573" i="1" s="1"/>
  <c r="H573" i="1" s="1"/>
  <c r="L468" i="1" l="1"/>
  <c r="P468" i="1" s="1"/>
  <c r="S468" i="1" s="1"/>
  <c r="V467" i="1"/>
  <c r="I573" i="1"/>
  <c r="J573" i="1" s="1"/>
  <c r="B574" i="1" s="1"/>
  <c r="U573" i="1"/>
  <c r="O468" i="1" l="1"/>
  <c r="T468" i="1"/>
  <c r="Q574" i="1"/>
  <c r="U574" i="1" s="1"/>
  <c r="F574" i="1"/>
  <c r="G574" i="1" s="1"/>
  <c r="H574" i="1" s="1"/>
  <c r="I574" i="1" s="1"/>
  <c r="J574" i="1" s="1"/>
  <c r="B575" i="1" s="1"/>
  <c r="L469" i="1" l="1"/>
  <c r="P469" i="1" s="1"/>
  <c r="S469" i="1" s="1"/>
  <c r="V468" i="1"/>
  <c r="Q575" i="1"/>
  <c r="U575" i="1" s="1"/>
  <c r="F575" i="1"/>
  <c r="G575" i="1" s="1"/>
  <c r="H575" i="1" s="1"/>
  <c r="I575" i="1" s="1"/>
  <c r="J575" i="1" s="1"/>
  <c r="B576" i="1" s="1"/>
  <c r="O469" i="1" l="1"/>
  <c r="T469" i="1"/>
  <c r="Q576" i="1"/>
  <c r="U576" i="1" s="1"/>
  <c r="F576" i="1"/>
  <c r="G576" i="1" s="1"/>
  <c r="H576" i="1" s="1"/>
  <c r="I576" i="1" s="1"/>
  <c r="J576" i="1" s="1"/>
  <c r="B577" i="1" s="1"/>
  <c r="L470" i="1" l="1"/>
  <c r="P470" i="1" s="1"/>
  <c r="S470" i="1" s="1"/>
  <c r="V469" i="1"/>
  <c r="Q577" i="1"/>
  <c r="U577" i="1" s="1"/>
  <c r="F577" i="1"/>
  <c r="G577" i="1" s="1"/>
  <c r="H577" i="1" s="1"/>
  <c r="I577" i="1" s="1"/>
  <c r="J577" i="1" s="1"/>
  <c r="B578" i="1" s="1"/>
  <c r="O470" i="1" l="1"/>
  <c r="T470" i="1"/>
  <c r="Q578" i="1"/>
  <c r="U578" i="1" s="1"/>
  <c r="F578" i="1"/>
  <c r="G578" i="1" s="1"/>
  <c r="H578" i="1" s="1"/>
  <c r="I578" i="1" s="1"/>
  <c r="J578" i="1" s="1"/>
  <c r="B579" i="1" s="1"/>
  <c r="L471" i="1" l="1"/>
  <c r="P471" i="1" s="1"/>
  <c r="S471" i="1" s="1"/>
  <c r="V470" i="1"/>
  <c r="Q579" i="1"/>
  <c r="U579" i="1" s="1"/>
  <c r="F579" i="1"/>
  <c r="G579" i="1" s="1"/>
  <c r="H579" i="1" s="1"/>
  <c r="I579" i="1" s="1"/>
  <c r="J579" i="1" s="1"/>
  <c r="B580" i="1" s="1"/>
  <c r="O471" i="1" l="1"/>
  <c r="T471" i="1"/>
  <c r="V471" i="1" s="1"/>
  <c r="Q580" i="1"/>
  <c r="U580" i="1" s="1"/>
  <c r="F580" i="1"/>
  <c r="G580" i="1" s="1"/>
  <c r="H580" i="1" s="1"/>
  <c r="I580" i="1" s="1"/>
  <c r="J580" i="1" s="1"/>
  <c r="B581" i="1" s="1"/>
  <c r="L472" i="1" l="1"/>
  <c r="P472" i="1" s="1"/>
  <c r="S472" i="1" s="1"/>
  <c r="Q581" i="1"/>
  <c r="U581" i="1" s="1"/>
  <c r="F581" i="1"/>
  <c r="G581" i="1" s="1"/>
  <c r="H581" i="1" s="1"/>
  <c r="I581" i="1" s="1"/>
  <c r="J581" i="1" s="1"/>
  <c r="B582" i="1" s="1"/>
  <c r="O472" i="1" l="1"/>
  <c r="T472" i="1"/>
  <c r="Q582" i="1"/>
  <c r="U582" i="1" s="1"/>
  <c r="F582" i="1"/>
  <c r="G582" i="1" s="1"/>
  <c r="H582" i="1" s="1"/>
  <c r="L473" i="1" l="1"/>
  <c r="P473" i="1" s="1"/>
  <c r="S473" i="1" s="1"/>
  <c r="V472" i="1"/>
  <c r="I582" i="1"/>
  <c r="J582" i="1" s="1"/>
  <c r="B583" i="1" s="1"/>
  <c r="O473" i="1" l="1"/>
  <c r="T473" i="1"/>
  <c r="Q583" i="1"/>
  <c r="F583" i="1"/>
  <c r="G583" i="1" s="1"/>
  <c r="H583" i="1" s="1"/>
  <c r="I583" i="1" s="1"/>
  <c r="J583" i="1" s="1"/>
  <c r="B584" i="1" s="1"/>
  <c r="L474" i="1" l="1"/>
  <c r="P474" i="1" s="1"/>
  <c r="S474" i="1" s="1"/>
  <c r="V473" i="1"/>
  <c r="Q584" i="1"/>
  <c r="U584" i="1" s="1"/>
  <c r="F584" i="1"/>
  <c r="G584" i="1" s="1"/>
  <c r="H584" i="1" s="1"/>
  <c r="I584" i="1" s="1"/>
  <c r="J584" i="1" s="1"/>
  <c r="B585" i="1" s="1"/>
  <c r="U583" i="1"/>
  <c r="O474" i="1" l="1"/>
  <c r="T474" i="1"/>
  <c r="Q585" i="1"/>
  <c r="U585" i="1" s="1"/>
  <c r="F585" i="1"/>
  <c r="G585" i="1" s="1"/>
  <c r="H585" i="1" s="1"/>
  <c r="L475" i="1" l="1"/>
  <c r="P475" i="1" s="1"/>
  <c r="S475" i="1" s="1"/>
  <c r="V474" i="1"/>
  <c r="I585" i="1"/>
  <c r="J585" i="1" s="1"/>
  <c r="B586" i="1" s="1"/>
  <c r="O475" i="1" l="1"/>
  <c r="T475" i="1"/>
  <c r="V475" i="1" s="1"/>
  <c r="Q586" i="1"/>
  <c r="F586" i="1"/>
  <c r="G586" i="1" s="1"/>
  <c r="H586" i="1" s="1"/>
  <c r="L476" i="1" l="1"/>
  <c r="P476" i="1" s="1"/>
  <c r="S476" i="1" s="1"/>
  <c r="U586" i="1"/>
  <c r="I586" i="1"/>
  <c r="J586" i="1" s="1"/>
  <c r="B587" i="1" s="1"/>
  <c r="T476" i="1" l="1"/>
  <c r="O476" i="1"/>
  <c r="Q587" i="1"/>
  <c r="U587" i="1" s="1"/>
  <c r="F587" i="1"/>
  <c r="G587" i="1" s="1"/>
  <c r="H587" i="1" s="1"/>
  <c r="I587" i="1" s="1"/>
  <c r="J587" i="1" s="1"/>
  <c r="B588" i="1" s="1"/>
  <c r="L477" i="1" l="1"/>
  <c r="P477" i="1" s="1"/>
  <c r="S477" i="1" s="1"/>
  <c r="V476" i="1"/>
  <c r="Q588" i="1"/>
  <c r="U588" i="1" s="1"/>
  <c r="F588" i="1"/>
  <c r="G588" i="1" s="1"/>
  <c r="H588" i="1" s="1"/>
  <c r="I588" i="1" s="1"/>
  <c r="J588" i="1" s="1"/>
  <c r="B589" i="1" s="1"/>
  <c r="O477" i="1" l="1"/>
  <c r="T477" i="1"/>
  <c r="Q589" i="1"/>
  <c r="U589" i="1" s="1"/>
  <c r="F589" i="1"/>
  <c r="G589" i="1" s="1"/>
  <c r="H589" i="1" s="1"/>
  <c r="I589" i="1" s="1"/>
  <c r="J589" i="1" s="1"/>
  <c r="B590" i="1" s="1"/>
  <c r="L478" i="1" l="1"/>
  <c r="P478" i="1" s="1"/>
  <c r="S478" i="1" s="1"/>
  <c r="V477" i="1"/>
  <c r="Q590" i="1"/>
  <c r="U590" i="1" s="1"/>
  <c r="F590" i="1"/>
  <c r="G590" i="1" s="1"/>
  <c r="H590" i="1" s="1"/>
  <c r="I590" i="1" s="1"/>
  <c r="J590" i="1" s="1"/>
  <c r="B591" i="1" s="1"/>
  <c r="O478" i="1" l="1"/>
  <c r="T478" i="1"/>
  <c r="Q591" i="1"/>
  <c r="U591" i="1" s="1"/>
  <c r="F591" i="1"/>
  <c r="G591" i="1" s="1"/>
  <c r="H591" i="1" s="1"/>
  <c r="I591" i="1" s="1"/>
  <c r="J591" i="1" s="1"/>
  <c r="B592" i="1" s="1"/>
  <c r="L479" i="1" l="1"/>
  <c r="P479" i="1" s="1"/>
  <c r="S479" i="1" s="1"/>
  <c r="V478" i="1"/>
  <c r="Q592" i="1"/>
  <c r="U592" i="1" s="1"/>
  <c r="F592" i="1"/>
  <c r="G592" i="1" s="1"/>
  <c r="H592" i="1" s="1"/>
  <c r="I592" i="1" s="1"/>
  <c r="J592" i="1" s="1"/>
  <c r="B593" i="1" s="1"/>
  <c r="O479" i="1" l="1"/>
  <c r="T479" i="1"/>
  <c r="Q593" i="1"/>
  <c r="U593" i="1" s="1"/>
  <c r="F593" i="1"/>
  <c r="G593" i="1" s="1"/>
  <c r="H593" i="1" s="1"/>
  <c r="I593" i="1" s="1"/>
  <c r="J593" i="1" s="1"/>
  <c r="B594" i="1" s="1"/>
  <c r="L480" i="1" l="1"/>
  <c r="P480" i="1" s="1"/>
  <c r="S480" i="1" s="1"/>
  <c r="V479" i="1"/>
  <c r="Q594" i="1"/>
  <c r="U594" i="1" s="1"/>
  <c r="F594" i="1"/>
  <c r="G594" i="1" s="1"/>
  <c r="H594" i="1" s="1"/>
  <c r="I594" i="1" s="1"/>
  <c r="J594" i="1" s="1"/>
  <c r="B595" i="1" s="1"/>
  <c r="O480" i="1" l="1"/>
  <c r="T480" i="1"/>
  <c r="Q595" i="1"/>
  <c r="U595" i="1" s="1"/>
  <c r="F595" i="1"/>
  <c r="G595" i="1" s="1"/>
  <c r="H595" i="1" s="1"/>
  <c r="I595" i="1" s="1"/>
  <c r="J595" i="1" s="1"/>
  <c r="B596" i="1" s="1"/>
  <c r="L481" i="1" l="1"/>
  <c r="P481" i="1" s="1"/>
  <c r="S481" i="1" s="1"/>
  <c r="V480" i="1"/>
  <c r="Q596" i="1"/>
  <c r="U596" i="1" s="1"/>
  <c r="F596" i="1"/>
  <c r="G596" i="1" s="1"/>
  <c r="H596" i="1" s="1"/>
  <c r="I596" i="1" s="1"/>
  <c r="J596" i="1" s="1"/>
  <c r="B597" i="1" s="1"/>
  <c r="O481" i="1" l="1"/>
  <c r="T481" i="1"/>
  <c r="Q597" i="1"/>
  <c r="U597" i="1" s="1"/>
  <c r="F597" i="1"/>
  <c r="G597" i="1" s="1"/>
  <c r="H597" i="1" s="1"/>
  <c r="L482" i="1" l="1"/>
  <c r="P482" i="1" s="1"/>
  <c r="S482" i="1" s="1"/>
  <c r="V481" i="1"/>
  <c r="I597" i="1"/>
  <c r="J597" i="1" s="1"/>
  <c r="B598" i="1" s="1"/>
  <c r="O482" i="1" l="1"/>
  <c r="T482" i="1"/>
  <c r="Q598" i="1"/>
  <c r="F598" i="1"/>
  <c r="G598" i="1" s="1"/>
  <c r="H598" i="1" s="1"/>
  <c r="I598" i="1" s="1"/>
  <c r="J598" i="1" s="1"/>
  <c r="B599" i="1" s="1"/>
  <c r="L483" i="1" l="1"/>
  <c r="P483" i="1" s="1"/>
  <c r="S483" i="1" s="1"/>
  <c r="V482" i="1"/>
  <c r="Q599" i="1"/>
  <c r="U599" i="1" s="1"/>
  <c r="F599" i="1"/>
  <c r="G599" i="1" s="1"/>
  <c r="H599" i="1" s="1"/>
  <c r="I599" i="1" s="1"/>
  <c r="J599" i="1" s="1"/>
  <c r="B600" i="1" s="1"/>
  <c r="U598" i="1"/>
  <c r="O483" i="1" l="1"/>
  <c r="T483" i="1"/>
  <c r="V483" i="1" s="1"/>
  <c r="Q600" i="1"/>
  <c r="U600" i="1" s="1"/>
  <c r="F600" i="1"/>
  <c r="G600" i="1" s="1"/>
  <c r="H600" i="1" s="1"/>
  <c r="I600" i="1" s="1"/>
  <c r="J600" i="1" s="1"/>
  <c r="B601" i="1" s="1"/>
  <c r="L484" i="1" l="1"/>
  <c r="P484" i="1" s="1"/>
  <c r="S484" i="1" s="1"/>
  <c r="Q601" i="1"/>
  <c r="U601" i="1" s="1"/>
  <c r="F601" i="1"/>
  <c r="G601" i="1" s="1"/>
  <c r="H601" i="1" s="1"/>
  <c r="O484" i="1" l="1"/>
  <c r="T484" i="1"/>
  <c r="I601" i="1"/>
  <c r="J601" i="1" s="1"/>
  <c r="B602" i="1" s="1"/>
  <c r="L485" i="1" l="1"/>
  <c r="P485" i="1" s="1"/>
  <c r="S485" i="1" s="1"/>
  <c r="V484" i="1"/>
  <c r="Q602" i="1"/>
  <c r="F602" i="1"/>
  <c r="G602" i="1" s="1"/>
  <c r="H602" i="1" s="1"/>
  <c r="I602" i="1" s="1"/>
  <c r="J602" i="1" s="1"/>
  <c r="B603" i="1" s="1"/>
  <c r="O485" i="1" l="1"/>
  <c r="T485" i="1"/>
  <c r="Q603" i="1"/>
  <c r="U603" i="1" s="1"/>
  <c r="F603" i="1"/>
  <c r="G603" i="1" s="1"/>
  <c r="H603" i="1" s="1"/>
  <c r="I603" i="1" s="1"/>
  <c r="J603" i="1" s="1"/>
  <c r="B604" i="1" s="1"/>
  <c r="U602" i="1"/>
  <c r="L486" i="1" l="1"/>
  <c r="P486" i="1" s="1"/>
  <c r="S486" i="1" s="1"/>
  <c r="V485" i="1"/>
  <c r="Q604" i="1"/>
  <c r="U604" i="1" s="1"/>
  <c r="F604" i="1"/>
  <c r="G604" i="1" s="1"/>
  <c r="H604" i="1" s="1"/>
  <c r="I604" i="1" s="1"/>
  <c r="J604" i="1" s="1"/>
  <c r="B605" i="1" s="1"/>
  <c r="O486" i="1" l="1"/>
  <c r="T486" i="1"/>
  <c r="Q605" i="1"/>
  <c r="U605" i="1" s="1"/>
  <c r="F605" i="1"/>
  <c r="G605" i="1" s="1"/>
  <c r="H605" i="1" s="1"/>
  <c r="I605" i="1" s="1"/>
  <c r="J605" i="1" s="1"/>
  <c r="B606" i="1" s="1"/>
  <c r="L487" i="1" l="1"/>
  <c r="P487" i="1" s="1"/>
  <c r="S487" i="1" s="1"/>
  <c r="V486" i="1"/>
  <c r="Q606" i="1"/>
  <c r="U606" i="1" s="1"/>
  <c r="F606" i="1"/>
  <c r="G606" i="1" s="1"/>
  <c r="H606" i="1" s="1"/>
  <c r="I606" i="1" s="1"/>
  <c r="J606" i="1" s="1"/>
  <c r="B607" i="1" s="1"/>
  <c r="O487" i="1" l="1"/>
  <c r="T487" i="1"/>
  <c r="Q607" i="1"/>
  <c r="U607" i="1" s="1"/>
  <c r="F607" i="1"/>
  <c r="G607" i="1" s="1"/>
  <c r="H607" i="1" s="1"/>
  <c r="I607" i="1" s="1"/>
  <c r="J607" i="1" s="1"/>
  <c r="B608" i="1" s="1"/>
  <c r="L488" i="1" l="1"/>
  <c r="P488" i="1" s="1"/>
  <c r="S488" i="1" s="1"/>
  <c r="V487" i="1"/>
  <c r="Q608" i="1"/>
  <c r="U608" i="1" s="1"/>
  <c r="F608" i="1"/>
  <c r="G608" i="1" s="1"/>
  <c r="H608" i="1" s="1"/>
  <c r="I608" i="1" s="1"/>
  <c r="J608" i="1" s="1"/>
  <c r="B609" i="1" s="1"/>
  <c r="O488" i="1" l="1"/>
  <c r="T488" i="1"/>
  <c r="Q609" i="1"/>
  <c r="U609" i="1" s="1"/>
  <c r="F609" i="1"/>
  <c r="G609" i="1" s="1"/>
  <c r="H609" i="1" s="1"/>
  <c r="I609" i="1" s="1"/>
  <c r="J609" i="1" s="1"/>
  <c r="B610" i="1" s="1"/>
  <c r="L489" i="1" l="1"/>
  <c r="P489" i="1" s="1"/>
  <c r="S489" i="1" s="1"/>
  <c r="V488" i="1"/>
  <c r="Q610" i="1"/>
  <c r="U610" i="1" s="1"/>
  <c r="F610" i="1"/>
  <c r="G610" i="1" s="1"/>
  <c r="H610" i="1" s="1"/>
  <c r="O489" i="1" l="1"/>
  <c r="T489" i="1"/>
  <c r="V489" i="1" s="1"/>
  <c r="I610" i="1"/>
  <c r="J610" i="1" s="1"/>
  <c r="B611" i="1" s="1"/>
  <c r="L490" i="1" l="1"/>
  <c r="P490" i="1" s="1"/>
  <c r="S490" i="1" s="1"/>
  <c r="Q611" i="1"/>
  <c r="F611" i="1"/>
  <c r="G611" i="1" s="1"/>
  <c r="H611" i="1" s="1"/>
  <c r="I611" i="1" s="1"/>
  <c r="J611" i="1" s="1"/>
  <c r="B612" i="1" s="1"/>
  <c r="O490" i="1" l="1"/>
  <c r="T490" i="1"/>
  <c r="Q612" i="1"/>
  <c r="U612" i="1" s="1"/>
  <c r="F612" i="1"/>
  <c r="G612" i="1" s="1"/>
  <c r="H612" i="1" s="1"/>
  <c r="I612" i="1" s="1"/>
  <c r="J612" i="1" s="1"/>
  <c r="B613" i="1" s="1"/>
  <c r="U611" i="1"/>
  <c r="L491" i="1" l="1"/>
  <c r="P491" i="1" s="1"/>
  <c r="S491" i="1" s="1"/>
  <c r="V490" i="1"/>
  <c r="Q613" i="1"/>
  <c r="U613" i="1" s="1"/>
  <c r="F613" i="1"/>
  <c r="G613" i="1" s="1"/>
  <c r="H613" i="1" s="1"/>
  <c r="I613" i="1" s="1"/>
  <c r="J613" i="1" s="1"/>
  <c r="B614" i="1" s="1"/>
  <c r="O491" i="1" l="1"/>
  <c r="T491" i="1"/>
  <c r="Q614" i="1"/>
  <c r="U614" i="1" s="1"/>
  <c r="F614" i="1"/>
  <c r="G614" i="1" s="1"/>
  <c r="H614" i="1" s="1"/>
  <c r="I614" i="1" s="1"/>
  <c r="J614" i="1" s="1"/>
  <c r="B615" i="1" s="1"/>
  <c r="L492" i="1" l="1"/>
  <c r="P492" i="1" s="1"/>
  <c r="S492" i="1" s="1"/>
  <c r="V491" i="1"/>
  <c r="Q615" i="1"/>
  <c r="U615" i="1" s="1"/>
  <c r="F615" i="1"/>
  <c r="G615" i="1" s="1"/>
  <c r="H615" i="1" s="1"/>
  <c r="I615" i="1" s="1"/>
  <c r="J615" i="1" s="1"/>
  <c r="B616" i="1" s="1"/>
  <c r="O492" i="1" l="1"/>
  <c r="T492" i="1"/>
  <c r="Q616" i="1"/>
  <c r="U616" i="1" s="1"/>
  <c r="F616" i="1"/>
  <c r="G616" i="1" s="1"/>
  <c r="H616" i="1" s="1"/>
  <c r="I616" i="1" s="1"/>
  <c r="J616" i="1" s="1"/>
  <c r="B617" i="1" s="1"/>
  <c r="L493" i="1" l="1"/>
  <c r="P493" i="1" s="1"/>
  <c r="S493" i="1" s="1"/>
  <c r="V492" i="1"/>
  <c r="Q617" i="1"/>
  <c r="U617" i="1" s="1"/>
  <c r="F617" i="1"/>
  <c r="G617" i="1" s="1"/>
  <c r="H617" i="1" s="1"/>
  <c r="I617" i="1" s="1"/>
  <c r="J617" i="1" s="1"/>
  <c r="B618" i="1" s="1"/>
  <c r="O493" i="1" l="1"/>
  <c r="T493" i="1"/>
  <c r="Q618" i="1"/>
  <c r="U618" i="1" s="1"/>
  <c r="F618" i="1"/>
  <c r="G618" i="1" s="1"/>
  <c r="H618" i="1" s="1"/>
  <c r="L494" i="1" l="1"/>
  <c r="P494" i="1" s="1"/>
  <c r="S494" i="1" s="1"/>
  <c r="V493" i="1"/>
  <c r="I618" i="1"/>
  <c r="J618" i="1" s="1"/>
  <c r="B619" i="1" s="1"/>
  <c r="O494" i="1" l="1"/>
  <c r="T494" i="1"/>
  <c r="Q619" i="1"/>
  <c r="F619" i="1"/>
  <c r="G619" i="1" s="1"/>
  <c r="H619" i="1" s="1"/>
  <c r="I619" i="1" s="1"/>
  <c r="J619" i="1" s="1"/>
  <c r="B620" i="1" s="1"/>
  <c r="L495" i="1" l="1"/>
  <c r="P495" i="1" s="1"/>
  <c r="S495" i="1" s="1"/>
  <c r="V494" i="1"/>
  <c r="Q620" i="1"/>
  <c r="U620" i="1" s="1"/>
  <c r="F620" i="1"/>
  <c r="G620" i="1" s="1"/>
  <c r="H620" i="1" s="1"/>
  <c r="U619" i="1"/>
  <c r="O495" i="1" l="1"/>
  <c r="T495" i="1"/>
  <c r="I620" i="1"/>
  <c r="J620" i="1" s="1"/>
  <c r="B621" i="1" s="1"/>
  <c r="L496" i="1" l="1"/>
  <c r="P496" i="1" s="1"/>
  <c r="S496" i="1" s="1"/>
  <c r="V495" i="1"/>
  <c r="Q621" i="1"/>
  <c r="F621" i="1"/>
  <c r="G621" i="1" s="1"/>
  <c r="H621" i="1" s="1"/>
  <c r="I621" i="1" s="1"/>
  <c r="J621" i="1" s="1"/>
  <c r="B622" i="1" s="1"/>
  <c r="O496" i="1" l="1"/>
  <c r="T496" i="1"/>
  <c r="Q622" i="1"/>
  <c r="U622" i="1" s="1"/>
  <c r="F622" i="1"/>
  <c r="G622" i="1" s="1"/>
  <c r="H622" i="1" s="1"/>
  <c r="I622" i="1" s="1"/>
  <c r="J622" i="1" s="1"/>
  <c r="B623" i="1" s="1"/>
  <c r="U621" i="1"/>
  <c r="L497" i="1" l="1"/>
  <c r="P497" i="1" s="1"/>
  <c r="S497" i="1" s="1"/>
  <c r="V496" i="1"/>
  <c r="Q623" i="1"/>
  <c r="U623" i="1" s="1"/>
  <c r="F623" i="1"/>
  <c r="G623" i="1" s="1"/>
  <c r="H623" i="1" s="1"/>
  <c r="I623" i="1" s="1"/>
  <c r="J623" i="1" s="1"/>
  <c r="B624" i="1" s="1"/>
  <c r="O497" i="1" l="1"/>
  <c r="T497" i="1"/>
  <c r="Q624" i="1"/>
  <c r="U624" i="1" s="1"/>
  <c r="F624" i="1"/>
  <c r="G624" i="1" s="1"/>
  <c r="H624" i="1" s="1"/>
  <c r="L498" i="1" l="1"/>
  <c r="P498" i="1" s="1"/>
  <c r="S498" i="1" s="1"/>
  <c r="V497" i="1"/>
  <c r="I624" i="1"/>
  <c r="J624" i="1" s="1"/>
  <c r="B625" i="1" s="1"/>
  <c r="O498" i="1" l="1"/>
  <c r="T498" i="1"/>
  <c r="Q625" i="1"/>
  <c r="F625" i="1"/>
  <c r="G625" i="1" s="1"/>
  <c r="H625" i="1" s="1"/>
  <c r="I625" i="1" s="1"/>
  <c r="J625" i="1" s="1"/>
  <c r="B626" i="1" s="1"/>
  <c r="L499" i="1" l="1"/>
  <c r="P499" i="1" s="1"/>
  <c r="S499" i="1" s="1"/>
  <c r="V498" i="1"/>
  <c r="Q626" i="1"/>
  <c r="U626" i="1" s="1"/>
  <c r="F626" i="1"/>
  <c r="G626" i="1" s="1"/>
  <c r="H626" i="1" s="1"/>
  <c r="I626" i="1" s="1"/>
  <c r="J626" i="1" s="1"/>
  <c r="B627" i="1" s="1"/>
  <c r="U625" i="1"/>
  <c r="O499" i="1" l="1"/>
  <c r="T499" i="1"/>
  <c r="Q627" i="1"/>
  <c r="U627" i="1" s="1"/>
  <c r="F627" i="1"/>
  <c r="G627" i="1" s="1"/>
  <c r="H627" i="1" s="1"/>
  <c r="I627" i="1" s="1"/>
  <c r="J627" i="1" s="1"/>
  <c r="B628" i="1" s="1"/>
  <c r="L500" i="1" l="1"/>
  <c r="P500" i="1" s="1"/>
  <c r="S500" i="1" s="1"/>
  <c r="V499" i="1"/>
  <c r="Q628" i="1"/>
  <c r="U628" i="1" s="1"/>
  <c r="F628" i="1"/>
  <c r="G628" i="1" s="1"/>
  <c r="H628" i="1" s="1"/>
  <c r="O500" i="1" l="1"/>
  <c r="T500" i="1"/>
  <c r="I628" i="1"/>
  <c r="J628" i="1" s="1"/>
  <c r="B629" i="1" s="1"/>
  <c r="L501" i="1" l="1"/>
  <c r="P501" i="1" s="1"/>
  <c r="S501" i="1" s="1"/>
  <c r="V500" i="1"/>
  <c r="Q629" i="1"/>
  <c r="F629" i="1"/>
  <c r="G629" i="1" s="1"/>
  <c r="H629" i="1" s="1"/>
  <c r="I629" i="1" s="1"/>
  <c r="J629" i="1" s="1"/>
  <c r="B630" i="1" s="1"/>
  <c r="O501" i="1" l="1"/>
  <c r="T501" i="1"/>
  <c r="V501" i="1" s="1"/>
  <c r="Q630" i="1"/>
  <c r="U630" i="1" s="1"/>
  <c r="F630" i="1"/>
  <c r="G630" i="1" s="1"/>
  <c r="H630" i="1" s="1"/>
  <c r="I630" i="1" s="1"/>
  <c r="J630" i="1" s="1"/>
  <c r="B631" i="1" s="1"/>
  <c r="U629" i="1"/>
  <c r="L502" i="1" l="1"/>
  <c r="P502" i="1" s="1"/>
  <c r="S502" i="1" s="1"/>
  <c r="Q631" i="1"/>
  <c r="U631" i="1" s="1"/>
  <c r="F631" i="1"/>
  <c r="G631" i="1" s="1"/>
  <c r="H631" i="1" s="1"/>
  <c r="I631" i="1" s="1"/>
  <c r="J631" i="1" s="1"/>
  <c r="B632" i="1" s="1"/>
  <c r="O502" i="1" l="1"/>
  <c r="T502" i="1"/>
  <c r="Q632" i="1"/>
  <c r="U632" i="1" s="1"/>
  <c r="F632" i="1"/>
  <c r="G632" i="1" s="1"/>
  <c r="H632" i="1" s="1"/>
  <c r="L503" i="1" l="1"/>
  <c r="P503" i="1" s="1"/>
  <c r="S503" i="1" s="1"/>
  <c r="V502" i="1"/>
  <c r="I632" i="1"/>
  <c r="J632" i="1" s="1"/>
  <c r="B633" i="1" s="1"/>
  <c r="O503" i="1" l="1"/>
  <c r="T503" i="1"/>
  <c r="Q633" i="1"/>
  <c r="F633" i="1"/>
  <c r="G633" i="1" s="1"/>
  <c r="H633" i="1" s="1"/>
  <c r="I633" i="1" s="1"/>
  <c r="J633" i="1" s="1"/>
  <c r="B634" i="1" s="1"/>
  <c r="L504" i="1" l="1"/>
  <c r="P504" i="1" s="1"/>
  <c r="S504" i="1" s="1"/>
  <c r="V503" i="1"/>
  <c r="Q634" i="1"/>
  <c r="U634" i="1" s="1"/>
  <c r="F634" i="1"/>
  <c r="G634" i="1" s="1"/>
  <c r="H634" i="1" s="1"/>
  <c r="I634" i="1" s="1"/>
  <c r="J634" i="1" s="1"/>
  <c r="B635" i="1" s="1"/>
  <c r="U633" i="1"/>
  <c r="O504" i="1" l="1"/>
  <c r="T504" i="1"/>
  <c r="Q635" i="1"/>
  <c r="U635" i="1" s="1"/>
  <c r="F635" i="1"/>
  <c r="G635" i="1" s="1"/>
  <c r="H635" i="1" s="1"/>
  <c r="I635" i="1" s="1"/>
  <c r="J635" i="1" s="1"/>
  <c r="B636" i="1" s="1"/>
  <c r="L505" i="1" l="1"/>
  <c r="P505" i="1" s="1"/>
  <c r="S505" i="1" s="1"/>
  <c r="V504" i="1"/>
  <c r="Q636" i="1"/>
  <c r="U636" i="1" s="1"/>
  <c r="F636" i="1"/>
  <c r="G636" i="1" s="1"/>
  <c r="H636" i="1" s="1"/>
  <c r="I636" i="1" s="1"/>
  <c r="J636" i="1" s="1"/>
  <c r="B637" i="1" s="1"/>
  <c r="O505" i="1" l="1"/>
  <c r="T505" i="1"/>
  <c r="V505" i="1" s="1"/>
  <c r="Q637" i="1"/>
  <c r="U637" i="1" s="1"/>
  <c r="F637" i="1"/>
  <c r="G637" i="1" s="1"/>
  <c r="H637" i="1" s="1"/>
  <c r="I637" i="1" s="1"/>
  <c r="J637" i="1" s="1"/>
  <c r="B638" i="1" s="1"/>
  <c r="L506" i="1" l="1"/>
  <c r="P506" i="1" s="1"/>
  <c r="S506" i="1" s="1"/>
  <c r="Q638" i="1"/>
  <c r="U638" i="1" s="1"/>
  <c r="F638" i="1"/>
  <c r="G638" i="1" s="1"/>
  <c r="H638" i="1" s="1"/>
  <c r="I638" i="1" s="1"/>
  <c r="J638" i="1" s="1"/>
  <c r="B639" i="1" s="1"/>
  <c r="T506" i="1" l="1"/>
  <c r="O506" i="1"/>
  <c r="Q639" i="1"/>
  <c r="U639" i="1" s="1"/>
  <c r="F639" i="1"/>
  <c r="G639" i="1" s="1"/>
  <c r="H639" i="1" s="1"/>
  <c r="I639" i="1" s="1"/>
  <c r="J639" i="1" s="1"/>
  <c r="B640" i="1" s="1"/>
  <c r="L507" i="1" l="1"/>
  <c r="P507" i="1" s="1"/>
  <c r="S507" i="1" s="1"/>
  <c r="V506" i="1"/>
  <c r="Q640" i="1"/>
  <c r="U640" i="1" s="1"/>
  <c r="F640" i="1"/>
  <c r="G640" i="1" s="1"/>
  <c r="H640" i="1" s="1"/>
  <c r="I640" i="1" s="1"/>
  <c r="J640" i="1" s="1"/>
  <c r="B641" i="1" s="1"/>
  <c r="O507" i="1" l="1"/>
  <c r="T507" i="1"/>
  <c r="Q641" i="1"/>
  <c r="U641" i="1" s="1"/>
  <c r="F641" i="1"/>
  <c r="G641" i="1" s="1"/>
  <c r="H641" i="1" s="1"/>
  <c r="I641" i="1" s="1"/>
  <c r="J641" i="1" s="1"/>
  <c r="B642" i="1" s="1"/>
  <c r="L508" i="1" l="1"/>
  <c r="P508" i="1" s="1"/>
  <c r="S508" i="1" s="1"/>
  <c r="V507" i="1"/>
  <c r="Q642" i="1"/>
  <c r="U642" i="1" s="1"/>
  <c r="F642" i="1"/>
  <c r="G642" i="1" s="1"/>
  <c r="H642" i="1" s="1"/>
  <c r="I642" i="1" s="1"/>
  <c r="J642" i="1" s="1"/>
  <c r="B643" i="1" s="1"/>
  <c r="O508" i="1" l="1"/>
  <c r="T508" i="1"/>
  <c r="Q643" i="1"/>
  <c r="U643" i="1" s="1"/>
  <c r="F643" i="1"/>
  <c r="G643" i="1" s="1"/>
  <c r="H643" i="1" s="1"/>
  <c r="I643" i="1" s="1"/>
  <c r="J643" i="1" s="1"/>
  <c r="B644" i="1" s="1"/>
  <c r="L509" i="1" l="1"/>
  <c r="P509" i="1" s="1"/>
  <c r="S509" i="1" s="1"/>
  <c r="V508" i="1"/>
  <c r="Q644" i="1"/>
  <c r="U644" i="1" s="1"/>
  <c r="F644" i="1"/>
  <c r="G644" i="1" s="1"/>
  <c r="H644" i="1" s="1"/>
  <c r="O509" i="1" l="1"/>
  <c r="T509" i="1"/>
  <c r="I644" i="1"/>
  <c r="J644" i="1" s="1"/>
  <c r="B645" i="1" s="1"/>
  <c r="L510" i="1" l="1"/>
  <c r="P510" i="1" s="1"/>
  <c r="S510" i="1" s="1"/>
  <c r="V509" i="1"/>
  <c r="Q645" i="1"/>
  <c r="F645" i="1"/>
  <c r="G645" i="1" s="1"/>
  <c r="H645" i="1" s="1"/>
  <c r="I645" i="1" s="1"/>
  <c r="J645" i="1" s="1"/>
  <c r="B646" i="1" s="1"/>
  <c r="O510" i="1" l="1"/>
  <c r="T510" i="1"/>
  <c r="Q646" i="1"/>
  <c r="U646" i="1" s="1"/>
  <c r="F646" i="1"/>
  <c r="G646" i="1" s="1"/>
  <c r="H646" i="1" s="1"/>
  <c r="I646" i="1" s="1"/>
  <c r="J646" i="1" s="1"/>
  <c r="B647" i="1" s="1"/>
  <c r="U645" i="1"/>
  <c r="L511" i="1" l="1"/>
  <c r="P511" i="1" s="1"/>
  <c r="S511" i="1" s="1"/>
  <c r="V510" i="1"/>
  <c r="Q647" i="1"/>
  <c r="U647" i="1" s="1"/>
  <c r="F647" i="1"/>
  <c r="G647" i="1" s="1"/>
  <c r="H647" i="1" s="1"/>
  <c r="I647" i="1" s="1"/>
  <c r="J647" i="1" s="1"/>
  <c r="B648" i="1" s="1"/>
  <c r="O511" i="1" l="1"/>
  <c r="T511" i="1"/>
  <c r="Q648" i="1"/>
  <c r="U648" i="1" s="1"/>
  <c r="F648" i="1"/>
  <c r="G648" i="1" s="1"/>
  <c r="H648" i="1" s="1"/>
  <c r="I648" i="1" s="1"/>
  <c r="J648" i="1" s="1"/>
  <c r="B649" i="1" s="1"/>
  <c r="L512" i="1" l="1"/>
  <c r="P512" i="1" s="1"/>
  <c r="S512" i="1" s="1"/>
  <c r="V511" i="1"/>
  <c r="Q649" i="1"/>
  <c r="U649" i="1" s="1"/>
  <c r="F649" i="1"/>
  <c r="G649" i="1" s="1"/>
  <c r="H649" i="1" s="1"/>
  <c r="I649" i="1" s="1"/>
  <c r="J649" i="1" s="1"/>
  <c r="B650" i="1" s="1"/>
  <c r="O512" i="1" l="1"/>
  <c r="T512" i="1"/>
  <c r="Q650" i="1"/>
  <c r="U650" i="1" s="1"/>
  <c r="F650" i="1"/>
  <c r="G650" i="1" s="1"/>
  <c r="H650" i="1" s="1"/>
  <c r="I650" i="1" s="1"/>
  <c r="J650" i="1" s="1"/>
  <c r="B651" i="1" s="1"/>
  <c r="L513" i="1" l="1"/>
  <c r="P513" i="1" s="1"/>
  <c r="S513" i="1" s="1"/>
  <c r="V512" i="1"/>
  <c r="Q651" i="1"/>
  <c r="U651" i="1" s="1"/>
  <c r="F651" i="1"/>
  <c r="G651" i="1" s="1"/>
  <c r="H651" i="1" s="1"/>
  <c r="I651" i="1" s="1"/>
  <c r="J651" i="1" s="1"/>
  <c r="B652" i="1" s="1"/>
  <c r="O513" i="1" l="1"/>
  <c r="T513" i="1"/>
  <c r="Q652" i="1"/>
  <c r="U652" i="1" s="1"/>
  <c r="F652" i="1"/>
  <c r="G652" i="1" s="1"/>
  <c r="H652" i="1" s="1"/>
  <c r="I652" i="1" s="1"/>
  <c r="J652" i="1" s="1"/>
  <c r="B653" i="1" s="1"/>
  <c r="L514" i="1" l="1"/>
  <c r="P514" i="1" s="1"/>
  <c r="S514" i="1" s="1"/>
  <c r="V513" i="1"/>
  <c r="Q653" i="1"/>
  <c r="U653" i="1" s="1"/>
  <c r="F653" i="1"/>
  <c r="G653" i="1" s="1"/>
  <c r="H653" i="1" s="1"/>
  <c r="I653" i="1" s="1"/>
  <c r="J653" i="1" s="1"/>
  <c r="B654" i="1" s="1"/>
  <c r="O514" i="1" l="1"/>
  <c r="T514" i="1"/>
  <c r="Q654" i="1"/>
  <c r="U654" i="1" s="1"/>
  <c r="F654" i="1"/>
  <c r="G654" i="1" s="1"/>
  <c r="H654" i="1" s="1"/>
  <c r="I654" i="1" s="1"/>
  <c r="J654" i="1" s="1"/>
  <c r="B655" i="1" s="1"/>
  <c r="L515" i="1" l="1"/>
  <c r="P515" i="1" s="1"/>
  <c r="S515" i="1" s="1"/>
  <c r="V514" i="1"/>
  <c r="Q655" i="1"/>
  <c r="U655" i="1" s="1"/>
  <c r="F655" i="1"/>
  <c r="G655" i="1" s="1"/>
  <c r="H655" i="1" s="1"/>
  <c r="I655" i="1" s="1"/>
  <c r="J655" i="1" s="1"/>
  <c r="B656" i="1" s="1"/>
  <c r="O515" i="1" l="1"/>
  <c r="T515" i="1"/>
  <c r="Q656" i="1"/>
  <c r="U656" i="1" s="1"/>
  <c r="F656" i="1"/>
  <c r="G656" i="1" s="1"/>
  <c r="H656" i="1" s="1"/>
  <c r="L516" i="1" l="1"/>
  <c r="P516" i="1" s="1"/>
  <c r="S516" i="1" s="1"/>
  <c r="V515" i="1"/>
  <c r="I656" i="1"/>
  <c r="J656" i="1" s="1"/>
  <c r="B657" i="1" s="1"/>
  <c r="O516" i="1" l="1"/>
  <c r="T516" i="1"/>
  <c r="Q657" i="1"/>
  <c r="F657" i="1"/>
  <c r="G657" i="1" s="1"/>
  <c r="H657" i="1" s="1"/>
  <c r="I657" i="1" s="1"/>
  <c r="J657" i="1" s="1"/>
  <c r="B658" i="1" s="1"/>
  <c r="L517" i="1" l="1"/>
  <c r="P517" i="1" s="1"/>
  <c r="S517" i="1" s="1"/>
  <c r="V516" i="1"/>
  <c r="Q658" i="1"/>
  <c r="U658" i="1" s="1"/>
  <c r="F658" i="1"/>
  <c r="G658" i="1" s="1"/>
  <c r="H658" i="1" s="1"/>
  <c r="I658" i="1" s="1"/>
  <c r="J658" i="1" s="1"/>
  <c r="B659" i="1" s="1"/>
  <c r="U657" i="1"/>
  <c r="O517" i="1" l="1"/>
  <c r="T517" i="1"/>
  <c r="Q659" i="1"/>
  <c r="U659" i="1" s="1"/>
  <c r="F659" i="1"/>
  <c r="G659" i="1" s="1"/>
  <c r="H659" i="1" s="1"/>
  <c r="I659" i="1" s="1"/>
  <c r="J659" i="1" s="1"/>
  <c r="B660" i="1" s="1"/>
  <c r="L518" i="1" l="1"/>
  <c r="P518" i="1" s="1"/>
  <c r="S518" i="1" s="1"/>
  <c r="V517" i="1"/>
  <c r="Q660" i="1"/>
  <c r="U660" i="1" s="1"/>
  <c r="F660" i="1"/>
  <c r="G660" i="1" s="1"/>
  <c r="H660" i="1" s="1"/>
  <c r="I660" i="1" s="1"/>
  <c r="J660" i="1" s="1"/>
  <c r="B661" i="1" s="1"/>
  <c r="O518" i="1" l="1"/>
  <c r="T518" i="1"/>
  <c r="Q661" i="1"/>
  <c r="U661" i="1" s="1"/>
  <c r="F661" i="1"/>
  <c r="G661" i="1" s="1"/>
  <c r="H661" i="1" s="1"/>
  <c r="I661" i="1" s="1"/>
  <c r="J661" i="1" s="1"/>
  <c r="B662" i="1" s="1"/>
  <c r="L519" i="1" l="1"/>
  <c r="P519" i="1" s="1"/>
  <c r="S519" i="1" s="1"/>
  <c r="V518" i="1"/>
  <c r="Q662" i="1"/>
  <c r="U662" i="1" s="1"/>
  <c r="F662" i="1"/>
  <c r="G662" i="1" s="1"/>
  <c r="H662" i="1" s="1"/>
  <c r="I662" i="1" s="1"/>
  <c r="J662" i="1" s="1"/>
  <c r="B663" i="1" s="1"/>
  <c r="O519" i="1" l="1"/>
  <c r="T519" i="1"/>
  <c r="Q663" i="1"/>
  <c r="U663" i="1" s="1"/>
  <c r="F663" i="1"/>
  <c r="G663" i="1" s="1"/>
  <c r="H663" i="1" s="1"/>
  <c r="I663" i="1" s="1"/>
  <c r="J663" i="1" s="1"/>
  <c r="B664" i="1" s="1"/>
  <c r="L520" i="1" l="1"/>
  <c r="P520" i="1" s="1"/>
  <c r="S520" i="1" s="1"/>
  <c r="V519" i="1"/>
  <c r="Q664" i="1"/>
  <c r="U664" i="1" s="1"/>
  <c r="F664" i="1"/>
  <c r="G664" i="1" s="1"/>
  <c r="H664" i="1" s="1"/>
  <c r="I664" i="1" s="1"/>
  <c r="J664" i="1" s="1"/>
  <c r="B665" i="1" s="1"/>
  <c r="O520" i="1" l="1"/>
  <c r="T520" i="1"/>
  <c r="Q665" i="1"/>
  <c r="U665" i="1" s="1"/>
  <c r="F665" i="1"/>
  <c r="G665" i="1" s="1"/>
  <c r="H665" i="1" s="1"/>
  <c r="L521" i="1" l="1"/>
  <c r="P521" i="1" s="1"/>
  <c r="S521" i="1" s="1"/>
  <c r="V520" i="1"/>
  <c r="I665" i="1"/>
  <c r="J665" i="1" s="1"/>
  <c r="B666" i="1" s="1"/>
  <c r="O521" i="1" l="1"/>
  <c r="T521" i="1"/>
  <c r="Q666" i="1"/>
  <c r="F666" i="1"/>
  <c r="G666" i="1" s="1"/>
  <c r="H666" i="1" s="1"/>
  <c r="I666" i="1" s="1"/>
  <c r="J666" i="1" s="1"/>
  <c r="B667" i="1" s="1"/>
  <c r="L522" i="1" l="1"/>
  <c r="P522" i="1" s="1"/>
  <c r="S522" i="1" s="1"/>
  <c r="V521" i="1"/>
  <c r="Q667" i="1"/>
  <c r="U667" i="1" s="1"/>
  <c r="F667" i="1"/>
  <c r="G667" i="1" s="1"/>
  <c r="H667" i="1" s="1"/>
  <c r="I667" i="1" s="1"/>
  <c r="J667" i="1" s="1"/>
  <c r="B668" i="1" s="1"/>
  <c r="U666" i="1"/>
  <c r="O522" i="1" l="1"/>
  <c r="T522" i="1"/>
  <c r="Q668" i="1"/>
  <c r="U668" i="1" s="1"/>
  <c r="F668" i="1"/>
  <c r="G668" i="1" s="1"/>
  <c r="H668" i="1" s="1"/>
  <c r="I668" i="1" s="1"/>
  <c r="J668" i="1" s="1"/>
  <c r="B669" i="1" s="1"/>
  <c r="L523" i="1" l="1"/>
  <c r="P523" i="1" s="1"/>
  <c r="S523" i="1" s="1"/>
  <c r="V522" i="1"/>
  <c r="Q669" i="1"/>
  <c r="U669" i="1" s="1"/>
  <c r="F669" i="1"/>
  <c r="G669" i="1" s="1"/>
  <c r="H669" i="1" s="1"/>
  <c r="I669" i="1" s="1"/>
  <c r="J669" i="1" s="1"/>
  <c r="B670" i="1" s="1"/>
  <c r="O523" i="1" l="1"/>
  <c r="T523" i="1"/>
  <c r="Q670" i="1"/>
  <c r="U670" i="1" s="1"/>
  <c r="F670" i="1"/>
  <c r="G670" i="1" s="1"/>
  <c r="H670" i="1" s="1"/>
  <c r="I670" i="1" s="1"/>
  <c r="J670" i="1" s="1"/>
  <c r="B671" i="1" s="1"/>
  <c r="L524" i="1" l="1"/>
  <c r="P524" i="1" s="1"/>
  <c r="S524" i="1" s="1"/>
  <c r="V523" i="1"/>
  <c r="Q671" i="1"/>
  <c r="U671" i="1" s="1"/>
  <c r="F671" i="1"/>
  <c r="G671" i="1" s="1"/>
  <c r="H671" i="1" s="1"/>
  <c r="I671" i="1" s="1"/>
  <c r="J671" i="1" s="1"/>
  <c r="B672" i="1" s="1"/>
  <c r="O524" i="1" l="1"/>
  <c r="T524" i="1"/>
  <c r="Q672" i="1"/>
  <c r="U672" i="1" s="1"/>
  <c r="F672" i="1"/>
  <c r="G672" i="1" s="1"/>
  <c r="H672" i="1" s="1"/>
  <c r="L525" i="1" l="1"/>
  <c r="P525" i="1" s="1"/>
  <c r="S525" i="1" s="1"/>
  <c r="V524" i="1"/>
  <c r="I672" i="1"/>
  <c r="J672" i="1" s="1"/>
  <c r="B673" i="1" s="1"/>
  <c r="O525" i="1" l="1"/>
  <c r="T525" i="1"/>
  <c r="Q673" i="1"/>
  <c r="F673" i="1"/>
  <c r="G673" i="1" s="1"/>
  <c r="H673" i="1" s="1"/>
  <c r="I673" i="1" s="1"/>
  <c r="J673" i="1" s="1"/>
  <c r="B674" i="1" s="1"/>
  <c r="L526" i="1" l="1"/>
  <c r="P526" i="1" s="1"/>
  <c r="S526" i="1" s="1"/>
  <c r="V525" i="1"/>
  <c r="Q674" i="1"/>
  <c r="U674" i="1" s="1"/>
  <c r="F674" i="1"/>
  <c r="G674" i="1" s="1"/>
  <c r="H674" i="1" s="1"/>
  <c r="I674" i="1" s="1"/>
  <c r="J674" i="1" s="1"/>
  <c r="B675" i="1" s="1"/>
  <c r="U673" i="1"/>
  <c r="O526" i="1" l="1"/>
  <c r="T526" i="1"/>
  <c r="Q675" i="1"/>
  <c r="U675" i="1" s="1"/>
  <c r="F675" i="1"/>
  <c r="G675" i="1" s="1"/>
  <c r="H675" i="1" s="1"/>
  <c r="I675" i="1" s="1"/>
  <c r="J675" i="1" s="1"/>
  <c r="B676" i="1" s="1"/>
  <c r="L527" i="1" l="1"/>
  <c r="P527" i="1" s="1"/>
  <c r="S527" i="1" s="1"/>
  <c r="V526" i="1"/>
  <c r="Q676" i="1"/>
  <c r="U676" i="1" s="1"/>
  <c r="F676" i="1"/>
  <c r="G676" i="1" s="1"/>
  <c r="H676" i="1" s="1"/>
  <c r="I676" i="1" s="1"/>
  <c r="J676" i="1" s="1"/>
  <c r="B677" i="1" s="1"/>
  <c r="O527" i="1" l="1"/>
  <c r="T527" i="1"/>
  <c r="V527" i="1" s="1"/>
  <c r="Q677" i="1"/>
  <c r="U677" i="1" s="1"/>
  <c r="F677" i="1"/>
  <c r="G677" i="1" s="1"/>
  <c r="H677" i="1" s="1"/>
  <c r="I677" i="1" s="1"/>
  <c r="J677" i="1" s="1"/>
  <c r="B678" i="1" s="1"/>
  <c r="L528" i="1" l="1"/>
  <c r="P528" i="1" s="1"/>
  <c r="S528" i="1" s="1"/>
  <c r="Q678" i="1"/>
  <c r="U678" i="1" s="1"/>
  <c r="F678" i="1"/>
  <c r="G678" i="1" s="1"/>
  <c r="H678" i="1" s="1"/>
  <c r="I678" i="1" s="1"/>
  <c r="J678" i="1" s="1"/>
  <c r="B679" i="1" s="1"/>
  <c r="O528" i="1" l="1"/>
  <c r="T528" i="1"/>
  <c r="Q679" i="1"/>
  <c r="U679" i="1" s="1"/>
  <c r="F679" i="1"/>
  <c r="G679" i="1" s="1"/>
  <c r="H679" i="1" s="1"/>
  <c r="I679" i="1" s="1"/>
  <c r="J679" i="1" s="1"/>
  <c r="B680" i="1" s="1"/>
  <c r="L529" i="1" l="1"/>
  <c r="P529" i="1" s="1"/>
  <c r="S529" i="1" s="1"/>
  <c r="V528" i="1"/>
  <c r="Q680" i="1"/>
  <c r="U680" i="1" s="1"/>
  <c r="F680" i="1"/>
  <c r="G680" i="1" s="1"/>
  <c r="H680" i="1" s="1"/>
  <c r="I680" i="1" s="1"/>
  <c r="J680" i="1" s="1"/>
  <c r="B681" i="1" s="1"/>
  <c r="O529" i="1" l="1"/>
  <c r="T529" i="1"/>
  <c r="Q681" i="1"/>
  <c r="U681" i="1" s="1"/>
  <c r="F681" i="1"/>
  <c r="G681" i="1" s="1"/>
  <c r="H681" i="1" s="1"/>
  <c r="I681" i="1" s="1"/>
  <c r="J681" i="1" s="1"/>
  <c r="B682" i="1" s="1"/>
  <c r="L530" i="1" l="1"/>
  <c r="P530" i="1" s="1"/>
  <c r="S530" i="1" s="1"/>
  <c r="V529" i="1"/>
  <c r="Q682" i="1"/>
  <c r="U682" i="1" s="1"/>
  <c r="F682" i="1"/>
  <c r="G682" i="1" s="1"/>
  <c r="H682" i="1" s="1"/>
  <c r="I682" i="1" s="1"/>
  <c r="J682" i="1" s="1"/>
  <c r="B683" i="1" s="1"/>
  <c r="O530" i="1" l="1"/>
  <c r="T530" i="1"/>
  <c r="Q683" i="1"/>
  <c r="U683" i="1" s="1"/>
  <c r="F683" i="1"/>
  <c r="G683" i="1" s="1"/>
  <c r="H683" i="1" s="1"/>
  <c r="I683" i="1" s="1"/>
  <c r="J683" i="1" s="1"/>
  <c r="B684" i="1" s="1"/>
  <c r="L531" i="1" l="1"/>
  <c r="P531" i="1" s="1"/>
  <c r="S531" i="1" s="1"/>
  <c r="V530" i="1"/>
  <c r="Q684" i="1"/>
  <c r="U684" i="1" s="1"/>
  <c r="F684" i="1"/>
  <c r="G684" i="1" s="1"/>
  <c r="H684" i="1" s="1"/>
  <c r="I684" i="1" s="1"/>
  <c r="J684" i="1" s="1"/>
  <c r="B685" i="1" s="1"/>
  <c r="O531" i="1" l="1"/>
  <c r="T531" i="1"/>
  <c r="Q685" i="1"/>
  <c r="U685" i="1" s="1"/>
  <c r="F685" i="1"/>
  <c r="G685" i="1" s="1"/>
  <c r="H685" i="1" s="1"/>
  <c r="L532" i="1" l="1"/>
  <c r="P532" i="1" s="1"/>
  <c r="S532" i="1" s="1"/>
  <c r="V531" i="1"/>
  <c r="I685" i="1"/>
  <c r="J685" i="1" s="1"/>
  <c r="B686" i="1" s="1"/>
  <c r="O532" i="1" l="1"/>
  <c r="T532" i="1"/>
  <c r="Q686" i="1"/>
  <c r="F686" i="1"/>
  <c r="G686" i="1" s="1"/>
  <c r="H686" i="1" s="1"/>
  <c r="I686" i="1" s="1"/>
  <c r="J686" i="1" s="1"/>
  <c r="B687" i="1" s="1"/>
  <c r="L533" i="1" l="1"/>
  <c r="P533" i="1" s="1"/>
  <c r="S533" i="1" s="1"/>
  <c r="V532" i="1"/>
  <c r="Q687" i="1"/>
  <c r="U687" i="1" s="1"/>
  <c r="F687" i="1"/>
  <c r="G687" i="1" s="1"/>
  <c r="H687" i="1" s="1"/>
  <c r="I687" i="1" s="1"/>
  <c r="J687" i="1" s="1"/>
  <c r="B688" i="1" s="1"/>
  <c r="U686" i="1"/>
  <c r="O533" i="1" l="1"/>
  <c r="T533" i="1"/>
  <c r="Q688" i="1"/>
  <c r="U688" i="1" s="1"/>
  <c r="F688" i="1"/>
  <c r="G688" i="1" s="1"/>
  <c r="H688" i="1" s="1"/>
  <c r="I688" i="1" s="1"/>
  <c r="J688" i="1" s="1"/>
  <c r="B689" i="1" s="1"/>
  <c r="L534" i="1" l="1"/>
  <c r="P534" i="1" s="1"/>
  <c r="S534" i="1" s="1"/>
  <c r="V533" i="1"/>
  <c r="Q689" i="1"/>
  <c r="U689" i="1" s="1"/>
  <c r="F689" i="1"/>
  <c r="G689" i="1" s="1"/>
  <c r="H689" i="1" s="1"/>
  <c r="I689" i="1" s="1"/>
  <c r="J689" i="1" s="1"/>
  <c r="B690" i="1" s="1"/>
  <c r="O534" i="1" l="1"/>
  <c r="T534" i="1"/>
  <c r="Q690" i="1"/>
  <c r="U690" i="1" s="1"/>
  <c r="F690" i="1"/>
  <c r="G690" i="1" s="1"/>
  <c r="H690" i="1" s="1"/>
  <c r="I690" i="1" s="1"/>
  <c r="J690" i="1" s="1"/>
  <c r="B691" i="1" s="1"/>
  <c r="L535" i="1" l="1"/>
  <c r="P535" i="1" s="1"/>
  <c r="S535" i="1" s="1"/>
  <c r="V534" i="1"/>
  <c r="Q691" i="1"/>
  <c r="U691" i="1" s="1"/>
  <c r="F691" i="1"/>
  <c r="G691" i="1" s="1"/>
  <c r="H691" i="1" s="1"/>
  <c r="I691" i="1" s="1"/>
  <c r="J691" i="1" s="1"/>
  <c r="B692" i="1" s="1"/>
  <c r="O535" i="1" l="1"/>
  <c r="T535" i="1"/>
  <c r="Q692" i="1"/>
  <c r="U692" i="1" s="1"/>
  <c r="F692" i="1"/>
  <c r="G692" i="1" s="1"/>
  <c r="H692" i="1" s="1"/>
  <c r="I692" i="1" s="1"/>
  <c r="J692" i="1" s="1"/>
  <c r="B693" i="1" s="1"/>
  <c r="L536" i="1" l="1"/>
  <c r="P536" i="1" s="1"/>
  <c r="S536" i="1" s="1"/>
  <c r="V535" i="1"/>
  <c r="Q693" i="1"/>
  <c r="U693" i="1" s="1"/>
  <c r="F693" i="1"/>
  <c r="G693" i="1" s="1"/>
  <c r="H693" i="1" s="1"/>
  <c r="I693" i="1" s="1"/>
  <c r="J693" i="1" s="1"/>
  <c r="B694" i="1" s="1"/>
  <c r="O536" i="1" l="1"/>
  <c r="T536" i="1"/>
  <c r="Q694" i="1"/>
  <c r="U694" i="1" s="1"/>
  <c r="F694" i="1"/>
  <c r="G694" i="1" s="1"/>
  <c r="H694" i="1" s="1"/>
  <c r="I694" i="1" s="1"/>
  <c r="J694" i="1" s="1"/>
  <c r="B695" i="1" s="1"/>
  <c r="L537" i="1" l="1"/>
  <c r="P537" i="1" s="1"/>
  <c r="S537" i="1" s="1"/>
  <c r="V536" i="1"/>
  <c r="Q695" i="1"/>
  <c r="U695" i="1" s="1"/>
  <c r="F695" i="1"/>
  <c r="G695" i="1" s="1"/>
  <c r="H695" i="1" s="1"/>
  <c r="I695" i="1" s="1"/>
  <c r="J695" i="1" s="1"/>
  <c r="B696" i="1" s="1"/>
  <c r="O537" i="1" l="1"/>
  <c r="T537" i="1"/>
  <c r="Q696" i="1"/>
  <c r="U696" i="1" s="1"/>
  <c r="F696" i="1"/>
  <c r="G696" i="1" s="1"/>
  <c r="H696" i="1" s="1"/>
  <c r="I696" i="1" s="1"/>
  <c r="J696" i="1" s="1"/>
  <c r="B697" i="1" s="1"/>
  <c r="L538" i="1" l="1"/>
  <c r="P538" i="1" s="1"/>
  <c r="S538" i="1" s="1"/>
  <c r="V537" i="1"/>
  <c r="Q697" i="1"/>
  <c r="U697" i="1" s="1"/>
  <c r="F697" i="1"/>
  <c r="G697" i="1" s="1"/>
  <c r="H697" i="1" s="1"/>
  <c r="I697" i="1" s="1"/>
  <c r="J697" i="1" s="1"/>
  <c r="B698" i="1" s="1"/>
  <c r="O538" i="1" l="1"/>
  <c r="T538" i="1"/>
  <c r="Q698" i="1"/>
  <c r="U698" i="1" s="1"/>
  <c r="F698" i="1"/>
  <c r="G698" i="1" s="1"/>
  <c r="H698" i="1" s="1"/>
  <c r="I698" i="1" s="1"/>
  <c r="J698" i="1" s="1"/>
  <c r="B699" i="1" s="1"/>
  <c r="L539" i="1" l="1"/>
  <c r="P539" i="1" s="1"/>
  <c r="S539" i="1" s="1"/>
  <c r="V538" i="1"/>
  <c r="Q699" i="1"/>
  <c r="U699" i="1" s="1"/>
  <c r="F699" i="1"/>
  <c r="G699" i="1" s="1"/>
  <c r="H699" i="1" s="1"/>
  <c r="I699" i="1" s="1"/>
  <c r="J699" i="1" s="1"/>
  <c r="B700" i="1" s="1"/>
  <c r="O539" i="1" l="1"/>
  <c r="T539" i="1"/>
  <c r="Q700" i="1"/>
  <c r="U700" i="1" s="1"/>
  <c r="F700" i="1"/>
  <c r="G700" i="1" s="1"/>
  <c r="H700" i="1" s="1"/>
  <c r="I700" i="1" s="1"/>
  <c r="J700" i="1" s="1"/>
  <c r="B701" i="1" s="1"/>
  <c r="L540" i="1" l="1"/>
  <c r="P540" i="1" s="1"/>
  <c r="S540" i="1" s="1"/>
  <c r="V539" i="1"/>
  <c r="Q701" i="1"/>
  <c r="U701" i="1" s="1"/>
  <c r="F701" i="1"/>
  <c r="G701" i="1" s="1"/>
  <c r="H701" i="1" s="1"/>
  <c r="I701" i="1" s="1"/>
  <c r="J701" i="1" s="1"/>
  <c r="B702" i="1" s="1"/>
  <c r="O540" i="1" l="1"/>
  <c r="T540" i="1"/>
  <c r="V540" i="1" s="1"/>
  <c r="Q702" i="1"/>
  <c r="U702" i="1" s="1"/>
  <c r="F702" i="1"/>
  <c r="G702" i="1" s="1"/>
  <c r="H702" i="1" s="1"/>
  <c r="I702" i="1" s="1"/>
  <c r="J702" i="1" s="1"/>
  <c r="B703" i="1" s="1"/>
  <c r="L541" i="1" l="1"/>
  <c r="P541" i="1" s="1"/>
  <c r="S541" i="1" s="1"/>
  <c r="Q703" i="1"/>
  <c r="U703" i="1" s="1"/>
  <c r="F703" i="1"/>
  <c r="G703" i="1" s="1"/>
  <c r="H703" i="1" s="1"/>
  <c r="I703" i="1" s="1"/>
  <c r="J703" i="1" s="1"/>
  <c r="B704" i="1" s="1"/>
  <c r="O541" i="1" l="1"/>
  <c r="T541" i="1"/>
  <c r="L542" i="1" s="1"/>
  <c r="P542" i="1" s="1"/>
  <c r="S542" i="1" s="1"/>
  <c r="Q704" i="1"/>
  <c r="U704" i="1" s="1"/>
  <c r="F704" i="1"/>
  <c r="G704" i="1" s="1"/>
  <c r="H704" i="1" s="1"/>
  <c r="I704" i="1" s="1"/>
  <c r="J704" i="1" s="1"/>
  <c r="B705" i="1" s="1"/>
  <c r="V541" i="1" l="1"/>
  <c r="O542" i="1"/>
  <c r="T542" i="1"/>
  <c r="Q705" i="1"/>
  <c r="U705" i="1" s="1"/>
  <c r="F705" i="1"/>
  <c r="G705" i="1" s="1"/>
  <c r="H705" i="1" s="1"/>
  <c r="I705" i="1" s="1"/>
  <c r="J705" i="1" s="1"/>
  <c r="B706" i="1" s="1"/>
  <c r="L543" i="1" l="1"/>
  <c r="P543" i="1" s="1"/>
  <c r="S543" i="1" s="1"/>
  <c r="V542" i="1"/>
  <c r="Q706" i="1"/>
  <c r="U706" i="1" s="1"/>
  <c r="F706" i="1"/>
  <c r="G706" i="1" s="1"/>
  <c r="H706" i="1" s="1"/>
  <c r="I706" i="1" s="1"/>
  <c r="J706" i="1" s="1"/>
  <c r="B707" i="1" s="1"/>
  <c r="O543" i="1" l="1"/>
  <c r="T543" i="1"/>
  <c r="Q707" i="1"/>
  <c r="U707" i="1" s="1"/>
  <c r="F707" i="1"/>
  <c r="G707" i="1" s="1"/>
  <c r="H707" i="1" s="1"/>
  <c r="I707" i="1" s="1"/>
  <c r="J707" i="1" s="1"/>
  <c r="B708" i="1" s="1"/>
  <c r="L544" i="1" l="1"/>
  <c r="P544" i="1" s="1"/>
  <c r="S544" i="1" s="1"/>
  <c r="V543" i="1"/>
  <c r="Q708" i="1"/>
  <c r="U708" i="1" s="1"/>
  <c r="F708" i="1"/>
  <c r="G708" i="1" s="1"/>
  <c r="H708" i="1" s="1"/>
  <c r="I708" i="1" s="1"/>
  <c r="J708" i="1" s="1"/>
  <c r="B709" i="1" s="1"/>
  <c r="O544" i="1" l="1"/>
  <c r="T544" i="1"/>
  <c r="Q709" i="1"/>
  <c r="U709" i="1" s="1"/>
  <c r="F709" i="1"/>
  <c r="G709" i="1" s="1"/>
  <c r="H709" i="1" s="1"/>
  <c r="I709" i="1" s="1"/>
  <c r="J709" i="1" s="1"/>
  <c r="B710" i="1" s="1"/>
  <c r="L545" i="1" l="1"/>
  <c r="P545" i="1" s="1"/>
  <c r="S545" i="1" s="1"/>
  <c r="V544" i="1"/>
  <c r="Q710" i="1"/>
  <c r="U710" i="1" s="1"/>
  <c r="F710" i="1"/>
  <c r="G710" i="1" s="1"/>
  <c r="H710" i="1" s="1"/>
  <c r="I710" i="1" s="1"/>
  <c r="J710" i="1" s="1"/>
  <c r="B711" i="1" s="1"/>
  <c r="O545" i="1" l="1"/>
  <c r="T545" i="1"/>
  <c r="Q711" i="1"/>
  <c r="U711" i="1" s="1"/>
  <c r="F711" i="1"/>
  <c r="G711" i="1" s="1"/>
  <c r="H711" i="1" s="1"/>
  <c r="I711" i="1" s="1"/>
  <c r="J711" i="1" s="1"/>
  <c r="B712" i="1" s="1"/>
  <c r="L546" i="1" l="1"/>
  <c r="P546" i="1" s="1"/>
  <c r="S546" i="1" s="1"/>
  <c r="V545" i="1"/>
  <c r="Q712" i="1"/>
  <c r="U712" i="1" s="1"/>
  <c r="F712" i="1"/>
  <c r="G712" i="1" s="1"/>
  <c r="H712" i="1" s="1"/>
  <c r="I712" i="1" s="1"/>
  <c r="J712" i="1" s="1"/>
  <c r="O546" i="1" l="1"/>
  <c r="T546" i="1"/>
  <c r="L547" i="1" l="1"/>
  <c r="P547" i="1" s="1"/>
  <c r="S547" i="1" s="1"/>
  <c r="V546" i="1"/>
  <c r="O547" i="1" l="1"/>
  <c r="T547" i="1"/>
  <c r="L548" i="1" l="1"/>
  <c r="P548" i="1" s="1"/>
  <c r="S548" i="1" s="1"/>
  <c r="V547" i="1"/>
  <c r="O548" i="1" l="1"/>
  <c r="T548" i="1"/>
  <c r="L549" i="1" l="1"/>
  <c r="P549" i="1" s="1"/>
  <c r="S549" i="1" s="1"/>
  <c r="V548" i="1"/>
  <c r="O549" i="1" l="1"/>
  <c r="T549" i="1"/>
  <c r="L550" i="1" l="1"/>
  <c r="P550" i="1" s="1"/>
  <c r="S550" i="1" s="1"/>
  <c r="V549" i="1"/>
  <c r="O550" i="1" l="1"/>
  <c r="T550" i="1"/>
  <c r="L551" i="1" l="1"/>
  <c r="P551" i="1" s="1"/>
  <c r="S551" i="1" s="1"/>
  <c r="V550" i="1"/>
  <c r="O551" i="1" l="1"/>
  <c r="T551" i="1"/>
  <c r="L552" i="1" l="1"/>
  <c r="P552" i="1" s="1"/>
  <c r="S552" i="1" s="1"/>
  <c r="V551" i="1"/>
  <c r="O552" i="1" l="1"/>
  <c r="T552" i="1"/>
  <c r="L553" i="1" l="1"/>
  <c r="P553" i="1" s="1"/>
  <c r="S553" i="1" s="1"/>
  <c r="V552" i="1"/>
  <c r="O553" i="1" l="1"/>
  <c r="T553" i="1"/>
  <c r="L554" i="1" l="1"/>
  <c r="P554" i="1" s="1"/>
  <c r="S554" i="1" s="1"/>
  <c r="V553" i="1"/>
  <c r="O554" i="1" l="1"/>
  <c r="T554" i="1"/>
  <c r="L555" i="1" l="1"/>
  <c r="P555" i="1" s="1"/>
  <c r="S555" i="1" s="1"/>
  <c r="V554" i="1"/>
  <c r="O555" i="1" l="1"/>
  <c r="T555" i="1"/>
  <c r="L556" i="1" l="1"/>
  <c r="P556" i="1" s="1"/>
  <c r="S556" i="1" s="1"/>
  <c r="V555" i="1"/>
  <c r="O556" i="1" l="1"/>
  <c r="T556" i="1"/>
  <c r="L557" i="1" l="1"/>
  <c r="P557" i="1" s="1"/>
  <c r="S557" i="1" s="1"/>
  <c r="V556" i="1"/>
  <c r="O557" i="1" l="1"/>
  <c r="T557" i="1"/>
  <c r="L558" i="1" l="1"/>
  <c r="P558" i="1" s="1"/>
  <c r="S558" i="1" s="1"/>
  <c r="V557" i="1"/>
  <c r="O558" i="1" l="1"/>
  <c r="T558" i="1"/>
  <c r="L559" i="1" l="1"/>
  <c r="P559" i="1" s="1"/>
  <c r="S559" i="1" s="1"/>
  <c r="V558" i="1"/>
  <c r="O559" i="1" l="1"/>
  <c r="T559" i="1"/>
  <c r="L560" i="1" l="1"/>
  <c r="P560" i="1" s="1"/>
  <c r="S560" i="1" s="1"/>
  <c r="V559" i="1"/>
  <c r="O560" i="1" l="1"/>
  <c r="T560" i="1"/>
  <c r="L561" i="1" l="1"/>
  <c r="P561" i="1" s="1"/>
  <c r="S561" i="1" s="1"/>
  <c r="V560" i="1"/>
  <c r="O561" i="1" l="1"/>
  <c r="T561" i="1"/>
  <c r="L562" i="1" l="1"/>
  <c r="P562" i="1" s="1"/>
  <c r="S562" i="1" s="1"/>
  <c r="V561" i="1"/>
  <c r="O562" i="1" l="1"/>
  <c r="T562" i="1"/>
  <c r="L563" i="1" l="1"/>
  <c r="P563" i="1" s="1"/>
  <c r="S563" i="1" s="1"/>
  <c r="V562" i="1"/>
  <c r="O563" i="1" l="1"/>
  <c r="T563" i="1"/>
  <c r="L564" i="1" l="1"/>
  <c r="P564" i="1" s="1"/>
  <c r="S564" i="1" s="1"/>
  <c r="V563" i="1"/>
  <c r="O564" i="1" l="1"/>
  <c r="T564" i="1"/>
  <c r="L565" i="1" l="1"/>
  <c r="P565" i="1" s="1"/>
  <c r="S565" i="1" s="1"/>
  <c r="V564" i="1"/>
  <c r="O565" i="1" l="1"/>
  <c r="T565" i="1"/>
  <c r="L566" i="1" l="1"/>
  <c r="P566" i="1" s="1"/>
  <c r="S566" i="1" s="1"/>
  <c r="V565" i="1"/>
  <c r="O566" i="1" l="1"/>
  <c r="T566" i="1"/>
  <c r="L567" i="1" l="1"/>
  <c r="P567" i="1" s="1"/>
  <c r="S567" i="1" s="1"/>
  <c r="V566" i="1"/>
  <c r="O567" i="1" l="1"/>
  <c r="T567" i="1"/>
  <c r="L568" i="1" l="1"/>
  <c r="P568" i="1" s="1"/>
  <c r="S568" i="1" s="1"/>
  <c r="V567" i="1"/>
  <c r="O568" i="1" l="1"/>
  <c r="T568" i="1"/>
  <c r="L569" i="1" l="1"/>
  <c r="P569" i="1" s="1"/>
  <c r="S569" i="1" s="1"/>
  <c r="V568" i="1"/>
  <c r="O569" i="1" l="1"/>
  <c r="T569" i="1"/>
  <c r="L570" i="1" l="1"/>
  <c r="P570" i="1" s="1"/>
  <c r="S570" i="1" s="1"/>
  <c r="V569" i="1"/>
  <c r="O570" i="1" l="1"/>
  <c r="T570" i="1"/>
  <c r="L571" i="1" l="1"/>
  <c r="P571" i="1" s="1"/>
  <c r="S571" i="1" s="1"/>
  <c r="V570" i="1"/>
  <c r="O571" i="1" l="1"/>
  <c r="T571" i="1"/>
  <c r="L572" i="1" l="1"/>
  <c r="P572" i="1" s="1"/>
  <c r="S572" i="1" s="1"/>
  <c r="V571" i="1"/>
  <c r="O572" i="1" l="1"/>
  <c r="T572" i="1"/>
  <c r="L573" i="1" l="1"/>
  <c r="P573" i="1" s="1"/>
  <c r="S573" i="1" s="1"/>
  <c r="V572" i="1"/>
  <c r="O573" i="1" l="1"/>
  <c r="T573" i="1"/>
  <c r="V573" i="1" s="1"/>
  <c r="L574" i="1" l="1"/>
  <c r="P574" i="1" s="1"/>
  <c r="S574" i="1" s="1"/>
  <c r="T574" i="1" l="1"/>
  <c r="O574" i="1"/>
  <c r="L575" i="1" l="1"/>
  <c r="P575" i="1" s="1"/>
  <c r="S575" i="1" s="1"/>
  <c r="V574" i="1"/>
  <c r="O575" i="1" l="1"/>
  <c r="T575" i="1"/>
  <c r="L576" i="1" l="1"/>
  <c r="P576" i="1" s="1"/>
  <c r="S576" i="1" s="1"/>
  <c r="V575" i="1"/>
  <c r="O576" i="1" l="1"/>
  <c r="T576" i="1"/>
  <c r="L577" i="1" l="1"/>
  <c r="P577" i="1" s="1"/>
  <c r="S577" i="1" s="1"/>
  <c r="V576" i="1"/>
  <c r="O577" i="1" l="1"/>
  <c r="T577" i="1"/>
  <c r="L578" i="1" l="1"/>
  <c r="P578" i="1" s="1"/>
  <c r="S578" i="1" s="1"/>
  <c r="V577" i="1"/>
  <c r="O578" i="1" l="1"/>
  <c r="T578" i="1"/>
  <c r="L579" i="1" l="1"/>
  <c r="P579" i="1" s="1"/>
  <c r="S579" i="1" s="1"/>
  <c r="V578" i="1"/>
  <c r="O579" i="1" l="1"/>
  <c r="T579" i="1"/>
  <c r="L580" i="1" l="1"/>
  <c r="P580" i="1" s="1"/>
  <c r="S580" i="1" s="1"/>
  <c r="V579" i="1"/>
  <c r="O580" i="1" l="1"/>
  <c r="T580" i="1"/>
  <c r="L581" i="1" l="1"/>
  <c r="P581" i="1" s="1"/>
  <c r="S581" i="1" s="1"/>
  <c r="V580" i="1"/>
  <c r="O581" i="1" l="1"/>
  <c r="T581" i="1"/>
  <c r="L582" i="1" l="1"/>
  <c r="P582" i="1" s="1"/>
  <c r="S582" i="1" s="1"/>
  <c r="V581" i="1"/>
  <c r="O582" i="1" l="1"/>
  <c r="T582" i="1"/>
  <c r="L583" i="1" l="1"/>
  <c r="P583" i="1" s="1"/>
  <c r="S583" i="1" s="1"/>
  <c r="V582" i="1"/>
  <c r="O583" i="1" l="1"/>
  <c r="T583" i="1"/>
  <c r="L584" i="1" l="1"/>
  <c r="P584" i="1" s="1"/>
  <c r="S584" i="1" s="1"/>
  <c r="V583" i="1"/>
  <c r="O584" i="1" l="1"/>
  <c r="T584" i="1"/>
  <c r="L585" i="1" l="1"/>
  <c r="P585" i="1" s="1"/>
  <c r="S585" i="1" s="1"/>
  <c r="V584" i="1"/>
  <c r="O585" i="1" l="1"/>
  <c r="T585" i="1"/>
  <c r="L586" i="1" l="1"/>
  <c r="P586" i="1" s="1"/>
  <c r="S586" i="1" s="1"/>
  <c r="V585" i="1"/>
  <c r="O586" i="1" l="1"/>
  <c r="T586" i="1"/>
  <c r="V586" i="1" s="1"/>
  <c r="L587" i="1" l="1"/>
  <c r="P587" i="1" s="1"/>
  <c r="S587" i="1" s="1"/>
  <c r="O587" i="1" l="1"/>
  <c r="T587" i="1"/>
  <c r="L588" i="1" l="1"/>
  <c r="P588" i="1" s="1"/>
  <c r="S588" i="1" s="1"/>
  <c r="V587" i="1"/>
  <c r="O588" i="1" l="1"/>
  <c r="T588" i="1"/>
  <c r="L589" i="1" l="1"/>
  <c r="P589" i="1" s="1"/>
  <c r="S589" i="1" s="1"/>
  <c r="V588" i="1"/>
  <c r="O589" i="1" l="1"/>
  <c r="T589" i="1"/>
  <c r="L590" i="1" l="1"/>
  <c r="P590" i="1" s="1"/>
  <c r="S590" i="1" s="1"/>
  <c r="V589" i="1"/>
  <c r="O590" i="1" l="1"/>
  <c r="T590" i="1"/>
  <c r="L591" i="1" l="1"/>
  <c r="P591" i="1" s="1"/>
  <c r="S591" i="1" s="1"/>
  <c r="V590" i="1"/>
  <c r="O591" i="1" l="1"/>
  <c r="T591" i="1"/>
  <c r="L592" i="1" l="1"/>
  <c r="P592" i="1" s="1"/>
  <c r="S592" i="1" s="1"/>
  <c r="V591" i="1"/>
  <c r="O592" i="1" l="1"/>
  <c r="T592" i="1"/>
  <c r="L593" i="1" l="1"/>
  <c r="P593" i="1" s="1"/>
  <c r="S593" i="1" s="1"/>
  <c r="V592" i="1"/>
  <c r="O593" i="1" l="1"/>
  <c r="T593" i="1"/>
  <c r="L594" i="1" l="1"/>
  <c r="P594" i="1" s="1"/>
  <c r="S594" i="1" s="1"/>
  <c r="V593" i="1"/>
  <c r="O594" i="1" l="1"/>
  <c r="T594" i="1"/>
  <c r="L595" i="1" l="1"/>
  <c r="P595" i="1" s="1"/>
  <c r="S595" i="1" s="1"/>
  <c r="V594" i="1"/>
  <c r="O595" i="1" l="1"/>
  <c r="T595" i="1"/>
  <c r="L596" i="1" l="1"/>
  <c r="P596" i="1" s="1"/>
  <c r="S596" i="1" s="1"/>
  <c r="V595" i="1"/>
  <c r="O596" i="1" l="1"/>
  <c r="T596" i="1"/>
  <c r="L597" i="1" l="1"/>
  <c r="P597" i="1" s="1"/>
  <c r="S597" i="1" s="1"/>
  <c r="V596" i="1"/>
  <c r="O597" i="1" l="1"/>
  <c r="T597" i="1"/>
  <c r="L598" i="1" l="1"/>
  <c r="P598" i="1" s="1"/>
  <c r="S598" i="1" s="1"/>
  <c r="V597" i="1"/>
  <c r="O598" i="1" l="1"/>
  <c r="T598" i="1"/>
  <c r="V598" i="1" s="1"/>
  <c r="L599" i="1" l="1"/>
  <c r="P599" i="1" s="1"/>
  <c r="S599" i="1" s="1"/>
  <c r="O599" i="1" l="1"/>
  <c r="T599" i="1"/>
  <c r="L600" i="1" l="1"/>
  <c r="P600" i="1" s="1"/>
  <c r="S600" i="1" s="1"/>
  <c r="V599" i="1"/>
  <c r="O600" i="1" l="1"/>
  <c r="T600" i="1"/>
  <c r="L601" i="1" l="1"/>
  <c r="P601" i="1" s="1"/>
  <c r="S601" i="1" s="1"/>
  <c r="V600" i="1"/>
  <c r="O601" i="1" l="1"/>
  <c r="T601" i="1"/>
  <c r="L602" i="1" l="1"/>
  <c r="P602" i="1" s="1"/>
  <c r="S602" i="1" s="1"/>
  <c r="V601" i="1"/>
  <c r="O602" i="1" l="1"/>
  <c r="T602" i="1"/>
  <c r="V602" i="1" s="1"/>
  <c r="L603" i="1" l="1"/>
  <c r="P603" i="1" s="1"/>
  <c r="S603" i="1" s="1"/>
  <c r="O603" i="1" l="1"/>
  <c r="T603" i="1"/>
  <c r="V603" i="1" s="1"/>
  <c r="L604" i="1" l="1"/>
  <c r="P604" i="1" s="1"/>
  <c r="S604" i="1" s="1"/>
  <c r="O604" i="1" l="1"/>
  <c r="T604" i="1"/>
  <c r="L605" i="1" s="1"/>
  <c r="P605" i="1" s="1"/>
  <c r="S605" i="1" s="1"/>
  <c r="V604" i="1" l="1"/>
  <c r="O605" i="1"/>
  <c r="T605" i="1"/>
  <c r="L606" i="1" l="1"/>
  <c r="P606" i="1" s="1"/>
  <c r="S606" i="1" s="1"/>
  <c r="V605" i="1"/>
  <c r="O606" i="1" l="1"/>
  <c r="T606" i="1"/>
  <c r="L607" i="1" l="1"/>
  <c r="P607" i="1" s="1"/>
  <c r="S607" i="1" s="1"/>
  <c r="V606" i="1"/>
  <c r="O607" i="1" l="1"/>
  <c r="T607" i="1"/>
  <c r="L608" i="1" l="1"/>
  <c r="P608" i="1" s="1"/>
  <c r="S608" i="1" s="1"/>
  <c r="V607" i="1"/>
  <c r="O608" i="1" l="1"/>
  <c r="T608" i="1"/>
  <c r="L609" i="1" l="1"/>
  <c r="P609" i="1" s="1"/>
  <c r="S609" i="1" s="1"/>
  <c r="V608" i="1"/>
  <c r="O609" i="1" l="1"/>
  <c r="T609" i="1"/>
  <c r="L610" i="1" l="1"/>
  <c r="P610" i="1" s="1"/>
  <c r="S610" i="1" s="1"/>
  <c r="V609" i="1"/>
  <c r="O610" i="1" l="1"/>
  <c r="T610" i="1"/>
  <c r="L611" i="1" l="1"/>
  <c r="P611" i="1" s="1"/>
  <c r="S611" i="1" s="1"/>
  <c r="V610" i="1"/>
  <c r="O611" i="1" l="1"/>
  <c r="T611" i="1"/>
  <c r="L612" i="1" l="1"/>
  <c r="P612" i="1" s="1"/>
  <c r="S612" i="1" s="1"/>
  <c r="V611" i="1"/>
  <c r="O612" i="1" l="1"/>
  <c r="T612" i="1"/>
  <c r="L613" i="1" l="1"/>
  <c r="P613" i="1" s="1"/>
  <c r="S613" i="1" s="1"/>
  <c r="V612" i="1"/>
  <c r="O613" i="1" l="1"/>
  <c r="T613" i="1"/>
  <c r="L614" i="1" l="1"/>
  <c r="P614" i="1" s="1"/>
  <c r="S614" i="1" s="1"/>
  <c r="V613" i="1"/>
  <c r="O614" i="1" l="1"/>
  <c r="T614" i="1"/>
  <c r="L615" i="1" l="1"/>
  <c r="P615" i="1" s="1"/>
  <c r="S615" i="1" s="1"/>
  <c r="V614" i="1"/>
  <c r="O615" i="1" l="1"/>
  <c r="T615" i="1"/>
  <c r="L616" i="1" l="1"/>
  <c r="P616" i="1" s="1"/>
  <c r="S616" i="1" s="1"/>
  <c r="V615" i="1"/>
  <c r="O616" i="1" l="1"/>
  <c r="T616" i="1"/>
  <c r="L617" i="1" l="1"/>
  <c r="P617" i="1" s="1"/>
  <c r="S617" i="1" s="1"/>
  <c r="V616" i="1"/>
  <c r="O617" i="1" l="1"/>
  <c r="T617" i="1"/>
  <c r="L618" i="1" l="1"/>
  <c r="P618" i="1" s="1"/>
  <c r="S618" i="1" s="1"/>
  <c r="V617" i="1"/>
  <c r="O618" i="1" l="1"/>
  <c r="T618" i="1"/>
  <c r="L619" i="1" l="1"/>
  <c r="P619" i="1" s="1"/>
  <c r="S619" i="1" s="1"/>
  <c r="V618" i="1"/>
  <c r="O619" i="1" l="1"/>
  <c r="T619" i="1"/>
  <c r="V619" i="1" s="1"/>
  <c r="L620" i="1" l="1"/>
  <c r="P620" i="1" s="1"/>
  <c r="S620" i="1" s="1"/>
  <c r="O620" i="1" l="1"/>
  <c r="T620" i="1"/>
  <c r="L621" i="1" l="1"/>
  <c r="P621" i="1" s="1"/>
  <c r="S621" i="1" s="1"/>
  <c r="V620" i="1"/>
  <c r="O621" i="1" l="1"/>
  <c r="T621" i="1"/>
  <c r="V621" i="1" s="1"/>
  <c r="L622" i="1" l="1"/>
  <c r="P622" i="1" s="1"/>
  <c r="S622" i="1" s="1"/>
  <c r="O622" i="1" l="1"/>
  <c r="T622" i="1"/>
  <c r="L623" i="1" s="1"/>
  <c r="P623" i="1" s="1"/>
  <c r="S623" i="1" s="1"/>
  <c r="V622" i="1" l="1"/>
  <c r="O623" i="1"/>
  <c r="T623" i="1"/>
  <c r="L624" i="1" l="1"/>
  <c r="P624" i="1" s="1"/>
  <c r="S624" i="1" s="1"/>
  <c r="V623" i="1"/>
  <c r="O624" i="1" l="1"/>
  <c r="T624" i="1"/>
  <c r="L625" i="1" l="1"/>
  <c r="P625" i="1" s="1"/>
  <c r="S625" i="1" s="1"/>
  <c r="V624" i="1"/>
  <c r="O625" i="1" l="1"/>
  <c r="T625" i="1"/>
  <c r="V625" i="1" s="1"/>
  <c r="L626" i="1" l="1"/>
  <c r="P626" i="1" s="1"/>
  <c r="S626" i="1" s="1"/>
  <c r="O626" i="1" l="1"/>
  <c r="T626" i="1"/>
  <c r="L627" i="1" s="1"/>
  <c r="P627" i="1" s="1"/>
  <c r="S627" i="1" s="1"/>
  <c r="V626" i="1" l="1"/>
  <c r="O627" i="1"/>
  <c r="T627" i="1"/>
  <c r="L628" i="1" l="1"/>
  <c r="P628" i="1" s="1"/>
  <c r="S628" i="1" s="1"/>
  <c r="V627" i="1"/>
  <c r="O628" i="1" l="1"/>
  <c r="T628" i="1"/>
  <c r="L629" i="1" l="1"/>
  <c r="P629" i="1" s="1"/>
  <c r="S629" i="1" s="1"/>
  <c r="V628" i="1"/>
  <c r="O629" i="1" l="1"/>
  <c r="T629" i="1"/>
  <c r="V629" i="1" s="1"/>
  <c r="L630" i="1" l="1"/>
  <c r="P630" i="1" s="1"/>
  <c r="S630" i="1" s="1"/>
  <c r="T630" i="1" l="1"/>
  <c r="O630" i="1"/>
  <c r="L631" i="1" l="1"/>
  <c r="P631" i="1" s="1"/>
  <c r="S631" i="1" s="1"/>
  <c r="V630" i="1"/>
  <c r="O631" i="1" l="1"/>
  <c r="T631" i="1"/>
  <c r="L632" i="1" l="1"/>
  <c r="P632" i="1" s="1"/>
  <c r="S632" i="1" s="1"/>
  <c r="V631" i="1"/>
  <c r="O632" i="1" l="1"/>
  <c r="T632" i="1"/>
  <c r="L633" i="1" l="1"/>
  <c r="P633" i="1" s="1"/>
  <c r="S633" i="1" s="1"/>
  <c r="V632" i="1"/>
  <c r="O633" i="1" l="1"/>
  <c r="T633" i="1"/>
  <c r="L634" i="1" l="1"/>
  <c r="P634" i="1" s="1"/>
  <c r="S634" i="1" s="1"/>
  <c r="V633" i="1"/>
  <c r="O634" i="1" l="1"/>
  <c r="T634" i="1"/>
  <c r="L635" i="1" l="1"/>
  <c r="P635" i="1" s="1"/>
  <c r="S635" i="1" s="1"/>
  <c r="V634" i="1"/>
  <c r="O635" i="1" l="1"/>
  <c r="T635" i="1"/>
  <c r="L636" i="1" l="1"/>
  <c r="P636" i="1" s="1"/>
  <c r="S636" i="1" s="1"/>
  <c r="V635" i="1"/>
  <c r="O636" i="1" l="1"/>
  <c r="T636" i="1"/>
  <c r="L637" i="1" l="1"/>
  <c r="P637" i="1" s="1"/>
  <c r="S637" i="1" s="1"/>
  <c r="V636" i="1"/>
  <c r="O637" i="1" l="1"/>
  <c r="T637" i="1"/>
  <c r="L638" i="1" l="1"/>
  <c r="P638" i="1" s="1"/>
  <c r="S638" i="1" s="1"/>
  <c r="V637" i="1"/>
  <c r="O638" i="1" l="1"/>
  <c r="T638" i="1"/>
  <c r="L639" i="1" l="1"/>
  <c r="P639" i="1" s="1"/>
  <c r="S639" i="1" s="1"/>
  <c r="V638" i="1"/>
  <c r="O639" i="1" l="1"/>
  <c r="T639" i="1"/>
  <c r="L640" i="1" l="1"/>
  <c r="P640" i="1" s="1"/>
  <c r="S640" i="1" s="1"/>
  <c r="V639" i="1"/>
  <c r="O640" i="1" l="1"/>
  <c r="T640" i="1"/>
  <c r="L641" i="1" l="1"/>
  <c r="P641" i="1" s="1"/>
  <c r="S641" i="1" s="1"/>
  <c r="V640" i="1"/>
  <c r="O641" i="1" l="1"/>
  <c r="T641" i="1"/>
  <c r="L642" i="1" l="1"/>
  <c r="P642" i="1" s="1"/>
  <c r="S642" i="1" s="1"/>
  <c r="V641" i="1"/>
  <c r="O642" i="1" l="1"/>
  <c r="T642" i="1"/>
  <c r="L643" i="1" l="1"/>
  <c r="P643" i="1" s="1"/>
  <c r="S643" i="1" s="1"/>
  <c r="V642" i="1"/>
  <c r="O643" i="1" l="1"/>
  <c r="T643" i="1"/>
  <c r="L644" i="1" l="1"/>
  <c r="P644" i="1" s="1"/>
  <c r="S644" i="1" s="1"/>
  <c r="V643" i="1"/>
  <c r="O644" i="1" l="1"/>
  <c r="T644" i="1"/>
  <c r="L645" i="1" l="1"/>
  <c r="P645" i="1" s="1"/>
  <c r="S645" i="1" s="1"/>
  <c r="V644" i="1"/>
  <c r="O645" i="1" l="1"/>
  <c r="T645" i="1"/>
  <c r="V645" i="1" s="1"/>
  <c r="L646" i="1" l="1"/>
  <c r="P646" i="1" s="1"/>
  <c r="S646" i="1" s="1"/>
  <c r="T646" i="1" l="1"/>
  <c r="O646" i="1"/>
  <c r="L647" i="1" l="1"/>
  <c r="P647" i="1" s="1"/>
  <c r="S647" i="1" s="1"/>
  <c r="V646" i="1"/>
  <c r="O647" i="1" l="1"/>
  <c r="T647" i="1"/>
  <c r="L648" i="1" l="1"/>
  <c r="P648" i="1" s="1"/>
  <c r="S648" i="1" s="1"/>
  <c r="V647" i="1"/>
  <c r="O648" i="1" l="1"/>
  <c r="T648" i="1"/>
  <c r="L649" i="1" l="1"/>
  <c r="P649" i="1" s="1"/>
  <c r="S649" i="1" s="1"/>
  <c r="V648" i="1"/>
  <c r="O649" i="1" l="1"/>
  <c r="T649" i="1"/>
  <c r="L650" i="1" l="1"/>
  <c r="P650" i="1" s="1"/>
  <c r="S650" i="1" s="1"/>
  <c r="V649" i="1"/>
  <c r="O650" i="1" l="1"/>
  <c r="T650" i="1"/>
  <c r="L651" i="1" l="1"/>
  <c r="P651" i="1" s="1"/>
  <c r="S651" i="1" s="1"/>
  <c r="V650" i="1"/>
  <c r="O651" i="1" l="1"/>
  <c r="T651" i="1"/>
  <c r="L652" i="1" l="1"/>
  <c r="P652" i="1" s="1"/>
  <c r="S652" i="1" s="1"/>
  <c r="V651" i="1"/>
  <c r="O652" i="1" l="1"/>
  <c r="T652" i="1"/>
  <c r="L653" i="1" l="1"/>
  <c r="P653" i="1" s="1"/>
  <c r="S653" i="1" s="1"/>
  <c r="V652" i="1"/>
  <c r="O653" i="1" l="1"/>
  <c r="T653" i="1"/>
  <c r="L654" i="1" l="1"/>
  <c r="P654" i="1" s="1"/>
  <c r="S654" i="1" s="1"/>
  <c r="V653" i="1"/>
  <c r="O654" i="1" l="1"/>
  <c r="T654" i="1"/>
  <c r="L655" i="1" l="1"/>
  <c r="P655" i="1" s="1"/>
  <c r="S655" i="1" s="1"/>
  <c r="V654" i="1"/>
  <c r="O655" i="1" l="1"/>
  <c r="T655" i="1"/>
  <c r="L656" i="1" l="1"/>
  <c r="P656" i="1" s="1"/>
  <c r="S656" i="1" s="1"/>
  <c r="V655" i="1"/>
  <c r="O656" i="1" l="1"/>
  <c r="T656" i="1"/>
  <c r="L657" i="1" l="1"/>
  <c r="P657" i="1" s="1"/>
  <c r="S657" i="1" s="1"/>
  <c r="V656" i="1"/>
  <c r="O657" i="1" l="1"/>
  <c r="T657" i="1"/>
  <c r="V657" i="1" s="1"/>
  <c r="L658" i="1" l="1"/>
  <c r="P658" i="1" s="1"/>
  <c r="S658" i="1" s="1"/>
  <c r="O658" i="1" l="1"/>
  <c r="T658" i="1"/>
  <c r="L659" i="1" s="1"/>
  <c r="P659" i="1" s="1"/>
  <c r="S659" i="1" s="1"/>
  <c r="V658" i="1" l="1"/>
  <c r="O659" i="1"/>
  <c r="T659" i="1"/>
  <c r="L660" i="1" l="1"/>
  <c r="P660" i="1" s="1"/>
  <c r="S660" i="1" s="1"/>
  <c r="V659" i="1"/>
  <c r="O660" i="1" l="1"/>
  <c r="T660" i="1"/>
  <c r="L661" i="1" l="1"/>
  <c r="P661" i="1" s="1"/>
  <c r="S661" i="1" s="1"/>
  <c r="V660" i="1"/>
  <c r="O661" i="1" l="1"/>
  <c r="T661" i="1"/>
  <c r="L662" i="1" l="1"/>
  <c r="P662" i="1" s="1"/>
  <c r="S662" i="1" s="1"/>
  <c r="V661" i="1"/>
  <c r="O662" i="1" l="1"/>
  <c r="T662" i="1"/>
  <c r="L663" i="1" l="1"/>
  <c r="P663" i="1" s="1"/>
  <c r="S663" i="1" s="1"/>
  <c r="V662" i="1"/>
  <c r="O663" i="1" l="1"/>
  <c r="T663" i="1"/>
  <c r="L664" i="1" l="1"/>
  <c r="P664" i="1" s="1"/>
  <c r="S664" i="1" s="1"/>
  <c r="V663" i="1"/>
  <c r="O664" i="1" l="1"/>
  <c r="T664" i="1"/>
  <c r="L665" i="1" l="1"/>
  <c r="P665" i="1" s="1"/>
  <c r="S665" i="1" s="1"/>
  <c r="V664" i="1"/>
  <c r="O665" i="1" l="1"/>
  <c r="T665" i="1"/>
  <c r="L666" i="1" l="1"/>
  <c r="P666" i="1" s="1"/>
  <c r="S666" i="1" s="1"/>
  <c r="V665" i="1"/>
  <c r="O666" i="1" l="1"/>
  <c r="T666" i="1"/>
  <c r="V666" i="1" s="1"/>
  <c r="L667" i="1" l="1"/>
  <c r="P667" i="1" s="1"/>
  <c r="S667" i="1" s="1"/>
  <c r="O667" i="1" l="1"/>
  <c r="T667" i="1"/>
  <c r="L668" i="1" l="1"/>
  <c r="P668" i="1" s="1"/>
  <c r="S668" i="1" s="1"/>
  <c r="V667" i="1"/>
  <c r="O668" i="1" l="1"/>
  <c r="T668" i="1"/>
  <c r="L669" i="1" l="1"/>
  <c r="P669" i="1" s="1"/>
  <c r="S669" i="1" s="1"/>
  <c r="V668" i="1"/>
  <c r="O669" i="1" l="1"/>
  <c r="T669" i="1"/>
  <c r="L670" i="1" l="1"/>
  <c r="P670" i="1" s="1"/>
  <c r="S670" i="1" s="1"/>
  <c r="V669" i="1"/>
  <c r="O670" i="1" l="1"/>
  <c r="T670" i="1"/>
  <c r="L671" i="1" l="1"/>
  <c r="P671" i="1" s="1"/>
  <c r="S671" i="1" s="1"/>
  <c r="V670" i="1"/>
  <c r="O671" i="1" l="1"/>
  <c r="T671" i="1"/>
  <c r="L672" i="1" l="1"/>
  <c r="P672" i="1" s="1"/>
  <c r="S672" i="1" s="1"/>
  <c r="V671" i="1"/>
  <c r="O672" i="1" l="1"/>
  <c r="T672" i="1"/>
  <c r="L673" i="1" l="1"/>
  <c r="P673" i="1" s="1"/>
  <c r="S673" i="1" s="1"/>
  <c r="V672" i="1"/>
  <c r="O673" i="1" l="1"/>
  <c r="T673" i="1"/>
  <c r="V673" i="1" s="1"/>
  <c r="L674" i="1" l="1"/>
  <c r="P674" i="1" s="1"/>
  <c r="S674" i="1" s="1"/>
  <c r="O674" i="1" l="1"/>
  <c r="T674" i="1"/>
  <c r="L675" i="1" l="1"/>
  <c r="P675" i="1" s="1"/>
  <c r="S675" i="1" s="1"/>
  <c r="V674" i="1"/>
  <c r="O675" i="1" l="1"/>
  <c r="T675" i="1"/>
  <c r="L676" i="1" l="1"/>
  <c r="P676" i="1" s="1"/>
  <c r="S676" i="1" s="1"/>
  <c r="V675" i="1"/>
  <c r="O676" i="1" l="1"/>
  <c r="T676" i="1"/>
  <c r="L677" i="1" l="1"/>
  <c r="P677" i="1" s="1"/>
  <c r="S677" i="1" s="1"/>
  <c r="V676" i="1"/>
  <c r="O677" i="1" l="1"/>
  <c r="T677" i="1"/>
  <c r="L678" i="1" l="1"/>
  <c r="P678" i="1" s="1"/>
  <c r="S678" i="1" s="1"/>
  <c r="V677" i="1"/>
  <c r="O678" i="1" l="1"/>
  <c r="T678" i="1"/>
  <c r="L679" i="1" l="1"/>
  <c r="P679" i="1" s="1"/>
  <c r="S679" i="1" s="1"/>
  <c r="V678" i="1"/>
  <c r="O679" i="1" l="1"/>
  <c r="T679" i="1"/>
  <c r="L680" i="1" l="1"/>
  <c r="P680" i="1" s="1"/>
  <c r="S680" i="1" s="1"/>
  <c r="V679" i="1"/>
  <c r="O680" i="1" l="1"/>
  <c r="T680" i="1"/>
  <c r="L681" i="1" l="1"/>
  <c r="P681" i="1" s="1"/>
  <c r="S681" i="1" s="1"/>
  <c r="V680" i="1"/>
  <c r="O681" i="1" l="1"/>
  <c r="T681" i="1"/>
  <c r="L682" i="1" l="1"/>
  <c r="P682" i="1" s="1"/>
  <c r="S682" i="1" s="1"/>
  <c r="V681" i="1"/>
  <c r="O682" i="1" l="1"/>
  <c r="T682" i="1"/>
  <c r="L683" i="1" l="1"/>
  <c r="P683" i="1" s="1"/>
  <c r="S683" i="1" s="1"/>
  <c r="V682" i="1"/>
  <c r="O683" i="1" l="1"/>
  <c r="T683" i="1"/>
  <c r="L684" i="1" l="1"/>
  <c r="P684" i="1" s="1"/>
  <c r="S684" i="1" s="1"/>
  <c r="V683" i="1"/>
  <c r="O684" i="1" l="1"/>
  <c r="T684" i="1"/>
  <c r="L685" i="1" l="1"/>
  <c r="P685" i="1" s="1"/>
  <c r="S685" i="1" s="1"/>
  <c r="V684" i="1"/>
  <c r="O685" i="1" l="1"/>
  <c r="T685" i="1"/>
  <c r="L686" i="1" l="1"/>
  <c r="P686" i="1" s="1"/>
  <c r="S686" i="1" s="1"/>
  <c r="V685" i="1"/>
  <c r="O686" i="1" l="1"/>
  <c r="T686" i="1"/>
  <c r="L687" i="1" l="1"/>
  <c r="P687" i="1" s="1"/>
  <c r="S687" i="1" s="1"/>
  <c r="V686" i="1"/>
  <c r="O687" i="1" l="1"/>
  <c r="T687" i="1"/>
  <c r="L688" i="1" l="1"/>
  <c r="P688" i="1" s="1"/>
  <c r="S688" i="1" s="1"/>
  <c r="V687" i="1"/>
  <c r="O688" i="1" l="1"/>
  <c r="T688" i="1"/>
  <c r="L689" i="1" l="1"/>
  <c r="P689" i="1" s="1"/>
  <c r="S689" i="1" s="1"/>
  <c r="V688" i="1"/>
  <c r="O689" i="1" l="1"/>
  <c r="T689" i="1"/>
  <c r="L690" i="1" l="1"/>
  <c r="P690" i="1" s="1"/>
  <c r="S690" i="1" s="1"/>
  <c r="V689" i="1"/>
  <c r="O690" i="1" l="1"/>
  <c r="T690" i="1"/>
  <c r="L691" i="1" l="1"/>
  <c r="P691" i="1" s="1"/>
  <c r="S691" i="1" s="1"/>
  <c r="V690" i="1"/>
  <c r="O691" i="1" l="1"/>
  <c r="T691" i="1"/>
  <c r="L692" i="1" l="1"/>
  <c r="P692" i="1" s="1"/>
  <c r="S692" i="1" s="1"/>
  <c r="V691" i="1"/>
  <c r="O692" i="1" l="1"/>
  <c r="T692" i="1"/>
  <c r="L693" i="1" l="1"/>
  <c r="P693" i="1" s="1"/>
  <c r="S693" i="1" s="1"/>
  <c r="V692" i="1"/>
  <c r="O693" i="1" l="1"/>
  <c r="T693" i="1"/>
  <c r="L694" i="1" l="1"/>
  <c r="P694" i="1" s="1"/>
  <c r="S694" i="1" s="1"/>
  <c r="V693" i="1"/>
  <c r="O694" i="1" l="1"/>
  <c r="T694" i="1"/>
  <c r="L695" i="1" l="1"/>
  <c r="P695" i="1" s="1"/>
  <c r="S695" i="1" s="1"/>
  <c r="V694" i="1"/>
  <c r="O695" i="1" l="1"/>
  <c r="T695" i="1"/>
  <c r="L696" i="1" l="1"/>
  <c r="P696" i="1" s="1"/>
  <c r="S696" i="1" s="1"/>
  <c r="V695" i="1"/>
  <c r="O696" i="1" l="1"/>
  <c r="T696" i="1"/>
  <c r="L697" i="1" l="1"/>
  <c r="P697" i="1" s="1"/>
  <c r="S697" i="1" s="1"/>
  <c r="V696" i="1"/>
  <c r="O697" i="1" l="1"/>
  <c r="T697" i="1"/>
  <c r="L698" i="1" l="1"/>
  <c r="P698" i="1" s="1"/>
  <c r="S698" i="1" s="1"/>
  <c r="V697" i="1"/>
  <c r="O698" i="1" l="1"/>
  <c r="T698" i="1"/>
  <c r="L699" i="1" l="1"/>
  <c r="P699" i="1" s="1"/>
  <c r="S699" i="1" s="1"/>
  <c r="V698" i="1"/>
  <c r="O699" i="1" l="1"/>
  <c r="T699" i="1"/>
  <c r="L700" i="1" l="1"/>
  <c r="P700" i="1" s="1"/>
  <c r="S700" i="1" s="1"/>
  <c r="V699" i="1"/>
  <c r="O700" i="1" l="1"/>
  <c r="T700" i="1"/>
  <c r="L701" i="1" l="1"/>
  <c r="P701" i="1" s="1"/>
  <c r="S701" i="1" s="1"/>
  <c r="V700" i="1"/>
  <c r="O701" i="1" l="1"/>
  <c r="T701" i="1"/>
  <c r="L702" i="1" l="1"/>
  <c r="P702" i="1" s="1"/>
  <c r="S702" i="1" s="1"/>
  <c r="V701" i="1"/>
  <c r="O702" i="1" l="1"/>
  <c r="T702" i="1"/>
  <c r="L703" i="1" l="1"/>
  <c r="P703" i="1" s="1"/>
  <c r="S703" i="1" s="1"/>
  <c r="V702" i="1"/>
  <c r="O703" i="1" l="1"/>
  <c r="T703" i="1"/>
  <c r="L704" i="1" l="1"/>
  <c r="P704" i="1" s="1"/>
  <c r="S704" i="1" s="1"/>
  <c r="V703" i="1"/>
  <c r="O704" i="1" l="1"/>
  <c r="T704" i="1"/>
  <c r="L705" i="1" l="1"/>
  <c r="P705" i="1" s="1"/>
  <c r="S705" i="1" s="1"/>
  <c r="V704" i="1"/>
  <c r="O705" i="1" l="1"/>
  <c r="T705" i="1"/>
  <c r="L706" i="1" l="1"/>
  <c r="P706" i="1" s="1"/>
  <c r="S706" i="1" s="1"/>
  <c r="V705" i="1"/>
  <c r="O706" i="1" l="1"/>
  <c r="T706" i="1"/>
  <c r="L707" i="1" l="1"/>
  <c r="P707" i="1" s="1"/>
  <c r="S707" i="1" s="1"/>
  <c r="V706" i="1"/>
  <c r="O707" i="1" l="1"/>
  <c r="T707" i="1"/>
  <c r="L708" i="1" l="1"/>
  <c r="P708" i="1" s="1"/>
  <c r="S708" i="1" s="1"/>
  <c r="V707" i="1"/>
  <c r="O708" i="1" l="1"/>
  <c r="T708" i="1"/>
  <c r="L709" i="1" l="1"/>
  <c r="P709" i="1" s="1"/>
  <c r="S709" i="1" s="1"/>
  <c r="V708" i="1"/>
  <c r="O709" i="1" l="1"/>
  <c r="T709" i="1"/>
  <c r="L710" i="1" l="1"/>
  <c r="P710" i="1" s="1"/>
  <c r="S710" i="1" s="1"/>
  <c r="V709" i="1"/>
  <c r="O710" i="1" l="1"/>
  <c r="T710" i="1"/>
  <c r="L711" i="1" l="1"/>
  <c r="P711" i="1" s="1"/>
  <c r="S711" i="1" s="1"/>
  <c r="V710" i="1"/>
  <c r="O711" i="1" l="1"/>
  <c r="T711" i="1"/>
  <c r="L712" i="1" l="1"/>
  <c r="P712" i="1" s="1"/>
  <c r="S712" i="1" s="1"/>
  <c r="V711" i="1"/>
  <c r="T712" i="1" l="1"/>
  <c r="V712" i="1" s="1"/>
  <c r="O712" i="1"/>
</calcChain>
</file>

<file path=xl/sharedStrings.xml><?xml version="1.0" encoding="utf-8"?>
<sst xmlns="http://schemas.openxmlformats.org/spreadsheetml/2006/main" count="21" uniqueCount="21">
  <si>
    <t>t</t>
  </si>
  <si>
    <t>T</t>
  </si>
  <si>
    <t>I</t>
  </si>
  <si>
    <t>fu_w</t>
  </si>
  <si>
    <t>T_d</t>
  </si>
  <si>
    <t>T_m</t>
  </si>
  <si>
    <t>beta_c</t>
  </si>
  <si>
    <t>T_e</t>
  </si>
  <si>
    <t>C_e</t>
  </si>
  <si>
    <t>H_n</t>
  </si>
  <si>
    <t>N0</t>
  </si>
  <si>
    <t>dn</t>
  </si>
  <si>
    <t>CHLA</t>
  </si>
  <si>
    <t>kchla</t>
  </si>
  <si>
    <t>N_t</t>
  </si>
  <si>
    <t>dn_0</t>
  </si>
  <si>
    <t>f_T</t>
  </si>
  <si>
    <t>f_I</t>
  </si>
  <si>
    <t>f_N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</si>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</sst>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Hoja1!$A$8:$A$712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</c:numCache>
            </c:numRef>
          </c:xVal>
          <c:yVal>
            <c:numRef>
              <c:f>Hoja1!$B$8:$B$712</c:f>
              <c:numCache>
                <c:formatCode>General</c:formatCode>
                <c:ptCount val="705"/>
                <c:pt idx="0">
                  <c:v>18</c:v>
                </c:pt>
                <c:pt idx="1">
                  <c:v>18.304305911306589</c:v>
                </c:pt>
                <c:pt idx="2">
                  <c:v>18.586533435436657</c:v>
                </c:pt>
                <c:pt idx="3">
                  <c:v>18.847931476617074</c:v>
                </c:pt>
                <c:pt idx="4">
                  <c:v>19.089702381834943</c:v>
                </c:pt>
                <c:pt idx="5">
                  <c:v>19.312999378002882</c:v>
                </c:pt>
                <c:pt idx="6">
                  <c:v>19.518924795615916</c:v>
                </c:pt>
                <c:pt idx="7">
                  <c:v>19.708528995314555</c:v>
                </c:pt>
                <c:pt idx="8">
                  <c:v>19.882809913327282</c:v>
                </c:pt>
                <c:pt idx="9">
                  <c:v>20.042713143598551</c:v>
                </c:pt>
                <c:pt idx="10">
                  <c:v>20.189132477970769</c:v>
                </c:pt>
                <c:pt idx="11">
                  <c:v>20.322910830597774</c:v>
                </c:pt>
                <c:pt idx="12">
                  <c:v>20.444841478408033</c:v>
                </c:pt>
                <c:pt idx="13">
                  <c:v>20.555669555561781</c:v>
                </c:pt>
                <c:pt idx="14">
                  <c:v>20.656093746176413</c:v>
                </c:pt>
                <c:pt idx="15">
                  <c:v>20.746768125907863</c:v>
                </c:pt>
                <c:pt idx="16">
                  <c:v>20.828304109104931</c:v>
                </c:pt>
                <c:pt idx="17">
                  <c:v>20.90127246407733</c:v>
                </c:pt>
                <c:pt idx="18">
                  <c:v>20.966205364454169</c:v>
                </c:pt>
                <c:pt idx="19">
                  <c:v>21.02359844960678</c:v>
                </c:pt>
                <c:pt idx="20">
                  <c:v>21.073912871643032</c:v>
                </c:pt>
                <c:pt idx="21">
                  <c:v>21.117577310543542</c:v>
                </c:pt>
                <c:pt idx="22">
                  <c:v>21.154989942612769</c:v>
                </c:pt>
                <c:pt idx="23">
                  <c:v>21.18652035057913</c:v>
                </c:pt>
                <c:pt idx="24">
                  <c:v>21.212511366425069</c:v>
                </c:pt>
                <c:pt idx="25">
                  <c:v>21.233280840391551</c:v>
                </c:pt>
                <c:pt idx="26">
                  <c:v>21.249123331615685</c:v>
                </c:pt>
                <c:pt idx="27">
                  <c:v>21.260311717559205</c:v>
                </c:pt>
                <c:pt idx="28">
                  <c:v>21.267098720803695</c:v>
                </c:pt>
                <c:pt idx="29">
                  <c:v>21.269718352958133</c:v>
                </c:pt>
                <c:pt idx="30">
                  <c:v>21.268387276376487</c:v>
                </c:pt>
                <c:pt idx="31">
                  <c:v>21.263306085146162</c:v>
                </c:pt>
                <c:pt idx="32">
                  <c:v>21.254660507408261</c:v>
                </c:pt>
                <c:pt idx="33">
                  <c:v>21.242622531531225</c:v>
                </c:pt>
                <c:pt idx="34">
                  <c:v>21.227351459001962</c:v>
                </c:pt>
                <c:pt idx="35">
                  <c:v>21.208994887141234</c:v>
                </c:pt>
                <c:pt idx="36">
                  <c:v>21.187689624909897</c:v>
                </c:pt>
                <c:pt idx="37">
                  <c:v>21.163562545163384</c:v>
                </c:pt>
                <c:pt idx="38">
                  <c:v>21.136731376746571</c:v>
                </c:pt>
                <c:pt idx="39">
                  <c:v>21.107305439810219</c:v>
                </c:pt>
                <c:pt idx="40">
                  <c:v>21.075386327682995</c:v>
                </c:pt>
                <c:pt idx="41">
                  <c:v>21.041068538557408</c:v>
                </c:pt>
                <c:pt idx="42">
                  <c:v>21.004440060150355</c:v>
                </c:pt>
                <c:pt idx="43">
                  <c:v>20.965582910385187</c:v>
                </c:pt>
                <c:pt idx="44">
                  <c:v>20.924573637016589</c:v>
                </c:pt>
                <c:pt idx="45">
                  <c:v>20.881483778986247</c:v>
                </c:pt>
                <c:pt idx="46">
                  <c:v>20.836380292159276</c:v>
                </c:pt>
                <c:pt idx="47">
                  <c:v>20.789325941951219</c:v>
                </c:pt>
                <c:pt idx="48">
                  <c:v>20.740379665215318</c:v>
                </c:pt>
                <c:pt idx="49">
                  <c:v>20.689596903621243</c:v>
                </c:pt>
                <c:pt idx="50">
                  <c:v>20.637029910620797</c:v>
                </c:pt>
                <c:pt idx="51">
                  <c:v>20.582728033964433</c:v>
                </c:pt>
                <c:pt idx="52">
                  <c:v>20.526737975605254</c:v>
                </c:pt>
                <c:pt idx="53">
                  <c:v>20.469104030705214</c:v>
                </c:pt>
                <c:pt idx="54">
                  <c:v>20.409868307341775</c:v>
                </c:pt>
                <c:pt idx="55">
                  <c:v>20.349070928402469</c:v>
                </c:pt>
                <c:pt idx="56">
                  <c:v>20.286750217049974</c:v>
                </c:pt>
                <c:pt idx="57">
                  <c:v>20.222942867041088</c:v>
                </c:pt>
                <c:pt idx="58">
                  <c:v>20.157684099089753</c:v>
                </c:pt>
                <c:pt idx="59">
                  <c:v>20.091007804376535</c:v>
                </c:pt>
                <c:pt idx="60">
                  <c:v>20.022946676224834</c:v>
                </c:pt>
                <c:pt idx="61">
                  <c:v>19.953532330887203</c:v>
                </c:pt>
                <c:pt idx="62">
                  <c:v>19.882795418313346</c:v>
                </c:pt>
                <c:pt idx="63">
                  <c:v>19.810765723704534</c:v>
                </c:pt>
                <c:pt idx="64">
                  <c:v>19.737472260596789</c:v>
                </c:pt>
                <c:pt idx="65">
                  <c:v>19.662943356157331</c:v>
                </c:pt>
                <c:pt idx="66">
                  <c:v>19.587206729325054</c:v>
                </c:pt>
                <c:pt idx="67">
                  <c:v>19.510289562375831</c:v>
                </c:pt>
                <c:pt idx="68">
                  <c:v>19.432218566447347</c:v>
                </c:pt>
                <c:pt idx="69">
                  <c:v>19.353020041515304</c:v>
                </c:pt>
                <c:pt idx="70">
                  <c:v>19.272719931273347</c:v>
                </c:pt>
                <c:pt idx="71">
                  <c:v>19.191343873332439</c:v>
                </c:pt>
                <c:pt idx="72">
                  <c:v>19.108917245121681</c:v>
                </c:pt>
                <c:pt idx="73">
                  <c:v>19.025465205841368</c:v>
                </c:pt>
                <c:pt idx="74">
                  <c:v>18.94101273479037</c:v>
                </c:pt>
                <c:pt idx="75">
                  <c:v>18.85558466636336</c:v>
                </c:pt>
                <c:pt idx="76">
                  <c:v>18.769205721989021</c:v>
                </c:pt>
                <c:pt idx="77">
                  <c:v>18.681900539257839</c:v>
                </c:pt>
                <c:pt idx="78">
                  <c:v>18.593693698467405</c:v>
                </c:pt>
                <c:pt idx="79">
                  <c:v>18.504609746794056</c:v>
                </c:pt>
                <c:pt idx="80">
                  <c:v>18.414673220282154</c:v>
                </c:pt>
                <c:pt idx="81">
                  <c:v>18.323908663826163</c:v>
                </c:pt>
                <c:pt idx="82">
                  <c:v>18.232340649305897</c:v>
                </c:pt>
                <c:pt idx="83">
                  <c:v>18.139993792021592</c:v>
                </c:pt>
                <c:pt idx="84">
                  <c:v>18.046892765563026</c:v>
                </c:pt>
                <c:pt idx="85">
                  <c:v>17.953062315235336</c:v>
                </c:pt>
                <c:pt idx="86">
                  <c:v>17.85852727015363</c:v>
                </c:pt>
                <c:pt idx="87">
                  <c:v>17.763312554108815</c:v>
                </c:pt>
                <c:pt idx="88">
                  <c:v>17.667443195298084</c:v>
                </c:pt>
                <c:pt idx="89">
                  <c:v>17.570944335005407</c:v>
                </c:pt>
                <c:pt idx="90">
                  <c:v>17.473841235309809</c:v>
                </c:pt>
                <c:pt idx="91">
                  <c:v>17.376159285892349</c:v>
                </c:pt>
                <c:pt idx="92">
                  <c:v>17.277924010006398</c:v>
                </c:pt>
                <c:pt idx="93">
                  <c:v>17.179161069670016</c:v>
                </c:pt>
                <c:pt idx="94">
                  <c:v>17.07989627013394</c:v>
                </c:pt>
                <c:pt idx="95">
                  <c:v>16.980155563673772</c:v>
                </c:pt>
                <c:pt idx="96">
                  <c:v>16.879965052750567</c:v>
                </c:pt>
                <c:pt idx="97">
                  <c:v>16.779350992579854</c:v>
                </c:pt>
                <c:pt idx="98">
                  <c:v>16.678339793145454</c:v>
                </c:pt>
                <c:pt idx="99">
                  <c:v>16.576958020690988</c:v>
                </c:pt>
                <c:pt idx="100">
                  <c:v>16.47523239871882</c:v>
                </c:pt>
                <c:pt idx="101">
                  <c:v>16.373189808523382</c:v>
                </c:pt>
                <c:pt idx="102">
                  <c:v>16.270857289283114</c:v>
                </c:pt>
                <c:pt idx="103">
                  <c:v>16.168262037732944</c:v>
                </c:pt>
                <c:pt idx="104">
                  <c:v>16.065431407436968</c:v>
                </c:pt>
                <c:pt idx="105">
                  <c:v>15.96239290767908</c:v>
                </c:pt>
                <c:pt idx="106">
                  <c:v>15.859174201987429</c:v>
                </c:pt>
                <c:pt idx="107">
                  <c:v>15.755803106306951</c:v>
                </c:pt>
                <c:pt idx="108">
                  <c:v>15.652307586832727</c:v>
                </c:pt>
                <c:pt idx="109">
                  <c:v>15.548715757515552</c:v>
                </c:pt>
                <c:pt idx="110">
                  <c:v>15.445055877249885</c:v>
                </c:pt>
                <c:pt idx="111">
                  <c:v>15.341356346753217</c:v>
                </c:pt>
                <c:pt idx="112">
                  <c:v>15.237645705144923</c:v>
                </c:pt>
                <c:pt idx="113">
                  <c:v>15.133952626231732</c:v>
                </c:pt>
                <c:pt idx="114">
                  <c:v>15.03030591450619</c:v>
                </c:pt>
                <c:pt idx="115">
                  <c:v>14.926734500863736</c:v>
                </c:pt>
                <c:pt idx="116">
                  <c:v>14.823267438043404</c:v>
                </c:pt>
                <c:pt idx="117">
                  <c:v>14.719933895796597</c:v>
                </c:pt>
                <c:pt idx="118">
                  <c:v>14.616763155787908</c:v>
                </c:pt>
                <c:pt idx="119">
                  <c:v>14.513784606231503</c:v>
                </c:pt>
                <c:pt idx="120">
                  <c:v>14.411027736266288</c:v>
                </c:pt>
                <c:pt idx="121">
                  <c:v>14.308522130072708</c:v>
                </c:pt>
                <c:pt idx="122">
                  <c:v>14.206297460733838</c:v>
                </c:pt>
                <c:pt idx="123">
                  <c:v>14.104383483843176</c:v>
                </c:pt>
                <c:pt idx="124">
                  <c:v>14.002810030861434</c:v>
                </c:pt>
                <c:pt idx="125">
                  <c:v>13.901607002224495</c:v>
                </c:pt>
                <c:pt idx="126">
                  <c:v>13.80080436020461</c:v>
                </c:pt>
                <c:pt idx="127">
                  <c:v>13.700432121526941</c:v>
                </c:pt>
                <c:pt idx="128">
                  <c:v>13.600520349743467</c:v>
                </c:pt>
                <c:pt idx="129">
                  <c:v>13.501099147366398</c:v>
                </c:pt>
                <c:pt idx="130">
                  <c:v>13.402198647763209</c:v>
                </c:pt>
                <c:pt idx="131">
                  <c:v>13.303849006815591</c:v>
                </c:pt>
                <c:pt idx="132">
                  <c:v>13.206080394344653</c:v>
                </c:pt>
                <c:pt idx="133">
                  <c:v>13.10892298530489</c:v>
                </c:pt>
                <c:pt idx="134">
                  <c:v>13.012406950749597</c:v>
                </c:pt>
                <c:pt idx="135">
                  <c:v>12.916562448570559</c:v>
                </c:pt>
                <c:pt idx="136">
                  <c:v>12.821419614015083</c:v>
                </c:pt>
                <c:pt idx="137">
                  <c:v>12.72700854998361</c:v>
                </c:pt>
                <c:pt idx="138">
                  <c:v>12.633359317111431</c:v>
                </c:pt>
                <c:pt idx="139">
                  <c:v>12.540501923638214</c:v>
                </c:pt>
                <c:pt idx="140">
                  <c:v>12.44846631506935</c:v>
                </c:pt>
                <c:pt idx="141">
                  <c:v>12.357282363633363</c:v>
                </c:pt>
                <c:pt idx="142">
                  <c:v>12.266979857539912</c:v>
                </c:pt>
                <c:pt idx="143">
                  <c:v>12.177588490043197</c:v>
                </c:pt>
                <c:pt idx="144">
                  <c:v>12.089137848315849</c:v>
                </c:pt>
                <c:pt idx="145">
                  <c:v>12.001657402138695</c:v>
                </c:pt>
                <c:pt idx="146">
                  <c:v>11.915176492412073</c:v>
                </c:pt>
                <c:pt idx="147">
                  <c:v>11.829724319494641</c:v>
                </c:pt>
                <c:pt idx="148">
                  <c:v>11.745329931375982</c:v>
                </c:pt>
                <c:pt idx="149">
                  <c:v>11.662022211689521</c:v>
                </c:pt>
                <c:pt idx="150">
                  <c:v>11.579829867572615</c:v>
                </c:pt>
                <c:pt idx="151">
                  <c:v>11.498781417380956</c:v>
                </c:pt>
                <c:pt idx="152">
                  <c:v>11.418905178264701</c:v>
                </c:pt>
                <c:pt idx="153">
                  <c:v>11.340229253614021</c:v>
                </c:pt>
                <c:pt idx="154">
                  <c:v>11.262781520382033</c:v>
                </c:pt>
                <c:pt idx="155">
                  <c:v>11.186589616293373</c:v>
                </c:pt>
                <c:pt idx="156">
                  <c:v>11.111680926946875</c:v>
                </c:pt>
                <c:pt idx="157">
                  <c:v>11.038082572821111</c:v>
                </c:pt>
                <c:pt idx="158">
                  <c:v>10.965821396191773</c:v>
                </c:pt>
                <c:pt idx="159">
                  <c:v>10.894923947970087</c:v>
                </c:pt>
                <c:pt idx="160">
                  <c:v>10.825416474471711</c:v>
                </c:pt>
                <c:pt idx="161">
                  <c:v>10.757324904125726</c:v>
                </c:pt>
                <c:pt idx="162">
                  <c:v>10.69067483413356</c:v>
                </c:pt>
                <c:pt idx="163">
                  <c:v>10.625491517087852</c:v>
                </c:pt>
                <c:pt idx="164">
                  <c:v>10.561799847561423</c:v>
                </c:pt>
                <c:pt idx="165">
                  <c:v>10.499624348676717</c:v>
                </c:pt>
                <c:pt idx="166">
                  <c:v>10.438989158666155</c:v>
                </c:pt>
                <c:pt idx="167">
                  <c:v>10.379918017434051</c:v>
                </c:pt>
                <c:pt idx="168">
                  <c:v>10.32243425313078</c:v>
                </c:pt>
                <c:pt idx="169">
                  <c:v>10.266560768750066</c:v>
                </c:pt>
                <c:pt idx="170">
                  <c:v>10.212320028760292</c:v>
                </c:pt>
                <c:pt idx="171">
                  <c:v>10.15973404578083</c:v>
                </c:pt>
                <c:pt idx="172">
                  <c:v>10.108824367314497</c:v>
                </c:pt>
                <c:pt idx="173">
                  <c:v>10.059612062547211</c:v>
                </c:pt>
                <c:pt idx="174">
                  <c:v>10.012117709226047</c:v>
                </c:pt>
                <c:pt idx="175">
                  <c:v>9.9663613806268767</c:v>
                </c:pt>
                <c:pt idx="176">
                  <c:v>9.9223626326228107</c:v>
                </c:pt>
                <c:pt idx="177">
                  <c:v>9.8801404908646706</c:v>
                </c:pt>
                <c:pt idx="178">
                  <c:v>9.839713438084706</c:v>
                </c:pt>
                <c:pt idx="179">
                  <c:v>9.8010994015347919</c:v>
                </c:pt>
                <c:pt idx="180">
                  <c:v>9.7643157405702823</c:v>
                </c:pt>
                <c:pt idx="181">
                  <c:v>9.7293792343907146</c:v>
                </c:pt>
                <c:pt idx="182">
                  <c:v>9.6963060699484842</c:v>
                </c:pt>
                <c:pt idx="183">
                  <c:v>9.6651118300366079</c:v>
                </c:pt>
                <c:pt idx="184">
                  <c:v>9.6358114815666163</c:v>
                </c:pt>
                <c:pt idx="185">
                  <c:v>9.608419364047597</c:v>
                </c:pt>
                <c:pt idx="186">
                  <c:v>9.5829491782773317</c:v>
                </c:pt>
                <c:pt idx="187">
                  <c:v>9.5594139752564224</c:v>
                </c:pt>
                <c:pt idx="188">
                  <c:v>9.5378261453362487</c:v>
                </c:pt>
                <c:pt idx="189">
                  <c:v>9.5181974076115257</c:v>
                </c:pt>
                <c:pt idx="190">
                  <c:v>9.5005387995681687</c:v>
                </c:pt>
                <c:pt idx="191">
                  <c:v>9.4848606669971147</c:v>
                </c:pt>
                <c:pt idx="192">
                  <c:v>9.471172654184679</c:v>
                </c:pt>
                <c:pt idx="193">
                  <c:v>9.4594836943899576</c:v>
                </c:pt>
                <c:pt idx="194">
                  <c:v>9.4498020006197248</c:v>
                </c:pt>
                <c:pt idx="195">
                  <c:v>9.4421350567112068</c:v>
                </c:pt>
                <c:pt idx="196">
                  <c:v>9.4364896087330621</c:v>
                </c:pt>
                <c:pt idx="197">
                  <c:v>9.4328716567148039</c:v>
                </c:pt>
                <c:pt idx="198">
                  <c:v>9.4312864467148767</c:v>
                </c:pt>
                <c:pt idx="199">
                  <c:v>9.4317384632375045</c:v>
                </c:pt>
                <c:pt idx="200">
                  <c:v>9.4342314220083825</c:v>
                </c:pt>
                <c:pt idx="201">
                  <c:v>9.4387682631192256</c:v>
                </c:pt>
                <c:pt idx="202">
                  <c:v>9.4453511445511076</c:v>
                </c:pt>
                <c:pt idx="203">
                  <c:v>9.4539814360864813</c:v>
                </c:pt>
                <c:pt idx="204">
                  <c:v>9.4646597136196835</c:v>
                </c:pt>
                <c:pt idx="205">
                  <c:v>9.4773857538756872</c:v>
                </c:pt>
                <c:pt idx="206">
                  <c:v>9.4921585295467672</c:v>
                </c:pt>
                <c:pt idx="207">
                  <c:v>9.5089762048566833</c:v>
                </c:pt>
                <c:pt idx="208">
                  <c:v>9.5278361315619016</c:v>
                </c:pt>
                <c:pt idx="209">
                  <c:v>9.548734845399288</c:v>
                </c:pt>
                <c:pt idx="210">
                  <c:v>9.5716680629895947</c:v>
                </c:pt>
                <c:pt idx="211">
                  <c:v>9.5966306792059832</c:v>
                </c:pt>
                <c:pt idx="212">
                  <c:v>9.6236167650166848</c:v>
                </c:pt>
                <c:pt idx="213">
                  <c:v>9.6526195658107703</c:v>
                </c:pt>
                <c:pt idx="214">
                  <c:v>9.6836315002158724</c:v>
                </c:pt>
                <c:pt idx="215">
                  <c:v>9.7166441594165143</c:v>
                </c:pt>
                <c:pt idx="216">
                  <c:v>9.7516483069815365</c:v>
                </c:pt>
                <c:pt idx="217">
                  <c:v>9.7886338792089056</c:v>
                </c:pt>
                <c:pt idx="218">
                  <c:v>9.8275899859959619</c:v>
                </c:pt>
                <c:pt idx="219">
                  <c:v>9.868504912242912</c:v>
                </c:pt>
                <c:pt idx="220">
                  <c:v>9.9113661197971012</c:v>
                </c:pt>
                <c:pt idx="221">
                  <c:v>9.9561602499452988</c:v>
                </c:pt>
                <c:pt idx="222">
                  <c:v>10.002873126460878</c:v>
                </c:pt>
                <c:pt idx="223">
                  <c:v>10.051489759212451</c:v>
                </c:pt>
                <c:pt idx="224">
                  <c:v>10.101994348340044</c:v>
                </c:pt>
                <c:pt idx="225">
                  <c:v>10.15437028900455</c:v>
                </c:pt>
                <c:pt idx="226">
                  <c:v>10.208600176715663</c:v>
                </c:pt>
                <c:pt idx="227">
                  <c:v>10.264665813243003</c:v>
                </c:pt>
                <c:pt idx="228">
                  <c:v>10.322548213114615</c:v>
                </c:pt>
                <c:pt idx="229">
                  <c:v>10.3822276107064</c:v>
                </c:pt>
                <c:pt idx="230">
                  <c:v>10.443683467925432</c:v>
                </c:pt>
                <c:pt idx="231">
                  <c:v>10.506894482489432</c:v>
                </c:pt>
                <c:pt idx="232">
                  <c:v>10.57183859680395</c:v>
                </c:pt>
                <c:pt idx="233">
                  <c:v>10.638493007438052</c:v>
                </c:pt>
                <c:pt idx="234">
                  <c:v>10.706834175198528</c:v>
                </c:pt>
                <c:pt idx="235">
                  <c:v>10.776837835801748</c:v>
                </c:pt>
                <c:pt idx="236">
                  <c:v>10.848479011141459</c:v>
                </c:pt>
                <c:pt idx="237">
                  <c:v>10.921732021149857</c:v>
                </c:pt>
                <c:pt idx="238">
                  <c:v>10.99657049624834</c:v>
                </c:pt>
                <c:pt idx="239">
                  <c:v>11.072967390383289</c:v>
                </c:pt>
                <c:pt idx="240">
                  <c:v>11.150894994641257</c:v>
                </c:pt>
                <c:pt idx="241">
                  <c:v>11.230324951436838</c:v>
                </c:pt>
                <c:pt idx="242">
                  <c:v>11.311228269265371</c:v>
                </c:pt>
                <c:pt idx="243">
                  <c:v>11.393575338011562</c:v>
                </c:pt>
                <c:pt idx="244">
                  <c:v>11.477335944803903</c:v>
                </c:pt>
                <c:pt idx="245">
                  <c:v>11.562479290403623</c:v>
                </c:pt>
                <c:pt idx="246">
                  <c:v>11.648974006115704</c:v>
                </c:pt>
                <c:pt idx="247">
                  <c:v>11.736788171208307</c:v>
                </c:pt>
                <c:pt idx="248">
                  <c:v>11.825889330825722</c:v>
                </c:pt>
                <c:pt idx="249">
                  <c:v>11.916244514378789</c:v>
                </c:pt>
                <c:pt idx="250">
                  <c:v>12.007820254395451</c:v>
                </c:pt>
                <c:pt idx="251">
                  <c:v>12.100582605812987</c:v>
                </c:pt>
                <c:pt idx="252">
                  <c:v>12.194497165692209</c:v>
                </c:pt>
                <c:pt idx="253">
                  <c:v>12.289529093332783</c:v>
                </c:pt>
                <c:pt idx="254">
                  <c:v>12.385643130767667</c:v>
                </c:pt>
                <c:pt idx="255">
                  <c:v>12.482803623613526</c:v>
                </c:pt>
                <c:pt idx="256">
                  <c:v>12.580974542252958</c:v>
                </c:pt>
                <c:pt idx="257">
                  <c:v>12.680119503323255</c:v>
                </c:pt>
                <c:pt idx="258">
                  <c:v>12.780201791485469</c:v>
                </c:pt>
                <c:pt idx="259">
                  <c:v>12.881184381446648</c:v>
                </c:pt>
                <c:pt idx="260">
                  <c:v>12.98302996020713</c:v>
                </c:pt>
                <c:pt idx="261">
                  <c:v>13.085700949504091</c:v>
                </c:pt>
                <c:pt idx="262">
                  <c:v>13.189159528421698</c:v>
                </c:pt>
                <c:pt idx="263">
                  <c:v>13.293367656137614</c:v>
                </c:pt>
                <c:pt idx="264">
                  <c:v>13.398287094774973</c:v>
                </c:pt>
                <c:pt idx="265">
                  <c:v>13.50387943232848</c:v>
                </c:pt>
                <c:pt idx="266">
                  <c:v>13.610106105632832</c:v>
                </c:pt>
                <c:pt idx="267">
                  <c:v>13.716928423341368</c:v>
                </c:pt>
                <c:pt idx="268">
                  <c:v>13.824307588882624</c:v>
                </c:pt>
                <c:pt idx="269">
                  <c:v>13.932204723362325</c:v>
                </c:pt>
                <c:pt idx="270">
                  <c:v>14.040580888378345</c:v>
                </c:pt>
                <c:pt idx="271">
                  <c:v>14.149397108716217</c:v>
                </c:pt>
                <c:pt idx="272">
                  <c:v>14.258614394892982</c:v>
                </c:pt>
                <c:pt idx="273">
                  <c:v>14.368193765517438</c:v>
                </c:pt>
                <c:pt idx="274">
                  <c:v>14.478096269435236</c:v>
                </c:pt>
                <c:pt idx="275">
                  <c:v>14.588283007627789</c:v>
                </c:pt>
                <c:pt idx="276">
                  <c:v>14.698715154834519</c:v>
                </c:pt>
                <c:pt idx="277">
                  <c:v>14.809353980868719</c:v>
                </c:pt>
                <c:pt idx="278">
                  <c:v>14.920160871598069</c:v>
                </c:pt>
                <c:pt idx="279">
                  <c:v>15.031097349561746</c:v>
                </c:pt>
                <c:pt idx="280">
                  <c:v>15.14212509419707</c:v>
                </c:pt>
                <c:pt idx="281">
                  <c:v>15.253205961649723</c:v>
                </c:pt>
                <c:pt idx="282">
                  <c:v>15.364302004142683</c:v>
                </c:pt>
                <c:pt idx="283">
                  <c:v>15.475375488880326</c:v>
                </c:pt>
                <c:pt idx="284">
                  <c:v>15.586388916465427</c:v>
                </c:pt>
                <c:pt idx="285">
                  <c:v>15.697305038808185</c:v>
                </c:pt>
                <c:pt idx="286">
                  <c:v>15.808086876507845</c:v>
                </c:pt>
                <c:pt idx="287">
                  <c:v>15.918697735688996</c:v>
                </c:pt>
                <c:pt idx="288">
                  <c:v>16.029101224276172</c:v>
                </c:pt>
                <c:pt idx="289">
                  <c:v>16.139261267691982</c:v>
                </c:pt>
                <c:pt idx="290">
                  <c:v>16.249142123965594</c:v>
                </c:pt>
                <c:pt idx="291">
                  <c:v>16.358708398240108</c:v>
                </c:pt>
                <c:pt idx="292">
                  <c:v>16.467925056668939</c:v>
                </c:pt>
                <c:pt idx="293">
                  <c:v>16.576757439693129</c:v>
                </c:pt>
                <c:pt idx="294">
                  <c:v>16.68517127469304</c:v>
                </c:pt>
                <c:pt idx="295">
                  <c:v>16.793132688009734</c:v>
                </c:pt>
                <c:pt idx="296">
                  <c:v>16.900608216332881</c:v>
                </c:pt>
                <c:pt idx="297">
                  <c:v>17.007564817453726</c:v>
                </c:pt>
                <c:pt idx="298">
                  <c:v>17.11396988038333</c:v>
                </c:pt>
                <c:pt idx="299">
                  <c:v>17.219791234837796</c:v>
                </c:pt>
                <c:pt idx="300">
                  <c:v>17.324997160093819</c:v>
                </c:pt>
                <c:pt idx="301">
                  <c:v>17.429556393219364</c:v>
                </c:pt>
                <c:pt idx="302">
                  <c:v>17.533438136685774</c:v>
                </c:pt>
                <c:pt idx="303">
                  <c:v>17.63661206536894</c:v>
                </c:pt>
                <c:pt idx="304">
                  <c:v>17.739048332948606</c:v>
                </c:pt>
                <c:pt idx="305">
                  <c:v>17.840717577716042</c:v>
                </c:pt>
                <c:pt idx="306">
                  <c:v>17.941590927801606</c:v>
                </c:pt>
                <c:pt idx="307">
                  <c:v>18.041640005834815</c:v>
                </c:pt>
                <c:pt idx="308">
                  <c:v>18.140836933050576</c:v>
                </c:pt>
                <c:pt idx="309">
                  <c:v>18.239154332856231</c:v>
                </c:pt>
                <c:pt idx="310">
                  <c:v>18.336565333874955</c:v>
                </c:pt>
                <c:pt idx="311">
                  <c:v>18.43304357248185</c:v>
                </c:pt>
                <c:pt idx="312">
                  <c:v>18.528563194849806</c:v>
                </c:pt>
                <c:pt idx="313">
                  <c:v>18.62309885852282</c:v>
                </c:pt>
                <c:pt idx="314">
                  <c:v>18.716625733535068</c:v>
                </c:pt>
                <c:pt idx="315">
                  <c:v>18.809119503094468</c:v>
                </c:pt>
                <c:pt idx="316">
                  <c:v>18.900556363849841</c:v>
                </c:pt>
                <c:pt idx="317">
                  <c:v>18.990913025761138</c:v>
                </c:pt>
                <c:pt idx="318">
                  <c:v>19.080166711592387</c:v>
                </c:pt>
                <c:pt idx="319">
                  <c:v>19.168295156047183</c:v>
                </c:pt>
                <c:pt idx="320">
                  <c:v>19.255276604566614</c:v>
                </c:pt>
                <c:pt idx="321">
                  <c:v>19.341089811809528</c:v>
                </c:pt>
                <c:pt idx="322">
                  <c:v>19.425714039834965</c:v>
                </c:pt>
                <c:pt idx="323">
                  <c:v>19.509129056006451</c:v>
                </c:pt>
                <c:pt idx="324">
                  <c:v>19.591315130637664</c:v>
                </c:pt>
                <c:pt idx="325">
                  <c:v>19.672253034398707</c:v>
                </c:pt>
                <c:pt idx="326">
                  <c:v>19.751924035501929</c:v>
                </c:pt>
                <c:pt idx="327">
                  <c:v>19.830309896685854</c:v>
                </c:pt>
                <c:pt idx="328">
                  <c:v>19.907392872015393</c:v>
                </c:pt>
                <c:pt idx="329">
                  <c:v>19.983155703516022</c:v>
                </c:pt>
                <c:pt idx="330">
                  <c:v>20.057581617659171</c:v>
                </c:pt>
                <c:pt idx="331">
                  <c:v>20.130654321715468</c:v>
                </c:pt>
                <c:pt idx="332">
                  <c:v>20.202357999991978</c:v>
                </c:pt>
                <c:pt idx="333">
                  <c:v>20.272677309968962</c:v>
                </c:pt>
                <c:pt idx="334">
                  <c:v>20.3415973783511</c:v>
                </c:pt>
                <c:pt idx="335">
                  <c:v>20.409103797047425</c:v>
                </c:pt>
                <c:pt idx="336">
                  <c:v>20.475182619093641</c:v>
                </c:pt>
                <c:pt idx="337">
                  <c:v>20.539820354529816</c:v>
                </c:pt>
                <c:pt idx="338">
                  <c:v>20.603003966245737</c:v>
                </c:pt>
                <c:pt idx="339">
                  <c:v>20.664720865805588</c:v>
                </c:pt>
                <c:pt idx="340">
                  <c:v>20.724958909262931</c:v>
                </c:pt>
                <c:pt idx="341">
                  <c:v>20.783706392976246</c:v>
                </c:pt>
                <c:pt idx="342">
                  <c:v>20.840952049434712</c:v>
                </c:pt>
                <c:pt idx="343">
                  <c:v>20.896685043103123</c:v>
                </c:pt>
                <c:pt idx="344">
                  <c:v>20.950894966294303</c:v>
                </c:pt>
                <c:pt idx="345">
                  <c:v>21.003571835076638</c:v>
                </c:pt>
                <c:pt idx="346">
                  <c:v>21.054706085223778</c:v>
                </c:pt>
                <c:pt idx="347">
                  <c:v>21.104288568212908</c:v>
                </c:pt>
                <c:pt idx="348">
                  <c:v>21.152310547277413</c:v>
                </c:pt>
                <c:pt idx="349">
                  <c:v>21.198763693519147</c:v>
                </c:pt>
                <c:pt idx="350">
                  <c:v>21.243640082085015</c:v>
                </c:pt>
                <c:pt idx="351">
                  <c:v>21.286932188411942</c:v>
                </c:pt>
                <c:pt idx="352">
                  <c:v>21.328632884543865</c:v>
                </c:pt>
                <c:pt idx="353">
                  <c:v>21.368735435523867</c:v>
                </c:pt>
                <c:pt idx="354">
                  <c:v>21.407233495864055</c:v>
                </c:pt>
                <c:pt idx="355">
                  <c:v>21.444121106095363</c:v>
                </c:pt>
                <c:pt idx="356">
                  <c:v>21.479392689399056</c:v>
                </c:pt>
                <c:pt idx="357">
                  <c:v>21.513043048321261</c:v>
                </c:pt>
                <c:pt idx="358">
                  <c:v>21.545067361571476</c:v>
                </c:pt>
                <c:pt idx="359">
                  <c:v>21.57546118090567</c:v>
                </c:pt>
                <c:pt idx="360">
                  <c:v>21.604220428094269</c:v>
                </c:pt>
                <c:pt idx="361">
                  <c:v>21.631341391974932</c:v>
                </c:pt>
                <c:pt idx="362">
                  <c:v>21.656820725589832</c:v>
                </c:pt>
                <c:pt idx="363">
                  <c:v>21.680655443406824</c:v>
                </c:pt>
                <c:pt idx="364">
                  <c:v>21.70284291862367</c:v>
                </c:pt>
                <c:pt idx="365">
                  <c:v>21.723380880554231</c:v>
                </c:pt>
                <c:pt idx="366">
                  <c:v>21.742267412095401</c:v>
                </c:pt>
                <c:pt idx="367">
                  <c:v>21.759500947273288</c:v>
                </c:pt>
                <c:pt idx="368">
                  <c:v>21.775080268867072</c:v>
                </c:pt>
                <c:pt idx="369">
                  <c:v>21.789004506108746</c:v>
                </c:pt>
                <c:pt idx="370">
                  <c:v>21.801273132456892</c:v>
                </c:pt>
                <c:pt idx="371">
                  <c:v>21.81188596344246</c:v>
                </c:pt>
                <c:pt idx="372">
                  <c:v>21.820843154584502</c:v>
                </c:pt>
                <c:pt idx="373">
                  <c:v>21.828145199373655</c:v>
                </c:pt>
                <c:pt idx="374">
                  <c:v>21.833792927321184</c:v>
                </c:pt>
                <c:pt idx="375">
                  <c:v>21.837787502071269</c:v>
                </c:pt>
                <c:pt idx="376">
                  <c:v>21.840130419574219</c:v>
                </c:pt>
                <c:pt idx="377">
                  <c:v>21.840823506318305</c:v>
                </c:pt>
                <c:pt idx="378">
                  <c:v>21.839868917617789</c:v>
                </c:pt>
                <c:pt idx="379">
                  <c:v>21.837269135954841</c:v>
                </c:pt>
                <c:pt idx="380">
                  <c:v>21.833026969372941</c:v>
                </c:pt>
                <c:pt idx="381">
                  <c:v>21.827145549919432</c:v>
                </c:pt>
                <c:pt idx="382">
                  <c:v>21.81962833213489</c:v>
                </c:pt>
                <c:pt idx="383">
                  <c:v>21.810479091587023</c:v>
                </c:pt>
                <c:pt idx="384">
                  <c:v>21.799701923446801</c:v>
                </c:pt>
                <c:pt idx="385">
                  <c:v>21.787301241104615</c:v>
                </c:pt>
                <c:pt idx="386">
                  <c:v>21.773281774824273</c:v>
                </c:pt>
                <c:pt idx="387">
                  <c:v>21.757648570432693</c:v>
                </c:pt>
                <c:pt idx="388">
                  <c:v>21.740406988043215</c:v>
                </c:pt>
                <c:pt idx="389">
                  <c:v>21.721562700810509</c:v>
                </c:pt>
                <c:pt idx="390">
                  <c:v>21.701121693715081</c:v>
                </c:pt>
                <c:pt idx="391">
                  <c:v>21.679090262375524</c:v>
                </c:pt>
                <c:pt idx="392">
                  <c:v>21.655475011886615</c:v>
                </c:pt>
                <c:pt idx="393">
                  <c:v>21.630282855681489</c:v>
                </c:pt>
                <c:pt idx="394">
                  <c:v>21.603521014416184</c:v>
                </c:pt>
                <c:pt idx="395">
                  <c:v>21.57519701487487</c:v>
                </c:pt>
                <c:pt idx="396">
                  <c:v>21.545318688894195</c:v>
                </c:pt>
                <c:pt idx="397">
                  <c:v>21.513894172305193</c:v>
                </c:pt>
                <c:pt idx="398">
                  <c:v>21.480931903891292</c:v>
                </c:pt>
                <c:pt idx="399">
                  <c:v>21.446440624360996</c:v>
                </c:pt>
                <c:pt idx="400">
                  <c:v>21.410429375333905</c:v>
                </c:pt>
                <c:pt idx="401">
                  <c:v>21.372907498338755</c:v>
                </c:pt>
                <c:pt idx="402">
                  <c:v>21.33388463382223</c:v>
                </c:pt>
                <c:pt idx="403">
                  <c:v>21.293370720167367</c:v>
                </c:pt>
                <c:pt idx="404">
                  <c:v>21.251375992720384</c:v>
                </c:pt>
                <c:pt idx="405">
                  <c:v>21.207910982824828</c:v>
                </c:pt>
                <c:pt idx="406">
                  <c:v>21.162986516862006</c:v>
                </c:pt>
                <c:pt idx="407">
                  <c:v>21.116613715296634</c:v>
                </c:pt>
                <c:pt idx="408">
                  <c:v>21.068803991726735</c:v>
                </c:pt>
                <c:pt idx="409">
                  <c:v>21.019569051936816</c:v>
                </c:pt>
                <c:pt idx="410">
                  <c:v>20.968920892953395</c:v>
                </c:pt>
                <c:pt idx="411">
                  <c:v>20.916871802101959</c:v>
                </c:pt>
                <c:pt idx="412">
                  <c:v>20.863434356064449</c:v>
                </c:pt>
                <c:pt idx="413">
                  <c:v>20.808621419936419</c:v>
                </c:pt>
                <c:pt idx="414">
                  <c:v>20.752446146282939</c:v>
                </c:pt>
                <c:pt idx="415">
                  <c:v>20.694921974192443</c:v>
                </c:pt>
                <c:pt idx="416">
                  <c:v>20.636062628327601</c:v>
                </c:pt>
                <c:pt idx="417">
                  <c:v>20.575882117972355</c:v>
                </c:pt>
                <c:pt idx="418">
                  <c:v>20.514394736074269</c:v>
                </c:pt>
                <c:pt idx="419">
                  <c:v>20.451615058281231</c:v>
                </c:pt>
                <c:pt idx="420">
                  <c:v>20.387557941971664</c:v>
                </c:pt>
                <c:pt idx="421">
                  <c:v>20.322238525277278</c:v>
                </c:pt>
                <c:pt idx="422">
                  <c:v>20.255672226097378</c:v>
                </c:pt>
                <c:pt idx="423">
                  <c:v>20.187874741103776</c:v>
                </c:pt>
                <c:pt idx="424">
                  <c:v>20.118862044735259</c:v>
                </c:pt>
                <c:pt idx="425">
                  <c:v>20.048650388180519</c:v>
                </c:pt>
                <c:pt idx="426">
                  <c:v>19.977256298348461</c:v>
                </c:pt>
                <c:pt idx="427">
                  <c:v>19.904696576824708</c:v>
                </c:pt>
                <c:pt idx="428">
                  <c:v>19.830988298813082</c:v>
                </c:pt>
                <c:pt idx="429">
                  <c:v>19.756148812060776</c:v>
                </c:pt>
                <c:pt idx="430">
                  <c:v>19.680195735765913</c:v>
                </c:pt>
                <c:pt idx="431">
                  <c:v>19.603146959466034</c:v>
                </c:pt>
                <c:pt idx="432">
                  <c:v>19.525020641906099</c:v>
                </c:pt>
                <c:pt idx="433">
                  <c:v>19.445835209884411</c:v>
                </c:pt>
                <c:pt idx="434">
                  <c:v>19.36560935707486</c:v>
                </c:pt>
                <c:pt idx="435">
                  <c:v>19.284362042823798</c:v>
                </c:pt>
                <c:pt idx="436">
                  <c:v>19.202112490919749</c:v>
                </c:pt>
                <c:pt idx="437">
                  <c:v>19.118880188334074</c:v>
                </c:pt>
                <c:pt idx="438">
                  <c:v>19.034684883930673</c:v>
                </c:pt>
                <c:pt idx="439">
                  <c:v>18.949546587142656</c:v>
                </c:pt>
                <c:pt idx="440">
                  <c:v>18.863485566613836</c:v>
                </c:pt>
                <c:pt idx="441">
                  <c:v>18.776522348802857</c:v>
                </c:pt>
                <c:pt idx="442">
                  <c:v>18.688677716547591</c:v>
                </c:pt>
                <c:pt idx="443">
                  <c:v>18.599972707587398</c:v>
                </c:pt>
                <c:pt idx="444">
                  <c:v>18.510428613040741</c:v>
                </c:pt>
                <c:pt idx="445">
                  <c:v>18.420066975835546</c:v>
                </c:pt>
                <c:pt idx="446">
                  <c:v>18.328909589089552</c:v>
                </c:pt>
                <c:pt idx="447">
                  <c:v>18.236978494437885</c:v>
                </c:pt>
                <c:pt idx="448">
                  <c:v>18.144295980304943</c:v>
                </c:pt>
                <c:pt idx="449">
                  <c:v>18.050884580117536</c:v>
                </c:pt>
                <c:pt idx="450">
                  <c:v>17.956767070456245</c:v>
                </c:pt>
                <c:pt idx="451">
                  <c:v>17.861966469141741</c:v>
                </c:pt>
                <c:pt idx="452">
                  <c:v>17.766506033252817</c:v>
                </c:pt>
                <c:pt idx="453">
                  <c:v>17.67040925707273</c:v>
                </c:pt>
                <c:pt idx="454">
                  <c:v>17.573699869960372</c:v>
                </c:pt>
                <c:pt idx="455">
                  <c:v>17.476401834142727</c:v>
                </c:pt>
                <c:pt idx="456">
                  <c:v>17.378539342424993</c:v>
                </c:pt>
                <c:pt idx="457">
                  <c:v>17.28013681581459</c:v>
                </c:pt>
                <c:pt idx="458">
                  <c:v>17.181218901055345</c:v>
                </c:pt>
                <c:pt idx="459">
                  <c:v>17.081810468067932</c:v>
                </c:pt>
                <c:pt idx="460">
                  <c:v>16.981936607292642</c:v>
                </c:pt>
                <c:pt idx="461">
                  <c:v>16.881622626930561</c:v>
                </c:pt>
                <c:pt idx="462">
                  <c:v>16.780894050079034</c:v>
                </c:pt>
                <c:pt idx="463">
                  <c:v>16.679776611757386</c:v>
                </c:pt>
                <c:pt idx="464">
                  <c:v>16.578296255818767</c:v>
                </c:pt>
                <c:pt idx="465">
                  <c:v>16.476479131743947</c:v>
                </c:pt>
                <c:pt idx="466">
                  <c:v>16.374351591312898</c:v>
                </c:pt>
                <c:pt idx="467">
                  <c:v>16.271940185149955</c:v>
                </c:pt>
                <c:pt idx="468">
                  <c:v>16.169271659138339</c:v>
                </c:pt>
                <c:pt idx="469">
                  <c:v>16.066372950699858</c:v>
                </c:pt>
                <c:pt idx="470">
                  <c:v>15.963271184935556</c:v>
                </c:pt>
                <c:pt idx="471">
                  <c:v>15.859993670623163</c:v>
                </c:pt>
                <c:pt idx="472">
                  <c:v>15.756567896067173</c:v>
                </c:pt>
                <c:pt idx="473">
                  <c:v>15.653021524797426</c:v>
                </c:pt>
                <c:pt idx="474">
                  <c:v>15.549382391112172</c:v>
                </c:pt>
                <c:pt idx="475">
                  <c:v>15.445678495461566</c:v>
                </c:pt>
                <c:pt idx="476">
                  <c:v>15.341937999667698</c:v>
                </c:pt>
                <c:pt idx="477">
                  <c:v>15.238189221977274</c:v>
                </c:pt>
                <c:pt idx="478">
                  <c:v>15.134460631943231</c:v>
                </c:pt>
                <c:pt idx="479">
                  <c:v>15.030780845131591</c:v>
                </c:pt>
                <c:pt idx="480">
                  <c:v>14.927178617650062</c:v>
                </c:pt>
                <c:pt idx="481">
                  <c:v>14.823682840494939</c:v>
                </c:pt>
                <c:pt idx="482">
                  <c:v>14.720322533713087</c:v>
                </c:pt>
                <c:pt idx="483">
                  <c:v>14.617126840375848</c:v>
                </c:pt>
                <c:pt idx="484">
                  <c:v>14.514125020361965</c:v>
                </c:pt>
                <c:pt idx="485">
                  <c:v>14.411346443946734</c:v>
                </c:pt>
                <c:pt idx="486">
                  <c:v>14.308820585194814</c:v>
                </c:pt>
                <c:pt idx="487">
                  <c:v>14.206577015154309</c:v>
                </c:pt>
                <c:pt idx="488">
                  <c:v>14.104645394849967</c:v>
                </c:pt>
                <c:pt idx="489">
                  <c:v>14.003055468073551</c:v>
                </c:pt>
                <c:pt idx="490">
                  <c:v>13.901837053969675</c:v>
                </c:pt>
                <c:pt idx="491">
                  <c:v>13.801020039415654</c:v>
                </c:pt>
                <c:pt idx="492">
                  <c:v>13.700634371194162</c:v>
                </c:pt>
                <c:pt idx="493">
                  <c:v>13.600710047957767</c:v>
                </c:pt>
                <c:pt idx="494">
                  <c:v>13.501277111984686</c:v>
                </c:pt>
                <c:pt idx="495">
                  <c:v>13.402365640725403</c:v>
                </c:pt>
                <c:pt idx="496">
                  <c:v>13.304005738140061</c:v>
                </c:pt>
                <c:pt idx="497">
                  <c:v>13.206227525826879</c:v>
                </c:pt>
                <c:pt idx="498">
                  <c:v>13.109061133942133</c:v>
                </c:pt>
                <c:pt idx="499">
                  <c:v>13.012536691912562</c:v>
                </c:pt>
                <c:pt idx="500">
                  <c:v>12.916684318941401</c:v>
                </c:pt>
                <c:pt idx="501">
                  <c:v>12.821534114309568</c:v>
                </c:pt>
                <c:pt idx="502">
                  <c:v>12.727116147473851</c:v>
                </c:pt>
                <c:pt idx="503">
                  <c:v>12.63346044796433</c:v>
                </c:pt>
                <c:pt idx="504">
                  <c:v>12.540596995083561</c:v>
                </c:pt>
                <c:pt idx="505">
                  <c:v>12.448555707410428</c:v>
                </c:pt>
                <c:pt idx="506">
                  <c:v>12.357366432111935</c:v>
                </c:pt>
                <c:pt idx="507">
                  <c:v>12.267058934066513</c:v>
                </c:pt>
                <c:pt idx="508">
                  <c:v>12.177662884802832</c:v>
                </c:pt>
                <c:pt idx="509">
                  <c:v>12.089207851258397</c:v>
                </c:pt>
                <c:pt idx="510">
                  <c:v>12.001723284362624</c:v>
                </c:pt>
                <c:pt idx="511">
                  <c:v>11.915238507449379</c:v>
                </c:pt>
                <c:pt idx="512">
                  <c:v>11.829782704504355</c:v>
                </c:pt>
                <c:pt idx="513">
                  <c:v>11.745384908252978</c:v>
                </c:pt>
                <c:pt idx="514">
                  <c:v>11.662073988094892</c:v>
                </c:pt>
                <c:pt idx="515">
                  <c:v>11.579878637891381</c:v>
                </c:pt>
                <c:pt idx="516">
                  <c:v>11.498827363612426</c:v>
                </c:pt>
                <c:pt idx="517">
                  <c:v>11.418948470850408</c:v>
                </c:pt>
                <c:pt idx="518">
                  <c:v>11.340270052207799</c:v>
                </c:pt>
                <c:pt idx="519">
                  <c:v>11.26281997456644</c:v>
                </c:pt>
                <c:pt idx="520">
                  <c:v>11.186625866246345</c:v>
                </c:pt>
                <c:pt idx="521">
                  <c:v>11.111715104062208</c:v>
                </c:pt>
                <c:pt idx="522">
                  <c:v>11.038114800286115</c:v>
                </c:pt>
                <c:pt idx="523">
                  <c:v>10.965851789525161</c:v>
                </c:pt>
                <c:pt idx="524">
                  <c:v>10.894952615522962</c:v>
                </c:pt>
                <c:pt idx="525">
                  <c:v>10.825443517894293</c:v>
                </c:pt>
                <c:pt idx="526">
                  <c:v>10.757350418802242</c:v>
                </c:pt>
                <c:pt idx="527">
                  <c:v>10.690698909587582</c:v>
                </c:pt>
                <c:pt idx="528">
                  <c:v>10.62551423736017</c:v>
                </c:pt>
                <c:pt idx="529">
                  <c:v>10.561821291562394</c:v>
                </c:pt>
                <c:pt idx="530">
                  <c:v>10.499644590514883</c:v>
                </c:pt>
                <c:pt idx="531">
                  <c:v>10.439008267954813</c:v>
                </c:pt>
                <c:pt idx="532">
                  <c:v>10.379936059577298</c:v>
                </c:pt>
                <c:pt idx="533">
                  <c:v>10.322451289590495</c:v>
                </c:pt>
                <c:pt idx="534">
                  <c:v>10.266576857295126</c:v>
                </c:pt>
                <c:pt idx="535">
                  <c:v>10.212335223699277</c:v>
                </c:pt>
                <c:pt idx="536">
                  <c:v>10.159748398179364</c:v>
                </c:pt>
                <c:pt idx="537">
                  <c:v>10.108837925198255</c:v>
                </c:pt>
                <c:pt idx="538">
                  <c:v>10.05962487109162</c:v>
                </c:pt>
                <c:pt idx="539">
                  <c:v>10.012129810933558</c:v>
                </c:pt>
                <c:pt idx="540">
                  <c:v>9.9663728154926865</c:v>
                </c:pt>
                <c:pt idx="541">
                  <c:v>9.9223734382897995</c:v>
                </c:pt>
                <c:pt idx="542">
                  <c:v>9.8801507027682973</c:v>
                </c:pt>
                <c:pt idx="543">
                  <c:v>9.8397230895885492</c:v>
                </c:pt>
                <c:pt idx="544">
                  <c:v>9.8011085240573568</c:v>
                </c:pt>
                <c:pt idx="545">
                  <c:v>9.7643243637036718</c:v>
                </c:pt>
                <c:pt idx="546">
                  <c:v>9.7293873860116999</c:v>
                </c:pt>
                <c:pt idx="547">
                  <c:v>9.696313776322496</c:v>
                </c:pt>
                <c:pt idx="548">
                  <c:v>9.6651191159151164</c:v>
                </c:pt>
                <c:pt idx="549">
                  <c:v>9.6358183702783382</c:v>
                </c:pt>
                <c:pt idx="550">
                  <c:v>9.6084258775839384</c:v>
                </c:pt>
                <c:pt idx="551">
                  <c:v>9.5829553373724519</c:v>
                </c:pt>
                <c:pt idx="552">
                  <c:v>9.5594197994622725</c:v>
                </c:pt>
                <c:pt idx="553">
                  <c:v>9.5378316530929137</c:v>
                </c:pt>
                <c:pt idx="554">
                  <c:v>9.5182026163131788</c:v>
                </c:pt>
                <c:pt idx="555">
                  <c:v>9.5005437256249241</c:v>
                </c:pt>
                <c:pt idx="556">
                  <c:v>9.4848653258930486</c:v>
                </c:pt>
                <c:pt idx="557">
                  <c:v>9.4711770605322663</c:v>
                </c:pt>
                <c:pt idx="558">
                  <c:v>9.4594878619811489</c:v>
                </c:pt>
                <c:pt idx="559">
                  <c:v>9.4498059424738958</c:v>
                </c:pt>
                <c:pt idx="560">
                  <c:v>9.4421387851201715</c:v>
                </c:pt>
                <c:pt idx="561">
                  <c:v>9.4364931353033352</c:v>
                </c:pt>
                <c:pt idx="562">
                  <c:v>9.4328749924072959</c:v>
                </c:pt>
                <c:pt idx="563">
                  <c:v>9.431289601882181</c:v>
                </c:pt>
                <c:pt idx="564">
                  <c:v>9.431741447658931</c:v>
                </c:pt>
                <c:pt idx="565">
                  <c:v>9.4342342449228802</c:v>
                </c:pt>
                <c:pt idx="566">
                  <c:v>9.438770933256329</c:v>
                </c:pt>
                <c:pt idx="567">
                  <c:v>9.4453536701600296</c:v>
                </c:pt>
                <c:pt idx="568">
                  <c:v>9.453983824963462</c:v>
                </c:pt>
                <c:pt idx="569">
                  <c:v>9.4646619731337225</c:v>
                </c:pt>
                <c:pt idx="570">
                  <c:v>9.4773878909927411</c:v>
                </c:pt>
                <c:pt idx="571">
                  <c:v>9.4921605508525158</c:v>
                </c:pt>
                <c:pt idx="572">
                  <c:v>9.5089781165779588</c:v>
                </c:pt>
                <c:pt idx="573">
                  <c:v>9.5278379395868527</c:v>
                </c:pt>
                <c:pt idx="574">
                  <c:v>9.5487365552963599</c:v>
                </c:pt>
                <c:pt idx="575">
                  <c:v>9.5716696800254049</c:v>
                </c:pt>
                <c:pt idx="576">
                  <c:v>9.5966322083621503</c:v>
                </c:pt>
                <c:pt idx="577">
                  <c:v>9.6236182110056845</c:v>
                </c:pt>
                <c:pt idx="578">
                  <c:v>9.6526209330908692</c:v>
                </c:pt>
                <c:pt idx="579">
                  <c:v>9.6836327930051986</c:v>
                </c:pt>
                <c:pt idx="580">
                  <c:v>9.7166453817063179</c:v>
                </c:pt>
                <c:pt idx="581">
                  <c:v>9.7516494625486896</c:v>
                </c:pt>
                <c:pt idx="582">
                  <c:v>9.788634971627685</c:v>
                </c:pt>
                <c:pt idx="583">
                  <c:v>9.8275910186491604</c:v>
                </c:pt>
                <c:pt idx="584">
                  <c:v>9.8685058883323133</c:v>
                </c:pt>
                <c:pt idx="585">
                  <c:v>9.9113670423533637</c:v>
                </c:pt>
                <c:pt idx="586">
                  <c:v>9.9561611218372761</c:v>
                </c:pt>
                <c:pt idx="587">
                  <c:v>10.002873950404419</c:v>
                </c:pt>
                <c:pt idx="588">
                  <c:v>10.051490537778694</c:v>
                </c:pt>
                <c:pt idx="589">
                  <c:v>10.101995083963253</c:v>
                </c:pt>
                <c:pt idx="590">
                  <c:v>10.154370983989512</c:v>
                </c:pt>
                <c:pt idx="591">
                  <c:v>10.208600833244665</c:v>
                </c:pt>
                <c:pt idx="592">
                  <c:v>10.264666433382429</c:v>
                </c:pt>
                <c:pt idx="593">
                  <c:v>10.322548798821169</c:v>
                </c:pt>
                <c:pt idx="594">
                  <c:v>10.382228163832986</c:v>
                </c:pt>
                <c:pt idx="595">
                  <c:v>10.443683990226713</c:v>
                </c:pt>
                <c:pt idx="596">
                  <c:v>10.506894975627077</c:v>
                </c:pt>
                <c:pt idx="597">
                  <c:v>10.571839062351591</c:v>
                </c:pt>
                <c:pt idx="598">
                  <c:v>10.638493446885981</c:v>
                </c:pt>
                <c:pt idx="599">
                  <c:v>10.706834589958119</c:v>
                </c:pt>
                <c:pt idx="600">
                  <c:v>10.77683822720965</c:v>
                </c:pt>
                <c:pt idx="601">
                  <c:v>10.848479380463559</c:v>
                </c:pt>
                <c:pt idx="602">
                  <c:v>10.921732369585024</c:v>
                </c:pt>
                <c:pt idx="603">
                  <c:v>10.996570824931966</c:v>
                </c:pt>
                <c:pt idx="604">
                  <c:v>11.072967700390643</c:v>
                </c:pt>
                <c:pt idx="605">
                  <c:v>11.150895286990654</c:v>
                </c:pt>
                <c:pt idx="606">
                  <c:v>11.230325227092635</c:v>
                </c:pt>
                <c:pt idx="607">
                  <c:v>11.311228529140811</c:v>
                </c:pt>
                <c:pt idx="608">
                  <c:v>11.393575582971458</c:v>
                </c:pt>
                <c:pt idx="609">
                  <c:v>11.47733617566718</c:v>
                </c:pt>
                <c:pt idx="610">
                  <c:v>11.562479507945724</c:v>
                </c:pt>
                <c:pt idx="611">
                  <c:v>11.648974211070872</c:v>
                </c:pt>
                <c:pt idx="612">
                  <c:v>11.736788364271737</c:v>
                </c:pt>
                <c:pt idx="613">
                  <c:v>11.825889512655611</c:v>
                </c:pt>
                <c:pt idx="614">
                  <c:v>11.916244685598265</c:v>
                </c:pt>
                <c:pt idx="615">
                  <c:v>12.007820415594409</c:v>
                </c:pt>
                <c:pt idx="616">
                  <c:v>12.100582757549825</c:v>
                </c:pt>
                <c:pt idx="617">
                  <c:v>12.194497308495469</c:v>
                </c:pt>
                <c:pt idx="618">
                  <c:v>12.289529227702717</c:v>
                </c:pt>
                <c:pt idx="619">
                  <c:v>12.385643257177707</c:v>
                </c:pt>
                <c:pt idx="620">
                  <c:v>12.482803742511688</c:v>
                </c:pt>
                <c:pt idx="621">
                  <c:v>12.580974654063168</c:v>
                </c:pt>
                <c:pt idx="622">
                  <c:v>12.680119608446597</c:v>
                </c:pt>
                <c:pt idx="623">
                  <c:v>12.780201890301395</c:v>
                </c:pt>
                <c:pt idx="624">
                  <c:v>12.88118447431409</c:v>
                </c:pt>
                <c:pt idx="625">
                  <c:v>12.983030047465579</c:v>
                </c:pt>
                <c:pt idx="626">
                  <c:v>13.085701031474615</c:v>
                </c:pt>
                <c:pt idx="627">
                  <c:v>13.189159605407903</c:v>
                </c:pt>
                <c:pt idx="628">
                  <c:v>13.293367728426556</c:v>
                </c:pt>
                <c:pt idx="629">
                  <c:v>13.398287162638027</c:v>
                </c:pt>
                <c:pt idx="630">
                  <c:v>13.503879496022158</c:v>
                </c:pt>
                <c:pt idx="631">
                  <c:v>13.610106165399563</c:v>
                </c:pt>
                <c:pt idx="632">
                  <c:v>13.716928479410239</c:v>
                </c:pt>
                <c:pt idx="633">
                  <c:v>13.824307641470082</c:v>
                </c:pt>
                <c:pt idx="634">
                  <c:v>13.932204772672842</c:v>
                </c:pt>
                <c:pt idx="635">
                  <c:v>14.040580934605044</c:v>
                </c:pt>
                <c:pt idx="636">
                  <c:v>14.149397152041477</c:v>
                </c:pt>
                <c:pt idx="637">
                  <c:v>14.258614435489001</c:v>
                </c:pt>
                <c:pt idx="638">
                  <c:v>14.368193803546777</c:v>
                </c:pt>
                <c:pt idx="639">
                  <c:v>14.478096305051329</c:v>
                </c:pt>
                <c:pt idx="640">
                  <c:v>14.588283040975423</c:v>
                </c:pt>
                <c:pt idx="641">
                  <c:v>14.698715186050299</c:v>
                </c:pt>
                <c:pt idx="642">
                  <c:v>14.809354010081506</c:v>
                </c:pt>
                <c:pt idx="643">
                  <c:v>14.920160898929392</c:v>
                </c:pt>
                <c:pt idx="644">
                  <c:v>15.031097375126194</c:v>
                </c:pt>
                <c:pt idx="645">
                  <c:v>15.142125118102669</c:v>
                </c:pt>
                <c:pt idx="646">
                  <c:v>15.253205983998285</c:v>
                </c:pt>
                <c:pt idx="647">
                  <c:v>15.364302025030144</c:v>
                </c:pt>
                <c:pt idx="648">
                  <c:v>15.475375508397065</c:v>
                </c:pt>
                <c:pt idx="649">
                  <c:v>15.586388934696568</c:v>
                </c:pt>
                <c:pt idx="650">
                  <c:v>15.697305055833885</c:v>
                </c:pt>
                <c:pt idx="651">
                  <c:v>15.80808689240356</c:v>
                </c:pt>
                <c:pt idx="652">
                  <c:v>15.918697750525745</c:v>
                </c:pt>
                <c:pt idx="653">
                  <c:v>16.029101238120781</c:v>
                </c:pt>
                <c:pt idx="654">
                  <c:v>16.139261280607307</c:v>
                </c:pt>
                <c:pt idx="655">
                  <c:v>16.249142136010754</c:v>
                </c:pt>
                <c:pt idx="656">
                  <c:v>16.358708409470683</c:v>
                </c:pt>
                <c:pt idx="657">
                  <c:v>16.467925067137177</c:v>
                </c:pt>
                <c:pt idx="658">
                  <c:v>16.57675744944812</c:v>
                </c:pt>
                <c:pt idx="659">
                  <c:v>16.685171283780907</c:v>
                </c:pt>
                <c:pt idx="660">
                  <c:v>16.793132696473794</c:v>
                </c:pt>
                <c:pt idx="661">
                  <c:v>16.900608224213801</c:v>
                </c:pt>
                <c:pt idx="662">
                  <c:v>17.007564824789682</c:v>
                </c:pt>
                <c:pt idx="663">
                  <c:v>17.113969887210146</c:v>
                </c:pt>
                <c:pt idx="664">
                  <c:v>17.219791241189078</c:v>
                </c:pt>
                <c:pt idx="665">
                  <c:v>17.324997166001079</c:v>
                </c:pt>
                <c:pt idx="666">
                  <c:v>17.429556398712155</c:v>
                </c:pt>
                <c:pt idx="667">
                  <c:v>17.533438141791788</c:v>
                </c:pt>
                <c:pt idx="668">
                  <c:v>17.636612070114126</c:v>
                </c:pt>
                <c:pt idx="669">
                  <c:v>17.739048337357271</c:v>
                </c:pt>
                <c:pt idx="670">
                  <c:v>17.840717581810949</c:v>
                </c:pt>
                <c:pt idx="671">
                  <c:v>17.941590931604065</c:v>
                </c:pt>
                <c:pt idx="672">
                  <c:v>18.04164000936477</c:v>
                </c:pt>
                <c:pt idx="673">
                  <c:v>18.140836936326682</c:v>
                </c:pt>
                <c:pt idx="674">
                  <c:v>18.239154335895936</c:v>
                </c:pt>
                <c:pt idx="675">
                  <c:v>18.336565336694573</c:v>
                </c:pt>
                <c:pt idx="676">
                  <c:v>18.433043575096633</c:v>
                </c:pt>
                <c:pt idx="677">
                  <c:v>18.528563197274</c:v>
                </c:pt>
                <c:pt idx="678">
                  <c:v>18.62309886076973</c:v>
                </c:pt>
                <c:pt idx="679">
                  <c:v>18.716625735617125</c:v>
                </c:pt>
                <c:pt idx="680">
                  <c:v>18.809119505023272</c:v>
                </c:pt>
                <c:pt idx="681">
                  <c:v>18.90055636563622</c:v>
                </c:pt>
                <c:pt idx="682">
                  <c:v>18.990913027415193</c:v>
                </c:pt>
                <c:pt idx="683">
                  <c:v>19.080166713123536</c:v>
                </c:pt>
                <c:pt idx="684">
                  <c:v>19.168295157464208</c:v>
                </c:pt>
                <c:pt idx="685">
                  <c:v>19.2552766058777</c:v>
                </c:pt>
                <c:pt idx="686">
                  <c:v>19.3410898130223</c:v>
                </c:pt>
                <c:pt idx="687">
                  <c:v>19.425714040956525</c:v>
                </c:pt>
                <c:pt idx="688">
                  <c:v>19.50912905704341</c:v>
                </c:pt>
                <c:pt idx="689">
                  <c:v>19.591315131596179</c:v>
                </c:pt>
                <c:pt idx="690">
                  <c:v>19.672253035284506</c:v>
                </c:pt>
                <c:pt idx="691">
                  <c:v>19.751924036320339</c:v>
                </c:pt>
                <c:pt idx="692">
                  <c:v>19.830309897441833</c:v>
                </c:pt>
                <c:pt idx="693">
                  <c:v>19.90739287271354</c:v>
                </c:pt>
                <c:pt idx="694">
                  <c:v>19.983155704160623</c:v>
                </c:pt>
                <c:pt idx="695">
                  <c:v>20.057581618254204</c:v>
                </c:pt>
                <c:pt idx="696">
                  <c:v>20.130654322264625</c:v>
                </c:pt>
                <c:pt idx="697">
                  <c:v>20.202358000498688</c:v>
                </c:pt>
                <c:pt idx="698">
                  <c:v>20.272677310436411</c:v>
                </c:pt>
                <c:pt idx="699">
                  <c:v>20.341597378782243</c:v>
                </c:pt>
                <c:pt idx="700">
                  <c:v>20.409103797444999</c:v>
                </c:pt>
                <c:pt idx="701">
                  <c:v>20.475182619460188</c:v>
                </c:pt>
                <c:pt idx="702">
                  <c:v>20.539820354867693</c:v>
                </c:pt>
                <c:pt idx="703">
                  <c:v>20.603003966557125</c:v>
                </c:pt>
                <c:pt idx="704">
                  <c:v>20.664720866092512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1-C14A-A8FA-A2365784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04767"/>
        <c:axId val="144605999"/>
      </c:scatterChart>
      <c:valAx>
        <c:axId val="14460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605999"/>
        <c:crosses val="autoZero"/>
        <c:crossBetween val="midCat"/>
      </c:valAx>
      <c:valAx>
        <c:axId val="1446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60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Hoja1!$A$8:$A$712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</c:numCache>
            </c:numRef>
          </c:xVal>
          <c:yVal>
            <c:numRef>
              <c:f>Hoja1!$L$8:$L$712</c:f>
              <c:numCache>
                <c:formatCode>0.00E+00</c:formatCode>
                <c:ptCount val="705"/>
                <c:pt idx="0">
                  <c:v>9.9999999999999995E-7</c:v>
                </c:pt>
                <c:pt idx="1">
                  <c:v>2.0391212309275572E-6</c:v>
                </c:pt>
                <c:pt idx="2">
                  <c:v>4.1989263609727941E-6</c:v>
                </c:pt>
                <c:pt idx="3">
                  <c:v>8.7255947109606468E-6</c:v>
                </c:pt>
                <c:pt idx="4">
                  <c:v>1.8286652535090219E-5</c:v>
                </c:pt>
                <c:pt idx="5">
                  <c:v>3.8626787994782062E-5</c:v>
                </c:pt>
                <c:pt idx="6">
                  <c:v>8.2187032100717623E-5</c:v>
                </c:pt>
                <c:pt idx="7">
                  <c:v>1.7604992696903846E-4</c:v>
                </c:pt>
                <c:pt idx="8">
                  <c:v>3.7945136685160091E-4</c:v>
                </c:pt>
                <c:pt idx="9">
                  <c:v>8.2251918132751492E-4</c:v>
                </c:pt>
                <c:pt idx="10">
                  <c:v>1.7922516386285937E-3</c:v>
                </c:pt>
                <c:pt idx="11">
                  <c:v>3.923907980602364E-3</c:v>
                </c:pt>
                <c:pt idx="12">
                  <c:v>8.6281531027074809E-3</c:v>
                </c:pt>
                <c:pt idx="13">
                  <c:v>1.9046403067231057E-2</c:v>
                </c:pt>
                <c:pt idx="14">
                  <c:v>4.2190766792195682E-2</c:v>
                </c:pt>
                <c:pt idx="15">
                  <c:v>9.3739504078629535E-2</c:v>
                </c:pt>
                <c:pt idx="16">
                  <c:v>0.20876498094875023</c:v>
                </c:pt>
                <c:pt idx="17">
                  <c:v>0.46557993883181281</c:v>
                </c:pt>
                <c:pt idx="18">
                  <c:v>1.0378051079837798</c:v>
                </c:pt>
                <c:pt idx="19">
                  <c:v>2.302457368209903</c:v>
                </c:pt>
                <c:pt idx="20">
                  <c:v>5.0268395820630269</c:v>
                </c:pt>
                <c:pt idx="21">
                  <c:v>10.340217402589397</c:v>
                </c:pt>
                <c:pt idx="22">
                  <c:v>9.4371750191029555</c:v>
                </c:pt>
                <c:pt idx="23">
                  <c:v>12.95528798480472</c:v>
                </c:pt>
                <c:pt idx="24">
                  <c:v>8.7783904627448628</c:v>
                </c:pt>
                <c:pt idx="25">
                  <c:v>13.789802028097782</c:v>
                </c:pt>
                <c:pt idx="26">
                  <c:v>9.3314054980547105</c:v>
                </c:pt>
                <c:pt idx="27">
                  <c:v>13.001453357643147</c:v>
                </c:pt>
                <c:pt idx="28">
                  <c:v>8.7911488347308548</c:v>
                </c:pt>
                <c:pt idx="29">
                  <c:v>13.662700890064759</c:v>
                </c:pt>
                <c:pt idx="30">
                  <c:v>9.2357779950778074</c:v>
                </c:pt>
                <c:pt idx="31">
                  <c:v>12.995611972403651</c:v>
                </c:pt>
                <c:pt idx="32">
                  <c:v>8.7864469365576952</c:v>
                </c:pt>
                <c:pt idx="33">
                  <c:v>13.519018007975994</c:v>
                </c:pt>
                <c:pt idx="34">
                  <c:v>9.145729645041687</c:v>
                </c:pt>
                <c:pt idx="35">
                  <c:v>12.95356019492305</c:v>
                </c:pt>
                <c:pt idx="36">
                  <c:v>8.7716032932068249</c:v>
                </c:pt>
                <c:pt idx="37">
                  <c:v>13.361146087351948</c:v>
                </c:pt>
                <c:pt idx="38">
                  <c:v>9.05931007618425</c:v>
                </c:pt>
                <c:pt idx="39">
                  <c:v>12.883927166548599</c:v>
                </c:pt>
                <c:pt idx="40">
                  <c:v>8.7496963189025969</c:v>
                </c:pt>
                <c:pt idx="41">
                  <c:v>13.19200563251805</c:v>
                </c:pt>
                <c:pt idx="42">
                  <c:v>8.975711520651533</c:v>
                </c:pt>
                <c:pt idx="43">
                  <c:v>12.792183530166083</c:v>
                </c:pt>
                <c:pt idx="44">
                  <c:v>8.7221935714294574</c:v>
                </c:pt>
                <c:pt idx="45">
                  <c:v>13.014489145155331</c:v>
                </c:pt>
                <c:pt idx="46">
                  <c:v>8.8947041494144869</c:v>
                </c:pt>
                <c:pt idx="47">
                  <c:v>12.682176475922907</c:v>
                </c:pt>
                <c:pt idx="48">
                  <c:v>8.6898751097227649</c:v>
                </c:pt>
                <c:pt idx="49">
                  <c:v>12.831263877882787</c:v>
                </c:pt>
                <c:pt idx="50">
                  <c:v>8.816353658067726</c:v>
                </c:pt>
                <c:pt idx="51">
                  <c:v>12.556877341703434</c:v>
                </c:pt>
                <c:pt idx="52">
                  <c:v>8.6532373005791925</c:v>
                </c:pt>
                <c:pt idx="53">
                  <c:v>12.644682619804232</c:v>
                </c:pt>
                <c:pt idx="54">
                  <c:v>8.7408471072627485</c:v>
                </c:pt>
                <c:pt idx="55">
                  <c:v>12.418799909697402</c:v>
                </c:pt>
                <c:pt idx="56">
                  <c:v>8.6126978509340262</c:v>
                </c:pt>
                <c:pt idx="57">
                  <c:v>12.456732774616698</c:v>
                </c:pt>
                <c:pt idx="58">
                  <c:v>8.6683732205706718</c:v>
                </c:pt>
                <c:pt idx="59">
                  <c:v>12.270242957146095</c:v>
                </c:pt>
                <c:pt idx="60">
                  <c:v>8.5687054915864547</c:v>
                </c:pt>
                <c:pt idx="61">
                  <c:v>12.26901389646634</c:v>
                </c:pt>
                <c:pt idx="62">
                  <c:v>8.5990439175077462</c:v>
                </c:pt>
                <c:pt idx="63">
                  <c:v>12.113417902878574</c:v>
                </c:pt>
                <c:pt idx="64">
                  <c:v>8.5217910367451459</c:v>
                </c:pt>
                <c:pt idx="65">
                  <c:v>12.082750424266656</c:v>
                </c:pt>
                <c:pt idx="66">
                  <c:v>8.5328565099281466</c:v>
                </c:pt>
                <c:pt idx="67">
                  <c:v>11.950493510472413</c:v>
                </c:pt>
                <c:pt idx="68">
                  <c:v>8.472575898093595</c:v>
                </c:pt>
                <c:pt idx="69">
                  <c:v>11.898842905759665</c:v>
                </c:pt>
                <c:pt idx="70">
                  <c:v>8.4696953285548364</c:v>
                </c:pt>
                <c:pt idx="71">
                  <c:v>11.783582800285652</c:v>
                </c:pt>
                <c:pt idx="72">
                  <c:v>8.4217498203750978</c:v>
                </c:pt>
                <c:pt idx="73">
                  <c:v>11.717949709513693</c:v>
                </c:pt>
                <c:pt idx="74">
                  <c:v>8.4093650184674011</c:v>
                </c:pt>
                <c:pt idx="75">
                  <c:v>11.614696831298289</c:v>
                </c:pt>
                <c:pt idx="76">
                  <c:v>8.370030362308464</c:v>
                </c:pt>
                <c:pt idx="77">
                  <c:v>11.540581288406894</c:v>
                </c:pt>
                <c:pt idx="78">
                  <c:v>8.3516413315771487</c:v>
                </c:pt>
                <c:pt idx="79">
                  <c:v>11.445688847034663</c:v>
                </c:pt>
                <c:pt idx="80">
                  <c:v>8.3181173226864562</c:v>
                </c:pt>
                <c:pt idx="81">
                  <c:v>11.367186074778479</c:v>
                </c:pt>
                <c:pt idx="82">
                  <c:v>8.2963229950032051</c:v>
                </c:pt>
                <c:pt idx="83">
                  <c:v>11.278207898864519</c:v>
                </c:pt>
                <c:pt idx="84">
                  <c:v>8.2666537924239432</c:v>
                </c:pt>
                <c:pt idx="85">
                  <c:v>11.198211847825515</c:v>
                </c:pt>
                <c:pt idx="86">
                  <c:v>8.2432711761143143</c:v>
                </c:pt>
                <c:pt idx="87">
                  <c:v>11.11367366597543</c:v>
                </c:pt>
                <c:pt idx="88">
                  <c:v>8.2162015968414899</c:v>
                </c:pt>
                <c:pt idx="89">
                  <c:v>11.034135869420037</c:v>
                </c:pt>
                <c:pt idx="90">
                  <c:v>8.19242953564118</c:v>
                </c:pt>
                <c:pt idx="91">
                  <c:v>10.953275577508707</c:v>
                </c:pt>
                <c:pt idx="92">
                  <c:v>8.1672336023904499</c:v>
                </c:pt>
                <c:pt idx="93">
                  <c:v>10.875466798454887</c:v>
                </c:pt>
                <c:pt idx="94">
                  <c:v>8.1438249713185122</c:v>
                </c:pt>
                <c:pt idx="95">
                  <c:v>10.797991920334052</c:v>
                </c:pt>
                <c:pt idx="96">
                  <c:v>8.1201403522647606</c:v>
                </c:pt>
                <c:pt idx="97">
                  <c:v>10.722727839251688</c:v>
                </c:pt>
                <c:pt idx="98">
                  <c:v>8.0975543505117411</c:v>
                </c:pt>
                <c:pt idx="99">
                  <c:v>10.648620387394779</c:v>
                </c:pt>
                <c:pt idx="100">
                  <c:v>8.075245333036964</c:v>
                </c:pt>
                <c:pt idx="101">
                  <c:v>10.576432350646865</c:v>
                </c:pt>
                <c:pt idx="102">
                  <c:v>8.053764556533487</c:v>
                </c:pt>
                <c:pt idx="103">
                  <c:v>10.505811152434882</c:v>
                </c:pt>
                <c:pt idx="104">
                  <c:v>8.0328225951805834</c:v>
                </c:pt>
                <c:pt idx="105">
                  <c:v>10.43706097955889</c:v>
                </c:pt>
                <c:pt idx="106">
                  <c:v>8.0126322776236876</c:v>
                </c:pt>
                <c:pt idx="107">
                  <c:v>10.370096109225262</c:v>
                </c:pt>
                <c:pt idx="108">
                  <c:v>7.9931120239597462</c:v>
                </c:pt>
                <c:pt idx="109">
                  <c:v>10.305045312990819</c:v>
                </c:pt>
                <c:pt idx="110">
                  <c:v>7.974347435064443</c:v>
                </c:pt>
                <c:pt idx="111">
                  <c:v>10.241911505440022</c:v>
                </c:pt>
                <c:pt idx="112">
                  <c:v>7.9563300498759499</c:v>
                </c:pt>
                <c:pt idx="113">
                  <c:v>10.18075916583031</c:v>
                </c:pt>
                <c:pt idx="114">
                  <c:v>7.9391014779403477</c:v>
                </c:pt>
                <c:pt idx="115">
                  <c:v>10.121614123169037</c:v>
                </c:pt>
                <c:pt idx="116">
                  <c:v>7.9226757491198718</c:v>
                </c:pt>
                <c:pt idx="117">
                  <c:v>10.064516184943386</c:v>
                </c:pt>
                <c:pt idx="118">
                  <c:v>7.9070799630997231</c:v>
                </c:pt>
                <c:pt idx="119">
                  <c:v>10.009492633654366</c:v>
                </c:pt>
                <c:pt idx="120">
                  <c:v>7.8923334642717142</c:v>
                </c:pt>
                <c:pt idx="121">
                  <c:v>9.9565716143257603</c:v>
                </c:pt>
                <c:pt idx="122">
                  <c:v>7.8784581245047143</c:v>
                </c:pt>
                <c:pt idx="123">
                  <c:v>9.9057759505776666</c:v>
                </c:pt>
                <c:pt idx="124">
                  <c:v>7.8654733135404502</c:v>
                </c:pt>
                <c:pt idx="125">
                  <c:v>9.8571262930628993</c:v>
                </c:pt>
                <c:pt idx="126">
                  <c:v>7.8533982031054688</c:v>
                </c:pt>
                <c:pt idx="127">
                  <c:v>9.8106399359885916</c:v>
                </c:pt>
                <c:pt idx="128">
                  <c:v>7.8422506621127317</c:v>
                </c:pt>
                <c:pt idx="129">
                  <c:v>9.7663315781300906</c:v>
                </c:pt>
                <c:pt idx="130">
                  <c:v>7.832047695162764</c:v>
                </c:pt>
                <c:pt idx="131">
                  <c:v>9.7242132269658708</c:v>
                </c:pt>
                <c:pt idx="132">
                  <c:v>7.8228052071862715</c:v>
                </c:pt>
                <c:pt idx="133">
                  <c:v>9.6842944586070256</c:v>
                </c:pt>
                <c:pt idx="134">
                  <c:v>7.8145380576847705</c:v>
                </c:pt>
                <c:pt idx="135">
                  <c:v>9.6465825234218983</c:v>
                </c:pt>
                <c:pt idx="136">
                  <c:v>7.8072599983678792</c:v>
                </c:pt>
                <c:pt idx="137">
                  <c:v>9.6110825047792208</c:v>
                </c:pt>
                <c:pt idx="138">
                  <c:v>7.8009836601444995</c:v>
                </c:pt>
                <c:pt idx="139">
                  <c:v>9.5777974487198616</c:v>
                </c:pt>
                <c:pt idx="140">
                  <c:v>7.7957205236609211</c:v>
                </c:pt>
                <c:pt idx="141">
                  <c:v>9.5467284958054321</c:v>
                </c:pt>
                <c:pt idx="142">
                  <c:v>7.791480898541951</c:v>
                </c:pt>
                <c:pt idx="143">
                  <c:v>9.5178750034800554</c:v>
                </c:pt>
                <c:pt idx="144">
                  <c:v>7.7882739018979956</c:v>
                </c:pt>
                <c:pt idx="145">
                  <c:v>9.4912346631117792</c:v>
                </c:pt>
                <c:pt idx="146">
                  <c:v>7.7861074393892231</c:v>
                </c:pt>
                <c:pt idx="147">
                  <c:v>9.4668036103259592</c:v>
                </c:pt>
                <c:pt idx="148">
                  <c:v>7.7849881876005282</c:v>
                </c:pt>
                <c:pt idx="149">
                  <c:v>9.4445765292111084</c:v>
                </c:pt>
                <c:pt idx="150">
                  <c:v>7.7849215780437016</c:v>
                </c:pt>
                <c:pt idx="151">
                  <c:v>9.4245467503739988</c:v>
                </c:pt>
                <c:pt idx="152">
                  <c:v>7.7859117825838515</c:v>
                </c:pt>
                <c:pt idx="153">
                  <c:v>9.4067063430569302</c:v>
                </c:pt>
                <c:pt idx="154">
                  <c:v>7.78796170025793</c:v>
                </c:pt>
                <c:pt idx="155">
                  <c:v>9.3910462014916227</c:v>
                </c:pt>
                <c:pt idx="156">
                  <c:v>7.7910729454057277</c:v>
                </c:pt>
                <c:pt idx="157">
                  <c:v>9.377556125703741</c:v>
                </c:pt>
                <c:pt idx="158">
                  <c:v>7.7952458370553988</c:v>
                </c:pt>
                <c:pt idx="159">
                  <c:v>9.3662248969929003</c:v>
                </c:pt>
                <c:pt idx="160">
                  <c:v>7.8004793895086779</c:v>
                </c:pt>
                <c:pt idx="161">
                  <c:v>9.3570403483267857</c:v>
                </c:pt>
                <c:pt idx="162">
                  <c:v>7.8067713040808666</c:v>
                </c:pt>
                <c:pt idx="163">
                  <c:v>9.3499894298967536</c:v>
                </c:pt>
                <c:pt idx="164">
                  <c:v>7.8141179619605055</c:v>
                </c:pt>
                <c:pt idx="165">
                  <c:v>9.3450582700879998</c:v>
                </c:pt>
                <c:pt idx="166">
                  <c:v>7.8225144181645181</c:v>
                </c:pt>
                <c:pt idx="167">
                  <c:v>9.3422322321205371</c:v>
                </c:pt>
                <c:pt idx="168">
                  <c:v>7.8319543965766414</c:v>
                </c:pt>
                <c:pt idx="169">
                  <c:v>9.3414959666175506</c:v>
                </c:pt>
                <c:pt idx="170">
                  <c:v>7.8424302860694226</c:v>
                </c:pt>
                <c:pt idx="171">
                  <c:v>9.3428334603557417</c:v>
                </c:pt>
                <c:pt idx="172">
                  <c:v>7.8539331377231809</c:v>
                </c:pt>
                <c:pt idx="173">
                  <c:v>9.346228081447963</c:v>
                </c:pt>
                <c:pt idx="174">
                  <c:v>7.8664526631686646</c:v>
                </c:pt>
                <c:pt idx="175">
                  <c:v>9.3516626212019958</c:v>
                </c:pt>
                <c:pt idx="176">
                  <c:v>7.8799772340935945</c:v>
                </c:pt>
                <c:pt idx="177">
                  <c:v>9.3591193328905966</c:v>
                </c:pt>
                <c:pt idx="178">
                  <c:v>7.8944938829665219</c:v>
                </c:pt>
                <c:pt idx="179">
                  <c:v>9.368579967657066</c:v>
                </c:pt>
                <c:pt idx="180">
                  <c:v>7.9099883050442532</c:v>
                </c:pt>
                <c:pt idx="181">
                  <c:v>9.3800258077674759</c:v>
                </c:pt>
                <c:pt idx="182">
                  <c:v>7.9264448617412935</c:v>
                </c:pt>
                <c:pt idx="183">
                  <c:v>9.3934376974052327</c:v>
                </c:pt>
                <c:pt idx="184">
                  <c:v>7.943846585450915</c:v>
                </c:pt>
                <c:pt idx="185">
                  <c:v>9.4087960711858187</c:v>
                </c:pt>
                <c:pt idx="186">
                  <c:v>7.96217518591755</c:v>
                </c:pt>
                <c:pt idx="187">
                  <c:v>9.4260809805491519</c:v>
                </c:pt>
                <c:pt idx="188">
                  <c:v>7.9814110582686855</c:v>
                </c:pt>
                <c:pt idx="189">
                  <c:v>9.4452721181642119</c:v>
                </c:pt>
                <c:pt idx="190">
                  <c:v>8.0015332928214509</c:v>
                </c:pt>
                <c:pt idx="191">
                  <c:v>9.4663488404548453</c:v>
                </c:pt>
                <c:pt idx="192">
                  <c:v>8.0225196867839479</c:v>
                </c:pt>
                <c:pt idx="193">
                  <c:v>9.4892901883275478</c:v>
                </c:pt>
                <c:pt idx="194">
                  <c:v>8.0443467579743668</c:v>
                </c:pt>
                <c:pt idx="195">
                  <c:v>9.5140749061509773</c:v>
                </c:pt>
                <c:pt idx="196">
                  <c:v>8.0669897606815493</c:v>
                </c:pt>
                <c:pt idx="197">
                  <c:v>9.540681459003439</c:v>
                </c:pt>
                <c:pt idx="198">
                  <c:v>8.0904227037889473</c:v>
                </c:pt>
                <c:pt idx="199">
                  <c:v>9.5690880481684051</c:v>
                </c:pt>
                <c:pt idx="200">
                  <c:v>8.1146183712797715</c:v>
                </c:pt>
                <c:pt idx="201">
                  <c:v>9.599272624819811</c:v>
                </c:pt>
                <c:pt idx="202">
                  <c:v>8.1395483452346493</c:v>
                </c:pt>
                <c:pt idx="203">
                  <c:v>9.6312129017981025</c:v>
                </c:pt>
                <c:pt idx="204">
                  <c:v>8.1651830314238438</c:v>
                </c:pt>
                <c:pt idx="205">
                  <c:v>9.6648863633360751</c:v>
                </c:pt>
                <c:pt idx="206">
                  <c:v>8.1914916875850619</c:v>
                </c:pt>
                <c:pt idx="207">
                  <c:v>9.7002702725496714</c:v>
                </c:pt>
                <c:pt idx="208">
                  <c:v>8.2184424544640891</c:v>
                </c:pt>
                <c:pt idx="209">
                  <c:v>9.737341676464851</c:v>
                </c:pt>
                <c:pt idx="210">
                  <c:v>8.2460023896801449</c:v>
                </c:pt>
                <c:pt idx="211">
                  <c:v>9.776077408307053</c:v>
                </c:pt>
                <c:pt idx="212">
                  <c:v>8.2741375044605618</c:v>
                </c:pt>
                <c:pt idx="213">
                  <c:v>9.8164540867359964</c:v>
                </c:pt>
                <c:pt idx="214">
                  <c:v>8.3028128032707684</c:v>
                </c:pt>
                <c:pt idx="215">
                  <c:v>9.8584481116661067</c:v>
                </c:pt>
                <c:pt idx="216">
                  <c:v>8.3319923263458708</c:v>
                </c:pt>
                <c:pt idx="217">
                  <c:v>9.9020356562726608</c:v>
                </c:pt>
                <c:pt idx="218">
                  <c:v>8.3616391951097437</c:v>
                </c:pt>
                <c:pt idx="219">
                  <c:v>9.9471926547467291</c:v>
                </c:pt>
                <c:pt idx="220">
                  <c:v>8.3917156604467564</c:v>
                </c:pt>
                <c:pt idx="221">
                  <c:v>9.9938947853294344</c:v>
                </c:pt>
                <c:pt idx="222">
                  <c:v>8.4221831537709466</c:v>
                </c:pt>
                <c:pt idx="223">
                  <c:v>10.042117448128289</c:v>
                </c:pt>
                <c:pt idx="224">
                  <c:v>8.4530023408171662</c:v>
                </c:pt>
                <c:pt idx="225">
                  <c:v>10.091835737197481</c:v>
                </c:pt>
                <c:pt idx="226">
                  <c:v>8.4841331780598583</c:v>
                </c:pt>
                <c:pt idx="227">
                  <c:v>10.143024406350049</c:v>
                </c:pt>
                <c:pt idx="228">
                  <c:v>8.5155349716472521</c:v>
                </c:pt>
                <c:pt idx="229">
                  <c:v>10.19565782816461</c:v>
                </c:pt>
                <c:pt idx="230">
                  <c:v>8.5471664387226323</c:v>
                </c:pt>
                <c:pt idx="231">
                  <c:v>10.249709945653393</c:v>
                </c:pt>
                <c:pt idx="232">
                  <c:v>8.5789857709900925</c:v>
                </c:pt>
                <c:pt idx="233">
                  <c:v>10.305154216072912</c:v>
                </c:pt>
                <c:pt idx="234">
                  <c:v>8.6109507003700685</c:v>
                </c:pt>
                <c:pt idx="235">
                  <c:v>10.36196354638431</c:v>
                </c:pt>
                <c:pt idx="236">
                  <c:v>8.6430185665799737</c:v>
                </c:pt>
                <c:pt idx="237">
                  <c:v>10.420110219908484</c:v>
                </c:pt>
                <c:pt idx="238">
                  <c:v>8.6751463864678549</c:v>
                </c:pt>
                <c:pt idx="239">
                  <c:v>10.479565813771664</c:v>
                </c:pt>
                <c:pt idx="240">
                  <c:v>8.7072909249215904</c:v>
                </c:pt>
                <c:pt idx="241">
                  <c:v>10.540301106801243</c:v>
                </c:pt>
                <c:pt idx="242">
                  <c:v>8.7394087671732077</c:v>
                </c:pt>
                <c:pt idx="243">
                  <c:v>10.602285977609503</c:v>
                </c:pt>
                <c:pt idx="244">
                  <c:v>8.7714563923169386</c:v>
                </c:pt>
                <c:pt idx="245">
                  <c:v>10.665489292694831</c:v>
                </c:pt>
                <c:pt idx="246">
                  <c:v>8.8033902478605128</c:v>
                </c:pt>
                <c:pt idx="247">
                  <c:v>10.729878784496172</c:v>
                </c:pt>
                <c:pt idx="248">
                  <c:v>8.835166825131612</c:v>
                </c:pt>
                <c:pt idx="249">
                  <c:v>10.795420919456813</c:v>
                </c:pt>
                <c:pt idx="250">
                  <c:v>8.8667427353650243</c:v>
                </c:pt>
                <c:pt idx="251">
                  <c:v>10.862080756288007</c:v>
                </c:pt>
                <c:pt idx="252">
                  <c:v>8.8980747863005902</c:v>
                </c:pt>
                <c:pt idx="253">
                  <c:v>10.929821794770671</c:v>
                </c:pt>
                <c:pt idx="254">
                  <c:v>8.929120059126701</c:v>
                </c:pt>
                <c:pt idx="255">
                  <c:v>10.998605815594484</c:v>
                </c:pt>
                <c:pt idx="256">
                  <c:v>8.9598359856091498</c:v>
                </c:pt>
                <c:pt idx="257">
                  <c:v>11.068392711906602</c:v>
                </c:pt>
                <c:pt idx="258">
                  <c:v>8.9901804252494379</c:v>
                </c:pt>
                <c:pt idx="259">
                  <c:v>11.139140313426296</c:v>
                </c:pt>
                <c:pt idx="260">
                  <c:v>9.020111742320104</c:v>
                </c:pt>
                <c:pt idx="261">
                  <c:v>11.210804204175862</c:v>
                </c:pt>
                <c:pt idx="262">
                  <c:v>9.0495888826270026</c:v>
                </c:pt>
                <c:pt idx="263">
                  <c:v>11.283337535080195</c:v>
                </c:pt>
                <c:pt idx="264">
                  <c:v>9.0785714498491181</c:v>
                </c:pt>
                <c:pt idx="265">
                  <c:v>11.356690832895762</c:v>
                </c:pt>
                <c:pt idx="266">
                  <c:v>9.1070197813049791</c:v>
                </c:pt>
                <c:pt idx="267">
                  <c:v>11.430811807142675</c:v>
                </c:pt>
                <c:pt idx="268">
                  <c:v>9.1348950229917154</c:v>
                </c:pt>
                <c:pt idx="269">
                  <c:v>11.505645156927283</c:v>
                </c:pt>
                <c:pt idx="270">
                  <c:v>9.1621592037364916</c:v>
                </c:pt>
                <c:pt idx="271">
                  <c:v>11.581132379755996</c:v>
                </c:pt>
                <c:pt idx="272">
                  <c:v>9.1887753082921613</c:v>
                </c:pt>
                <c:pt idx="273">
                  <c:v>11.657211584649042</c:v>
                </c:pt>
                <c:pt idx="274">
                  <c:v>9.2147073491980933</c:v>
                </c:pt>
                <c:pt idx="275">
                  <c:v>11.733817312062659</c:v>
                </c:pt>
                <c:pt idx="276">
                  <c:v>9.2399204372139785</c:v>
                </c:pt>
                <c:pt idx="277">
                  <c:v>11.810880363315515</c:v>
                </c:pt>
                <c:pt idx="278">
                  <c:v>9.2643808501192559</c:v>
                </c:pt>
                <c:pt idx="279">
                  <c:v>11.888327642384926</c:v>
                </c:pt>
                <c:pt idx="280">
                  <c:v>9.288056099653403</c:v>
                </c:pt>
                <c:pt idx="281">
                  <c:v>11.966082013086126</c:v>
                </c:pt>
                <c:pt idx="282">
                  <c:v>9.3109149963537376</c:v>
                </c:pt>
                <c:pt idx="283">
                  <c:v>12.044062174767669</c:v>
                </c:pt>
                <c:pt idx="284">
                  <c:v>9.3329277120275993</c:v>
                </c:pt>
                <c:pt idx="285">
                  <c:v>12.12218255974228</c:v>
                </c:pt>
                <c:pt idx="286">
                  <c:v>9.3540658395756751</c:v>
                </c:pt>
                <c:pt idx="287">
                  <c:v>12.200353255719103</c:v>
                </c:pt>
                <c:pt idx="288">
                  <c:v>9.3743024498635315</c:v>
                </c:pt>
                <c:pt idx="289">
                  <c:v>12.278479956504212</c:v>
                </c:pt>
                <c:pt idx="290">
                  <c:v>9.393612145319814</c:v>
                </c:pt>
                <c:pt idx="291">
                  <c:v>12.356463944185272</c:v>
                </c:pt>
                <c:pt idx="292">
                  <c:v>9.4119711099232557</c:v>
                </c:pt>
                <c:pt idx="293">
                  <c:v>12.434202105907323</c:v>
                </c:pt>
                <c:pt idx="294">
                  <c:v>9.4293571552271622</c:v>
                </c:pt>
                <c:pt idx="295">
                  <c:v>12.511586988174919</c:v>
                </c:pt>
                <c:pt idx="296">
                  <c:v>9.4457497620611228</c:v>
                </c:pt>
                <c:pt idx="297">
                  <c:v>12.588506891375724</c:v>
                </c:pt>
                <c:pt idx="298">
                  <c:v>9.4611301175455669</c:v>
                </c:pt>
                <c:pt idx="299">
                  <c:v>12.664846006909734</c:v>
                </c:pt>
                <c:pt idx="300">
                  <c:v>9.4754811470575007</c:v>
                </c:pt>
                <c:pt idx="301">
                  <c:v>12.740484598922745</c:v>
                </c:pt>
                <c:pt idx="302">
                  <c:v>9.4887875407951157</c:v>
                </c:pt>
                <c:pt idx="303">
                  <c:v>12.815299232184117</c:v>
                </c:pt>
                <c:pt idx="304">
                  <c:v>9.5010357746075975</c:v>
                </c:pt>
                <c:pt idx="305">
                  <c:v>12.88916304711581</c:v>
                </c:pt>
                <c:pt idx="306">
                  <c:v>9.5122141247826733</c:v>
                </c:pt>
                <c:pt idx="307">
                  <c:v>12.961946082379798</c:v>
                </c:pt>
                <c:pt idx="308">
                  <c:v>9.522312676522116</c:v>
                </c:pt>
                <c:pt idx="309">
                  <c:v>13.033515644766004</c:v>
                </c:pt>
                <c:pt idx="310">
                  <c:v>9.5313233258809067</c:v>
                </c:pt>
                <c:pt idx="311">
                  <c:v>13.10373672540716</c:v>
                </c:pt>
                <c:pt idx="312">
                  <c:v>9.5392397750033364</c:v>
                </c:pt>
                <c:pt idx="313">
                  <c:v>13.172472460587123</c:v>
                </c:pt>
                <c:pt idx="314">
                  <c:v>9.5460575205543581</c:v>
                </c:pt>
                <c:pt idx="315">
                  <c:v>13.239584634625214</c:v>
                </c:pt>
                <c:pt idx="316">
                  <c:v>9.5517738353203221</c:v>
                </c:pt>
                <c:pt idx="317">
                  <c:v>13.304934221523276</c:v>
                </c:pt>
                <c:pt idx="318">
                  <c:v>9.5563877430346942</c:v>
                </c:pt>
                <c:pt idx="319">
                  <c:v>13.368381961279441</c:v>
                </c:pt>
                <c:pt idx="320">
                  <c:v>9.5598999865738179</c:v>
                </c:pt>
                <c:pt idx="321">
                  <c:v>13.429788966018874</c:v>
                </c:pt>
                <c:pt idx="322">
                  <c:v>9.5623129897591088</c:v>
                </c:pt>
                <c:pt idx="323">
                  <c:v>13.489017350395475</c:v>
                </c:pt>
                <c:pt idx="324">
                  <c:v>9.5636308130967738</c:v>
                </c:pt>
                <c:pt idx="325">
                  <c:v>13.545930880097485</c:v>
                </c:pt>
                <c:pt idx="326">
                  <c:v>9.563859103878066</c:v>
                </c:pt>
                <c:pt idx="327">
                  <c:v>13.600395631770821</c:v>
                </c:pt>
                <c:pt idx="328">
                  <c:v>9.5630050411517118</c:v>
                </c:pt>
                <c:pt idx="329">
                  <c:v>13.652280657275124</c:v>
                </c:pt>
                <c:pt idx="330">
                  <c:v>9.5610772761608214</c:v>
                </c:pt>
                <c:pt idx="331">
                  <c:v>13.701458644928897</c:v>
                </c:pt>
                <c:pt idx="332">
                  <c:v>9.5580858689069963</c:v>
                </c:pt>
                <c:pt idx="333">
                  <c:v>13.747806570296081</c:v>
                </c:pt>
                <c:pt idx="334">
                  <c:v>9.5540422215611933</c:v>
                </c:pt>
                <c:pt idx="335">
                  <c:v>13.791206329127675</c:v>
                </c:pt>
                <c:pt idx="336">
                  <c:v>9.5489590094816865</c:v>
                </c:pt>
                <c:pt idx="337">
                  <c:v>13.831545345303756</c:v>
                </c:pt>
                <c:pt idx="338">
                  <c:v>9.5428501106221972</c:v>
                </c:pt>
                <c:pt idx="339">
                  <c:v>13.86871714702249</c:v>
                </c:pt>
                <c:pt idx="340">
                  <c:v>9.5357305341160199</c:v>
                </c:pt>
                <c:pt idx="341">
                  <c:v>13.902621905047301</c:v>
                </c:pt>
                <c:pt idx="342">
                  <c:v>9.5276163488048482</c:v>
                </c:pt>
                <c:pt idx="343">
                  <c:v>13.933166927536414</c:v>
                </c:pt>
                <c:pt idx="344">
                  <c:v>9.5185246124429739</c:v>
                </c:pt>
                <c:pt idx="345">
                  <c:v>13.960267106823244</c:v>
                </c:pt>
                <c:pt idx="346">
                  <c:v>9.5084733022510886</c:v>
                </c:pt>
                <c:pt idx="347">
                  <c:v>13.983845314464187</c:v>
                </c:pt>
                <c:pt idx="348">
                  <c:v>9.4974812474194934</c:v>
                </c:pt>
                <c:pt idx="349">
                  <c:v>14.003832741894811</c:v>
                </c:pt>
                <c:pt idx="350">
                  <c:v>9.4855680640723712</c:v>
                </c:pt>
                <c:pt idx="351">
                  <c:v>14.020169185101196</c:v>
                </c:pt>
                <c:pt idx="352">
                  <c:v>9.4727540931052658</c:v>
                </c:pt>
                <c:pt idx="353">
                  <c:v>14.032803272786037</c:v>
                </c:pt>
                <c:pt idx="354">
                  <c:v>9.4590603412020471</c:v>
                </c:pt>
                <c:pt idx="355">
                  <c:v>14.041692638552476</c:v>
                </c:pt>
                <c:pt idx="356">
                  <c:v>9.4445084252294915</c:v>
                </c:pt>
                <c:pt idx="357">
                  <c:v>14.046804038607252</c:v>
                </c:pt>
                <c:pt idx="358">
                  <c:v>9.4291205201021668</c:v>
                </c:pt>
                <c:pt idx="359">
                  <c:v>14.048113417366181</c:v>
                </c:pt>
                <c:pt idx="360">
                  <c:v>9.4129193101116755</c:v>
                </c:pt>
                <c:pt idx="361">
                  <c:v>14.045605924100775</c:v>
                </c:pt>
                <c:pt idx="362">
                  <c:v>9.3959279436275658</c:v>
                </c:pt>
                <c:pt idx="363">
                  <c:v>14.039275884371218</c:v>
                </c:pt>
                <c:pt idx="364">
                  <c:v>9.3781699910050129</c:v>
                </c:pt>
                <c:pt idx="365">
                  <c:v>14.029126730431521</c:v>
                </c:pt>
                <c:pt idx="366">
                  <c:v>9.3596694054801226</c:v>
                </c:pt>
                <c:pt idx="367">
                  <c:v>14.015170895057816</c:v>
                </c:pt>
                <c:pt idx="368">
                  <c:v>9.3404504867993161</c:v>
                </c:pt>
                <c:pt idx="369">
                  <c:v>13.997429673337964</c:v>
                </c:pt>
                <c:pt idx="370">
                  <c:v>9.3205378473147356</c:v>
                </c:pt>
                <c:pt idx="371">
                  <c:v>13.975933056876041</c:v>
                </c:pt>
                <c:pt idx="372">
                  <c:v>9.2999563802835326</c:v>
                </c:pt>
                <c:pt idx="373">
                  <c:v>13.950719544621169</c:v>
                </c:pt>
                <c:pt idx="374">
                  <c:v>9.2787312301330545</c:v>
                </c:pt>
                <c:pt idx="375">
                  <c:v>13.921835934145886</c:v>
                </c:pt>
                <c:pt idx="376">
                  <c:v>9.256887764493591</c:v>
                </c:pt>
                <c:pt idx="377">
                  <c:v>13.889337096701031</c:v>
                </c:pt>
                <c:pt idx="378">
                  <c:v>9.234451547853423</c:v>
                </c:pt>
                <c:pt idx="379">
                  <c:v>13.853285738788578</c:v>
                </c:pt>
                <c:pt idx="380">
                  <c:v>9.2114483167509658</c:v>
                </c:pt>
                <c:pt idx="381">
                  <c:v>13.81375215235671</c:v>
                </c:pt>
                <c:pt idx="382">
                  <c:v>9.1879039564840141</c:v>
                </c:pt>
                <c:pt idx="383">
                  <c:v>13.770813955062719</c:v>
                </c:pt>
                <c:pt idx="384">
                  <c:v>9.1638444793795202</c:v>
                </c:pt>
                <c:pt idx="385">
                  <c:v>13.724555821404698</c:v>
                </c:pt>
                <c:pt idx="386">
                  <c:v>9.1392960047256739</c:v>
                </c:pt>
                <c:pt idx="387">
                  <c:v>13.675069204922801</c:v>
                </c:pt>
                <c:pt idx="388">
                  <c:v>9.114284740517073</c:v>
                </c:pt>
                <c:pt idx="389">
                  <c:v>13.622452051142954</c:v>
                </c:pt>
                <c:pt idx="390">
                  <c:v>9.0888369671988585</c:v>
                </c:pt>
                <c:pt idx="391">
                  <c:v>13.566808500505854</c:v>
                </c:pt>
                <c:pt idx="392">
                  <c:v>9.062979023616176</c:v>
                </c:pt>
                <c:pt idx="393">
                  <c:v>13.508248580206789</c:v>
                </c:pt>
                <c:pt idx="394">
                  <c:v>9.036737295376474</c:v>
                </c:pt>
                <c:pt idx="395">
                  <c:v>13.446887883684685</c:v>
                </c:pt>
                <c:pt idx="396">
                  <c:v>9.0101382058169932</c:v>
                </c:pt>
                <c:pt idx="397">
                  <c:v>13.382847236441467</c:v>
                </c:pt>
                <c:pt idx="398">
                  <c:v>8.9832082097346415</c:v>
                </c:pt>
                <c:pt idx="399">
                  <c:v>13.316252346950964</c:v>
                </c:pt>
                <c:pt idx="400">
                  <c:v>8.9559737899855421</c:v>
                </c:pt>
                <c:pt idx="401">
                  <c:v>13.247233441617823</c:v>
                </c:pt>
                <c:pt idx="402">
                  <c:v>8.9284614569961107</c:v>
                </c:pt>
                <c:pt idx="403">
                  <c:v>13.175924883062857</c:v>
                </c:pt>
                <c:pt idx="404">
                  <c:v>8.9006977511518155</c:v>
                </c:pt>
                <c:pt idx="405">
                  <c:v>13.102464771421808</c:v>
                </c:pt>
                <c:pt idx="406">
                  <c:v>8.8727092479463074</c:v>
                </c:pt>
                <c:pt idx="407">
                  <c:v>13.026994528830006</c:v>
                </c:pt>
                <c:pt idx="408">
                  <c:v>8.8445225656869759</c:v>
                </c:pt>
                <c:pt idx="409">
                  <c:v>12.949658467800733</c:v>
                </c:pt>
                <c:pt idx="410">
                  <c:v>8.8161643754669932</c:v>
                </c:pt>
                <c:pt idx="411">
                  <c:v>12.870603344766426</c:v>
                </c:pt>
                <c:pt idx="412">
                  <c:v>8.7876614130333408</c:v>
                </c:pt>
                <c:pt idx="413">
                  <c:v>12.789977900610875</c:v>
                </c:pt>
                <c:pt idx="414">
                  <c:v>8.7590404921074185</c:v>
                </c:pt>
                <c:pt idx="415">
                  <c:v>12.707932390556454</c:v>
                </c:pt>
                <c:pt idx="416">
                  <c:v>8.7303285186552255</c:v>
                </c:pt>
                <c:pt idx="417">
                  <c:v>12.624618106255879</c:v>
                </c:pt>
                <c:pt idx="418">
                  <c:v>8.7015525055572738</c:v>
                </c:pt>
                <c:pt idx="419">
                  <c:v>12.54018689335815</c:v>
                </c:pt>
                <c:pt idx="420">
                  <c:v>8.672739587099457</c:v>
                </c:pt>
                <c:pt idx="421">
                  <c:v>12.454790668152846</c:v>
                </c:pt>
                <c:pt idx="422">
                  <c:v>8.6439170326929329</c:v>
                </c:pt>
                <c:pt idx="423">
                  <c:v>12.368580937137738</c:v>
                </c:pt>
                <c:pt idx="424">
                  <c:v>8.6151122592365628</c:v>
                </c:pt>
                <c:pt idx="425">
                  <c:v>12.281708323491472</c:v>
                </c:pt>
                <c:pt idx="426">
                  <c:v>8.5863528415568933</c:v>
                </c:pt>
                <c:pt idx="427">
                  <c:v>12.194322104465243</c:v>
                </c:pt>
                <c:pt idx="428">
                  <c:v>8.5576665203981754</c:v>
                </c:pt>
                <c:pt idx="429">
                  <c:v>12.106569763635147</c:v>
                </c:pt>
                <c:pt idx="430">
                  <c:v>8.5290812074860867</c:v>
                </c:pt>
                <c:pt idx="431">
                  <c:v>12.018596561786151</c:v>
                </c:pt>
                <c:pt idx="432">
                  <c:v>8.5006249872513173</c:v>
                </c:pt>
                <c:pt idx="433">
                  <c:v>11.930545129938345</c:v>
                </c:pt>
                <c:pt idx="434">
                  <c:v>8.4723261148707252</c:v>
                </c:pt>
                <c:pt idx="435">
                  <c:v>11.842555087687854</c:v>
                </c:pt>
                <c:pt idx="436">
                  <c:v>8.4442130103613895</c:v>
                </c:pt>
                <c:pt idx="437">
                  <c:v>11.754762689632026</c:v>
                </c:pt>
                <c:pt idx="438">
                  <c:v>8.4163142485438911</c:v>
                </c:pt>
                <c:pt idx="439">
                  <c:v>11.667300502196976</c:v>
                </c:pt>
                <c:pt idx="440">
                  <c:v>8.3886585447730173</c:v>
                </c:pt>
                <c:pt idx="441">
                  <c:v>11.580297112699926</c:v>
                </c:pt>
                <c:pt idx="442">
                  <c:v>8.3612747364140709</c:v>
                </c:pt>
                <c:pt idx="443">
                  <c:v>11.493876871975605</c:v>
                </c:pt>
                <c:pt idx="444">
                  <c:v>8.3341917601193369</c:v>
                </c:pt>
                <c:pt idx="445">
                  <c:v>11.408159671389399</c:v>
                </c:pt>
                <c:pt idx="446">
                  <c:v>8.3074386250297554</c:v>
                </c:pt>
                <c:pt idx="447">
                  <c:v>11.323260754564139</c:v>
                </c:pt>
                <c:pt idx="448">
                  <c:v>8.2810443820904922</c:v>
                </c:pt>
                <c:pt idx="449">
                  <c:v>11.239290563673869</c:v>
                </c:pt>
                <c:pt idx="450">
                  <c:v>8.2550380897242164</c:v>
                </c:pt>
                <c:pt idx="451">
                  <c:v>11.15635461971805</c:v>
                </c:pt>
                <c:pt idx="452">
                  <c:v>8.2294487761527897</c:v>
                </c:pt>
                <c:pt idx="453">
                  <c:v>11.074553435789708</c:v>
                </c:pt>
                <c:pt idx="454">
                  <c:v>8.2043053986950092</c:v>
                </c:pt>
                <c:pt idx="455">
                  <c:v>10.993982461999598</c:v>
                </c:pt>
                <c:pt idx="456">
                  <c:v>8.1796368003967643</c:v>
                </c:pt>
                <c:pt idx="457">
                  <c:v>10.914732060416853</c:v>
                </c:pt>
                <c:pt idx="458">
                  <c:v>8.1554716643688145</c:v>
                </c:pt>
                <c:pt idx="459">
                  <c:v>10.836887508139508</c:v>
                </c:pt>
                <c:pt idx="460">
                  <c:v>8.1318384662187668</c:v>
                </c:pt>
                <c:pt idx="461">
                  <c:v>10.760529026414005</c:v>
                </c:pt>
                <c:pt idx="462">
                  <c:v>8.1087654249667231</c:v>
                </c:pt>
                <c:pt idx="463">
                  <c:v>10.685731833581183</c:v>
                </c:pt>
                <c:pt idx="464">
                  <c:v>8.0862804528303478</c:v>
                </c:pt>
                <c:pt idx="465">
                  <c:v>10.612566219534802</c:v>
                </c:pt>
                <c:pt idx="466">
                  <c:v>8.0644111042553863</c:v>
                </c:pt>
                <c:pt idx="467">
                  <c:v>10.541097639333158</c:v>
                </c:pt>
                <c:pt idx="468">
                  <c:v>8.0431845245524247</c:v>
                </c:pt>
                <c:pt idx="469">
                  <c:v>10.471386823600957</c:v>
                </c:pt>
                <c:pt idx="470">
                  <c:v>8.0226273984812941</c:v>
                </c:pt>
                <c:pt idx="471">
                  <c:v>10.403489903392819</c:v>
                </c:pt>
                <c:pt idx="472">
                  <c:v>8.0027658991020356</c:v>
                </c:pt>
                <c:pt idx="473">
                  <c:v>10.337458547255157</c:v>
                </c:pt>
                <c:pt idx="474">
                  <c:v>7.9836256371855434</c:v>
                </c:pt>
                <c:pt idx="475">
                  <c:v>10.273340108316443</c:v>
                </c:pt>
                <c:pt idx="476">
                  <c:v>7.9652316114503963</c:v>
                </c:pt>
                <c:pt idx="477">
                  <c:v>10.211177779349443</c:v>
                </c:pt>
                <c:pt idx="478">
                  <c:v>7.947608159863579</c:v>
                </c:pt>
                <c:pt idx="479">
                  <c:v>10.151010753880483</c:v>
                </c:pt>
                <c:pt idx="480">
                  <c:v>7.930778912214568</c:v>
                </c:pt>
                <c:pt idx="481">
                  <c:v>10.092874391563232</c:v>
                </c:pt>
                <c:pt idx="482">
                  <c:v>7.9147667441432201</c:v>
                </c:pt>
                <c:pt idx="483">
                  <c:v>10.036800386185227</c:v>
                </c:pt>
                <c:pt idx="484">
                  <c:v>7.8995937327738552</c:v>
                </c:pt>
                <c:pt idx="485">
                  <c:v>9.9828169348300904</c:v>
                </c:pt>
                <c:pt idx="486">
                  <c:v>7.8852811140807422</c:v>
                </c:pt>
                <c:pt idx="487">
                  <c:v>9.9309489068733878</c:v>
                </c:pt>
                <c:pt idx="488">
                  <c:v>7.871849242083929</c:v>
                </c:pt>
                <c:pt idx="489">
                  <c:v>9.8812180116433694</c:v>
                </c:pt>
                <c:pt idx="490">
                  <c:v>7.8593175499498411</c:v>
                </c:pt>
                <c:pt idx="491">
                  <c:v>9.833642963726561</c:v>
                </c:pt>
                <c:pt idx="492">
                  <c:v>7.8477045130481304</c:v>
                </c:pt>
                <c:pt idx="493">
                  <c:v>9.7882396450404752</c:v>
                </c:pt>
                <c:pt idx="494">
                  <c:v>7.8370276139949349</c:v>
                </c:pt>
                <c:pt idx="495">
                  <c:v>9.7450212629304307</c:v>
                </c:pt>
                <c:pt idx="496">
                  <c:v>7.827303309693443</c:v>
                </c:pt>
                <c:pt idx="497">
                  <c:v>9.7039985036735459</c:v>
                </c:pt>
                <c:pt idx="498">
                  <c:v>7.818547000365375</c:v>
                </c:pt>
                <c:pt idx="499">
                  <c:v>9.6651796808893025</c:v>
                </c:pt>
                <c:pt idx="500">
                  <c:v>7.810773000551487</c:v>
                </c:pt>
                <c:pt idx="501">
                  <c:v>9.6285708784629023</c:v>
                </c:pt>
                <c:pt idx="502">
                  <c:v>7.8039945120458905</c:v>
                </c:pt>
                <c:pt idx="503">
                  <c:v>9.5941760876845983</c:v>
                </c:pt>
                <c:pt idx="504">
                  <c:v>7.7982235987177857</c:v>
                </c:pt>
                <c:pt idx="505">
                  <c:v>9.5619973383948071</c:v>
                </c:pt>
                <c:pt idx="506">
                  <c:v>7.7934711631645506</c:v>
                </c:pt>
                <c:pt idx="507">
                  <c:v>9.532034824002718</c:v>
                </c:pt>
                <c:pt idx="508">
                  <c:v>7.7897469251331088</c:v>
                </c:pt>
                <c:pt idx="509">
                  <c:v>9.5042870203140364</c:v>
                </c:pt>
                <c:pt idx="510">
                  <c:v>7.7870594016407892</c:v>
                </c:pt>
                <c:pt idx="511">
                  <c:v>9.4787507981634782</c:v>
                </c:pt>
                <c:pt idx="512">
                  <c:v>7.7854158887235476</c:v>
                </c:pt>
                <c:pt idx="513">
                  <c:v>9.4554215298990929</c:v>
                </c:pt>
                <c:pt idx="514">
                  <c:v>7.7848224447376415</c:v>
                </c:pt>
                <c:pt idx="515">
                  <c:v>9.4342931898097913</c:v>
                </c:pt>
                <c:pt idx="516">
                  <c:v>7.7852838751410571</c:v>
                </c:pt>
                <c:pt idx="517">
                  <c:v>9.4153584486248398</c:v>
                </c:pt>
                <c:pt idx="518">
                  <c:v>7.7868037186827816</c:v>
                </c:pt>
                <c:pt idx="519">
                  <c:v>9.3986087622452352</c:v>
                </c:pt>
                <c:pt idx="520">
                  <c:v>7.7893842349315516</c:v>
                </c:pt>
                <c:pt idx="521">
                  <c:v>9.3840344548927472</c:v>
                </c:pt>
                <c:pt idx="522">
                  <c:v>7.7930263930809165</c:v>
                </c:pt>
                <c:pt idx="523">
                  <c:v>9.371624796882811</c:v>
                </c:pt>
                <c:pt idx="524">
                  <c:v>7.7977298619738553</c:v>
                </c:pt>
                <c:pt idx="525">
                  <c:v>9.3613680772440038</c:v>
                </c:pt>
                <c:pt idx="526">
                  <c:v>7.8034930012984045</c:v>
                </c:pt>
                <c:pt idx="527">
                  <c:v>9.3532516714188212</c:v>
                </c:pt>
                <c:pt idx="528">
                  <c:v>7.8103128539147759</c:v>
                </c:pt>
                <c:pt idx="529">
                  <c:v>9.3472621042894062</c:v>
                </c:pt>
                <c:pt idx="530">
                  <c:v>7.8181851392849921</c:v>
                </c:pt>
                <c:pt idx="531">
                  <c:v>9.3433851087772641</c:v>
                </c:pt>
                <c:pt idx="532">
                  <c:v>7.8271042479872843</c:v>
                </c:pt>
                <c:pt idx="533">
                  <c:v>9.341605680268712</c:v>
                </c:pt>
                <c:pt idx="534">
                  <c:v>7.837063237309712</c:v>
                </c:pt>
                <c:pt idx="535">
                  <c:v>9.3419081271178275</c:v>
                </c:pt>
                <c:pt idx="536">
                  <c:v>7.8480538279302348</c:v>
                </c:pt>
                <c:pt idx="537">
                  <c:v>9.344276117476042</c:v>
                </c:pt>
                <c:pt idx="538">
                  <c:v>7.8600664017035653</c:v>
                </c:pt>
                <c:pt idx="539">
                  <c:v>9.3486927226929097</c:v>
                </c:pt>
                <c:pt idx="540">
                  <c:v>7.8730900005886166</c:v>
                </c:pt>
                <c:pt idx="541">
                  <c:v>9.3551404575252413</c:v>
                </c:pt>
                <c:pt idx="542">
                  <c:v>7.8871123267635941</c:v>
                </c:pt>
                <c:pt idx="543">
                  <c:v>9.3636013173825408</c:v>
                </c:pt>
                <c:pt idx="544">
                  <c:v>7.9021197439888535</c:v>
                </c:pt>
                <c:pt idx="545">
                  <c:v>9.3740568128249624</c:v>
                </c:pt>
                <c:pt idx="546">
                  <c:v>7.9180972802901382</c:v>
                </c:pt>
                <c:pt idx="547">
                  <c:v>9.386488001516037</c:v>
                </c:pt>
                <c:pt idx="548">
                  <c:v>7.9350286320465493</c:v>
                </c:pt>
                <c:pt idx="549">
                  <c:v>9.4008755178159404</c:v>
                </c:pt>
                <c:pt idx="550">
                  <c:v>7.9528961695781071</c:v>
                </c:pt>
                <c:pt idx="551">
                  <c:v>9.4171996001822702</c:v>
                </c:pt>
                <c:pt idx="552">
                  <c:v>7.9716809443372236</c:v>
                </c:pt>
                <c:pt idx="553">
                  <c:v>9.4354401165237771</c:v>
                </c:pt>
                <c:pt idx="554">
                  <c:v>7.9913626978160179</c:v>
                </c:pt>
                <c:pt idx="555">
                  <c:v>9.4555765876284319</c:v>
                </c:pt>
                <c:pt idx="556">
                  <c:v>8.0119198722874518</c:v>
                </c:pt>
                <c:pt idx="557">
                  <c:v>9.4775882087603858</c:v>
                </c:pt>
                <c:pt idx="558">
                  <c:v>8.0333296235021621</c:v>
                </c:pt>
                <c:pt idx="559">
                  <c:v>9.5014538694908932</c:v>
                </c:pt>
                <c:pt idx="560">
                  <c:v>8.0555678354646574</c:v>
                </c:pt>
                <c:pt idx="561">
                  <c:v>9.527152171796077</c:v>
                </c:pt>
                <c:pt idx="562">
                  <c:v>8.0786091374120623</c:v>
                </c:pt>
                <c:pt idx="563">
                  <c:v>9.5546614464196047</c:v>
                </c:pt>
                <c:pt idx="564">
                  <c:v>8.1024269231156172</c:v>
                </c:pt>
                <c:pt idx="565">
                  <c:v>9.5839597674611081</c:v>
                </c:pt>
                <c:pt idx="566">
                  <c:v>8.126993372619804</c:v>
                </c:pt>
                <c:pt idx="567">
                  <c:v>9.6150249651116884</c:v>
                </c:pt>
                <c:pt idx="568">
                  <c:v>8.15227947652612</c:v>
                </c:pt>
                <c:pt idx="569">
                  <c:v>9.6478346364164942</c:v>
                </c:pt>
                <c:pt idx="570">
                  <c:v>8.1782550629183852</c:v>
                </c:pt>
                <c:pt idx="571">
                  <c:v>9.6823661539013415</c:v>
                </c:pt>
                <c:pt idx="572">
                  <c:v>8.204888827013928</c:v>
                </c:pt>
                <c:pt idx="573">
                  <c:v>9.7185966718564405</c:v>
                </c:pt>
                <c:pt idx="574">
                  <c:v>8.2321483636104951</c:v>
                </c:pt>
                <c:pt idx="575">
                  <c:v>9.7565031300259122</c:v>
                </c:pt>
                <c:pt idx="576">
                  <c:v>8.2600002023823862</c:v>
                </c:pt>
                <c:pt idx="577">
                  <c:v>9.7960622544073797</c:v>
                </c:pt>
                <c:pt idx="578">
                  <c:v>8.288409846061187</c:v>
                </c:pt>
                <c:pt idx="579">
                  <c:v>9.8372505548229299</c:v>
                </c:pt>
                <c:pt idx="580">
                  <c:v>8.3173418115174496</c:v>
                </c:pt>
                <c:pt idx="581">
                  <c:v>9.8800443188811187</c:v>
                </c:pt>
                <c:pt idx="582">
                  <c:v>8.3467596737394079</c:v>
                </c:pt>
                <c:pt idx="583">
                  <c:v>9.9244196019111257</c:v>
                </c:pt>
                <c:pt idx="584">
                  <c:v>8.3766261126843435</c:v>
                </c:pt>
                <c:pt idx="585">
                  <c:v>9.9703522124151416</c:v>
                </c:pt>
                <c:pt idx="586">
                  <c:v>8.4069029629574743</c:v>
                </c:pt>
                <c:pt idx="587">
                  <c:v>10.017817692554884</c:v>
                </c:pt>
                <c:pt idx="588">
                  <c:v>8.4375512662529673</c:v>
                </c:pt>
                <c:pt idx="589">
                  <c:v>10.066791293163659</c:v>
                </c:pt>
                <c:pt idx="590">
                  <c:v>8.4685313264720516</c:v>
                </c:pt>
                <c:pt idx="591">
                  <c:v>10.117247942757817</c:v>
                </c:pt>
                <c:pt idx="592">
                  <c:v>8.4998027674147458</c:v>
                </c:pt>
                <c:pt idx="593">
                  <c:v>10.169162210011766</c:v>
                </c:pt>
                <c:pt idx="594">
                  <c:v>8.5313245929247294</c:v>
                </c:pt>
                <c:pt idx="595">
                  <c:v>10.222508259159953</c:v>
                </c:pt>
                <c:pt idx="596">
                  <c:v>8.5630552493515975</c:v>
                </c:pt>
                <c:pt idx="597">
                  <c:v>10.277259797798525</c:v>
                </c:pt>
                <c:pt idx="598">
                  <c:v>8.5949526901816391</c:v>
                </c:pt>
                <c:pt idx="599">
                  <c:v>10.333390016579285</c:v>
                </c:pt>
                <c:pt idx="600">
                  <c:v>8.6269744426771116</c:v>
                </c:pt>
                <c:pt idx="601">
                  <c:v>10.390871520320554</c:v>
                </c:pt>
                <c:pt idx="602">
                  <c:v>8.6590776763554054</c:v>
                </c:pt>
                <c:pt idx="603">
                  <c:v>10.449676250103501</c:v>
                </c:pt>
                <c:pt idx="604">
                  <c:v>8.6912192731329156</c:v>
                </c:pt>
                <c:pt idx="605">
                  <c:v>10.509775395980174</c:v>
                </c:pt>
                <c:pt idx="606">
                  <c:v>8.7233558989545585</c:v>
                </c:pt>
                <c:pt idx="607">
                  <c:v>10.571139299989984</c:v>
                </c:pt>
                <c:pt idx="608">
                  <c:v>8.7554440767276436</c:v>
                </c:pt>
                <c:pt idx="609">
                  <c:v>10.633737349266664</c:v>
                </c:pt>
                <c:pt idx="610">
                  <c:v>8.7874402603790713</c:v>
                </c:pt>
                <c:pt idx="611">
                  <c:v>10.697537859116427</c:v>
                </c:pt>
                <c:pt idx="612">
                  <c:v>8.8193009098562758</c:v>
                </c:pt>
                <c:pt idx="613">
                  <c:v>10.762507946061588</c:v>
                </c:pt>
                <c:pt idx="614">
                  <c:v>8.8509825668956221</c:v>
                </c:pt>
                <c:pt idx="615">
                  <c:v>10.828613390971153</c:v>
                </c:pt>
                <c:pt idx="616">
                  <c:v>8.8824419313859444</c:v>
                </c:pt>
                <c:pt idx="617">
                  <c:v>10.895818492541068</c:v>
                </c:pt>
                <c:pt idx="618">
                  <c:v>8.913635938159592</c:v>
                </c:pt>
                <c:pt idx="619">
                  <c:v>10.964085911541414</c:v>
                </c:pt>
                <c:pt idx="620">
                  <c:v>8.9445218340484143</c:v>
                </c:pt>
                <c:pt idx="621">
                  <c:v>11.033376506414749</c:v>
                </c:pt>
                <c:pt idx="622">
                  <c:v>8.9750572550465968</c:v>
                </c:pt>
                <c:pt idx="623">
                  <c:v>11.103649160988574</c:v>
                </c:pt>
                <c:pt idx="624">
                  <c:v>9.0052003034263297</c:v>
                </c:pt>
                <c:pt idx="625">
                  <c:v>11.174860605254214</c:v>
                </c:pt>
                <c:pt idx="626">
                  <c:v>9.03490962465537</c:v>
                </c:pt>
                <c:pt idx="627">
                  <c:v>11.24696523036236</c:v>
                </c:pt>
                <c:pt idx="628">
                  <c:v>9.0641444839667571</c:v>
                </c:pt>
                <c:pt idx="629">
                  <c:v>11.319914899191399</c:v>
                </c:pt>
                <c:pt idx="630">
                  <c:v>9.0928648424309824</c:v>
                </c:pt>
                <c:pt idx="631">
                  <c:v>11.393658754055238</c:v>
                </c:pt>
                <c:pt idx="632">
                  <c:v>9.121031432378329</c:v>
                </c:pt>
                <c:pt idx="633">
                  <c:v>11.468143023331105</c:v>
                </c:pt>
                <c:pt idx="634">
                  <c:v>9.14860583201453</c:v>
                </c:pt>
                <c:pt idx="635">
                  <c:v>11.543310829002023</c:v>
                </c:pt>
                <c:pt idx="636">
                  <c:v>9.1755505390660517</c:v>
                </c:pt>
                <c:pt idx="637">
                  <c:v>11.619101997319063</c:v>
                </c:pt>
                <c:pt idx="638">
                  <c:v>9.2018290432814069</c:v>
                </c:pt>
                <c:pt idx="639">
                  <c:v>11.695452874993695</c:v>
                </c:pt>
                <c:pt idx="640">
                  <c:v>9.2274058976034503</c:v>
                </c:pt>
                <c:pt idx="641">
                  <c:v>11.772296153523939</c:v>
                </c:pt>
                <c:pt idx="642">
                  <c:v>9.2522467878129593</c:v>
                </c:pt>
                <c:pt idx="643">
                  <c:v>11.849560704437589</c:v>
                </c:pt>
                <c:pt idx="644">
                  <c:v>9.2763186004277021</c:v>
                </c:pt>
                <c:pt idx="645">
                  <c:v>11.927171428395058</c:v>
                </c:pt>
                <c:pt idx="646">
                  <c:v>9.2995894886231554</c:v>
                </c:pt>
                <c:pt idx="647">
                  <c:v>12.005049121228749</c:v>
                </c:pt>
                <c:pt idx="648">
                  <c:v>9.3220289359216189</c:v>
                </c:pt>
                <c:pt idx="649">
                  <c:v>12.083110360099823</c:v>
                </c:pt>
                <c:pt idx="650">
                  <c:v>9.3436078173766504</c:v>
                </c:pt>
                <c:pt idx="651">
                  <c:v>12.161267413020248</c:v>
                </c:pt>
                <c:pt idx="652">
                  <c:v>9.3642984579595456</c:v>
                </c:pt>
                <c:pt idx="653">
                  <c:v>12.239428175012677</c:v>
                </c:pt>
                <c:pt idx="654">
                  <c:v>9.3840746878354864</c:v>
                </c:pt>
                <c:pt idx="655">
                  <c:v>12.317496134156416</c:v>
                </c:pt>
                <c:pt idx="656">
                  <c:v>9.4029118941993239</c:v>
                </c:pt>
                <c:pt idx="657">
                  <c:v>12.395370370688397</c:v>
                </c:pt>
                <c:pt idx="658">
                  <c:v>9.4207870693258666</c:v>
                </c:pt>
                <c:pt idx="659">
                  <c:v>12.472945592188633</c:v>
                </c:pt>
                <c:pt idx="660">
                  <c:v>9.437678854478456</c:v>
                </c:pt>
                <c:pt idx="661">
                  <c:v>12.550112207673855</c:v>
                </c:pt>
                <c:pt idx="662">
                  <c:v>9.4535675793126135</c:v>
                </c:pt>
                <c:pt idx="663">
                  <c:v>12.626756443148231</c:v>
                </c:pt>
                <c:pt idx="664">
                  <c:v>9.4684352964109841</c:v>
                </c:pt>
                <c:pt idx="665">
                  <c:v>12.702760500811822</c:v>
                </c:pt>
                <c:pt idx="666">
                  <c:v>9.4822658105916275</c:v>
                </c:pt>
                <c:pt idx="667">
                  <c:v>12.778002763705265</c:v>
                </c:pt>
                <c:pt idx="668">
                  <c:v>9.4950447026454583</c:v>
                </c:pt>
                <c:pt idx="669">
                  <c:v>12.85235804707329</c:v>
                </c:pt>
                <c:pt idx="670">
                  <c:v>9.5067593471813083</c:v>
                </c:pt>
                <c:pt idx="671">
                  <c:v>12.925697897162143</c:v>
                </c:pt>
                <c:pt idx="672">
                  <c:v>9.5173989242884787</c:v>
                </c:pt>
                <c:pt idx="673">
                  <c:v>12.997890937533183</c:v>
                </c:pt>
                <c:pt idx="674">
                  <c:v>9.5269544247688334</c:v>
                </c:pt>
                <c:pt idx="675">
                  <c:v>13.068803262282543</c:v>
                </c:pt>
                <c:pt idx="676">
                  <c:v>9.5354186487413433</c:v>
                </c:pt>
                <c:pt idx="677">
                  <c:v>13.138298874818071</c:v>
                </c:pt>
                <c:pt idx="678">
                  <c:v>9.5427861974840607</c:v>
                </c:pt>
                <c:pt idx="679">
                  <c:v>13.206240170069933</c:v>
                </c:pt>
                <c:pt idx="680">
                  <c:v>9.5490534584483733</c:v>
                </c:pt>
                <c:pt idx="681">
                  <c:v>13.272488457220012</c:v>
                </c:pt>
                <c:pt idx="682">
                  <c:v>9.5542185834598978</c:v>
                </c:pt>
                <c:pt idx="683">
                  <c:v>13.336904519242326</c:v>
                </c:pt>
                <c:pt idx="684">
                  <c:v>9.5582814602053841</c:v>
                </c:pt>
                <c:pt idx="685">
                  <c:v>13.399349204776623</c:v>
                </c:pt>
                <c:pt idx="686">
                  <c:v>9.5612436771962717</c:v>
                </c:pt>
                <c:pt idx="687">
                  <c:v>13.459684047128693</c:v>
                </c:pt>
                <c:pt idx="688">
                  <c:v>9.5631084824923995</c:v>
                </c:pt>
                <c:pt idx="689">
                  <c:v>13.517771904530047</c:v>
                </c:pt>
                <c:pt idx="690">
                  <c:v>9.5638807365635188</c:v>
                </c:pt>
                <c:pt idx="691">
                  <c:v>13.573477615215999</c:v>
                </c:pt>
                <c:pt idx="692">
                  <c:v>9.563566859756321</c:v>
                </c:pt>
                <c:pt idx="693">
                  <c:v>13.626668660420806</c:v>
                </c:pt>
                <c:pt idx="694">
                  <c:v>9.5621747749205142</c:v>
                </c:pt>
                <c:pt idx="695">
                  <c:v>13.67721582805628</c:v>
                </c:pt>
                <c:pt idx="696">
                  <c:v>9.5597138458224542</c:v>
                </c:pt>
                <c:pt idx="697">
                  <c:v>13.724993869658942</c:v>
                </c:pt>
                <c:pt idx="698">
                  <c:v>9.5561948120398803</c:v>
                </c:pt>
                <c:pt idx="699">
                  <c:v>13.769882143166699</c:v>
                </c:pt>
                <c:pt idx="700">
                  <c:v>9.5516297210792374</c:v>
                </c:pt>
                <c:pt idx="701">
                  <c:v>13.811765234234155</c:v>
                </c:pt>
                <c:pt idx="702">
                  <c:v>9.5460318584904318</c:v>
                </c:pt>
                <c:pt idx="703">
                  <c:v>13.850533549110299</c:v>
                </c:pt>
                <c:pt idx="704">
                  <c:v>9.5394156767650227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D-044A-B16C-F4A089065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04767"/>
        <c:axId val="144605999"/>
      </c:scatterChart>
      <c:valAx>
        <c:axId val="14460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605999"/>
        <c:crosses val="autoZero"/>
        <c:crossBetween val="midCat"/>
      </c:valAx>
      <c:valAx>
        <c:axId val="1446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60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559378</xdr:colOff>
      <xdr:row>10</xdr:row>
      <xdr:rowOff>43527</xdr:rowOff>
    </xdr:from>
    <xdr:to>
      <xdr:col>7</xdr:col>
      <xdr:colOff>130118</xdr:colOff>
      <xdr:row>23</xdr:row>
      <xdr:rowOff>140508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1CE1AA-3B98-3454-2700-C5B32F130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376284</xdr:colOff>
      <xdr:row>17</xdr:row>
      <xdr:rowOff>185218</xdr:rowOff>
    </xdr:from>
    <xdr:to>
      <xdr:col>18</xdr:col>
      <xdr:colOff>468044</xdr:colOff>
      <xdr:row>31</xdr:row>
      <xdr:rowOff>84158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ACA778-A7E8-314F-87A0-9C772695A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F780-C4CE-B141-9AC3-C5BF4BA93FA3}">
  <dimension ref="A1:V712"/>
  <sheetViews>
    <sheetView tabSelected="1" topLeftCell="C4" zoomScale="94" workbookViewId="0">
      <selection activeCell="E8" sqref="E8"/>
    </sheetView>
  </sheetViews>
  <sheetFormatPr baseColWidth="10" defaultRowHeight="16" x14ac:dyDescent="0.2"/>
  <cols>
    <col min="3" max="3" width="11.5" bestFit="1" customWidth="1"/>
    <col min="10" max="10" width="12.33203125" bestFit="1" customWidth="1"/>
    <col min="11" max="11" width="12.1640625" customWidth="1"/>
    <col min="12" max="12" width="11" bestFit="1" customWidth="1"/>
    <col min="13" max="15" width="11" customWidth="1"/>
    <col min="16" max="16" width="15.33203125" bestFit="1" customWidth="1"/>
    <col min="17" max="21" width="11" bestFit="1" customWidth="1"/>
  </cols>
  <sheetData>
    <row r="1" spans="1:22" x14ac:dyDescent="0.2">
      <c r="L1" t="s">
        <v>15</v>
      </c>
      <c r="P1">
        <v>0</v>
      </c>
    </row>
    <row r="2" spans="1:22" x14ac:dyDescent="0.2">
      <c r="L2" t="s">
        <v>10</v>
      </c>
      <c r="P2">
        <v>0.1</v>
      </c>
    </row>
    <row r="3" spans="1:22" x14ac:dyDescent="0.2">
      <c r="L3" t="s">
        <v>11</v>
      </c>
      <c r="P3">
        <v>0.01</v>
      </c>
      <c r="R3">
        <f>0.0115*1000</f>
        <v>11.5</v>
      </c>
    </row>
    <row r="4" spans="1:22" x14ac:dyDescent="0.2">
      <c r="L4" t="s">
        <v>13</v>
      </c>
      <c r="P4">
        <v>0.01</v>
      </c>
    </row>
    <row r="6" spans="1:22" x14ac:dyDescent="0.2">
      <c r="R6">
        <f>1-EXP(-250/60)</f>
        <v>0.9844961464009907</v>
      </c>
    </row>
    <row r="7" spans="1:22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8</v>
      </c>
      <c r="I7" t="s">
        <v>7</v>
      </c>
      <c r="J7" t="s">
        <v>9</v>
      </c>
      <c r="L7" t="s">
        <v>12</v>
      </c>
      <c r="P7" t="s">
        <v>14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</row>
    <row r="8" spans="1:22" x14ac:dyDescent="0.2">
      <c r="A8">
        <v>1</v>
      </c>
      <c r="B8">
        <v>18</v>
      </c>
      <c r="C8">
        <f>(150+100*COS(2*PI()/365*(A8+11)))</f>
        <v>247.87400799669155</v>
      </c>
      <c r="D8">
        <f>9.2+0.46*4.8^2</f>
        <v>19.798400000000001</v>
      </c>
      <c r="E8">
        <f>11+4*COS(2*PI()/365*(A8-10))</f>
        <v>14.95209066265479</v>
      </c>
      <c r="F8">
        <f>+(B8+E8)/2</f>
        <v>16.476045331327395</v>
      </c>
      <c r="G8">
        <f>0.35 + 0.015*F8+0.0012*F8*F8</f>
        <v>0.92289276368185713</v>
      </c>
      <c r="H8">
        <f>(4.5+0.05*B8+(G8+0.47)*D8)</f>
        <v>32.977048092478881</v>
      </c>
      <c r="I8">
        <f>+E8+C8/H8</f>
        <v>22.46865209961447</v>
      </c>
      <c r="J8">
        <f>+(1/(4184*1000))*H8*(I8-B8)*60*60*24</f>
        <v>3.0430591130658993</v>
      </c>
      <c r="L8" s="1">
        <f>10^-6</f>
        <v>9.9999999999999995E-7</v>
      </c>
      <c r="M8" s="1">
        <f>+$P$2+$P$1</f>
        <v>0.1</v>
      </c>
      <c r="N8" s="1">
        <f>+$P$3*COS(2*PI()/365*(A8+30))</f>
        <v>8.609610158889943E-3</v>
      </c>
      <c r="O8" s="1">
        <f>-$P$4*L8</f>
        <v>-1E-8</v>
      </c>
      <c r="P8" s="4">
        <f>+($P$2+$P$1+$P$3*COS(2*PI()/365*(A8+30))-$P$4*L8)</f>
        <v>0.10860960015888996</v>
      </c>
      <c r="Q8">
        <f t="shared" ref="Q8:Q39" si="0">1.07^(B8-20)-1.07^(4.962*(B8-31.957))+0.018</f>
        <v>0.88221222307261005</v>
      </c>
      <c r="R8" s="3">
        <f t="shared" ref="R8:R39" si="1">1-EXP(-(C8/60))</f>
        <v>0.98393694664191855</v>
      </c>
      <c r="S8" s="2">
        <f>+P8/(P8+0.02)</f>
        <v>0.84449061364555122</v>
      </c>
      <c r="T8">
        <f>1.75*MIN(R8,S8)*Q8</f>
        <v>1.3037848978493403</v>
      </c>
      <c r="U8">
        <f>0.3*Q8</f>
        <v>0.264663666921783</v>
      </c>
      <c r="V8">
        <f>+T8-U8</f>
        <v>1.0391212309275573</v>
      </c>
    </row>
    <row r="9" spans="1:22" x14ac:dyDescent="0.2">
      <c r="A9">
        <v>2</v>
      </c>
      <c r="B9">
        <f>+B8+1/10*J8</f>
        <v>18.304305911306589</v>
      </c>
      <c r="C9">
        <f t="shared" ref="C9:C72" si="2">(150+100*COS(2*PI()/365*(A9+11)))</f>
        <v>247.5064532257195</v>
      </c>
      <c r="D9">
        <f t="shared" ref="D9:D72" si="3">9.2+0.46*4.8^2</f>
        <v>19.798400000000001</v>
      </c>
      <c r="E9">
        <f t="shared" ref="E9:E72" si="4">11+4*COS(2*PI()/365*(A9-10))</f>
        <v>14.962129808528891</v>
      </c>
      <c r="F9">
        <f t="shared" ref="F9:F72" si="5">+(B9+E9)/2</f>
        <v>16.633217859917739</v>
      </c>
      <c r="G9">
        <f t="shared" ref="G9:G72" si="6">0.35 + 0.015*F9+0.0012*F9*F9</f>
        <v>0.93149499154934978</v>
      </c>
      <c r="H9">
        <f t="shared" ref="H9:H72" si="7">(4.5+0.05*B9+(G9+0.47)*D9)</f>
        <v>33.162573736255979</v>
      </c>
      <c r="I9">
        <f t="shared" ref="I9:I72" si="8">+E9+C9/H9</f>
        <v>22.425556959694955</v>
      </c>
      <c r="J9">
        <f t="shared" ref="J9:J72" si="9">+(1/(4184*1000))*H9*(I9-B9)*60*60*24</f>
        <v>2.8222752413006797</v>
      </c>
      <c r="L9" s="1">
        <f t="shared" ref="L9:L40" si="10">+IF(L8+(T8-U8)*L8 &lt; 10^-6, 10^-6, L8+(T8-U8)*L8)</f>
        <v>2.0391212309275572E-6</v>
      </c>
      <c r="M9" s="1">
        <f t="shared" ref="M9:M72" si="11">+$P$2+$P$1</f>
        <v>0.1</v>
      </c>
      <c r="N9" s="1">
        <f t="shared" ref="N9:N72" si="12">+$P$3*COS(2*PI()/365*(A9+30))</f>
        <v>8.5207752110130937E-3</v>
      </c>
      <c r="O9" s="1">
        <f t="shared" ref="O9:O72" si="13">-$P$4*L9</f>
        <v>-2.0391212309275574E-8</v>
      </c>
      <c r="P9" s="4">
        <f t="shared" ref="P9:P40" si="14">+IF($P$2+$P$1+$P$3*COS(2*PI()/365*(A9+30))-$P$4*L9 &lt; 0, 0, $P$2+$P$1+$P$3*COS(2*PI()/365*(A9+30))-$P$4*L9 )</f>
        <v>0.10852075481980078</v>
      </c>
      <c r="Q9">
        <f t="shared" si="0"/>
        <v>0.89938936105016531</v>
      </c>
      <c r="R9" s="3">
        <f t="shared" si="1"/>
        <v>0.98383824376299922</v>
      </c>
      <c r="S9" s="2">
        <f t="shared" ref="S9:S72" si="15">+P9/(P9+0.02)</f>
        <v>0.84438311128780696</v>
      </c>
      <c r="T9">
        <f>1.75*MIN(R9,S9)*Q9</f>
        <v>1.3290010771497098</v>
      </c>
      <c r="U9">
        <f>0.3*Q9</f>
        <v>0.26981680831504956</v>
      </c>
      <c r="V9">
        <f t="shared" ref="V9:V72" si="16">+T9-U9</f>
        <v>1.0591842688346602</v>
      </c>
    </row>
    <row r="10" spans="1:22" x14ac:dyDescent="0.2">
      <c r="A10">
        <v>3</v>
      </c>
      <c r="B10">
        <f>+B9+1/10*J9</f>
        <v>18.586533435436657</v>
      </c>
      <c r="C10">
        <f t="shared" si="2"/>
        <v>247.11000518829505</v>
      </c>
      <c r="D10">
        <f t="shared" si="3"/>
        <v>19.798400000000001</v>
      </c>
      <c r="E10">
        <f>11+4*COS(2*PI()/365*(A10-10))</f>
        <v>14.97099488983096</v>
      </c>
      <c r="F10">
        <f t="shared" si="5"/>
        <v>16.778764162633809</v>
      </c>
      <c r="G10">
        <f t="shared" si="6"/>
        <v>0.93951377462984853</v>
      </c>
      <c r="H10">
        <f t="shared" si="7"/>
        <v>33.335444187403425</v>
      </c>
      <c r="I10">
        <f t="shared" si="8"/>
        <v>22.383825623362068</v>
      </c>
      <c r="J10">
        <f t="shared" si="9"/>
        <v>2.6139804118041807</v>
      </c>
      <c r="L10" s="1">
        <f t="shared" si="10"/>
        <v>4.1989263609727941E-6</v>
      </c>
      <c r="M10" s="1">
        <f t="shared" si="11"/>
        <v>0.1</v>
      </c>
      <c r="N10" s="1">
        <f t="shared" si="12"/>
        <v>8.429415373547829E-3</v>
      </c>
      <c r="O10" s="1">
        <f t="shared" si="13"/>
        <v>-4.1989263609727939E-8</v>
      </c>
      <c r="P10" s="4">
        <f t="shared" si="14"/>
        <v>0.10842937338428423</v>
      </c>
      <c r="Q10">
        <f t="shared" si="0"/>
        <v>0.9155627313319219</v>
      </c>
      <c r="R10" s="3">
        <f t="shared" si="1"/>
        <v>0.98373110190896496</v>
      </c>
      <c r="S10" s="2">
        <f t="shared" si="15"/>
        <v>0.84427238510183855</v>
      </c>
      <c r="T10">
        <f>1.75*MIN(R10,S10)*Q10</f>
        <v>1.3527225790609221</v>
      </c>
      <c r="U10">
        <f>0.3*Q10</f>
        <v>0.27466881939957655</v>
      </c>
      <c r="V10">
        <f t="shared" si="16"/>
        <v>1.0780537596613455</v>
      </c>
    </row>
    <row r="11" spans="1:22" x14ac:dyDescent="0.2">
      <c r="A11">
        <v>4</v>
      </c>
      <c r="B11">
        <f t="shared" ref="B11:B73" si="17">+B10+1/10*J10</f>
        <v>18.847931476617074</v>
      </c>
      <c r="C11">
        <f t="shared" si="2"/>
        <v>246.68478136052775</v>
      </c>
      <c r="D11">
        <f t="shared" si="3"/>
        <v>19.798400000000001</v>
      </c>
      <c r="E11">
        <f t="shared" si="4"/>
        <v>14.978683279646084</v>
      </c>
      <c r="F11">
        <f t="shared" si="5"/>
        <v>16.913307378131577</v>
      </c>
      <c r="G11">
        <f t="shared" si="6"/>
        <v>0.94697157043256563</v>
      </c>
      <c r="H11">
        <f t="shared" si="7"/>
        <v>33.496166513882962</v>
      </c>
      <c r="I11">
        <f t="shared" si="8"/>
        <v>22.343250841676973</v>
      </c>
      <c r="J11">
        <f t="shared" si="9"/>
        <v>2.4177090521786946</v>
      </c>
      <c r="L11" s="1">
        <f t="shared" si="10"/>
        <v>8.7255947109606468E-6</v>
      </c>
      <c r="M11" s="1">
        <f t="shared" si="11"/>
        <v>0.1</v>
      </c>
      <c r="N11" s="1">
        <f t="shared" si="12"/>
        <v>8.3355577183856985E-3</v>
      </c>
      <c r="O11" s="1">
        <f t="shared" si="13"/>
        <v>-8.7255947109606464E-8</v>
      </c>
      <c r="P11" s="4">
        <f t="shared" si="14"/>
        <v>0.1083354704624386</v>
      </c>
      <c r="Q11">
        <f t="shared" si="0"/>
        <v>0.9307480804677245</v>
      </c>
      <c r="R11" s="3">
        <f t="shared" si="1"/>
        <v>0.98361539365872663</v>
      </c>
      <c r="S11" s="2">
        <f t="shared" si="15"/>
        <v>0.84415843937819501</v>
      </c>
      <c r="T11">
        <f t="shared" ref="T11:T73" si="18">1.75*MIN(R11,S11)*Q11</f>
        <v>1.3749729823582986</v>
      </c>
      <c r="U11">
        <f t="shared" ref="U11:U73" si="19">0.3*Q11</f>
        <v>0.27922442414031734</v>
      </c>
      <c r="V11">
        <f t="shared" si="16"/>
        <v>1.0957485582179811</v>
      </c>
    </row>
    <row r="12" spans="1:22" x14ac:dyDescent="0.2">
      <c r="A12">
        <v>5</v>
      </c>
      <c r="B12">
        <f t="shared" si="17"/>
        <v>19.089702381834943</v>
      </c>
      <c r="C12">
        <f t="shared" si="2"/>
        <v>246.23090774541487</v>
      </c>
      <c r="D12">
        <f t="shared" si="3"/>
        <v>19.798400000000001</v>
      </c>
      <c r="E12">
        <f t="shared" si="4"/>
        <v>14.98519269973843</v>
      </c>
      <c r="F12">
        <f t="shared" si="5"/>
        <v>17.037447540786687</v>
      </c>
      <c r="G12">
        <f t="shared" si="6"/>
        <v>0.95389125555787024</v>
      </c>
      <c r="H12">
        <f t="shared" si="7"/>
        <v>33.645253753128685</v>
      </c>
      <c r="I12">
        <f t="shared" si="8"/>
        <v>22.303636767722843</v>
      </c>
      <c r="J12">
        <f t="shared" si="9"/>
        <v>2.2329699616793981</v>
      </c>
      <c r="L12" s="1">
        <f t="shared" si="10"/>
        <v>1.8286652535090219E-5</v>
      </c>
      <c r="M12" s="1">
        <f t="shared" si="11"/>
        <v>0.1</v>
      </c>
      <c r="N12" s="1">
        <f t="shared" si="12"/>
        <v>8.2392300575755435E-3</v>
      </c>
      <c r="O12" s="1">
        <f t="shared" si="13"/>
        <v>-1.8286652535090221E-7</v>
      </c>
      <c r="P12" s="4">
        <f t="shared" si="14"/>
        <v>0.10823904719105019</v>
      </c>
      <c r="Q12">
        <f t="shared" si="0"/>
        <v>0.94496673868159686</v>
      </c>
      <c r="R12" s="3">
        <f t="shared" si="1"/>
        <v>0.98349098134790958</v>
      </c>
      <c r="S12" s="2">
        <f t="shared" si="15"/>
        <v>0.84404126170553917</v>
      </c>
      <c r="T12">
        <f t="shared" si="18"/>
        <v>1.3957841071765213</v>
      </c>
      <c r="U12">
        <f t="shared" si="19"/>
        <v>0.28349002160447906</v>
      </c>
      <c r="V12">
        <f t="shared" si="16"/>
        <v>1.1122940855720422</v>
      </c>
    </row>
    <row r="13" spans="1:22" x14ac:dyDescent="0.2">
      <c r="A13">
        <v>6</v>
      </c>
      <c r="B13">
        <f t="shared" si="17"/>
        <v>19.312999378002882</v>
      </c>
      <c r="C13">
        <f t="shared" si="2"/>
        <v>245.74851883550394</v>
      </c>
      <c r="D13">
        <f t="shared" si="3"/>
        <v>19.798400000000001</v>
      </c>
      <c r="E13">
        <f t="shared" si="4"/>
        <v>14.990521221226343</v>
      </c>
      <c r="F13">
        <f t="shared" si="5"/>
        <v>17.151760299614612</v>
      </c>
      <c r="G13">
        <f t="shared" si="6"/>
        <v>0.96029586214474216</v>
      </c>
      <c r="H13">
        <f t="shared" si="7"/>
        <v>33.783219565986606</v>
      </c>
      <c r="I13">
        <f t="shared" si="8"/>
        <v>22.26479886535375</v>
      </c>
      <c r="J13">
        <f t="shared" si="9"/>
        <v>2.0592541761303327</v>
      </c>
      <c r="L13" s="1">
        <f t="shared" si="10"/>
        <v>3.8626787994782062E-5</v>
      </c>
      <c r="M13" s="1">
        <f t="shared" si="11"/>
        <v>0.1</v>
      </c>
      <c r="N13" s="1">
        <f t="shared" si="12"/>
        <v>8.1404609350821788E-3</v>
      </c>
      <c r="O13" s="1">
        <f t="shared" si="13"/>
        <v>-3.8626787994782062E-7</v>
      </c>
      <c r="P13" s="4">
        <f t="shared" si="14"/>
        <v>0.10814007466720224</v>
      </c>
      <c r="Q13">
        <f t="shared" si="0"/>
        <v>0.95824461761546953</v>
      </c>
      <c r="R13" s="3">
        <f t="shared" si="1"/>
        <v>0.98335771689644447</v>
      </c>
      <c r="S13" s="2">
        <f t="shared" si="15"/>
        <v>0.84392080266893243</v>
      </c>
      <c r="T13">
        <f t="shared" si="18"/>
        <v>1.4151944919896546</v>
      </c>
      <c r="U13">
        <f t="shared" si="19"/>
        <v>0.28747338528464084</v>
      </c>
      <c r="V13">
        <f t="shared" si="16"/>
        <v>1.1277211067050139</v>
      </c>
    </row>
    <row r="14" spans="1:22" x14ac:dyDescent="0.2">
      <c r="A14">
        <v>7</v>
      </c>
      <c r="B14">
        <f t="shared" si="17"/>
        <v>19.518924795615916</v>
      </c>
      <c r="C14">
        <f t="shared" si="2"/>
        <v>245.23775757303974</v>
      </c>
      <c r="D14">
        <f t="shared" si="3"/>
        <v>19.798400000000001</v>
      </c>
      <c r="E14">
        <f t="shared" si="4"/>
        <v>14.994667265153904</v>
      </c>
      <c r="F14">
        <f t="shared" si="5"/>
        <v>17.256796030384912</v>
      </c>
      <c r="G14">
        <f t="shared" si="6"/>
        <v>0.96620835153694373</v>
      </c>
      <c r="H14">
        <f t="shared" si="7"/>
        <v>33.910573666849821</v>
      </c>
      <c r="I14">
        <f t="shared" si="8"/>
        <v>22.2265637226526</v>
      </c>
      <c r="J14">
        <f t="shared" si="9"/>
        <v>1.8960419969863915</v>
      </c>
      <c r="L14" s="1">
        <f t="shared" si="10"/>
        <v>8.2187032100717623E-5</v>
      </c>
      <c r="M14" s="1">
        <f t="shared" si="11"/>
        <v>0.1</v>
      </c>
      <c r="N14" s="1">
        <f t="shared" si="12"/>
        <v>8.0392796183282132E-3</v>
      </c>
      <c r="O14" s="1">
        <f t="shared" si="13"/>
        <v>-8.2187032100717621E-7</v>
      </c>
      <c r="P14" s="4">
        <f t="shared" si="14"/>
        <v>0.10803845774800722</v>
      </c>
      <c r="Q14">
        <f t="shared" si="0"/>
        <v>0.9706112697224486</v>
      </c>
      <c r="R14" s="3">
        <f t="shared" si="1"/>
        <v>0.98321544162433394</v>
      </c>
      <c r="S14" s="2">
        <f t="shared" si="15"/>
        <v>0.84379693139258172</v>
      </c>
      <c r="T14">
        <f t="shared" si="18"/>
        <v>1.4332479191920042</v>
      </c>
      <c r="U14">
        <f>0.3*Q14</f>
        <v>0.29118338091673457</v>
      </c>
      <c r="V14">
        <f t="shared" si="16"/>
        <v>1.1420645382752697</v>
      </c>
    </row>
    <row r="15" spans="1:22" x14ac:dyDescent="0.2">
      <c r="A15">
        <v>8</v>
      </c>
      <c r="B15">
        <f t="shared" si="17"/>
        <v>19.708528995314555</v>
      </c>
      <c r="C15">
        <f t="shared" si="2"/>
        <v>244.69877530760755</v>
      </c>
      <c r="D15">
        <f t="shared" si="3"/>
        <v>19.798400000000001</v>
      </c>
      <c r="E15">
        <f t="shared" si="4"/>
        <v>14.997629602958819</v>
      </c>
      <c r="F15">
        <f t="shared" si="5"/>
        <v>17.353079299136688</v>
      </c>
      <c r="G15">
        <f t="shared" si="6"/>
        <v>0.97165142288160167</v>
      </c>
      <c r="H15">
        <f t="shared" si="7"/>
        <v>34.027817980544832</v>
      </c>
      <c r="I15">
        <f t="shared" si="8"/>
        <v>22.188768789359557</v>
      </c>
      <c r="J15">
        <f t="shared" si="9"/>
        <v>1.7428091801272789</v>
      </c>
      <c r="L15" s="1">
        <f t="shared" si="10"/>
        <v>1.7604992696903846E-4</v>
      </c>
      <c r="M15" s="1">
        <f t="shared" si="11"/>
        <v>0.1</v>
      </c>
      <c r="N15" s="1">
        <f t="shared" si="12"/>
        <v>7.9357160895214742E-3</v>
      </c>
      <c r="O15" s="1">
        <f t="shared" si="13"/>
        <v>-1.7604992696903845E-6</v>
      </c>
      <c r="P15" s="4">
        <f t="shared" si="14"/>
        <v>0.10793395559025179</v>
      </c>
      <c r="Q15">
        <f t="shared" si="0"/>
        <v>0.98209902395211557</v>
      </c>
      <c r="R15" s="3">
        <f t="shared" si="1"/>
        <v>0.98306398605563516</v>
      </c>
      <c r="S15" s="2">
        <f t="shared" si="15"/>
        <v>0.84366933776317998</v>
      </c>
      <c r="T15">
        <f t="shared" si="18"/>
        <v>1.4499919580222067</v>
      </c>
      <c r="U15">
        <f>0.3*Q15</f>
        <v>0.29462970718563464</v>
      </c>
      <c r="V15">
        <f t="shared" si="16"/>
        <v>1.1553622508365722</v>
      </c>
    </row>
    <row r="16" spans="1:22" x14ac:dyDescent="0.2">
      <c r="A16">
        <v>9</v>
      </c>
      <c r="B16">
        <f t="shared" si="17"/>
        <v>19.882809913327282</v>
      </c>
      <c r="C16">
        <f t="shared" si="2"/>
        <v>244.13173175128469</v>
      </c>
      <c r="D16">
        <f t="shared" si="3"/>
        <v>19.798400000000001</v>
      </c>
      <c r="E16">
        <f t="shared" si="4"/>
        <v>14.999407356836464</v>
      </c>
      <c r="F16">
        <f t="shared" si="5"/>
        <v>17.441108635081875</v>
      </c>
      <c r="G16">
        <f t="shared" si="6"/>
        <v>0.97664735403110114</v>
      </c>
      <c r="H16">
        <f t="shared" si="7"/>
        <v>34.135443469715717</v>
      </c>
      <c r="I16">
        <f t="shared" si="8"/>
        <v>22.151262054956131</v>
      </c>
      <c r="J16">
        <f t="shared" si="9"/>
        <v>1.5990323027126827</v>
      </c>
      <c r="L16" s="1">
        <f t="shared" si="10"/>
        <v>3.7945136685160091E-4</v>
      </c>
      <c r="M16" s="1">
        <f t="shared" si="11"/>
        <v>0.1</v>
      </c>
      <c r="N16" s="1">
        <f t="shared" si="12"/>
        <v>7.829801036770629E-3</v>
      </c>
      <c r="O16" s="1">
        <f t="shared" si="13"/>
        <v>-3.794513668516009E-6</v>
      </c>
      <c r="P16" s="4">
        <f t="shared" si="14"/>
        <v>0.10782600652310212</v>
      </c>
      <c r="Q16">
        <f t="shared" si="0"/>
        <v>0.99274220686289827</v>
      </c>
      <c r="R16" s="3">
        <f t="shared" si="1"/>
        <v>0.98290316971070868</v>
      </c>
      <c r="S16" s="2">
        <f t="shared" si="15"/>
        <v>0.84353731651324515</v>
      </c>
      <c r="T16">
        <f>1.75*MIN(R16,S16)*Q16</f>
        <v>1.4654764200414907</v>
      </c>
      <c r="U16">
        <f t="shared" si="19"/>
        <v>0.29782266205886948</v>
      </c>
      <c r="V16">
        <f t="shared" si="16"/>
        <v>1.1676537579826212</v>
      </c>
    </row>
    <row r="17" spans="1:22" x14ac:dyDescent="0.2">
      <c r="A17">
        <v>10</v>
      </c>
      <c r="B17">
        <f t="shared" si="17"/>
        <v>20.042713143598551</v>
      </c>
      <c r="C17">
        <f t="shared" si="2"/>
        <v>243.53679493131483</v>
      </c>
      <c r="D17">
        <f t="shared" si="3"/>
        <v>19.798400000000001</v>
      </c>
      <c r="E17">
        <f t="shared" si="4"/>
        <v>15</v>
      </c>
      <c r="F17">
        <f t="shared" si="5"/>
        <v>17.521356571799274</v>
      </c>
      <c r="G17">
        <f t="shared" si="6"/>
        <v>0.98121787191634935</v>
      </c>
      <c r="H17">
        <f t="shared" si="7"/>
        <v>34.233927572528579</v>
      </c>
      <c r="I17">
        <f t="shared" si="8"/>
        <v>22.113901681755728</v>
      </c>
      <c r="J17">
        <f t="shared" si="9"/>
        <v>1.4641933437221812</v>
      </c>
      <c r="L17" s="1">
        <f t="shared" si="10"/>
        <v>8.2251918132751492E-4</v>
      </c>
      <c r="M17" s="1">
        <f t="shared" si="11"/>
        <v>0.1</v>
      </c>
      <c r="N17" s="1">
        <f t="shared" si="12"/>
        <v>7.721565844991644E-3</v>
      </c>
      <c r="O17" s="1">
        <f t="shared" si="13"/>
        <v>-8.2251918132751496E-6</v>
      </c>
      <c r="P17" s="4">
        <f t="shared" si="14"/>
        <v>0.10771334065317838</v>
      </c>
      <c r="Q17">
        <f t="shared" si="0"/>
        <v>1.0025764535661046</v>
      </c>
      <c r="R17" s="3">
        <f t="shared" si="1"/>
        <v>0.98273280088680248</v>
      </c>
      <c r="S17" s="2">
        <f t="shared" si="15"/>
        <v>0.84339928861220137</v>
      </c>
      <c r="T17">
        <f t="shared" si="18"/>
        <v>1.4797514685047435</v>
      </c>
      <c r="U17">
        <f t="shared" si="19"/>
        <v>0.30077293606983135</v>
      </c>
      <c r="V17">
        <f t="shared" si="16"/>
        <v>1.178978532434912</v>
      </c>
    </row>
    <row r="18" spans="1:22" x14ac:dyDescent="0.2">
      <c r="A18">
        <v>11</v>
      </c>
      <c r="B18">
        <f t="shared" si="17"/>
        <v>20.189132477970769</v>
      </c>
      <c r="C18">
        <f t="shared" si="2"/>
        <v>242.91414114031744</v>
      </c>
      <c r="D18">
        <f t="shared" si="3"/>
        <v>19.798400000000001</v>
      </c>
      <c r="E18">
        <f t="shared" si="4"/>
        <v>14.999407356836464</v>
      </c>
      <c r="F18">
        <f t="shared" si="5"/>
        <v>17.594269917403615</v>
      </c>
      <c r="G18">
        <f t="shared" si="6"/>
        <v>0.98538404947279878</v>
      </c>
      <c r="H18">
        <f t="shared" si="7"/>
        <v>34.323732188980799</v>
      </c>
      <c r="I18">
        <f t="shared" si="8"/>
        <v>22.076555605251652</v>
      </c>
      <c r="J18">
        <f t="shared" si="9"/>
        <v>1.3377835262700546</v>
      </c>
      <c r="L18" s="1">
        <f t="shared" si="10"/>
        <v>1.7922516386285937E-3</v>
      </c>
      <c r="M18" s="1">
        <f t="shared" si="11"/>
        <v>0.1</v>
      </c>
      <c r="N18" s="1">
        <f t="shared" si="12"/>
        <v>7.6110425866077469E-3</v>
      </c>
      <c r="O18" s="1">
        <f t="shared" si="13"/>
        <v>-1.7922516386285937E-5</v>
      </c>
      <c r="P18" s="4">
        <f t="shared" si="14"/>
        <v>0.10759312007022147</v>
      </c>
      <c r="Q18">
        <f t="shared" si="0"/>
        <v>1.0116381090257061</v>
      </c>
      <c r="R18" s="3">
        <f t="shared" si="1"/>
        <v>0.98255267642704724</v>
      </c>
      <c r="S18" s="2">
        <f t="shared" si="15"/>
        <v>0.84325173654353058</v>
      </c>
      <c r="T18">
        <f t="shared" si="18"/>
        <v>1.4928647863316953</v>
      </c>
      <c r="U18">
        <f>0.3*Q18</f>
        <v>0.30349143270771178</v>
      </c>
      <c r="V18">
        <f t="shared" si="16"/>
        <v>1.1893733536239834</v>
      </c>
    </row>
    <row r="19" spans="1:22" x14ac:dyDescent="0.2">
      <c r="A19">
        <v>12</v>
      </c>
      <c r="B19">
        <f t="shared" si="17"/>
        <v>20.322910830597774</v>
      </c>
      <c r="C19">
        <f t="shared" si="2"/>
        <v>242.26395488404876</v>
      </c>
      <c r="D19">
        <f t="shared" si="3"/>
        <v>19.798400000000001</v>
      </c>
      <c r="E19">
        <f t="shared" si="4"/>
        <v>14.997629602958819</v>
      </c>
      <c r="F19">
        <f t="shared" si="5"/>
        <v>17.660270216778297</v>
      </c>
      <c r="G19">
        <f t="shared" si="6"/>
        <v>0.98916622620722627</v>
      </c>
      <c r="H19">
        <f t="shared" si="7"/>
        <v>34.405302154471038</v>
      </c>
      <c r="I19">
        <f t="shared" si="8"/>
        <v>22.039101112098468</v>
      </c>
      <c r="J19">
        <f t="shared" si="9"/>
        <v>1.2193064781025991</v>
      </c>
      <c r="L19" s="1">
        <f t="shared" si="10"/>
        <v>3.923907980602364E-3</v>
      </c>
      <c r="M19" s="1">
        <f t="shared" si="11"/>
        <v>0.1</v>
      </c>
      <c r="N19" s="1">
        <f t="shared" si="12"/>
        <v>7.4982640120456858E-3</v>
      </c>
      <c r="O19" s="1">
        <f t="shared" si="13"/>
        <v>-3.9239079806023641E-5</v>
      </c>
      <c r="P19" s="4">
        <f t="shared" si="14"/>
        <v>0.10745902493223967</v>
      </c>
      <c r="Q19">
        <f t="shared" si="0"/>
        <v>1.0199637172069995</v>
      </c>
      <c r="R19" s="3">
        <f t="shared" si="1"/>
        <v>0.98236258147796462</v>
      </c>
      <c r="S19" s="2">
        <f t="shared" si="15"/>
        <v>0.84308682723226158</v>
      </c>
      <c r="T19">
        <f t="shared" si="18"/>
        <v>1.5048564549061276</v>
      </c>
      <c r="U19">
        <f t="shared" si="19"/>
        <v>0.30598911516209987</v>
      </c>
      <c r="V19">
        <f t="shared" si="16"/>
        <v>1.1988673397440277</v>
      </c>
    </row>
    <row r="20" spans="1:22" x14ac:dyDescent="0.2">
      <c r="A20">
        <v>13</v>
      </c>
      <c r="B20">
        <f t="shared" si="17"/>
        <v>20.444841478408033</v>
      </c>
      <c r="C20">
        <f t="shared" si="2"/>
        <v>241.58642882672871</v>
      </c>
      <c r="D20">
        <f t="shared" si="3"/>
        <v>19.798400000000001</v>
      </c>
      <c r="E20">
        <f t="shared" si="4"/>
        <v>14.994667265153904</v>
      </c>
      <c r="F20">
        <f t="shared" si="5"/>
        <v>17.719754371780969</v>
      </c>
      <c r="G20">
        <f t="shared" si="6"/>
        <v>0.99258394957221541</v>
      </c>
      <c r="H20">
        <f t="shared" si="7"/>
        <v>34.479064141130955</v>
      </c>
      <c r="I20">
        <f t="shared" si="8"/>
        <v>22.00142440443873</v>
      </c>
      <c r="J20">
        <f t="shared" si="9"/>
        <v>1.1082807715374725</v>
      </c>
      <c r="L20" s="1">
        <f t="shared" si="10"/>
        <v>8.6281531027074809E-3</v>
      </c>
      <c r="M20" s="1">
        <f t="shared" si="11"/>
        <v>0.1</v>
      </c>
      <c r="N20" s="1">
        <f t="shared" si="12"/>
        <v>7.3832635400310652E-3</v>
      </c>
      <c r="O20" s="1">
        <f t="shared" si="13"/>
        <v>-8.6281531027074807E-5</v>
      </c>
      <c r="P20" s="4">
        <f t="shared" si="14"/>
        <v>0.10729698200900399</v>
      </c>
      <c r="Q20">
        <f t="shared" si="0"/>
        <v>1.0275895933323667</v>
      </c>
      <c r="R20" s="3">
        <f t="shared" si="1"/>
        <v>0.98216228923560489</v>
      </c>
      <c r="S20" s="2">
        <f t="shared" si="15"/>
        <v>0.84288708432549198</v>
      </c>
      <c r="T20">
        <f t="shared" si="18"/>
        <v>1.515748493362489</v>
      </c>
      <c r="U20">
        <f t="shared" si="19"/>
        <v>0.30827687799970999</v>
      </c>
      <c r="V20">
        <f t="shared" si="16"/>
        <v>1.2074716153627789</v>
      </c>
    </row>
    <row r="21" spans="1:22" x14ac:dyDescent="0.2">
      <c r="A21">
        <v>14</v>
      </c>
      <c r="B21">
        <f t="shared" si="17"/>
        <v>20.555669555561781</v>
      </c>
      <c r="C21">
        <f t="shared" si="2"/>
        <v>240.88176373395029</v>
      </c>
      <c r="D21">
        <f t="shared" si="3"/>
        <v>19.798400000000001</v>
      </c>
      <c r="E21">
        <f t="shared" si="4"/>
        <v>14.990521221226343</v>
      </c>
      <c r="F21">
        <f t="shared" si="5"/>
        <v>17.773095388394061</v>
      </c>
      <c r="G21">
        <f t="shared" si="6"/>
        <v>0.99565593444785594</v>
      </c>
      <c r="H21">
        <f t="shared" si="7"/>
        <v>34.545425930350518</v>
      </c>
      <c r="I21">
        <f t="shared" si="8"/>
        <v>21.963420157820991</v>
      </c>
      <c r="J21">
        <f t="shared" si="9"/>
        <v>1.0042419061463101</v>
      </c>
      <c r="L21" s="1">
        <f t="shared" si="10"/>
        <v>1.9046403067231057E-2</v>
      </c>
      <c r="M21" s="1">
        <f t="shared" si="11"/>
        <v>0.1</v>
      </c>
      <c r="N21" s="1">
        <f t="shared" si="12"/>
        <v>7.2660752476856562E-3</v>
      </c>
      <c r="O21" s="1">
        <f t="shared" si="13"/>
        <v>-1.9046403067231058E-4</v>
      </c>
      <c r="P21" s="4">
        <f t="shared" si="14"/>
        <v>0.10707561121701335</v>
      </c>
      <c r="Q21">
        <f t="shared" si="0"/>
        <v>1.0345514729755425</v>
      </c>
      <c r="R21" s="3">
        <f t="shared" si="1"/>
        <v>0.98195156068045264</v>
      </c>
      <c r="S21" s="2">
        <f t="shared" si="15"/>
        <v>0.84261338734900904</v>
      </c>
      <c r="T21">
        <f t="shared" si="18"/>
        <v>1.5255221118039501</v>
      </c>
      <c r="U21">
        <f t="shared" si="19"/>
        <v>0.31036544189266274</v>
      </c>
      <c r="V21">
        <f t="shared" si="16"/>
        <v>1.2151566699112875</v>
      </c>
    </row>
    <row r="22" spans="1:22" x14ac:dyDescent="0.2">
      <c r="A22">
        <v>15</v>
      </c>
      <c r="B22">
        <f t="shared" si="17"/>
        <v>20.656093746176413</v>
      </c>
      <c r="C22">
        <f t="shared" si="2"/>
        <v>240.1501684131884</v>
      </c>
      <c r="D22">
        <f t="shared" si="3"/>
        <v>19.798400000000001</v>
      </c>
      <c r="E22">
        <f t="shared" si="4"/>
        <v>14.98519269973843</v>
      </c>
      <c r="F22">
        <f t="shared" si="5"/>
        <v>17.820643222957422</v>
      </c>
      <c r="G22">
        <f t="shared" si="6"/>
        <v>0.99840003820028722</v>
      </c>
      <c r="H22">
        <f t="shared" si="7"/>
        <v>34.604776003613388</v>
      </c>
      <c r="I22">
        <f t="shared" si="8"/>
        <v>21.92499107867064</v>
      </c>
      <c r="J22">
        <f t="shared" si="9"/>
        <v>0.90674379731451027</v>
      </c>
      <c r="L22" s="1">
        <f t="shared" si="10"/>
        <v>4.2190766792195682E-2</v>
      </c>
      <c r="M22" s="1">
        <f t="shared" si="11"/>
        <v>0.1</v>
      </c>
      <c r="N22" s="1">
        <f t="shared" si="12"/>
        <v>7.1467338604296092E-3</v>
      </c>
      <c r="O22" s="1">
        <f t="shared" si="13"/>
        <v>-4.2190766792195685E-4</v>
      </c>
      <c r="P22" s="4">
        <f t="shared" si="14"/>
        <v>0.10672482619250766</v>
      </c>
      <c r="Q22">
        <f t="shared" si="0"/>
        <v>1.0408842308009669</v>
      </c>
      <c r="R22" s="3">
        <f t="shared" si="1"/>
        <v>0.98173014430126615</v>
      </c>
      <c r="S22" s="2">
        <f t="shared" si="15"/>
        <v>0.84217772790930479</v>
      </c>
      <c r="T22">
        <f t="shared" si="18"/>
        <v>1.5340666538970198</v>
      </c>
      <c r="U22">
        <f t="shared" si="19"/>
        <v>0.31226526924029008</v>
      </c>
      <c r="V22">
        <f t="shared" si="16"/>
        <v>1.2218013846567297</v>
      </c>
    </row>
    <row r="23" spans="1:22" x14ac:dyDescent="0.2">
      <c r="A23">
        <v>16</v>
      </c>
      <c r="B23">
        <f t="shared" si="17"/>
        <v>20.746768125907863</v>
      </c>
      <c r="C23">
        <f t="shared" si="2"/>
        <v>239.3918596519257</v>
      </c>
      <c r="D23">
        <f t="shared" si="3"/>
        <v>19.798400000000001</v>
      </c>
      <c r="E23">
        <f t="shared" si="4"/>
        <v>14.978683279646084</v>
      </c>
      <c r="F23">
        <f t="shared" si="5"/>
        <v>17.862725702776974</v>
      </c>
      <c r="G23">
        <f t="shared" si="6"/>
        <v>1.0008332489808334</v>
      </c>
      <c r="H23">
        <f t="shared" si="7"/>
        <v>34.657483402917521</v>
      </c>
      <c r="I23">
        <f t="shared" si="8"/>
        <v>21.886047466157486</v>
      </c>
      <c r="J23">
        <f t="shared" si="9"/>
        <v>0.81535983197069162</v>
      </c>
      <c r="L23" s="1">
        <f t="shared" si="10"/>
        <v>9.3739504078629535E-2</v>
      </c>
      <c r="M23" s="1">
        <f t="shared" si="11"/>
        <v>0.1</v>
      </c>
      <c r="N23" s="1">
        <f t="shared" si="12"/>
        <v>7.0252747416915708E-3</v>
      </c>
      <c r="O23" s="1">
        <f t="shared" si="13"/>
        <v>-9.3739504078629539E-4</v>
      </c>
      <c r="P23" s="4">
        <f t="shared" si="14"/>
        <v>0.10608787970090527</v>
      </c>
      <c r="Q23">
        <f t="shared" si="0"/>
        <v>1.0466216613201353</v>
      </c>
      <c r="R23" s="3">
        <f t="shared" si="1"/>
        <v>0.98149777580804054</v>
      </c>
      <c r="S23" s="2">
        <f t="shared" si="15"/>
        <v>0.84138047171986508</v>
      </c>
      <c r="T23">
        <f t="shared" si="18"/>
        <v>1.5410622974490875</v>
      </c>
      <c r="U23">
        <f t="shared" si="19"/>
        <v>0.31398649839604059</v>
      </c>
      <c r="V23">
        <f t="shared" si="16"/>
        <v>1.227075799053047</v>
      </c>
    </row>
    <row r="24" spans="1:22" x14ac:dyDescent="0.2">
      <c r="A24">
        <v>17</v>
      </c>
      <c r="B24">
        <f t="shared" si="17"/>
        <v>20.828304109104931</v>
      </c>
      <c r="C24">
        <f t="shared" si="2"/>
        <v>238.60706215341378</v>
      </c>
      <c r="D24">
        <f t="shared" si="3"/>
        <v>19.798400000000001</v>
      </c>
      <c r="E24">
        <f t="shared" si="4"/>
        <v>14.97099488983096</v>
      </c>
      <c r="F24">
        <f t="shared" si="5"/>
        <v>17.899649499467944</v>
      </c>
      <c r="G24">
        <f t="shared" si="6"/>
        <v>1.0029716851365826</v>
      </c>
      <c r="H24">
        <f t="shared" si="7"/>
        <v>34.703897816463368</v>
      </c>
      <c r="I24">
        <f t="shared" si="8"/>
        <v>21.846506782337158</v>
      </c>
      <c r="J24">
        <f t="shared" si="9"/>
        <v>0.72968354972399929</v>
      </c>
      <c r="L24" s="1">
        <f t="shared" si="10"/>
        <v>0.20876498094875023</v>
      </c>
      <c r="M24" s="1">
        <f t="shared" si="11"/>
        <v>0.1</v>
      </c>
      <c r="N24" s="1">
        <f t="shared" si="12"/>
        <v>6.9017338824297206E-3</v>
      </c>
      <c r="O24" s="1">
        <f t="shared" si="13"/>
        <v>-2.0876498094875022E-3</v>
      </c>
      <c r="P24" s="4">
        <f t="shared" si="14"/>
        <v>0.10481408407294222</v>
      </c>
      <c r="Q24">
        <f t="shared" si="0"/>
        <v>1.0517963139842694</v>
      </c>
      <c r="R24" s="3">
        <f t="shared" si="1"/>
        <v>0.98125417783431745</v>
      </c>
      <c r="S24" s="2">
        <f t="shared" si="15"/>
        <v>0.83976167314329797</v>
      </c>
      <c r="T24">
        <f t="shared" si="18"/>
        <v>1.5457019067654214</v>
      </c>
      <c r="U24">
        <f t="shared" si="19"/>
        <v>0.31553889419528081</v>
      </c>
      <c r="V24">
        <f t="shared" si="16"/>
        <v>1.2301630125701406</v>
      </c>
    </row>
    <row r="25" spans="1:22" x14ac:dyDescent="0.2">
      <c r="A25">
        <v>18</v>
      </c>
      <c r="B25">
        <f t="shared" si="17"/>
        <v>20.90127246407733</v>
      </c>
      <c r="C25">
        <f t="shared" si="2"/>
        <v>237.79600847008882</v>
      </c>
      <c r="D25">
        <f t="shared" si="3"/>
        <v>19.798400000000001</v>
      </c>
      <c r="E25">
        <f t="shared" si="4"/>
        <v>14.962129808528891</v>
      </c>
      <c r="F25">
        <f t="shared" si="5"/>
        <v>17.931701136303111</v>
      </c>
      <c r="G25">
        <f t="shared" si="6"/>
        <v>1.0048306038145798</v>
      </c>
      <c r="H25">
        <f t="shared" si="7"/>
        <v>34.744349849766444</v>
      </c>
      <c r="I25">
        <f t="shared" si="8"/>
        <v>21.806293233612735</v>
      </c>
      <c r="J25">
        <f t="shared" si="9"/>
        <v>0.64932900376838232</v>
      </c>
      <c r="L25" s="1">
        <f t="shared" si="10"/>
        <v>0.46557993883181281</v>
      </c>
      <c r="M25" s="1">
        <f t="shared" si="11"/>
        <v>0.1</v>
      </c>
      <c r="N25" s="1">
        <f t="shared" si="12"/>
        <v>6.7761478904668892E-3</v>
      </c>
      <c r="O25" s="1">
        <f t="shared" si="13"/>
        <v>-4.655799388318128E-3</v>
      </c>
      <c r="P25" s="4">
        <f t="shared" si="14"/>
        <v>0.10212034850214877</v>
      </c>
      <c r="Q25">
        <f t="shared" si="0"/>
        <v>1.0564393751636068</v>
      </c>
      <c r="R25" s="3">
        <f t="shared" si="1"/>
        <v>0.98099905962909295</v>
      </c>
      <c r="S25" s="2">
        <f t="shared" si="15"/>
        <v>0.83622712966915502</v>
      </c>
      <c r="T25">
        <f t="shared" si="18"/>
        <v>1.5459907161344424</v>
      </c>
      <c r="U25">
        <f t="shared" si="19"/>
        <v>0.31693181254908204</v>
      </c>
      <c r="V25">
        <f t="shared" si="16"/>
        <v>1.2290589035853603</v>
      </c>
    </row>
    <row r="26" spans="1:22" x14ac:dyDescent="0.2">
      <c r="A26">
        <v>19</v>
      </c>
      <c r="B26">
        <f t="shared" si="17"/>
        <v>20.966205364454169</v>
      </c>
      <c r="C26">
        <f t="shared" si="2"/>
        <v>236.95893893466109</v>
      </c>
      <c r="D26">
        <f t="shared" si="3"/>
        <v>19.798400000000001</v>
      </c>
      <c r="E26">
        <f t="shared" si="4"/>
        <v>14.95209066265479</v>
      </c>
      <c r="F26">
        <f t="shared" si="5"/>
        <v>17.959148013554479</v>
      </c>
      <c r="G26">
        <f t="shared" si="6"/>
        <v>1.0064244170506265</v>
      </c>
      <c r="H26">
        <f t="shared" si="7"/>
        <v>34.77915144675783</v>
      </c>
      <c r="I26">
        <f t="shared" si="8"/>
        <v>21.765337365853203</v>
      </c>
      <c r="J26">
        <f t="shared" si="9"/>
        <v>0.57393085152612444</v>
      </c>
      <c r="L26" s="1">
        <f t="shared" si="10"/>
        <v>1.0378051079837798</v>
      </c>
      <c r="M26" s="1">
        <f t="shared" si="11"/>
        <v>0.1</v>
      </c>
      <c r="N26" s="1">
        <f t="shared" si="12"/>
        <v>6.6485539796428648E-3</v>
      </c>
      <c r="O26" s="1">
        <f t="shared" si="13"/>
        <v>-1.0378051079837799E-2</v>
      </c>
      <c r="P26" s="4">
        <f t="shared" si="14"/>
        <v>9.6270502899805072E-2</v>
      </c>
      <c r="Q26">
        <f t="shared" si="0"/>
        <v>1.0605805899926952</v>
      </c>
      <c r="R26" s="3">
        <f t="shared" si="1"/>
        <v>0.98073211673861738</v>
      </c>
      <c r="S26" s="2">
        <f t="shared" si="15"/>
        <v>0.82798732695570432</v>
      </c>
      <c r="T26">
        <f t="shared" si="18"/>
        <v>1.5367577535260222</v>
      </c>
      <c r="U26">
        <f t="shared" si="19"/>
        <v>0.31817417699780853</v>
      </c>
      <c r="V26">
        <f t="shared" si="16"/>
        <v>1.2185835765282136</v>
      </c>
    </row>
    <row r="27" spans="1:22" x14ac:dyDescent="0.2">
      <c r="A27">
        <v>20</v>
      </c>
      <c r="B27">
        <f t="shared" si="17"/>
        <v>21.02359844960678</v>
      </c>
      <c r="C27">
        <f t="shared" si="2"/>
        <v>236.09610158889944</v>
      </c>
      <c r="D27">
        <f t="shared" si="3"/>
        <v>19.798400000000001</v>
      </c>
      <c r="E27">
        <f t="shared" si="4"/>
        <v>14.940880427024243</v>
      </c>
      <c r="F27">
        <f t="shared" si="5"/>
        <v>17.98223943831551</v>
      </c>
      <c r="G27">
        <f t="shared" si="6"/>
        <v>1.0077667138350241</v>
      </c>
      <c r="H27">
        <f t="shared" si="7"/>
        <v>34.808596429671681</v>
      </c>
      <c r="I27">
        <f t="shared" si="8"/>
        <v>21.72357567490403</v>
      </c>
      <c r="J27">
        <f t="shared" si="9"/>
        <v>0.50314422036252415</v>
      </c>
      <c r="L27" s="1">
        <f t="shared" si="10"/>
        <v>2.302457368209903</v>
      </c>
      <c r="M27" s="1">
        <f t="shared" si="11"/>
        <v>0.1</v>
      </c>
      <c r="N27" s="1">
        <f t="shared" si="12"/>
        <v>6.5189899587871263E-3</v>
      </c>
      <c r="O27" s="1">
        <f t="shared" si="13"/>
        <v>-2.302457368209903E-2</v>
      </c>
      <c r="P27" s="4">
        <f t="shared" si="14"/>
        <v>8.3494416276688105E-2</v>
      </c>
      <c r="Q27">
        <f t="shared" si="0"/>
        <v>1.0642482176171641</v>
      </c>
      <c r="R27" s="3">
        <f t="shared" si="1"/>
        <v>0.98045303067841394</v>
      </c>
      <c r="S27" s="2">
        <f t="shared" si="15"/>
        <v>0.80675285953079034</v>
      </c>
      <c r="T27">
        <f t="shared" si="18"/>
        <v>1.5025242624230897</v>
      </c>
      <c r="U27">
        <f t="shared" si="19"/>
        <v>0.31927446528514924</v>
      </c>
      <c r="V27">
        <f t="shared" si="16"/>
        <v>1.1832497971379405</v>
      </c>
    </row>
    <row r="28" spans="1:22" x14ac:dyDescent="0.2">
      <c r="A28">
        <v>21</v>
      </c>
      <c r="B28">
        <f t="shared" si="17"/>
        <v>21.073912871643032</v>
      </c>
      <c r="C28">
        <f t="shared" si="2"/>
        <v>235.20775211013091</v>
      </c>
      <c r="D28">
        <f t="shared" si="3"/>
        <v>19.798400000000001</v>
      </c>
      <c r="E28">
        <f t="shared" si="4"/>
        <v>14.928502423472002</v>
      </c>
      <c r="F28">
        <f t="shared" si="5"/>
        <v>18.001207647557518</v>
      </c>
      <c r="G28">
        <f t="shared" si="6"/>
        <v>1.0088702868379427</v>
      </c>
      <c r="H28">
        <f t="shared" si="7"/>
        <v>34.832961130514477</v>
      </c>
      <c r="I28">
        <f t="shared" si="8"/>
        <v>21.680950233718129</v>
      </c>
      <c r="J28">
        <f t="shared" si="9"/>
        <v>0.43664438900509472</v>
      </c>
      <c r="L28" s="1">
        <f t="shared" si="10"/>
        <v>5.0268395820630269</v>
      </c>
      <c r="M28" s="1">
        <f t="shared" si="11"/>
        <v>0.1</v>
      </c>
      <c r="N28" s="1">
        <f t="shared" si="12"/>
        <v>6.3874942205152732E-3</v>
      </c>
      <c r="O28" s="1">
        <f t="shared" si="13"/>
        <v>-5.0268395820630273E-2</v>
      </c>
      <c r="P28" s="4">
        <f t="shared" si="14"/>
        <v>5.6119098399884999E-2</v>
      </c>
      <c r="Q28">
        <f t="shared" si="0"/>
        <v>1.0674690140036354</v>
      </c>
      <c r="R28" s="3">
        <f t="shared" si="1"/>
        <v>0.98016146859589159</v>
      </c>
      <c r="S28" s="2">
        <f t="shared" si="15"/>
        <v>0.73725385060485404</v>
      </c>
      <c r="T28">
        <f t="shared" si="18"/>
        <v>1.3772423717072073</v>
      </c>
      <c r="U28">
        <f t="shared" si="19"/>
        <v>0.32024070420109058</v>
      </c>
      <c r="V28">
        <f t="shared" si="16"/>
        <v>1.0570016675061167</v>
      </c>
    </row>
    <row r="29" spans="1:22" x14ac:dyDescent="0.2">
      <c r="A29">
        <v>22</v>
      </c>
      <c r="B29">
        <f t="shared" si="17"/>
        <v>21.117577310543542</v>
      </c>
      <c r="C29">
        <f t="shared" si="2"/>
        <v>234.29415373547829</v>
      </c>
      <c r="D29">
        <f t="shared" si="3"/>
        <v>19.798400000000001</v>
      </c>
      <c r="E29">
        <f t="shared" si="4"/>
        <v>14.91496031986766</v>
      </c>
      <c r="F29">
        <f t="shared" si="5"/>
        <v>18.016268815205599</v>
      </c>
      <c r="G29">
        <f t="shared" si="6"/>
        <v>1.0097471626541836</v>
      </c>
      <c r="H29">
        <f t="shared" si="7"/>
        <v>34.852505090619772</v>
      </c>
      <c r="I29">
        <f t="shared" si="8"/>
        <v>21.63740833691239</v>
      </c>
      <c r="J29">
        <f t="shared" si="9"/>
        <v>0.37412632069225593</v>
      </c>
      <c r="L29" s="1">
        <f t="shared" si="10"/>
        <v>10.340217402589397</v>
      </c>
      <c r="M29" s="1">
        <f t="shared" si="11"/>
        <v>0.1</v>
      </c>
      <c r="N29" s="1">
        <f t="shared" si="12"/>
        <v>6.2541057298524643E-3</v>
      </c>
      <c r="O29" s="1">
        <f t="shared" si="13"/>
        <v>-0.10340217402589398</v>
      </c>
      <c r="P29" s="4">
        <f t="shared" si="14"/>
        <v>2.8519317039584907E-3</v>
      </c>
      <c r="Q29">
        <f t="shared" si="0"/>
        <v>1.0702682371270209</v>
      </c>
      <c r="R29" s="3">
        <f t="shared" si="1"/>
        <v>0.97985708292397011</v>
      </c>
      <c r="S29" s="2">
        <f t="shared" si="15"/>
        <v>0.12480046505059654</v>
      </c>
      <c r="T29">
        <f>1.75*MIN(R29,S29)*Q29</f>
        <v>0.23374745401408512</v>
      </c>
      <c r="U29">
        <f t="shared" si="19"/>
        <v>0.32108047113810628</v>
      </c>
      <c r="V29">
        <f t="shared" si="16"/>
        <v>-8.7333017124021167E-2</v>
      </c>
    </row>
    <row r="30" spans="1:22" x14ac:dyDescent="0.2">
      <c r="A30">
        <v>23</v>
      </c>
      <c r="B30">
        <f t="shared" si="17"/>
        <v>21.154989942612769</v>
      </c>
      <c r="C30">
        <f t="shared" si="2"/>
        <v>233.35557718385701</v>
      </c>
      <c r="D30">
        <f t="shared" si="3"/>
        <v>19.798400000000001</v>
      </c>
      <c r="E30">
        <f t="shared" si="4"/>
        <v>14.90025812902878</v>
      </c>
      <c r="F30">
        <f t="shared" si="5"/>
        <v>18.027624035820775</v>
      </c>
      <c r="G30">
        <f t="shared" si="6"/>
        <v>1.0104086345895951</v>
      </c>
      <c r="H30">
        <f t="shared" si="7"/>
        <v>34.867471808189279</v>
      </c>
      <c r="I30">
        <f t="shared" si="8"/>
        <v>21.592902163204183</v>
      </c>
      <c r="J30">
        <f t="shared" si="9"/>
        <v>0.31530407966361995</v>
      </c>
      <c r="L30" s="1">
        <f t="shared" si="10"/>
        <v>9.4371750191029555</v>
      </c>
      <c r="M30" s="1">
        <f t="shared" si="11"/>
        <v>0.1</v>
      </c>
      <c r="N30" s="1">
        <f t="shared" si="12"/>
        <v>6.1188640126872444E-3</v>
      </c>
      <c r="O30" s="1">
        <f t="shared" si="13"/>
        <v>-9.4371750191029558E-2</v>
      </c>
      <c r="P30" s="4">
        <f t="shared" si="14"/>
        <v>1.174711382165769E-2</v>
      </c>
      <c r="Q30">
        <f t="shared" si="0"/>
        <v>1.0726696699962381</v>
      </c>
      <c r="R30" s="3">
        <f t="shared" si="1"/>
        <v>0.97953951102618819</v>
      </c>
      <c r="S30" s="2">
        <f t="shared" si="15"/>
        <v>0.37002147305887939</v>
      </c>
      <c r="T30">
        <f t="shared" si="18"/>
        <v>0.69459391994578257</v>
      </c>
      <c r="U30">
        <f t="shared" si="19"/>
        <v>0.32180090099887143</v>
      </c>
      <c r="V30">
        <f t="shared" si="16"/>
        <v>0.37279301894691114</v>
      </c>
    </row>
    <row r="31" spans="1:22" x14ac:dyDescent="0.2">
      <c r="A31">
        <v>24</v>
      </c>
      <c r="B31">
        <f t="shared" si="17"/>
        <v>21.18652035057913</v>
      </c>
      <c r="C31">
        <f t="shared" si="2"/>
        <v>232.39230057575543</v>
      </c>
      <c r="D31">
        <f t="shared" si="3"/>
        <v>19.798400000000001</v>
      </c>
      <c r="E31">
        <f t="shared" si="4"/>
        <v>14.884400207531801</v>
      </c>
      <c r="F31">
        <f t="shared" si="5"/>
        <v>18.035460279055464</v>
      </c>
      <c r="G31">
        <f t="shared" si="6"/>
        <v>1.0108652971586967</v>
      </c>
      <c r="H31">
        <f t="shared" si="7"/>
        <v>34.878089516795697</v>
      </c>
      <c r="I31">
        <f t="shared" si="8"/>
        <v>21.547388455894598</v>
      </c>
      <c r="J31">
        <f t="shared" si="9"/>
        <v>0.25991015845937493</v>
      </c>
      <c r="L31" s="1">
        <f t="shared" si="10"/>
        <v>12.95528798480472</v>
      </c>
      <c r="M31" s="1">
        <f t="shared" si="11"/>
        <v>0.1</v>
      </c>
      <c r="N31" s="1">
        <f t="shared" si="12"/>
        <v>5.9818091440591642E-3</v>
      </c>
      <c r="O31" s="1">
        <f t="shared" si="13"/>
        <v>-0.1295528798480472</v>
      </c>
      <c r="P31" s="4">
        <f t="shared" si="14"/>
        <v>0</v>
      </c>
      <c r="Q31">
        <f t="shared" si="0"/>
        <v>1.0746956575978726</v>
      </c>
      <c r="R31" s="3">
        <f t="shared" si="1"/>
        <v>0.97920837483381951</v>
      </c>
      <c r="S31" s="2">
        <f t="shared" si="15"/>
        <v>0</v>
      </c>
      <c r="T31">
        <f t="shared" si="18"/>
        <v>0</v>
      </c>
      <c r="U31">
        <f t="shared" si="19"/>
        <v>0.32240869727936178</v>
      </c>
      <c r="V31">
        <f t="shared" si="16"/>
        <v>-0.32240869727936178</v>
      </c>
    </row>
    <row r="32" spans="1:22" x14ac:dyDescent="0.2">
      <c r="A32">
        <v>25</v>
      </c>
      <c r="B32">
        <f t="shared" si="17"/>
        <v>21.212511366425069</v>
      </c>
      <c r="C32">
        <f t="shared" si="2"/>
        <v>231.40460935082177</v>
      </c>
      <c r="D32">
        <f t="shared" si="3"/>
        <v>19.798400000000001</v>
      </c>
      <c r="E32">
        <f t="shared" si="4"/>
        <v>14.86739125442111</v>
      </c>
      <c r="F32">
        <f t="shared" si="5"/>
        <v>18.039951310423088</v>
      </c>
      <c r="G32">
        <f t="shared" si="6"/>
        <v>1.0111270815952691</v>
      </c>
      <c r="H32">
        <f t="shared" si="7"/>
        <v>34.884571980577029</v>
      </c>
      <c r="I32">
        <f t="shared" si="8"/>
        <v>21.50082822133195</v>
      </c>
      <c r="J32">
        <f t="shared" si="9"/>
        <v>0.20769473966481261</v>
      </c>
      <c r="L32" s="1">
        <f t="shared" si="10"/>
        <v>8.7783904627448628</v>
      </c>
      <c r="M32" s="1">
        <f t="shared" si="11"/>
        <v>0.1</v>
      </c>
      <c r="N32" s="1">
        <f t="shared" si="12"/>
        <v>5.8429817362836848E-3</v>
      </c>
      <c r="O32" s="1">
        <f t="shared" si="13"/>
        <v>-8.7783904627448631E-2</v>
      </c>
      <c r="P32" s="4">
        <f t="shared" si="14"/>
        <v>1.8059077108835059E-2</v>
      </c>
      <c r="Q32">
        <f t="shared" si="0"/>
        <v>1.0763671544129809</v>
      </c>
      <c r="R32" s="3">
        <f t="shared" si="1"/>
        <v>0.97886328047558013</v>
      </c>
      <c r="S32" s="2">
        <f t="shared" si="15"/>
        <v>0.4745011829160411</v>
      </c>
      <c r="T32">
        <f t="shared" si="18"/>
        <v>0.89379060403663191</v>
      </c>
      <c r="U32">
        <f>0.3*Q32</f>
        <v>0.32291014632389425</v>
      </c>
      <c r="V32">
        <f t="shared" si="16"/>
        <v>0.57088045771273765</v>
      </c>
    </row>
    <row r="33" spans="1:22" x14ac:dyDescent="0.2">
      <c r="A33">
        <v>26</v>
      </c>
      <c r="B33">
        <f t="shared" si="17"/>
        <v>21.233280840391551</v>
      </c>
      <c r="C33">
        <f t="shared" si="2"/>
        <v>230.39279618328214</v>
      </c>
      <c r="D33">
        <f t="shared" si="3"/>
        <v>19.798400000000001</v>
      </c>
      <c r="E33">
        <f t="shared" si="4"/>
        <v>14.849236309816595</v>
      </c>
      <c r="F33">
        <f t="shared" si="5"/>
        <v>18.041258575104074</v>
      </c>
      <c r="G33">
        <f t="shared" si="6"/>
        <v>1.0112032917950806</v>
      </c>
      <c r="H33">
        <f t="shared" si="7"/>
        <v>34.887119294295303</v>
      </c>
      <c r="I33">
        <f t="shared" si="8"/>
        <v>21.453186445102077</v>
      </c>
      <c r="J33">
        <f t="shared" si="9"/>
        <v>0.15842491224133626</v>
      </c>
      <c r="L33" s="1">
        <f t="shared" si="10"/>
        <v>13.789802028097782</v>
      </c>
      <c r="M33" s="1">
        <f t="shared" si="11"/>
        <v>0.1</v>
      </c>
      <c r="N33" s="1">
        <f t="shared" si="12"/>
        <v>5.702422926917871E-3</v>
      </c>
      <c r="O33" s="1">
        <f t="shared" si="13"/>
        <v>-0.13789802028097783</v>
      </c>
      <c r="P33" s="4">
        <f t="shared" si="14"/>
        <v>0</v>
      </c>
      <c r="Q33">
        <f t="shared" si="0"/>
        <v>1.0777037796865503</v>
      </c>
      <c r="R33" s="3">
        <f t="shared" si="1"/>
        <v>0.97850381790057428</v>
      </c>
      <c r="S33" s="2">
        <f t="shared" si="15"/>
        <v>0</v>
      </c>
      <c r="T33">
        <f t="shared" si="18"/>
        <v>0</v>
      </c>
      <c r="U33">
        <f t="shared" si="19"/>
        <v>0.32331113390596505</v>
      </c>
      <c r="V33">
        <f t="shared" si="16"/>
        <v>-0.32331113390596505</v>
      </c>
    </row>
    <row r="34" spans="1:22" x14ac:dyDescent="0.2">
      <c r="A34">
        <v>27</v>
      </c>
      <c r="B34">
        <f t="shared" si="17"/>
        <v>21.249123331615685</v>
      </c>
      <c r="C34">
        <f t="shared" si="2"/>
        <v>229.35716089521475</v>
      </c>
      <c r="D34">
        <f t="shared" si="3"/>
        <v>19.798400000000001</v>
      </c>
      <c r="E34">
        <f t="shared" si="4"/>
        <v>14.829940753420157</v>
      </c>
      <c r="F34">
        <f t="shared" si="5"/>
        <v>18.039532042517919</v>
      </c>
      <c r="G34">
        <f t="shared" si="6"/>
        <v>1.0111026402134056</v>
      </c>
      <c r="H34">
        <f t="shared" si="7"/>
        <v>34.885918678581874</v>
      </c>
      <c r="I34">
        <f t="shared" si="8"/>
        <v>21.404431825545142</v>
      </c>
      <c r="J34">
        <f t="shared" si="9"/>
        <v>0.11188385943520754</v>
      </c>
      <c r="L34" s="1">
        <f t="shared" si="10"/>
        <v>9.3314054980547105</v>
      </c>
      <c r="M34" s="1">
        <f t="shared" si="11"/>
        <v>0.1</v>
      </c>
      <c r="N34" s="1">
        <f t="shared" si="12"/>
        <v>5.5601743665704461E-3</v>
      </c>
      <c r="O34" s="1">
        <f t="shared" si="13"/>
        <v>-9.3314054980547109E-2</v>
      </c>
      <c r="P34" s="4">
        <f t="shared" si="14"/>
        <v>1.2246119386023338E-2</v>
      </c>
      <c r="Q34">
        <f t="shared" si="0"/>
        <v>1.0787238780983734</v>
      </c>
      <c r="R34" s="3">
        <f t="shared" si="1"/>
        <v>0.97812956049519162</v>
      </c>
      <c r="S34" s="2">
        <f t="shared" si="15"/>
        <v>0.37977032955262385</v>
      </c>
      <c r="T34">
        <f t="shared" si="18"/>
        <v>0.71691781469298144</v>
      </c>
      <c r="U34">
        <f t="shared" si="19"/>
        <v>0.32361716342951202</v>
      </c>
      <c r="V34">
        <f t="shared" si="16"/>
        <v>0.39330065126346941</v>
      </c>
    </row>
    <row r="35" spans="1:22" x14ac:dyDescent="0.2">
      <c r="A35">
        <v>28</v>
      </c>
      <c r="B35">
        <f t="shared" si="17"/>
        <v>21.260311717559205</v>
      </c>
      <c r="C35">
        <f t="shared" si="2"/>
        <v>228.2980103677063</v>
      </c>
      <c r="D35">
        <f t="shared" si="3"/>
        <v>19.798400000000001</v>
      </c>
      <c r="E35">
        <f t="shared" si="4"/>
        <v>14.80951030292159</v>
      </c>
      <c r="F35">
        <f t="shared" si="5"/>
        <v>18.034911010240396</v>
      </c>
      <c r="G35">
        <f t="shared" si="6"/>
        <v>1.0108332833303542</v>
      </c>
      <c r="H35">
        <f t="shared" si="7"/>
        <v>34.881145262565646</v>
      </c>
      <c r="I35">
        <f t="shared" si="8"/>
        <v>21.354536524085123</v>
      </c>
      <c r="J35">
        <f t="shared" si="9"/>
        <v>6.7870032444916364E-2</v>
      </c>
      <c r="L35" s="1">
        <f t="shared" si="10"/>
        <v>13.001453357643147</v>
      </c>
      <c r="M35" s="1">
        <f t="shared" si="11"/>
        <v>0.1</v>
      </c>
      <c r="N35" s="1">
        <f t="shared" si="12"/>
        <v>5.4162782065598145E-3</v>
      </c>
      <c r="O35" s="1">
        <f t="shared" si="13"/>
        <v>-0.13001453357643147</v>
      </c>
      <c r="P35" s="4">
        <f t="shared" si="14"/>
        <v>0</v>
      </c>
      <c r="Q35">
        <f t="shared" si="0"/>
        <v>1.0794445838977909</v>
      </c>
      <c r="R35" s="3">
        <f t="shared" si="1"/>
        <v>0.97774006469474573</v>
      </c>
      <c r="S35" s="2">
        <f t="shared" si="15"/>
        <v>0</v>
      </c>
      <c r="T35">
        <f t="shared" si="18"/>
        <v>0</v>
      </c>
      <c r="U35">
        <f t="shared" si="19"/>
        <v>0.32383337516933725</v>
      </c>
      <c r="V35">
        <f t="shared" si="16"/>
        <v>-0.32383337516933725</v>
      </c>
    </row>
    <row r="36" spans="1:22" x14ac:dyDescent="0.2">
      <c r="A36">
        <v>29</v>
      </c>
      <c r="B36">
        <f t="shared" si="17"/>
        <v>21.267098720803695</v>
      </c>
      <c r="C36">
        <f t="shared" si="2"/>
        <v>227.21565844991642</v>
      </c>
      <c r="D36">
        <f t="shared" si="3"/>
        <v>19.798400000000001</v>
      </c>
      <c r="E36">
        <f t="shared" si="4"/>
        <v>14.787951012304301</v>
      </c>
      <c r="F36">
        <f t="shared" si="5"/>
        <v>18.027524866553996</v>
      </c>
      <c r="G36">
        <f t="shared" si="6"/>
        <v>1.0104028563753771</v>
      </c>
      <c r="H36">
        <f t="shared" si="7"/>
        <v>34.872962847702453</v>
      </c>
      <c r="I36">
        <f t="shared" si="8"/>
        <v>21.303475931773143</v>
      </c>
      <c r="J36">
        <f t="shared" si="9"/>
        <v>2.6196321544394691E-2</v>
      </c>
      <c r="L36" s="1">
        <f t="shared" si="10"/>
        <v>8.7911488347308548</v>
      </c>
      <c r="M36" s="1">
        <f t="shared" si="11"/>
        <v>0.1</v>
      </c>
      <c r="N36" s="1">
        <f t="shared" si="12"/>
        <v>5.2707770864237223E-3</v>
      </c>
      <c r="O36" s="1">
        <f t="shared" si="13"/>
        <v>-8.7911488347308553E-2</v>
      </c>
      <c r="P36" s="4">
        <f t="shared" si="14"/>
        <v>1.7359288739115172E-2</v>
      </c>
      <c r="Q36">
        <f t="shared" si="0"/>
        <v>1.0798818869248072</v>
      </c>
      <c r="R36" s="3">
        <f t="shared" si="1"/>
        <v>0.9773348695907137</v>
      </c>
      <c r="S36" s="2">
        <f t="shared" si="15"/>
        <v>0.46465790235829613</v>
      </c>
      <c r="T36">
        <f t="shared" si="18"/>
        <v>0.87810739165309948</v>
      </c>
      <c r="U36">
        <f t="shared" si="19"/>
        <v>0.32396456607744217</v>
      </c>
      <c r="V36">
        <f t="shared" si="16"/>
        <v>0.55414282557565731</v>
      </c>
    </row>
    <row r="37" spans="1:22" x14ac:dyDescent="0.2">
      <c r="A37">
        <v>30</v>
      </c>
      <c r="B37">
        <f t="shared" si="17"/>
        <v>21.269718352958133</v>
      </c>
      <c r="C37">
        <f t="shared" si="2"/>
        <v>226.11042586607746</v>
      </c>
      <c r="D37">
        <f t="shared" si="3"/>
        <v>19.798400000000001</v>
      </c>
      <c r="E37">
        <f t="shared" si="4"/>
        <v>14.765269270051387</v>
      </c>
      <c r="F37">
        <f t="shared" si="5"/>
        <v>18.01749381150476</v>
      </c>
      <c r="G37">
        <f t="shared" si="6"/>
        <v>1.0098185070697061</v>
      </c>
      <c r="H37">
        <f t="shared" si="7"/>
        <v>34.861524648016776</v>
      </c>
      <c r="I37">
        <f t="shared" si="8"/>
        <v>21.25122845138457</v>
      </c>
      <c r="J37">
        <f t="shared" si="9"/>
        <v>-1.3310765816479326E-2</v>
      </c>
      <c r="L37" s="1">
        <f t="shared" si="10"/>
        <v>13.662700890064759</v>
      </c>
      <c r="M37" s="1">
        <f t="shared" si="11"/>
        <v>0.1</v>
      </c>
      <c r="N37" s="1">
        <f t="shared" si="12"/>
        <v>5.1237141212842376E-3</v>
      </c>
      <c r="O37" s="1">
        <f t="shared" si="13"/>
        <v>-0.13662700890064758</v>
      </c>
      <c r="P37" s="4">
        <f t="shared" si="14"/>
        <v>0</v>
      </c>
      <c r="Q37">
        <f t="shared" si="0"/>
        <v>1.0800506992498877</v>
      </c>
      <c r="R37" s="3">
        <f t="shared" si="1"/>
        <v>0.97691349653452686</v>
      </c>
      <c r="S37" s="2">
        <f t="shared" si="15"/>
        <v>0</v>
      </c>
      <c r="T37">
        <f t="shared" si="18"/>
        <v>0</v>
      </c>
      <c r="U37">
        <f t="shared" si="19"/>
        <v>0.32401520977496628</v>
      </c>
      <c r="V37">
        <f t="shared" si="16"/>
        <v>-0.32401520977496628</v>
      </c>
    </row>
    <row r="38" spans="1:22" x14ac:dyDescent="0.2">
      <c r="A38">
        <v>31</v>
      </c>
      <c r="B38">
        <f t="shared" si="17"/>
        <v>21.268387276376487</v>
      </c>
      <c r="C38">
        <f t="shared" si="2"/>
        <v>224.98264012045684</v>
      </c>
      <c r="D38">
        <f t="shared" si="3"/>
        <v>19.798400000000001</v>
      </c>
      <c r="E38">
        <f t="shared" si="4"/>
        <v>14.741471797252593</v>
      </c>
      <c r="F38">
        <f t="shared" si="5"/>
        <v>18.00492953681454</v>
      </c>
      <c r="G38">
        <f t="shared" si="6"/>
        <v>1.0090869282030059</v>
      </c>
      <c r="H38">
        <f t="shared" si="7"/>
        <v>34.846974003153221</v>
      </c>
      <c r="I38">
        <f t="shared" si="8"/>
        <v>21.19777529436826</v>
      </c>
      <c r="J38">
        <f t="shared" si="9"/>
        <v>-5.0811912303249704E-2</v>
      </c>
      <c r="L38" s="1">
        <f t="shared" si="10"/>
        <v>9.2357779950778074</v>
      </c>
      <c r="M38" s="1">
        <f t="shared" si="11"/>
        <v>0.1</v>
      </c>
      <c r="N38" s="1">
        <f t="shared" si="12"/>
        <v>4.9751328890718068E-3</v>
      </c>
      <c r="O38" s="1">
        <f t="shared" si="13"/>
        <v>-9.2357779950778082E-2</v>
      </c>
      <c r="P38" s="4">
        <f t="shared" si="14"/>
        <v>1.2617352938293733E-2</v>
      </c>
      <c r="Q38">
        <f t="shared" si="0"/>
        <v>1.079964921428566</v>
      </c>
      <c r="R38" s="3">
        <f t="shared" si="1"/>
        <v>0.97647544873894354</v>
      </c>
      <c r="S38" s="2">
        <f t="shared" si="15"/>
        <v>0.38682945738004959</v>
      </c>
      <c r="T38">
        <f t="shared" si="18"/>
        <v>0.73108392795497523</v>
      </c>
      <c r="U38">
        <f t="shared" si="19"/>
        <v>0.32398947642856979</v>
      </c>
      <c r="V38">
        <f t="shared" si="16"/>
        <v>0.40709445152640544</v>
      </c>
    </row>
    <row r="39" spans="1:22" x14ac:dyDescent="0.2">
      <c r="A39">
        <v>32</v>
      </c>
      <c r="B39">
        <f t="shared" si="17"/>
        <v>21.263306085146162</v>
      </c>
      <c r="C39">
        <f t="shared" si="2"/>
        <v>223.83263540031066</v>
      </c>
      <c r="D39">
        <f t="shared" si="3"/>
        <v>19.798400000000001</v>
      </c>
      <c r="E39">
        <f t="shared" si="4"/>
        <v>14.716565645612697</v>
      </c>
      <c r="F39">
        <f t="shared" si="5"/>
        <v>17.989935865379429</v>
      </c>
      <c r="G39">
        <f t="shared" si="6"/>
        <v>1.0082143889092494</v>
      </c>
      <c r="H39">
        <f t="shared" si="7"/>
        <v>34.829445061638197</v>
      </c>
      <c r="I39">
        <f t="shared" si="8"/>
        <v>21.143100291921034</v>
      </c>
      <c r="J39">
        <f t="shared" si="9"/>
        <v>-8.645577737903018E-2</v>
      </c>
      <c r="L39" s="1">
        <f t="shared" si="10"/>
        <v>12.995611972403651</v>
      </c>
      <c r="M39" s="1">
        <f t="shared" si="11"/>
        <v>0.1</v>
      </c>
      <c r="N39" s="1">
        <f t="shared" si="12"/>
        <v>4.8250774176121849E-3</v>
      </c>
      <c r="O39" s="1">
        <f t="shared" si="13"/>
        <v>-0.12995611972403651</v>
      </c>
      <c r="P39" s="4">
        <f t="shared" si="14"/>
        <v>0</v>
      </c>
      <c r="Q39">
        <f t="shared" si="0"/>
        <v>1.0796375075895288</v>
      </c>
      <c r="R39" s="3">
        <f t="shared" si="1"/>
        <v>0.97602021087813151</v>
      </c>
      <c r="S39" s="2">
        <f t="shared" si="15"/>
        <v>0</v>
      </c>
      <c r="T39">
        <f t="shared" si="18"/>
        <v>0</v>
      </c>
      <c r="U39">
        <f t="shared" si="19"/>
        <v>0.32389125227685861</v>
      </c>
      <c r="V39">
        <f t="shared" si="16"/>
        <v>-0.32389125227685861</v>
      </c>
    </row>
    <row r="40" spans="1:22" x14ac:dyDescent="0.2">
      <c r="A40">
        <v>33</v>
      </c>
      <c r="B40">
        <f t="shared" si="17"/>
        <v>21.254660507408261</v>
      </c>
      <c r="C40">
        <f t="shared" si="2"/>
        <v>222.66075247685654</v>
      </c>
      <c r="D40">
        <f t="shared" si="3"/>
        <v>19.798400000000001</v>
      </c>
      <c r="E40">
        <f t="shared" si="4"/>
        <v>14.69055819536195</v>
      </c>
      <c r="F40">
        <f t="shared" si="5"/>
        <v>17.972609351385106</v>
      </c>
      <c r="G40">
        <f t="shared" si="6"/>
        <v>1.0072067645477709</v>
      </c>
      <c r="H40">
        <f t="shared" si="7"/>
        <v>34.809063432593007</v>
      </c>
      <c r="I40">
        <f t="shared" si="8"/>
        <v>21.08718971944861</v>
      </c>
      <c r="J40">
        <f t="shared" si="9"/>
        <v>-0.12037975877035056</v>
      </c>
      <c r="L40" s="1">
        <f t="shared" si="10"/>
        <v>8.7864469365576952</v>
      </c>
      <c r="M40" s="1">
        <f t="shared" si="11"/>
        <v>0.1</v>
      </c>
      <c r="N40" s="1">
        <f t="shared" si="12"/>
        <v>4.6735921715800226E-3</v>
      </c>
      <c r="O40" s="1">
        <f t="shared" si="13"/>
        <v>-8.7864469365576958E-2</v>
      </c>
      <c r="P40" s="4">
        <f t="shared" si="14"/>
        <v>1.6809122806003066E-2</v>
      </c>
      <c r="Q40">
        <f t="shared" ref="Q40:Q73" si="20">1.07^(B40-20)-1.07^(4.962*(B40-31.957))+0.018</f>
        <v>1.0790805287608436</v>
      </c>
      <c r="R40" s="3">
        <f t="shared" ref="R40:R73" si="21">1-EXP(-(C40/60))</f>
        <v>0.97554724868768294</v>
      </c>
      <c r="S40" s="2">
        <f t="shared" si="15"/>
        <v>0.45665643526994687</v>
      </c>
      <c r="T40">
        <f t="shared" si="18"/>
        <v>0.86234586835798832</v>
      </c>
      <c r="U40">
        <f t="shared" si="19"/>
        <v>0.32372415862825304</v>
      </c>
      <c r="V40">
        <f t="shared" si="16"/>
        <v>0.53862170972973522</v>
      </c>
    </row>
    <row r="41" spans="1:22" x14ac:dyDescent="0.2">
      <c r="A41">
        <v>34</v>
      </c>
      <c r="B41">
        <f t="shared" si="17"/>
        <v>21.242622531531225</v>
      </c>
      <c r="C41">
        <f t="shared" si="2"/>
        <v>221.46733860429609</v>
      </c>
      <c r="D41">
        <f t="shared" si="3"/>
        <v>19.798400000000001</v>
      </c>
      <c r="E41">
        <f t="shared" si="4"/>
        <v>14.66345715306915</v>
      </c>
      <c r="F41">
        <f t="shared" si="5"/>
        <v>17.953039842300186</v>
      </c>
      <c r="G41">
        <f t="shared" si="6"/>
        <v>1.0060695651295641</v>
      </c>
      <c r="H41">
        <f t="shared" si="7"/>
        <v>34.785946804837728</v>
      </c>
      <c r="I41">
        <f t="shared" si="8"/>
        <v>21.030032133672993</v>
      </c>
      <c r="J41">
        <f t="shared" si="9"/>
        <v>-0.15271072529263888</v>
      </c>
      <c r="L41" s="1">
        <f t="shared" ref="L41:L73" si="22">+IF(L40+(T40-U40)*L40 &lt; 10^-6, 10^-6, L40+(T40-U40)*L40)</f>
        <v>13.519018007975994</v>
      </c>
      <c r="M41" s="1">
        <f t="shared" si="11"/>
        <v>0.1</v>
      </c>
      <c r="N41" s="1">
        <f t="shared" si="12"/>
        <v>4.5207220393230435E-3</v>
      </c>
      <c r="O41" s="1">
        <f t="shared" si="13"/>
        <v>-0.13519018007975994</v>
      </c>
      <c r="P41" s="4">
        <f t="shared" ref="P41:P73" si="23">+IF($P$2+$P$1+$P$3*COS(2*PI()/365*(A41+30))-$P$4*L41 &lt; 0, 0, $P$2+$P$1+$P$3*COS(2*PI()/365*(A41+30))-$P$4*L41 )</f>
        <v>0</v>
      </c>
      <c r="Q41">
        <f t="shared" si="20"/>
        <v>1.0783052339931152</v>
      </c>
      <c r="R41" s="3">
        <f t="shared" si="21"/>
        <v>0.97505600856589003</v>
      </c>
      <c r="S41" s="2">
        <f t="shared" si="15"/>
        <v>0</v>
      </c>
      <c r="T41">
        <f t="shared" si="18"/>
        <v>0</v>
      </c>
      <c r="U41">
        <f t="shared" si="19"/>
        <v>0.32349157019793456</v>
      </c>
      <c r="V41">
        <f t="shared" si="16"/>
        <v>-0.32349157019793456</v>
      </c>
    </row>
    <row r="42" spans="1:22" x14ac:dyDescent="0.2">
      <c r="A42">
        <v>35</v>
      </c>
      <c r="B42">
        <f t="shared" si="17"/>
        <v>21.227351459001962</v>
      </c>
      <c r="C42">
        <f t="shared" si="2"/>
        <v>220.25274741691572</v>
      </c>
      <c r="D42">
        <f t="shared" si="3"/>
        <v>19.798400000000001</v>
      </c>
      <c r="E42">
        <f t="shared" si="4"/>
        <v>14.635270549358012</v>
      </c>
      <c r="F42">
        <f t="shared" si="5"/>
        <v>17.931311004179989</v>
      </c>
      <c r="G42">
        <f t="shared" si="6"/>
        <v>1.0048079622570514</v>
      </c>
      <c r="H42">
        <f t="shared" si="7"/>
        <v>34.760205532900109</v>
      </c>
      <c r="I42">
        <f t="shared" si="8"/>
        <v>20.971618221653827</v>
      </c>
      <c r="J42">
        <f t="shared" si="9"/>
        <v>-0.18356571860727172</v>
      </c>
      <c r="L42" s="1">
        <f t="shared" si="22"/>
        <v>9.145729645041687</v>
      </c>
      <c r="M42" s="1">
        <f t="shared" si="11"/>
        <v>0.1</v>
      </c>
      <c r="N42" s="1">
        <f t="shared" si="12"/>
        <v>4.3665123195606404E-3</v>
      </c>
      <c r="O42" s="1">
        <f t="shared" si="13"/>
        <v>-9.1457296450416878E-2</v>
      </c>
      <c r="P42" s="4">
        <f t="shared" si="23"/>
        <v>1.2909215869143773E-2</v>
      </c>
      <c r="Q42">
        <f t="shared" si="20"/>
        <v>1.0773221089649161</v>
      </c>
      <c r="R42" s="3">
        <f t="shared" si="21"/>
        <v>0.97454591717771588</v>
      </c>
      <c r="S42" s="2">
        <f t="shared" si="15"/>
        <v>0.39226750100866625</v>
      </c>
      <c r="T42">
        <f t="shared" si="18"/>
        <v>0.73954729006384401</v>
      </c>
      <c r="U42">
        <f t="shared" si="19"/>
        <v>0.32319663268947479</v>
      </c>
      <c r="V42">
        <f t="shared" si="16"/>
        <v>0.41635065737436922</v>
      </c>
    </row>
    <row r="43" spans="1:22" x14ac:dyDescent="0.2">
      <c r="A43">
        <v>36</v>
      </c>
      <c r="B43">
        <f t="shared" si="17"/>
        <v>21.208994887141234</v>
      </c>
      <c r="C43">
        <f t="shared" si="2"/>
        <v>219.01733882429721</v>
      </c>
      <c r="D43">
        <f t="shared" si="3"/>
        <v>19.798400000000001</v>
      </c>
      <c r="E43">
        <f t="shared" si="4"/>
        <v>14.606006736527537</v>
      </c>
      <c r="F43">
        <f t="shared" si="5"/>
        <v>17.907500811834385</v>
      </c>
      <c r="G43">
        <f t="shared" si="6"/>
        <v>1.0034268145685346</v>
      </c>
      <c r="H43">
        <f t="shared" si="7"/>
        <v>34.731943189910737</v>
      </c>
      <c r="I43">
        <f t="shared" si="8"/>
        <v>20.911940661005435</v>
      </c>
      <c r="J43">
        <f t="shared" si="9"/>
        <v>-0.21305262231336886</v>
      </c>
      <c r="L43" s="1">
        <f t="shared" si="22"/>
        <v>12.95356019492305</v>
      </c>
      <c r="M43" s="1">
        <f t="shared" si="11"/>
        <v>0.1</v>
      </c>
      <c r="N43" s="1">
        <f t="shared" si="12"/>
        <v>4.2110087079608961E-3</v>
      </c>
      <c r="O43" s="1">
        <f t="shared" si="13"/>
        <v>-0.1295356019492305</v>
      </c>
      <c r="P43" s="4">
        <f t="shared" si="23"/>
        <v>0</v>
      </c>
      <c r="Q43">
        <f t="shared" si="20"/>
        <v>1.0761409318588413</v>
      </c>
      <c r="R43" s="3">
        <f t="shared" si="21"/>
        <v>0.97401638106301347</v>
      </c>
      <c r="S43" s="2">
        <f t="shared" si="15"/>
        <v>0</v>
      </c>
      <c r="T43">
        <f t="shared" si="18"/>
        <v>0</v>
      </c>
      <c r="U43">
        <f t="shared" si="19"/>
        <v>0.32284227955765238</v>
      </c>
      <c r="V43">
        <f t="shared" si="16"/>
        <v>-0.32284227955765238</v>
      </c>
    </row>
    <row r="44" spans="1:22" x14ac:dyDescent="0.2">
      <c r="A44">
        <v>37</v>
      </c>
      <c r="B44">
        <f t="shared" si="17"/>
        <v>21.187689624909897</v>
      </c>
      <c r="C44">
        <f t="shared" si="2"/>
        <v>217.76147890466888</v>
      </c>
      <c r="D44">
        <f t="shared" si="3"/>
        <v>19.798400000000001</v>
      </c>
      <c r="E44">
        <f t="shared" si="4"/>
        <v>14.575674386077027</v>
      </c>
      <c r="F44">
        <f t="shared" si="5"/>
        <v>17.881682005493463</v>
      </c>
      <c r="G44">
        <f t="shared" si="6"/>
        <v>1.0019306916971082</v>
      </c>
      <c r="H44">
        <f t="shared" si="7"/>
        <v>34.701257087741524</v>
      </c>
      <c r="I44">
        <f t="shared" si="8"/>
        <v>20.850993990610743</v>
      </c>
      <c r="J44">
        <f t="shared" si="9"/>
        <v>-0.2412707974651237</v>
      </c>
      <c r="L44" s="1">
        <f t="shared" si="22"/>
        <v>8.7716032932068249</v>
      </c>
      <c r="M44" s="1">
        <f t="shared" si="11"/>
        <v>0.1</v>
      </c>
      <c r="N44" s="1">
        <f t="shared" si="12"/>
        <v>4.0542572835999737E-3</v>
      </c>
      <c r="O44" s="1">
        <f t="shared" si="13"/>
        <v>-8.7716032932068255E-2</v>
      </c>
      <c r="P44" s="4">
        <f t="shared" si="23"/>
        <v>1.6338224351531719E-2</v>
      </c>
      <c r="Q44">
        <f t="shared" si="20"/>
        <v>1.0747708263795464</v>
      </c>
      <c r="R44" s="3">
        <f t="shared" si="21"/>
        <v>0.97346678625065985</v>
      </c>
      <c r="S44" s="2">
        <f t="shared" si="15"/>
        <v>0.44961537452897127</v>
      </c>
      <c r="T44">
        <f t="shared" si="18"/>
        <v>0.84565860336204046</v>
      </c>
      <c r="U44">
        <f t="shared" si="19"/>
        <v>0.32243124791386391</v>
      </c>
      <c r="V44">
        <f t="shared" si="16"/>
        <v>0.52322735544817656</v>
      </c>
    </row>
    <row r="45" spans="1:22" x14ac:dyDescent="0.2">
      <c r="A45">
        <v>38</v>
      </c>
      <c r="B45">
        <f t="shared" si="17"/>
        <v>21.163562545163384</v>
      </c>
      <c r="C45">
        <f t="shared" si="2"/>
        <v>216.48553979642867</v>
      </c>
      <c r="D45">
        <f t="shared" si="3"/>
        <v>19.798400000000001</v>
      </c>
      <c r="E45">
        <f t="shared" si="4"/>
        <v>14.544282486136552</v>
      </c>
      <c r="F45">
        <f t="shared" si="5"/>
        <v>17.85392251564997</v>
      </c>
      <c r="G45">
        <f t="shared" si="6"/>
        <v>1.000323896768549</v>
      </c>
      <c r="H45">
        <f t="shared" si="7"/>
        <v>34.668238765040613</v>
      </c>
      <c r="I45">
        <f t="shared" si="8"/>
        <v>20.788774491156786</v>
      </c>
      <c r="J45">
        <f t="shared" si="9"/>
        <v>-0.26831168416811657</v>
      </c>
      <c r="L45" s="1">
        <f t="shared" si="22"/>
        <v>13.361146087351948</v>
      </c>
      <c r="M45" s="1">
        <f t="shared" si="11"/>
        <v>0.1</v>
      </c>
      <c r="N45" s="1">
        <f t="shared" si="12"/>
        <v>3.8963044953078795E-3</v>
      </c>
      <c r="O45" s="1">
        <f t="shared" si="13"/>
        <v>-0.13361146087351947</v>
      </c>
      <c r="P45" s="4">
        <f t="shared" si="23"/>
        <v>0</v>
      </c>
      <c r="Q45">
        <f t="shared" si="20"/>
        <v>1.0732203118513268</v>
      </c>
      <c r="R45" s="3">
        <f t="shared" si="21"/>
        <v>0.97289649788040322</v>
      </c>
      <c r="S45" s="2">
        <f t="shared" si="15"/>
        <v>0</v>
      </c>
      <c r="T45">
        <f t="shared" si="18"/>
        <v>0</v>
      </c>
      <c r="U45">
        <f t="shared" si="19"/>
        <v>0.32196609355539801</v>
      </c>
      <c r="V45">
        <f t="shared" si="16"/>
        <v>-0.32196609355539801</v>
      </c>
    </row>
    <row r="46" spans="1:22" x14ac:dyDescent="0.2">
      <c r="A46">
        <v>39</v>
      </c>
      <c r="B46">
        <f t="shared" si="17"/>
        <v>21.136731376746571</v>
      </c>
      <c r="C46">
        <f t="shared" si="2"/>
        <v>215.18989958787125</v>
      </c>
      <c r="D46">
        <f t="shared" si="3"/>
        <v>19.798400000000001</v>
      </c>
      <c r="E46">
        <f t="shared" si="4"/>
        <v>14.511840338803552</v>
      </c>
      <c r="F46">
        <f t="shared" si="5"/>
        <v>17.82428585777506</v>
      </c>
      <c r="G46">
        <f t="shared" si="6"/>
        <v>0.99861048747424186</v>
      </c>
      <c r="H46">
        <f t="shared" si="7"/>
        <v>34.632974444047356</v>
      </c>
      <c r="I46">
        <f t="shared" si="8"/>
        <v>20.725280074842672</v>
      </c>
      <c r="J46">
        <f t="shared" si="9"/>
        <v>-0.29425936936352509</v>
      </c>
      <c r="L46" s="1">
        <f t="shared" si="22"/>
        <v>9.05931007618425</v>
      </c>
      <c r="M46" s="1">
        <f t="shared" si="11"/>
        <v>0.1</v>
      </c>
      <c r="N46" s="1">
        <f t="shared" si="12"/>
        <v>3.7371971479046905E-3</v>
      </c>
      <c r="O46" s="1">
        <f t="shared" si="13"/>
        <v>-9.0593100761842502E-2</v>
      </c>
      <c r="P46" s="4">
        <f t="shared" si="23"/>
        <v>1.314409638606219E-2</v>
      </c>
      <c r="Q46">
        <f t="shared" si="20"/>
        <v>1.0714973503849354</v>
      </c>
      <c r="R46" s="3">
        <f t="shared" si="21"/>
        <v>0.97230485983434889</v>
      </c>
      <c r="S46" s="2">
        <f t="shared" si="15"/>
        <v>0.39657428680389567</v>
      </c>
      <c r="T46">
        <f t="shared" si="18"/>
        <v>0.74362452069704699</v>
      </c>
      <c r="U46">
        <f t="shared" si="19"/>
        <v>0.32144920511548064</v>
      </c>
      <c r="V46">
        <f t="shared" si="16"/>
        <v>0.42217531558156635</v>
      </c>
    </row>
    <row r="47" spans="1:22" x14ac:dyDescent="0.2">
      <c r="A47">
        <v>40</v>
      </c>
      <c r="B47">
        <f t="shared" si="17"/>
        <v>21.107305439810219</v>
      </c>
      <c r="C47">
        <f t="shared" si="2"/>
        <v>213.87494220515273</v>
      </c>
      <c r="D47">
        <f t="shared" si="3"/>
        <v>19.798400000000001</v>
      </c>
      <c r="E47">
        <f t="shared" si="4"/>
        <v>14.478357557386444</v>
      </c>
      <c r="F47">
        <f t="shared" si="5"/>
        <v>17.792831498598332</v>
      </c>
      <c r="G47">
        <f t="shared" si="6"/>
        <v>0.99679429576399048</v>
      </c>
      <c r="H47">
        <f t="shared" si="7"/>
        <v>34.595545457244299</v>
      </c>
      <c r="I47">
        <f t="shared" si="8"/>
        <v>20.660510183639296</v>
      </c>
      <c r="J47">
        <f t="shared" si="9"/>
        <v>-0.31919112127223026</v>
      </c>
      <c r="L47" s="1">
        <f t="shared" si="22"/>
        <v>12.883927166548599</v>
      </c>
      <c r="M47" s="1">
        <f t="shared" si="11"/>
        <v>0.1</v>
      </c>
      <c r="N47" s="1">
        <f t="shared" si="12"/>
        <v>3.5769823883312567E-3</v>
      </c>
      <c r="O47" s="1">
        <f t="shared" si="13"/>
        <v>-0.12883927166548598</v>
      </c>
      <c r="P47" s="4">
        <f t="shared" si="23"/>
        <v>0</v>
      </c>
      <c r="Q47">
        <f t="shared" si="20"/>
        <v>1.069609391143818</v>
      </c>
      <c r="R47" s="3">
        <f t="shared" si="21"/>
        <v>0.97169119438014617</v>
      </c>
      <c r="S47" s="2">
        <f t="shared" si="15"/>
        <v>0</v>
      </c>
      <c r="T47">
        <f t="shared" si="18"/>
        <v>0</v>
      </c>
      <c r="U47">
        <f t="shared" si="19"/>
        <v>0.32088281734314539</v>
      </c>
      <c r="V47">
        <f t="shared" si="16"/>
        <v>-0.32088281734314539</v>
      </c>
    </row>
    <row r="48" spans="1:22" x14ac:dyDescent="0.2">
      <c r="A48">
        <v>41</v>
      </c>
      <c r="B48">
        <f t="shared" si="17"/>
        <v>21.075386327682995</v>
      </c>
      <c r="C48">
        <f t="shared" si="2"/>
        <v>212.54105729852463</v>
      </c>
      <c r="D48">
        <f t="shared" si="3"/>
        <v>19.798400000000001</v>
      </c>
      <c r="E48">
        <f t="shared" si="4"/>
        <v>14.443844063555977</v>
      </c>
      <c r="F48">
        <f t="shared" si="5"/>
        <v>17.759615195619485</v>
      </c>
      <c r="G48">
        <f t="shared" si="6"/>
        <v>0.99487894621006645</v>
      </c>
      <c r="H48">
        <f t="shared" si="7"/>
        <v>34.556028645029528</v>
      </c>
      <c r="I48">
        <f t="shared" si="8"/>
        <v>20.594465695509513</v>
      </c>
      <c r="J48">
        <f t="shared" si="9"/>
        <v>-0.34317789125587739</v>
      </c>
      <c r="L48" s="1">
        <f t="shared" si="22"/>
        <v>8.7496963189025969</v>
      </c>
      <c r="M48" s="1">
        <f t="shared" si="11"/>
        <v>0.1</v>
      </c>
      <c r="N48" s="1">
        <f t="shared" si="12"/>
        <v>3.415707691678556E-3</v>
      </c>
      <c r="O48" s="1">
        <f t="shared" si="13"/>
        <v>-8.7496963189025972E-2</v>
      </c>
      <c r="P48" s="4">
        <f t="shared" si="23"/>
        <v>1.5918744502652585E-2</v>
      </c>
      <c r="Q48">
        <f t="shared" si="20"/>
        <v>1.0675634117708275</v>
      </c>
      <c r="R48" s="3">
        <f t="shared" si="21"/>
        <v>0.97105480182808079</v>
      </c>
      <c r="S48" s="2">
        <f t="shared" si="15"/>
        <v>0.44318766491064271</v>
      </c>
      <c r="T48">
        <f t="shared" si="18"/>
        <v>0.82797913731181594</v>
      </c>
      <c r="U48">
        <f t="shared" si="19"/>
        <v>0.32026902353124825</v>
      </c>
      <c r="V48">
        <f t="shared" si="16"/>
        <v>0.50771011378056774</v>
      </c>
    </row>
    <row r="49" spans="1:22" x14ac:dyDescent="0.2">
      <c r="A49">
        <v>42</v>
      </c>
      <c r="B49">
        <f t="shared" si="17"/>
        <v>21.041068538557408</v>
      </c>
      <c r="C49">
        <f t="shared" si="2"/>
        <v>211.18864012687243</v>
      </c>
      <c r="D49">
        <f t="shared" si="3"/>
        <v>19.798400000000001</v>
      </c>
      <c r="E49">
        <f t="shared" si="4"/>
        <v>14.408310084405237</v>
      </c>
      <c r="F49">
        <f t="shared" si="5"/>
        <v>17.72468931148132</v>
      </c>
      <c r="G49">
        <f t="shared" si="6"/>
        <v>0.99286787309846791</v>
      </c>
      <c r="H49">
        <f t="shared" si="7"/>
        <v>34.51449672568058</v>
      </c>
      <c r="I49">
        <f t="shared" si="8"/>
        <v>20.52714883802777</v>
      </c>
      <c r="J49">
        <f t="shared" si="9"/>
        <v>-0.3662847840705229</v>
      </c>
      <c r="L49" s="1">
        <f t="shared" si="22"/>
        <v>13.19200563251805</v>
      </c>
      <c r="M49" s="1">
        <f t="shared" si="11"/>
        <v>0.1</v>
      </c>
      <c r="N49" s="1">
        <f t="shared" si="12"/>
        <v>3.2534208471198035E-3</v>
      </c>
      <c r="O49" s="1">
        <f t="shared" si="13"/>
        <v>-0.1319200563251805</v>
      </c>
      <c r="P49" s="4">
        <f t="shared" si="23"/>
        <v>0</v>
      </c>
      <c r="Q49">
        <f t="shared" si="20"/>
        <v>1.065365957059486</v>
      </c>
      <c r="R49" s="3">
        <f t="shared" si="21"/>
        <v>0.97039496020442328</v>
      </c>
      <c r="S49" s="2">
        <f t="shared" si="15"/>
        <v>0</v>
      </c>
      <c r="T49">
        <f t="shared" si="18"/>
        <v>0</v>
      </c>
      <c r="U49">
        <f t="shared" si="19"/>
        <v>0.31960978711784577</v>
      </c>
      <c r="V49">
        <f t="shared" si="16"/>
        <v>-0.31960978711784577</v>
      </c>
    </row>
    <row r="50" spans="1:22" x14ac:dyDescent="0.2">
      <c r="A50">
        <v>43</v>
      </c>
      <c r="B50">
        <f t="shared" si="17"/>
        <v>21.004440060150355</v>
      </c>
      <c r="C50">
        <f t="shared" si="2"/>
        <v>209.81809144059164</v>
      </c>
      <c r="D50">
        <f t="shared" si="3"/>
        <v>19.798400000000001</v>
      </c>
      <c r="E50">
        <f t="shared" si="4"/>
        <v>14.37176614941913</v>
      </c>
      <c r="F50">
        <f t="shared" si="5"/>
        <v>17.688103104784744</v>
      </c>
      <c r="G50">
        <f t="shared" si="6"/>
        <v>0.99076433630636607</v>
      </c>
      <c r="H50">
        <f t="shared" si="7"/>
        <v>34.471018638935476</v>
      </c>
      <c r="I50">
        <f t="shared" si="8"/>
        <v>20.458563108868404</v>
      </c>
      <c r="J50">
        <f t="shared" si="9"/>
        <v>-0.38857149765166021</v>
      </c>
      <c r="L50" s="1">
        <f t="shared" si="22"/>
        <v>8.975711520651533</v>
      </c>
      <c r="M50" s="1">
        <f t="shared" si="11"/>
        <v>0.1</v>
      </c>
      <c r="N50" s="1">
        <f t="shared" si="12"/>
        <v>3.0901699437494747E-3</v>
      </c>
      <c r="O50" s="1">
        <f t="shared" si="13"/>
        <v>-8.9757115206515331E-2</v>
      </c>
      <c r="P50" s="4">
        <f t="shared" si="23"/>
        <v>1.3333054737234146E-2</v>
      </c>
      <c r="Q50">
        <f t="shared" si="20"/>
        <v>1.0630231749704833</v>
      </c>
      <c r="R50" s="3">
        <f t="shared" si="21"/>
        <v>0.96971092494353639</v>
      </c>
      <c r="S50" s="2">
        <f t="shared" si="15"/>
        <v>0.39999498522830168</v>
      </c>
      <c r="T50">
        <f t="shared" si="18"/>
        <v>0.7441068935469064</v>
      </c>
      <c r="U50">
        <f t="shared" si="19"/>
        <v>0.31890695249114498</v>
      </c>
      <c r="V50">
        <f t="shared" si="16"/>
        <v>0.42519994105576142</v>
      </c>
    </row>
    <row r="51" spans="1:22" x14ac:dyDescent="0.2">
      <c r="A51">
        <v>44</v>
      </c>
      <c r="B51">
        <f t="shared" si="17"/>
        <v>20.965582910385187</v>
      </c>
      <c r="C51">
        <f t="shared" si="2"/>
        <v>208.42981736283684</v>
      </c>
      <c r="D51">
        <f t="shared" si="3"/>
        <v>19.798400000000001</v>
      </c>
      <c r="E51">
        <f t="shared" si="4"/>
        <v>14.33422308735428</v>
      </c>
      <c r="F51">
        <f t="shared" si="5"/>
        <v>17.649902998869734</v>
      </c>
      <c r="G51">
        <f t="shared" si="6"/>
        <v>0.98857143602645903</v>
      </c>
      <c r="H51">
        <f t="shared" si="7"/>
        <v>34.425659864545509</v>
      </c>
      <c r="I51">
        <f t="shared" si="8"/>
        <v>20.388713202662011</v>
      </c>
      <c r="J51">
        <f t="shared" si="9"/>
        <v>-0.41009273368598248</v>
      </c>
      <c r="L51" s="1">
        <f t="shared" si="22"/>
        <v>12.792183530166083</v>
      </c>
      <c r="M51" s="1">
        <f t="shared" si="11"/>
        <v>0.1</v>
      </c>
      <c r="N51" s="1">
        <f t="shared" si="12"/>
        <v>2.9260033563334861E-3</v>
      </c>
      <c r="O51" s="1">
        <f t="shared" si="13"/>
        <v>-0.12792183530166085</v>
      </c>
      <c r="P51" s="4">
        <f t="shared" si="23"/>
        <v>0</v>
      </c>
      <c r="Q51">
        <f t="shared" si="20"/>
        <v>1.0605408501055658</v>
      </c>
      <c r="R51" s="3">
        <f t="shared" si="21"/>
        <v>0.96900192860139789</v>
      </c>
      <c r="S51" s="2">
        <f t="shared" si="15"/>
        <v>0</v>
      </c>
      <c r="T51">
        <f t="shared" si="18"/>
        <v>0</v>
      </c>
      <c r="U51">
        <f t="shared" si="19"/>
        <v>0.31816225503166973</v>
      </c>
      <c r="V51">
        <f t="shared" si="16"/>
        <v>-0.31816225503166973</v>
      </c>
    </row>
    <row r="52" spans="1:22" x14ac:dyDescent="0.2">
      <c r="A52">
        <v>45</v>
      </c>
      <c r="B52">
        <f t="shared" si="17"/>
        <v>20.924573637016589</v>
      </c>
      <c r="C52">
        <f t="shared" si="2"/>
        <v>207.0242292691787</v>
      </c>
      <c r="D52">
        <f t="shared" si="3"/>
        <v>19.798400000000001</v>
      </c>
      <c r="E52">
        <f t="shared" si="4"/>
        <v>14.295692023030217</v>
      </c>
      <c r="F52">
        <f t="shared" si="5"/>
        <v>17.610132830023403</v>
      </c>
      <c r="G52">
        <f t="shared" si="6"/>
        <v>0.98629212639963271</v>
      </c>
      <c r="H52">
        <f t="shared" si="7"/>
        <v>34.378482717161319</v>
      </c>
      <c r="I52">
        <f t="shared" si="8"/>
        <v>20.317604943748929</v>
      </c>
      <c r="J52">
        <f t="shared" si="9"/>
        <v>-0.43089858030342398</v>
      </c>
      <c r="L52" s="1">
        <f t="shared" si="22"/>
        <v>8.7221935714294574</v>
      </c>
      <c r="M52" s="1">
        <f t="shared" si="11"/>
        <v>0.1</v>
      </c>
      <c r="N52" s="1">
        <f t="shared" si="12"/>
        <v>2.7609697309746908E-3</v>
      </c>
      <c r="O52" s="1">
        <f t="shared" si="13"/>
        <v>-8.7221935714294582E-2</v>
      </c>
      <c r="P52" s="4">
        <f t="shared" si="23"/>
        <v>1.5539034016680109E-2</v>
      </c>
      <c r="Q52">
        <f t="shared" si="20"/>
        <v>1.0579244347582992</v>
      </c>
      <c r="R52" s="3">
        <f t="shared" si="21"/>
        <v>0.96826718059336003</v>
      </c>
      <c r="S52" s="2">
        <f t="shared" si="15"/>
        <v>0.437238502582454</v>
      </c>
      <c r="T52">
        <f t="shared" si="18"/>
        <v>0.80948926747343863</v>
      </c>
      <c r="U52">
        <f t="shared" si="19"/>
        <v>0.31737733042748978</v>
      </c>
      <c r="V52">
        <f t="shared" si="16"/>
        <v>0.49211193704594886</v>
      </c>
    </row>
    <row r="53" spans="1:22" x14ac:dyDescent="0.2">
      <c r="A53">
        <v>46</v>
      </c>
      <c r="B53">
        <f t="shared" si="17"/>
        <v>20.881483778986247</v>
      </c>
      <c r="C53">
        <f t="shared" si="2"/>
        <v>205.60174366570448</v>
      </c>
      <c r="D53">
        <f t="shared" si="3"/>
        <v>19.798400000000001</v>
      </c>
      <c r="E53">
        <f t="shared" si="4"/>
        <v>14.256184374032872</v>
      </c>
      <c r="F53">
        <f t="shared" si="5"/>
        <v>17.56883407650956</v>
      </c>
      <c r="G53">
        <f t="shared" si="6"/>
        <v>0.98392922811715167</v>
      </c>
      <c r="H53">
        <f t="shared" si="7"/>
        <v>34.329546618903926</v>
      </c>
      <c r="I53">
        <f t="shared" si="8"/>
        <v>20.245245224387585</v>
      </c>
      <c r="J53">
        <f t="shared" si="9"/>
        <v>-0.45103486826971217</v>
      </c>
      <c r="L53" s="1">
        <f t="shared" si="22"/>
        <v>13.014489145155331</v>
      </c>
      <c r="M53" s="1">
        <f t="shared" si="11"/>
        <v>0.1</v>
      </c>
      <c r="N53" s="1">
        <f t="shared" si="12"/>
        <v>2.5951179706979986E-3</v>
      </c>
      <c r="O53" s="1">
        <f t="shared" si="13"/>
        <v>-0.13014489145155331</v>
      </c>
      <c r="P53" s="4">
        <f t="shared" si="23"/>
        <v>0</v>
      </c>
      <c r="Q53">
        <f t="shared" si="20"/>
        <v>1.0551790776652552</v>
      </c>
      <c r="R53" s="3">
        <f t="shared" si="21"/>
        <v>0.96750586695912633</v>
      </c>
      <c r="S53" s="2">
        <f t="shared" si="15"/>
        <v>0</v>
      </c>
      <c r="T53">
        <f t="shared" si="18"/>
        <v>0</v>
      </c>
      <c r="U53">
        <f t="shared" si="19"/>
        <v>0.31655372329957654</v>
      </c>
      <c r="V53">
        <f t="shared" si="16"/>
        <v>-0.31655372329957654</v>
      </c>
    </row>
    <row r="54" spans="1:22" x14ac:dyDescent="0.2">
      <c r="A54">
        <v>47</v>
      </c>
      <c r="B54">
        <f t="shared" si="17"/>
        <v>20.836380292159276</v>
      </c>
      <c r="C54">
        <f t="shared" si="2"/>
        <v>204.16278206559815</v>
      </c>
      <c r="D54">
        <f t="shared" si="3"/>
        <v>19.798400000000001</v>
      </c>
      <c r="E54">
        <f t="shared" si="4"/>
        <v>14.215711847331285</v>
      </c>
      <c r="F54">
        <f t="shared" si="5"/>
        <v>17.526046069745281</v>
      </c>
      <c r="G54">
        <f t="shared" si="6"/>
        <v>0.98148544005277993</v>
      </c>
      <c r="H54">
        <f t="shared" si="7"/>
        <v>34.278908350948925</v>
      </c>
      <c r="I54">
        <f t="shared" si="8"/>
        <v>20.171641948003419</v>
      </c>
      <c r="J54">
        <f t="shared" si="9"/>
        <v>-0.47054350208058504</v>
      </c>
      <c r="L54" s="1">
        <f t="shared" si="22"/>
        <v>8.8947041494144869</v>
      </c>
      <c r="M54" s="1">
        <f t="shared" si="11"/>
        <v>0.1</v>
      </c>
      <c r="N54" s="1">
        <f t="shared" si="12"/>
        <v>2.4284972209593584E-3</v>
      </c>
      <c r="O54" s="1">
        <f t="shared" si="13"/>
        <v>-8.8947041494144868E-2</v>
      </c>
      <c r="P54" s="4">
        <f t="shared" si="23"/>
        <v>1.3481455726814501E-2</v>
      </c>
      <c r="Q54">
        <f t="shared" si="20"/>
        <v>1.052309650582663</v>
      </c>
      <c r="R54" s="3">
        <f t="shared" si="21"/>
        <v>0.96671715015809678</v>
      </c>
      <c r="S54" s="2">
        <f t="shared" si="15"/>
        <v>0.40265440776571498</v>
      </c>
      <c r="T54">
        <f t="shared" si="18"/>
        <v>0.74150495849764009</v>
      </c>
      <c r="U54">
        <f t="shared" si="19"/>
        <v>0.31569289517479887</v>
      </c>
      <c r="V54">
        <f t="shared" si="16"/>
        <v>0.42581206332284122</v>
      </c>
    </row>
    <row r="55" spans="1:22" x14ac:dyDescent="0.2">
      <c r="A55">
        <v>48</v>
      </c>
      <c r="B55">
        <f t="shared" si="17"/>
        <v>20.789325941951219</v>
      </c>
      <c r="C55">
        <f t="shared" si="2"/>
        <v>202.70777086423723</v>
      </c>
      <c r="D55">
        <f t="shared" si="3"/>
        <v>19.798400000000001</v>
      </c>
      <c r="E55">
        <f t="shared" si="4"/>
        <v>14.17428643580859</v>
      </c>
      <c r="F55">
        <f t="shared" si="5"/>
        <v>17.481806188879904</v>
      </c>
      <c r="G55">
        <f t="shared" si="6"/>
        <v>0.97896334998387013</v>
      </c>
      <c r="H55">
        <f t="shared" si="7"/>
        <v>34.226622285418216</v>
      </c>
      <c r="I55">
        <f t="shared" si="8"/>
        <v>20.09680397709101</v>
      </c>
      <c r="J55">
        <f t="shared" si="9"/>
        <v>-0.4894627673590079</v>
      </c>
      <c r="L55" s="1">
        <f t="shared" si="22"/>
        <v>12.682176475922907</v>
      </c>
      <c r="M55" s="1">
        <f t="shared" si="11"/>
        <v>0.1</v>
      </c>
      <c r="N55" s="1">
        <f t="shared" si="12"/>
        <v>2.2611568550828828E-3</v>
      </c>
      <c r="O55" s="1">
        <f t="shared" si="13"/>
        <v>-0.12682176475922907</v>
      </c>
      <c r="P55" s="4">
        <f t="shared" si="23"/>
        <v>0</v>
      </c>
      <c r="Q55">
        <f t="shared" si="20"/>
        <v>1.0493207728130682</v>
      </c>
      <c r="R55" s="3">
        <f t="shared" si="21"/>
        <v>0.96590016889840336</v>
      </c>
      <c r="S55" s="2">
        <f t="shared" si="15"/>
        <v>0</v>
      </c>
      <c r="T55">
        <f t="shared" si="18"/>
        <v>0</v>
      </c>
      <c r="U55">
        <f t="shared" si="19"/>
        <v>0.31479623184392047</v>
      </c>
      <c r="V55">
        <f t="shared" si="16"/>
        <v>-0.31479623184392047</v>
      </c>
    </row>
    <row r="56" spans="1:22" x14ac:dyDescent="0.2">
      <c r="A56">
        <v>49</v>
      </c>
      <c r="B56">
        <f t="shared" si="17"/>
        <v>20.740379665215318</v>
      </c>
      <c r="C56">
        <f t="shared" si="2"/>
        <v>201.23714121284237</v>
      </c>
      <c r="D56">
        <f t="shared" si="3"/>
        <v>19.798400000000001</v>
      </c>
      <c r="E56">
        <f t="shared" si="4"/>
        <v>14.131920414708251</v>
      </c>
      <c r="F56">
        <f t="shared" si="5"/>
        <v>17.436150039961785</v>
      </c>
      <c r="G56">
        <f t="shared" si="6"/>
        <v>0.976365444458698</v>
      </c>
      <c r="H56">
        <f t="shared" si="7"/>
        <v>34.172740598831851</v>
      </c>
      <c r="I56">
        <f t="shared" si="8"/>
        <v>20.02074108540744</v>
      </c>
      <c r="J56">
        <f t="shared" si="9"/>
        <v>-0.5078276159407511</v>
      </c>
      <c r="L56" s="1">
        <f t="shared" si="22"/>
        <v>8.6898751097227649</v>
      </c>
      <c r="M56" s="1">
        <f t="shared" si="11"/>
        <v>0.1</v>
      </c>
      <c r="N56" s="1">
        <f t="shared" si="12"/>
        <v>2.093146459630487E-3</v>
      </c>
      <c r="O56" s="1">
        <f t="shared" si="13"/>
        <v>-8.6898751097227653E-2</v>
      </c>
      <c r="P56" s="4">
        <f t="shared" si="23"/>
        <v>1.5194395362402843E-2</v>
      </c>
      <c r="Q56">
        <f t="shared" si="20"/>
        <v>1.0462168338045363</v>
      </c>
      <c r="R56" s="3">
        <f t="shared" si="21"/>
        <v>0.96505403800312817</v>
      </c>
      <c r="S56" s="2">
        <f t="shared" si="15"/>
        <v>0.4317276999915326</v>
      </c>
      <c r="T56">
        <f t="shared" si="18"/>
        <v>0.79044137786399793</v>
      </c>
      <c r="U56">
        <f t="shared" si="19"/>
        <v>0.3138650501413609</v>
      </c>
      <c r="V56">
        <f t="shared" si="16"/>
        <v>0.47657632772263703</v>
      </c>
    </row>
    <row r="57" spans="1:22" x14ac:dyDescent="0.2">
      <c r="A57">
        <v>50</v>
      </c>
      <c r="B57">
        <f t="shared" si="17"/>
        <v>20.689596903621243</v>
      </c>
      <c r="C57">
        <f t="shared" si="2"/>
        <v>199.75132889071807</v>
      </c>
      <c r="D57">
        <f t="shared" si="3"/>
        <v>19.798400000000001</v>
      </c>
      <c r="E57">
        <f t="shared" si="4"/>
        <v>14.088626337996658</v>
      </c>
      <c r="F57">
        <f t="shared" si="5"/>
        <v>17.389111620808951</v>
      </c>
      <c r="G57">
        <f t="shared" si="6"/>
        <v>0.97369411786527771</v>
      </c>
      <c r="H57">
        <f t="shared" si="7"/>
        <v>34.11731346832498</v>
      </c>
      <c r="I57">
        <f t="shared" si="8"/>
        <v>19.943463914119707</v>
      </c>
      <c r="J57">
        <f t="shared" si="9"/>
        <v>-0.52566993000445361</v>
      </c>
      <c r="L57" s="1">
        <f t="shared" si="22"/>
        <v>12.831263877882787</v>
      </c>
      <c r="M57" s="1">
        <f t="shared" si="11"/>
        <v>0.1</v>
      </c>
      <c r="N57" s="1">
        <f t="shared" si="12"/>
        <v>1.9245158197083018E-3</v>
      </c>
      <c r="O57" s="1">
        <f t="shared" si="13"/>
        <v>-0.12831263877882787</v>
      </c>
      <c r="P57" s="4">
        <f t="shared" si="23"/>
        <v>0</v>
      </c>
      <c r="Q57">
        <f t="shared" si="20"/>
        <v>1.0430020139417835</v>
      </c>
      <c r="R57" s="3">
        <f t="shared" si="21"/>
        <v>0.96417784831737463</v>
      </c>
      <c r="S57" s="2">
        <f t="shared" si="15"/>
        <v>0</v>
      </c>
      <c r="T57">
        <f t="shared" si="18"/>
        <v>0</v>
      </c>
      <c r="U57">
        <f t="shared" si="19"/>
        <v>0.31290060418253501</v>
      </c>
      <c r="V57">
        <f t="shared" si="16"/>
        <v>-0.31290060418253501</v>
      </c>
    </row>
    <row r="58" spans="1:22" x14ac:dyDescent="0.2">
      <c r="A58">
        <v>51</v>
      </c>
      <c r="B58">
        <f t="shared" si="17"/>
        <v>20.637029910620797</v>
      </c>
      <c r="C58">
        <f t="shared" si="2"/>
        <v>198.25077417612184</v>
      </c>
      <c r="D58">
        <f t="shared" si="3"/>
        <v>19.798400000000001</v>
      </c>
      <c r="E58">
        <f t="shared" si="4"/>
        <v>14.044417034643098</v>
      </c>
      <c r="F58">
        <f t="shared" si="5"/>
        <v>17.340723472631947</v>
      </c>
      <c r="G58">
        <f t="shared" si="6"/>
        <v>0.97095168075462535</v>
      </c>
      <c r="H58">
        <f t="shared" si="7"/>
        <v>34.060389251783413</v>
      </c>
      <c r="I58">
        <f t="shared" si="8"/>
        <v>19.864983931591915</v>
      </c>
      <c r="J58">
        <f t="shared" si="9"/>
        <v>-0.54301876656362813</v>
      </c>
      <c r="L58" s="1">
        <f t="shared" si="22"/>
        <v>8.816353658067726</v>
      </c>
      <c r="M58" s="1">
        <f t="shared" si="11"/>
        <v>0.1</v>
      </c>
      <c r="N58" s="1">
        <f t="shared" si="12"/>
        <v>1.7553149042142822E-3</v>
      </c>
      <c r="O58" s="1">
        <f t="shared" si="13"/>
        <v>-8.8163536580677257E-2</v>
      </c>
      <c r="P58" s="4">
        <f t="shared" si="23"/>
        <v>1.3591778323537029E-2</v>
      </c>
      <c r="Q58">
        <f t="shared" si="20"/>
        <v>1.0396803036446589</v>
      </c>
      <c r="R58" s="3">
        <f t="shared" si="21"/>
        <v>0.96327066666003236</v>
      </c>
      <c r="S58" s="2">
        <f t="shared" si="15"/>
        <v>0.40461621866602887</v>
      </c>
      <c r="T58">
        <f t="shared" si="18"/>
        <v>0.73617514789393856</v>
      </c>
      <c r="U58">
        <f t="shared" si="19"/>
        <v>0.31190409109339767</v>
      </c>
      <c r="V58">
        <f t="shared" si="16"/>
        <v>0.42427105680054089</v>
      </c>
    </row>
    <row r="59" spans="1:22" x14ac:dyDescent="0.2">
      <c r="A59">
        <v>52</v>
      </c>
      <c r="B59">
        <f t="shared" si="17"/>
        <v>20.582728033964433</v>
      </c>
      <c r="C59">
        <f t="shared" si="2"/>
        <v>196.73592171580023</v>
      </c>
      <c r="D59">
        <f t="shared" si="3"/>
        <v>19.798400000000001</v>
      </c>
      <c r="E59">
        <f t="shared" si="4"/>
        <v>13.999305604818275</v>
      </c>
      <c r="F59">
        <f t="shared" si="5"/>
        <v>17.291016819391352</v>
      </c>
      <c r="G59">
        <f t="shared" si="6"/>
        <v>0.96814036746903975</v>
      </c>
      <c r="H59">
        <f t="shared" si="7"/>
        <v>34.002014652997261</v>
      </c>
      <c r="I59">
        <f t="shared" si="8"/>
        <v>19.785313396520053</v>
      </c>
      <c r="J59">
        <f t="shared" si="9"/>
        <v>-0.55990058359178141</v>
      </c>
      <c r="L59" s="1">
        <f t="shared" si="22"/>
        <v>12.556877341703434</v>
      </c>
      <c r="M59" s="1">
        <f t="shared" si="11"/>
        <v>0.1</v>
      </c>
      <c r="N59" s="1">
        <f t="shared" si="12"/>
        <v>1.5855938510313478E-3</v>
      </c>
      <c r="O59" s="1">
        <f t="shared" si="13"/>
        <v>-0.12556877341703435</v>
      </c>
      <c r="P59" s="4">
        <f t="shared" si="23"/>
        <v>0</v>
      </c>
      <c r="Q59">
        <f t="shared" si="20"/>
        <v>1.0362555208848561</v>
      </c>
      <c r="R59" s="3">
        <f t="shared" si="21"/>
        <v>0.96233153582425823</v>
      </c>
      <c r="S59" s="2">
        <f t="shared" si="15"/>
        <v>0</v>
      </c>
      <c r="T59">
        <f t="shared" si="18"/>
        <v>0</v>
      </c>
      <c r="U59">
        <f t="shared" si="19"/>
        <v>0.3108766562654568</v>
      </c>
      <c r="V59">
        <f t="shared" si="16"/>
        <v>-0.3108766562654568</v>
      </c>
    </row>
    <row r="60" spans="1:22" x14ac:dyDescent="0.2">
      <c r="A60">
        <v>53</v>
      </c>
      <c r="B60">
        <f t="shared" si="17"/>
        <v>20.526737975605254</v>
      </c>
      <c r="C60">
        <f t="shared" si="2"/>
        <v>195.20722039323044</v>
      </c>
      <c r="D60">
        <f t="shared" si="3"/>
        <v>19.798400000000001</v>
      </c>
      <c r="E60">
        <f t="shared" si="4"/>
        <v>13.953305416012427</v>
      </c>
      <c r="F60">
        <f t="shared" si="5"/>
        <v>17.240021695808842</v>
      </c>
      <c r="G60">
        <f t="shared" si="6"/>
        <v>0.96526234312348413</v>
      </c>
      <c r="H60">
        <f t="shared" si="7"/>
        <v>33.942234872876256</v>
      </c>
      <c r="I60">
        <f t="shared" si="8"/>
        <v>19.704465324142795</v>
      </c>
      <c r="J60">
        <f t="shared" si="9"/>
        <v>-0.57633944900038281</v>
      </c>
      <c r="L60" s="1">
        <f t="shared" si="22"/>
        <v>8.6532373005791925</v>
      </c>
      <c r="M60" s="1">
        <f t="shared" si="11"/>
        <v>0.1</v>
      </c>
      <c r="N60" s="1">
        <f t="shared" si="12"/>
        <v>1.4154029521704322E-3</v>
      </c>
      <c r="O60" s="1">
        <f t="shared" si="13"/>
        <v>-8.6532373005791932E-2</v>
      </c>
      <c r="P60" s="4">
        <f t="shared" si="23"/>
        <v>1.4883029946378509E-2</v>
      </c>
      <c r="Q60">
        <f t="shared" si="20"/>
        <v>1.0327313272268208</v>
      </c>
      <c r="R60" s="3">
        <f t="shared" si="21"/>
        <v>0.96135947463086346</v>
      </c>
      <c r="S60" s="2">
        <f t="shared" si="15"/>
        <v>0.42665530973818505</v>
      </c>
      <c r="T60">
        <f t="shared" si="18"/>
        <v>0.77108553251500078</v>
      </c>
      <c r="U60">
        <f t="shared" si="19"/>
        <v>0.30981939816804621</v>
      </c>
      <c r="V60">
        <f t="shared" si="16"/>
        <v>0.46126613434695457</v>
      </c>
    </row>
    <row r="61" spans="1:22" x14ac:dyDescent="0.2">
      <c r="A61">
        <v>54</v>
      </c>
      <c r="B61">
        <f t="shared" si="17"/>
        <v>20.469104030705214</v>
      </c>
      <c r="C61">
        <f t="shared" si="2"/>
        <v>193.66512319560641</v>
      </c>
      <c r="D61">
        <f t="shared" si="3"/>
        <v>19.798400000000001</v>
      </c>
      <c r="E61">
        <f t="shared" si="4"/>
        <v>13.906430099074262</v>
      </c>
      <c r="F61">
        <f t="shared" si="5"/>
        <v>17.187767064889737</v>
      </c>
      <c r="G61">
        <f t="shared" si="6"/>
        <v>0.96231970998563598</v>
      </c>
      <c r="H61">
        <f t="shared" si="7"/>
        <v>33.881093747714878</v>
      </c>
      <c r="I61">
        <f t="shared" si="8"/>
        <v>19.622453455276222</v>
      </c>
      <c r="J61">
        <f t="shared" si="9"/>
        <v>-0.59235723363441195</v>
      </c>
      <c r="L61" s="1">
        <f t="shared" si="22"/>
        <v>12.644682619804232</v>
      </c>
      <c r="M61" s="1">
        <f t="shared" si="11"/>
        <v>0.1</v>
      </c>
      <c r="N61" s="1">
        <f t="shared" si="12"/>
        <v>1.2447926388678937E-3</v>
      </c>
      <c r="O61" s="1">
        <f t="shared" si="13"/>
        <v>-0.12644682619804232</v>
      </c>
      <c r="P61" s="4">
        <f t="shared" si="23"/>
        <v>0</v>
      </c>
      <c r="Q61">
        <f t="shared" si="20"/>
        <v>1.0291112424936777</v>
      </c>
      <c r="R61" s="3">
        <f t="shared" si="21"/>
        <v>0.96035347803897431</v>
      </c>
      <c r="S61" s="2">
        <f t="shared" si="15"/>
        <v>0</v>
      </c>
      <c r="T61">
        <f t="shared" si="18"/>
        <v>0</v>
      </c>
      <c r="U61">
        <f t="shared" si="19"/>
        <v>0.30873337274810331</v>
      </c>
      <c r="V61">
        <f t="shared" si="16"/>
        <v>-0.30873337274810331</v>
      </c>
    </row>
    <row r="62" spans="1:22" x14ac:dyDescent="0.2">
      <c r="A62">
        <v>55</v>
      </c>
      <c r="B62">
        <f t="shared" si="17"/>
        <v>20.409868307341775</v>
      </c>
      <c r="C62">
        <f t="shared" si="2"/>
        <v>192.11008707960895</v>
      </c>
      <c r="D62">
        <f t="shared" si="3"/>
        <v>19.798400000000001</v>
      </c>
      <c r="E62">
        <f t="shared" si="4"/>
        <v>13.858693544171844</v>
      </c>
      <c r="F62">
        <f t="shared" si="5"/>
        <v>17.134280925756809</v>
      </c>
      <c r="G62">
        <f t="shared" si="6"/>
        <v>0.95931451329765638</v>
      </c>
      <c r="H62">
        <f t="shared" si="7"/>
        <v>33.81863387543941</v>
      </c>
      <c r="I62">
        <f t="shared" si="8"/>
        <v>19.539292227938542</v>
      </c>
      <c r="J62">
        <f t="shared" si="9"/>
        <v>-0.60797378939307178</v>
      </c>
      <c r="L62" s="1">
        <f t="shared" si="22"/>
        <v>8.7408471072627485</v>
      </c>
      <c r="M62" s="1">
        <f t="shared" si="11"/>
        <v>0.1</v>
      </c>
      <c r="N62" s="1">
        <f t="shared" si="12"/>
        <v>1.073813466641631E-3</v>
      </c>
      <c r="O62" s="1">
        <f t="shared" si="13"/>
        <v>-8.7408471072627489E-2</v>
      </c>
      <c r="P62" s="4">
        <f t="shared" si="23"/>
        <v>1.3665342394014152E-2</v>
      </c>
      <c r="Q62">
        <f t="shared" si="20"/>
        <v>1.0253986581537839</v>
      </c>
      <c r="R62" s="3">
        <f t="shared" si="21"/>
        <v>0.95931251731850053</v>
      </c>
      <c r="S62" s="2">
        <f t="shared" si="15"/>
        <v>0.40591722591373108</v>
      </c>
      <c r="T62">
        <f t="shared" si="18"/>
        <v>0.72839721285353098</v>
      </c>
      <c r="U62">
        <f t="shared" si="19"/>
        <v>0.30761959744613515</v>
      </c>
      <c r="V62">
        <f t="shared" si="16"/>
        <v>0.42077761540739583</v>
      </c>
    </row>
    <row r="63" spans="1:22" x14ac:dyDescent="0.2">
      <c r="A63">
        <v>56</v>
      </c>
      <c r="B63">
        <f t="shared" si="17"/>
        <v>20.349070928402469</v>
      </c>
      <c r="C63">
        <f t="shared" si="2"/>
        <v>190.54257283599975</v>
      </c>
      <c r="D63">
        <f t="shared" si="3"/>
        <v>19.798400000000001</v>
      </c>
      <c r="E63">
        <f t="shared" si="4"/>
        <v>13.810109896676629</v>
      </c>
      <c r="F63">
        <f t="shared" si="5"/>
        <v>17.079590412539549</v>
      </c>
      <c r="G63">
        <f t="shared" si="6"/>
        <v>0.95624874658022863</v>
      </c>
      <c r="H63">
        <f t="shared" si="7"/>
        <v>33.754896730714123</v>
      </c>
      <c r="I63">
        <f t="shared" si="8"/>
        <v>19.454996751348059</v>
      </c>
      <c r="J63">
        <f t="shared" si="9"/>
        <v>-0.62320711352496017</v>
      </c>
      <c r="L63" s="1">
        <f t="shared" si="22"/>
        <v>12.418799909697402</v>
      </c>
      <c r="M63" s="1">
        <f t="shared" si="11"/>
        <v>0.1</v>
      </c>
      <c r="N63" s="1">
        <f t="shared" si="12"/>
        <v>9.0251610031041169E-4</v>
      </c>
      <c r="O63" s="1">
        <f t="shared" si="13"/>
        <v>-0.12418799909697402</v>
      </c>
      <c r="P63" s="4">
        <f t="shared" si="23"/>
        <v>0</v>
      </c>
      <c r="Q63">
        <f t="shared" si="20"/>
        <v>1.0215968495182657</v>
      </c>
      <c r="R63" s="3">
        <f t="shared" si="21"/>
        <v>0.95823554028911018</v>
      </c>
      <c r="S63" s="2">
        <f t="shared" si="15"/>
        <v>0</v>
      </c>
      <c r="T63">
        <f t="shared" si="18"/>
        <v>0</v>
      </c>
      <c r="U63">
        <f t="shared" si="19"/>
        <v>0.30647905485547972</v>
      </c>
      <c r="V63">
        <f t="shared" si="16"/>
        <v>-0.30647905485547972</v>
      </c>
    </row>
    <row r="64" spans="1:22" x14ac:dyDescent="0.2">
      <c r="A64">
        <v>57</v>
      </c>
      <c r="B64">
        <f t="shared" si="17"/>
        <v>20.286750217049974</v>
      </c>
      <c r="C64">
        <f t="shared" si="2"/>
        <v>188.96304495307879</v>
      </c>
      <c r="D64">
        <f t="shared" si="3"/>
        <v>19.798400000000001</v>
      </c>
      <c r="E64">
        <f t="shared" si="4"/>
        <v>13.760693552971889</v>
      </c>
      <c r="F64">
        <f t="shared" si="5"/>
        <v>17.023721885010932</v>
      </c>
      <c r="G64">
        <f t="shared" si="6"/>
        <v>0.953124356457004</v>
      </c>
      <c r="H64">
        <f t="shared" si="7"/>
        <v>33.689922769730849</v>
      </c>
      <c r="I64">
        <f t="shared" si="8"/>
        <v>19.369582782093396</v>
      </c>
      <c r="J64">
        <f t="shared" si="9"/>
        <v>-0.63807350008885677</v>
      </c>
      <c r="L64" s="1">
        <f t="shared" si="22"/>
        <v>8.6126978509340262</v>
      </c>
      <c r="M64" s="1">
        <f t="shared" si="11"/>
        <v>0.1</v>
      </c>
      <c r="N64" s="1">
        <f t="shared" si="12"/>
        <v>7.3095129898077772E-4</v>
      </c>
      <c r="O64" s="1">
        <f t="shared" si="13"/>
        <v>-8.6126978509340257E-2</v>
      </c>
      <c r="P64" s="4">
        <f t="shared" si="23"/>
        <v>1.4603972789640526E-2</v>
      </c>
      <c r="Q64">
        <f t="shared" si="20"/>
        <v>1.0177089868347513</v>
      </c>
      <c r="R64" s="3">
        <f t="shared" si="21"/>
        <v>0.95712147163057071</v>
      </c>
      <c r="S64" s="2">
        <f t="shared" si="15"/>
        <v>0.42203168053618834</v>
      </c>
      <c r="T64">
        <f t="shared" si="18"/>
        <v>0.75163450951864041</v>
      </c>
      <c r="U64">
        <f t="shared" si="19"/>
        <v>0.30531269605042538</v>
      </c>
      <c r="V64">
        <f t="shared" si="16"/>
        <v>0.44632181346821503</v>
      </c>
    </row>
    <row r="65" spans="1:22" x14ac:dyDescent="0.2">
      <c r="A65">
        <v>58</v>
      </c>
      <c r="B65">
        <f t="shared" si="17"/>
        <v>20.222942867041088</v>
      </c>
      <c r="C65">
        <f t="shared" si="2"/>
        <v>187.37197147904692</v>
      </c>
      <c r="D65">
        <f t="shared" si="3"/>
        <v>19.798400000000001</v>
      </c>
      <c r="E65">
        <f t="shared" si="4"/>
        <v>13.710459156186756</v>
      </c>
      <c r="F65">
        <f t="shared" si="5"/>
        <v>16.966701011613921</v>
      </c>
      <c r="G65">
        <f t="shared" si="6"/>
        <v>0.94994324703520983</v>
      </c>
      <c r="H65">
        <f t="shared" si="7"/>
        <v>33.623751525453955</v>
      </c>
      <c r="I65">
        <f t="shared" si="8"/>
        <v>19.283066702290053</v>
      </c>
      <c r="J65">
        <f t="shared" si="9"/>
        <v>-0.6525876795133505</v>
      </c>
      <c r="L65" s="1">
        <f t="shared" si="22"/>
        <v>12.456732774616698</v>
      </c>
      <c r="M65" s="1">
        <f t="shared" si="11"/>
        <v>0.1</v>
      </c>
      <c r="N65" s="1">
        <f t="shared" si="12"/>
        <v>5.5916990100603268E-4</v>
      </c>
      <c r="O65" s="1">
        <f t="shared" si="13"/>
        <v>-0.12456732774616698</v>
      </c>
      <c r="P65" s="4">
        <f t="shared" si="23"/>
        <v>0</v>
      </c>
      <c r="Q65">
        <f t="shared" si="20"/>
        <v>1.0137381453574603</v>
      </c>
      <c r="R65" s="3">
        <f t="shared" si="21"/>
        <v>0.95596921326946538</v>
      </c>
      <c r="S65" s="2">
        <f t="shared" si="15"/>
        <v>0</v>
      </c>
      <c r="T65">
        <f t="shared" si="18"/>
        <v>0</v>
      </c>
      <c r="U65">
        <f t="shared" si="19"/>
        <v>0.30412144360723808</v>
      </c>
      <c r="V65">
        <f t="shared" si="16"/>
        <v>-0.30412144360723808</v>
      </c>
    </row>
    <row r="66" spans="1:22" x14ac:dyDescent="0.2">
      <c r="A66">
        <v>59</v>
      </c>
      <c r="B66">
        <f t="shared" si="17"/>
        <v>20.157684099089753</v>
      </c>
      <c r="C66">
        <f t="shared" si="2"/>
        <v>185.76982388331257</v>
      </c>
      <c r="D66">
        <f t="shared" si="3"/>
        <v>19.798400000000001</v>
      </c>
      <c r="E66">
        <f t="shared" si="4"/>
        <v>13.659421591857146</v>
      </c>
      <c r="F66">
        <f t="shared" si="5"/>
        <v>16.908552845473451</v>
      </c>
      <c r="G66">
        <f t="shared" si="6"/>
        <v>0.94670728387590364</v>
      </c>
      <c r="H66">
        <f t="shared" si="7"/>
        <v>33.556421694043181</v>
      </c>
      <c r="I66">
        <f t="shared" si="8"/>
        <v>19.19546549955097</v>
      </c>
      <c r="J66">
        <f t="shared" si="9"/>
        <v>-0.66676294713218109</v>
      </c>
      <c r="L66" s="1">
        <f t="shared" si="22"/>
        <v>8.6683732205706718</v>
      </c>
      <c r="M66" s="1">
        <f t="shared" si="11"/>
        <v>0.1</v>
      </c>
      <c r="N66" s="1">
        <f t="shared" si="12"/>
        <v>3.8722280892174681E-4</v>
      </c>
      <c r="O66" s="1">
        <f t="shared" si="13"/>
        <v>-8.6683732205706715E-2</v>
      </c>
      <c r="P66" s="4">
        <f t="shared" si="23"/>
        <v>1.3703490603215032E-2</v>
      </c>
      <c r="Q66">
        <f t="shared" si="20"/>
        <v>1.0096873144689458</v>
      </c>
      <c r="R66" s="3">
        <f t="shared" si="21"/>
        <v>0.95477764484743821</v>
      </c>
      <c r="S66" s="2">
        <f t="shared" si="15"/>
        <v>0.40658965460117152</v>
      </c>
      <c r="T66">
        <f t="shared" si="18"/>
        <v>0.71842472877894803</v>
      </c>
      <c r="U66">
        <f t="shared" si="19"/>
        <v>0.30290619434068372</v>
      </c>
      <c r="V66">
        <f t="shared" si="16"/>
        <v>0.41551853443826431</v>
      </c>
    </row>
    <row r="67" spans="1:22" x14ac:dyDescent="0.2">
      <c r="A67">
        <v>60</v>
      </c>
      <c r="B67">
        <f t="shared" si="17"/>
        <v>20.091007804376535</v>
      </c>
      <c r="C67">
        <f t="shared" si="2"/>
        <v>184.15707691678557</v>
      </c>
      <c r="D67">
        <f t="shared" si="3"/>
        <v>19.798400000000001</v>
      </c>
      <c r="E67">
        <f t="shared" si="4"/>
        <v>13.60759598351485</v>
      </c>
      <c r="F67">
        <f t="shared" si="5"/>
        <v>16.849301893945693</v>
      </c>
      <c r="G67">
        <f t="shared" si="6"/>
        <v>0.94341829758517171</v>
      </c>
      <c r="H67">
        <f t="shared" si="7"/>
        <v>33.487971213129093</v>
      </c>
      <c r="I67">
        <f t="shared" si="8"/>
        <v>19.106796748611842</v>
      </c>
      <c r="J67">
        <f t="shared" si="9"/>
        <v>-0.68061128151699313</v>
      </c>
      <c r="L67" s="1">
        <f t="shared" si="22"/>
        <v>12.270242957146095</v>
      </c>
      <c r="M67" s="1">
        <f t="shared" si="11"/>
        <v>0.1</v>
      </c>
      <c r="N67" s="1">
        <f t="shared" si="12"/>
        <v>2.1516097436222254E-4</v>
      </c>
      <c r="O67" s="1">
        <f t="shared" si="13"/>
        <v>-0.12270242957146095</v>
      </c>
      <c r="P67" s="4">
        <f t="shared" si="23"/>
        <v>0</v>
      </c>
      <c r="Q67">
        <f t="shared" si="20"/>
        <v>1.0055594059240947</v>
      </c>
      <c r="R67" s="3">
        <f t="shared" si="21"/>
        <v>0.95354562427625456</v>
      </c>
      <c r="S67" s="2">
        <f t="shared" si="15"/>
        <v>0</v>
      </c>
      <c r="T67">
        <f t="shared" si="18"/>
        <v>0</v>
      </c>
      <c r="U67">
        <f t="shared" si="19"/>
        <v>0.3016678217772284</v>
      </c>
      <c r="V67">
        <f t="shared" si="16"/>
        <v>-0.3016678217772284</v>
      </c>
    </row>
    <row r="68" spans="1:22" x14ac:dyDescent="0.2">
      <c r="A68">
        <v>61</v>
      </c>
      <c r="B68">
        <f t="shared" si="17"/>
        <v>20.022946676224834</v>
      </c>
      <c r="C68">
        <f t="shared" si="2"/>
        <v>182.53420847119804</v>
      </c>
      <c r="D68">
        <f t="shared" si="3"/>
        <v>19.798400000000001</v>
      </c>
      <c r="E68">
        <f t="shared" si="4"/>
        <v>13.554997688206109</v>
      </c>
      <c r="F68">
        <f t="shared" si="5"/>
        <v>16.78897218221547</v>
      </c>
      <c r="G68">
        <f t="shared" si="6"/>
        <v>0.94007808705547791</v>
      </c>
      <c r="H68">
        <f t="shared" si="7"/>
        <v>33.418437332570413</v>
      </c>
      <c r="I68">
        <f t="shared" si="8"/>
        <v>19.01707859446368</v>
      </c>
      <c r="J68">
        <f t="shared" si="9"/>
        <v>-0.69414345337631689</v>
      </c>
      <c r="L68" s="1">
        <f t="shared" si="22"/>
        <v>8.5687054915864547</v>
      </c>
      <c r="M68" s="1">
        <f t="shared" si="11"/>
        <v>0.1</v>
      </c>
      <c r="N68" s="1">
        <f t="shared" si="12"/>
        <v>4.3035382962442889E-5</v>
      </c>
      <c r="O68" s="1">
        <f t="shared" si="13"/>
        <v>-8.5687054915864549E-2</v>
      </c>
      <c r="P68" s="4">
        <f t="shared" si="23"/>
        <v>1.4355980467097892E-2</v>
      </c>
      <c r="Q68">
        <f t="shared" si="20"/>
        <v>1.0013572612825221</v>
      </c>
      <c r="R68" s="3">
        <f t="shared" si="21"/>
        <v>0.9522719883850822</v>
      </c>
      <c r="S68" s="2">
        <f t="shared" si="15"/>
        <v>0.41785972258443788</v>
      </c>
      <c r="T68">
        <f t="shared" si="18"/>
        <v>0.73224701796299752</v>
      </c>
      <c r="U68">
        <f t="shared" si="19"/>
        <v>0.30040717838475661</v>
      </c>
      <c r="V68">
        <f t="shared" si="16"/>
        <v>0.4318398395782409</v>
      </c>
    </row>
    <row r="69" spans="1:22" x14ac:dyDescent="0.2">
      <c r="A69">
        <v>62</v>
      </c>
      <c r="B69">
        <f t="shared" si="17"/>
        <v>19.953532330887203</v>
      </c>
      <c r="C69">
        <f t="shared" si="2"/>
        <v>180.90169943749476</v>
      </c>
      <c r="D69">
        <f t="shared" si="3"/>
        <v>19.798400000000001</v>
      </c>
      <c r="E69">
        <f t="shared" si="4"/>
        <v>13.501642291940986</v>
      </c>
      <c r="F69">
        <f t="shared" si="5"/>
        <v>16.727587311414094</v>
      </c>
      <c r="G69">
        <f t="shared" si="6"/>
        <v>0.93668842238438954</v>
      </c>
      <c r="H69">
        <f t="shared" si="7"/>
        <v>33.347856678279463</v>
      </c>
      <c r="I69">
        <f t="shared" si="8"/>
        <v>18.926329736856204</v>
      </c>
      <c r="J69">
        <f t="shared" si="9"/>
        <v>-0.70736912573856348</v>
      </c>
      <c r="L69" s="1">
        <f t="shared" si="22"/>
        <v>12.26901389646634</v>
      </c>
      <c r="M69" s="1">
        <f t="shared" si="11"/>
        <v>0.1</v>
      </c>
      <c r="N69" s="1">
        <f t="shared" si="12"/>
        <v>-1.2910296075008821E-4</v>
      </c>
      <c r="O69" s="1">
        <f t="shared" si="13"/>
        <v>-0.12269013896466341</v>
      </c>
      <c r="P69" s="4">
        <f t="shared" si="23"/>
        <v>0</v>
      </c>
      <c r="Q69">
        <f t="shared" si="20"/>
        <v>0.99708365859123094</v>
      </c>
      <c r="R69" s="3">
        <f t="shared" si="21"/>
        <v>0.95095555366550655</v>
      </c>
      <c r="S69" s="2">
        <f t="shared" si="15"/>
        <v>0</v>
      </c>
      <c r="T69">
        <f t="shared" si="18"/>
        <v>0</v>
      </c>
      <c r="U69">
        <f t="shared" si="19"/>
        <v>0.29912509757736927</v>
      </c>
      <c r="V69">
        <f t="shared" si="16"/>
        <v>-0.29912509757736927</v>
      </c>
    </row>
    <row r="70" spans="1:22" x14ac:dyDescent="0.2">
      <c r="A70">
        <v>63</v>
      </c>
      <c r="B70">
        <f t="shared" si="17"/>
        <v>19.882795418313346</v>
      </c>
      <c r="C70">
        <f t="shared" si="2"/>
        <v>179.26003356333484</v>
      </c>
      <c r="D70">
        <f t="shared" si="3"/>
        <v>19.798400000000001</v>
      </c>
      <c r="E70">
        <f t="shared" si="4"/>
        <v>13.447545605074897</v>
      </c>
      <c r="F70">
        <f t="shared" si="5"/>
        <v>16.665170511694122</v>
      </c>
      <c r="G70">
        <f t="shared" si="6"/>
        <v>0.93325104749601895</v>
      </c>
      <c r="H70">
        <f t="shared" si="7"/>
        <v>33.27626530966085</v>
      </c>
      <c r="I70">
        <f t="shared" si="8"/>
        <v>18.834569416046005</v>
      </c>
      <c r="J70">
        <f t="shared" si="9"/>
        <v>-0.72029694608810457</v>
      </c>
      <c r="L70" s="1">
        <f t="shared" si="22"/>
        <v>8.5990439175077462</v>
      </c>
      <c r="M70" s="1">
        <f t="shared" si="11"/>
        <v>0.1</v>
      </c>
      <c r="N70" s="1">
        <f t="shared" si="12"/>
        <v>-3.0120304846908112E-4</v>
      </c>
      <c r="O70" s="1">
        <f t="shared" si="13"/>
        <v>-8.5990439175077468E-2</v>
      </c>
      <c r="P70" s="4">
        <f t="shared" si="23"/>
        <v>1.3708357776453461E-2</v>
      </c>
      <c r="Q70">
        <f t="shared" si="20"/>
        <v>0.99274131837538182</v>
      </c>
      <c r="R70" s="3">
        <f t="shared" si="21"/>
        <v>0.94959511711988098</v>
      </c>
      <c r="S70" s="2">
        <f t="shared" si="15"/>
        <v>0.40667533753392332</v>
      </c>
      <c r="T70">
        <f t="shared" si="18"/>
        <v>0.70651596878481571</v>
      </c>
      <c r="U70">
        <f t="shared" si="19"/>
        <v>0.29782239551261452</v>
      </c>
      <c r="V70">
        <f t="shared" si="16"/>
        <v>0.40869357327220118</v>
      </c>
    </row>
    <row r="71" spans="1:22" x14ac:dyDescent="0.2">
      <c r="A71">
        <v>64</v>
      </c>
      <c r="B71">
        <f t="shared" si="17"/>
        <v>19.810765723704534</v>
      </c>
      <c r="C71">
        <f t="shared" si="2"/>
        <v>177.60969730974691</v>
      </c>
      <c r="D71">
        <f t="shared" si="3"/>
        <v>19.798400000000001</v>
      </c>
      <c r="E71">
        <f t="shared" si="4"/>
        <v>13.392723657623666</v>
      </c>
      <c r="F71">
        <f t="shared" si="5"/>
        <v>16.601744690664098</v>
      </c>
      <c r="G71">
        <f t="shared" si="6"/>
        <v>0.92976768248875374</v>
      </c>
      <c r="H71">
        <f t="shared" si="7"/>
        <v>33.203698771170572</v>
      </c>
      <c r="I71">
        <f t="shared" si="8"/>
        <v>18.741817399672616</v>
      </c>
      <c r="J71">
        <f t="shared" si="9"/>
        <v>-0.73293463107747092</v>
      </c>
      <c r="L71" s="1">
        <f t="shared" si="22"/>
        <v>12.113417902878574</v>
      </c>
      <c r="M71" s="1">
        <f t="shared" si="11"/>
        <v>0.1</v>
      </c>
      <c r="N71" s="1">
        <f t="shared" si="12"/>
        <v>-4.7321388322431633E-4</v>
      </c>
      <c r="O71" s="1">
        <f t="shared" si="13"/>
        <v>-0.12113417902878575</v>
      </c>
      <c r="P71" s="4">
        <f t="shared" si="23"/>
        <v>0</v>
      </c>
      <c r="Q71">
        <f t="shared" si="20"/>
        <v>0.98833290899120241</v>
      </c>
      <c r="R71" s="3">
        <f t="shared" si="21"/>
        <v>0.94818945721868997</v>
      </c>
      <c r="S71" s="2">
        <f t="shared" si="15"/>
        <v>0</v>
      </c>
      <c r="T71">
        <f t="shared" si="18"/>
        <v>0</v>
      </c>
      <c r="U71">
        <f t="shared" si="19"/>
        <v>0.29649987269736072</v>
      </c>
      <c r="V71">
        <f t="shared" si="16"/>
        <v>-0.29649987269736072</v>
      </c>
    </row>
    <row r="72" spans="1:22" x14ac:dyDescent="0.2">
      <c r="A72">
        <v>65</v>
      </c>
      <c r="B72">
        <f t="shared" si="17"/>
        <v>19.737472260596789</v>
      </c>
      <c r="C72">
        <f t="shared" si="2"/>
        <v>175.95117970697999</v>
      </c>
      <c r="D72">
        <f t="shared" si="3"/>
        <v>19.798400000000001</v>
      </c>
      <c r="E72">
        <f t="shared" si="4"/>
        <v>13.337192694513474</v>
      </c>
      <c r="F72">
        <f t="shared" si="5"/>
        <v>16.537332477555132</v>
      </c>
      <c r="G72">
        <f t="shared" si="6"/>
        <v>0.92624002573116671</v>
      </c>
      <c r="H72">
        <f t="shared" si="7"/>
        <v>33.130192138465773</v>
      </c>
      <c r="I72">
        <f t="shared" si="8"/>
        <v>18.648093970654642</v>
      </c>
      <c r="J72">
        <f t="shared" si="9"/>
        <v>-0.74528904439459143</v>
      </c>
      <c r="L72" s="1">
        <f t="shared" si="22"/>
        <v>8.5217910367451459</v>
      </c>
      <c r="M72" s="1">
        <f t="shared" si="11"/>
        <v>0.1</v>
      </c>
      <c r="N72" s="1">
        <f t="shared" si="12"/>
        <v>-6.4508449449316232E-4</v>
      </c>
      <c r="O72" s="1">
        <f t="shared" si="13"/>
        <v>-8.5217910367451466E-2</v>
      </c>
      <c r="P72" s="4">
        <f t="shared" si="23"/>
        <v>1.4137005138055381E-2</v>
      </c>
      <c r="Q72">
        <f t="shared" si="20"/>
        <v>0.98386105139147573</v>
      </c>
      <c r="R72" s="3">
        <f t="shared" si="21"/>
        <v>0.94673733497264667</v>
      </c>
      <c r="S72" s="2">
        <f t="shared" si="15"/>
        <v>0.4141255239258137</v>
      </c>
      <c r="T72">
        <f t="shared" si="18"/>
        <v>0.7130234534109694</v>
      </c>
      <c r="U72">
        <f t="shared" si="19"/>
        <v>0.2951583154174427</v>
      </c>
      <c r="V72">
        <f t="shared" si="16"/>
        <v>0.4178651379935267</v>
      </c>
    </row>
    <row r="73" spans="1:22" x14ac:dyDescent="0.2">
      <c r="A73">
        <v>66</v>
      </c>
      <c r="B73">
        <f t="shared" si="17"/>
        <v>19.662943356157331</v>
      </c>
      <c r="C73">
        <f t="shared" ref="C73:C136" si="24">(150+100*COS(2*PI()/365*(A73+11)))</f>
        <v>174.28497220959358</v>
      </c>
      <c r="D73">
        <f t="shared" ref="D73:D136" si="25">9.2+0.46*4.8^2</f>
        <v>19.798400000000001</v>
      </c>
      <c r="E73">
        <f t="shared" ref="E73:E136" si="26">11+4*COS(2*PI()/365*(A73-10))</f>
        <v>13.280969170767149</v>
      </c>
      <c r="F73">
        <f t="shared" ref="F73:F136" si="27">+(B73+E73)/2</f>
        <v>16.471956263462239</v>
      </c>
      <c r="G73">
        <f t="shared" ref="G73:G136" si="28">0.35 + 0.015*F73+0.0012*F73*F73</f>
        <v>0.92266975572642895</v>
      </c>
      <c r="H73">
        <f t="shared" ref="H73:H136" si="29">(4.5+0.05*B73+(G73+0.47)*D73)</f>
        <v>33.055780059581998</v>
      </c>
      <c r="I73">
        <f t="shared" ref="I73:I136" si="30">+E73+C73/H73</f>
        <v>18.553419916005968</v>
      </c>
      <c r="J73">
        <f t="shared" ref="J73:J136" si="31">+(1/(4184*1000))*H73*(I73-B73)*60*60*24</f>
        <v>-0.75736626832278797</v>
      </c>
      <c r="L73" s="1">
        <f t="shared" si="22"/>
        <v>12.082750424266656</v>
      </c>
      <c r="M73" s="1">
        <f t="shared" ref="M73:M136" si="32">+$P$2+$P$1</f>
        <v>0.1</v>
      </c>
      <c r="N73" s="1">
        <f t="shared" ref="N73:N136" si="33">+$P$3*COS(2*PI()/365*(A73+30))</f>
        <v>-8.1676395330422416E-4</v>
      </c>
      <c r="O73" s="1">
        <f t="shared" ref="O73:O136" si="34">-$P$4*L73</f>
        <v>-0.12082750424266657</v>
      </c>
      <c r="P73" s="4">
        <f t="shared" si="23"/>
        <v>0</v>
      </c>
      <c r="Q73">
        <f t="shared" si="20"/>
        <v>0.97932832335067332</v>
      </c>
      <c r="R73" s="3">
        <f t="shared" si="21"/>
        <v>0.9452374951252851</v>
      </c>
      <c r="S73" s="2">
        <f t="shared" ref="S73:S136" si="35">+P73/(P73+0.02)</f>
        <v>0</v>
      </c>
      <c r="T73">
        <f t="shared" si="18"/>
        <v>0</v>
      </c>
      <c r="U73">
        <f t="shared" si="19"/>
        <v>0.293798497005202</v>
      </c>
      <c r="V73">
        <f t="shared" ref="V73:V136" si="36">+T73-U73</f>
        <v>-0.293798497005202</v>
      </c>
    </row>
    <row r="74" spans="1:22" x14ac:dyDescent="0.2">
      <c r="A74">
        <v>67</v>
      </c>
      <c r="B74">
        <f t="shared" ref="B74:B137" si="37">+B73+1/10*J73</f>
        <v>19.587206729325054</v>
      </c>
      <c r="C74">
        <f t="shared" si="24"/>
        <v>172.61156855082882</v>
      </c>
      <c r="D74">
        <f t="shared" si="25"/>
        <v>19.798400000000001</v>
      </c>
      <c r="E74">
        <f t="shared" si="26"/>
        <v>13.224069746628178</v>
      </c>
      <c r="F74">
        <f t="shared" si="27"/>
        <v>16.405638237976618</v>
      </c>
      <c r="G74">
        <f t="shared" si="28"/>
        <v>0.91905853276408178</v>
      </c>
      <c r="H74">
        <f t="shared" si="29"/>
        <v>32.980496791542649</v>
      </c>
      <c r="I74">
        <f t="shared" si="30"/>
        <v>18.457816516479518</v>
      </c>
      <c r="J74">
        <f t="shared" si="31"/>
        <v>-0.76917166949223714</v>
      </c>
      <c r="L74" s="1">
        <f t="shared" ref="L74:L137" si="38">+IF(L73+(T73-U73)*L73 &lt; 10^-6, 10^-6, L73+(T73-U73)*L73)</f>
        <v>8.5328565099281466</v>
      </c>
      <c r="M74" s="1">
        <f t="shared" si="32"/>
        <v>0.1</v>
      </c>
      <c r="N74" s="1">
        <f t="shared" si="33"/>
        <v>-9.8820138732871204E-4</v>
      </c>
      <c r="O74" s="1">
        <f t="shared" si="34"/>
        <v>-8.5328565099281467E-2</v>
      </c>
      <c r="P74" s="4">
        <f t="shared" ref="P74:P137" si="39">+IF($P$2+$P$1+$P$3*COS(2*PI()/365*(A74+30))-$P$4*L74 &lt; 0, 0, $P$2+$P$1+$P$3*COS(2*PI()/365*(A74+30))-$P$4*L74 )</f>
        <v>1.368323351338982E-2</v>
      </c>
      <c r="Q74">
        <f t="shared" ref="Q74:Q137" si="40">1.07^(B74-20)-1.07^(4.962*(B74-31.957))+0.018</f>
        <v>0.97473726319363441</v>
      </c>
      <c r="R74" s="3">
        <f t="shared" ref="R74:R137" si="41">1-EXP(-(C74/60))</f>
        <v>0.94368866747180058</v>
      </c>
      <c r="S74" s="2">
        <f t="shared" si="35"/>
        <v>0.40623277773941846</v>
      </c>
      <c r="T74">
        <f t="shared" ref="T74:T137" si="42">1.75*MIN(R74,S74)*Q74</f>
        <v>0.69294789548822033</v>
      </c>
      <c r="U74">
        <f t="shared" ref="U74:U137" si="43">0.3*Q74</f>
        <v>0.29242117895809033</v>
      </c>
      <c r="V74">
        <f t="shared" si="36"/>
        <v>0.40052671653013</v>
      </c>
    </row>
    <row r="75" spans="1:22" x14ac:dyDescent="0.2">
      <c r="A75">
        <v>68</v>
      </c>
      <c r="B75">
        <f t="shared" si="37"/>
        <v>19.510289562375831</v>
      </c>
      <c r="C75">
        <f t="shared" si="24"/>
        <v>170.93146459630486</v>
      </c>
      <c r="D75">
        <f t="shared" si="25"/>
        <v>19.798400000000001</v>
      </c>
      <c r="E75">
        <f t="shared" si="26"/>
        <v>13.166511282623926</v>
      </c>
      <c r="F75">
        <f t="shared" si="27"/>
        <v>16.33840042249988</v>
      </c>
      <c r="G75">
        <f t="shared" si="28"/>
        <v>0.91540800037663139</v>
      </c>
      <c r="H75">
        <f t="shared" si="29"/>
        <v>32.904376232775491</v>
      </c>
      <c r="I75">
        <f t="shared" si="30"/>
        <v>18.361305536953019</v>
      </c>
      <c r="J75">
        <f t="shared" si="31"/>
        <v>-0.78070995928485654</v>
      </c>
      <c r="L75" s="1">
        <f t="shared" si="38"/>
        <v>11.950493510472413</v>
      </c>
      <c r="M75" s="1">
        <f t="shared" si="32"/>
        <v>0.1</v>
      </c>
      <c r="N75" s="1">
        <f t="shared" si="33"/>
        <v>-1.1593459959550042E-3</v>
      </c>
      <c r="O75" s="1">
        <f t="shared" si="34"/>
        <v>-0.11950493510472412</v>
      </c>
      <c r="P75" s="4">
        <f t="shared" si="39"/>
        <v>0</v>
      </c>
      <c r="Q75">
        <f t="shared" si="40"/>
        <v>0.97009037306871093</v>
      </c>
      <c r="R75" s="3">
        <f t="shared" si="41"/>
        <v>0.94208956830987745</v>
      </c>
      <c r="S75" s="2">
        <f t="shared" si="35"/>
        <v>0</v>
      </c>
      <c r="T75">
        <f t="shared" si="42"/>
        <v>0</v>
      </c>
      <c r="U75">
        <f t="shared" si="43"/>
        <v>0.29102711192061326</v>
      </c>
      <c r="V75">
        <f t="shared" si="36"/>
        <v>-0.29102711192061326</v>
      </c>
    </row>
    <row r="76" spans="1:22" x14ac:dyDescent="0.2">
      <c r="A76">
        <v>69</v>
      </c>
      <c r="B76">
        <f t="shared" si="37"/>
        <v>19.432218566447347</v>
      </c>
      <c r="C76">
        <f t="shared" si="24"/>
        <v>169.24515819708301</v>
      </c>
      <c r="D76">
        <f t="shared" si="25"/>
        <v>19.798400000000001</v>
      </c>
      <c r="E76">
        <f t="shared" si="26"/>
        <v>13.108310834569489</v>
      </c>
      <c r="F76">
        <f t="shared" si="27"/>
        <v>16.270264700508417</v>
      </c>
      <c r="G76">
        <f t="shared" si="28"/>
        <v>0.91171978661715847</v>
      </c>
      <c r="H76">
        <f t="shared" si="29"/>
        <v>32.827451951683521</v>
      </c>
      <c r="I76">
        <f t="shared" si="30"/>
        <v>18.263909217477288</v>
      </c>
      <c r="J76">
        <f t="shared" si="31"/>
        <v>-0.79198524932043324</v>
      </c>
      <c r="L76" s="1">
        <f t="shared" si="38"/>
        <v>8.472575898093595</v>
      </c>
      <c r="M76" s="1">
        <f t="shared" si="32"/>
        <v>0.1</v>
      </c>
      <c r="N76" s="1">
        <f t="shared" si="33"/>
        <v>-1.3301470653419567E-3</v>
      </c>
      <c r="O76" s="1">
        <f t="shared" si="34"/>
        <v>-8.4725758980935956E-2</v>
      </c>
      <c r="P76" s="4">
        <f t="shared" si="39"/>
        <v>1.3944093953722092E-2</v>
      </c>
      <c r="Q76">
        <f t="shared" si="40"/>
        <v>0.96539012180353045</v>
      </c>
      <c r="R76" s="3">
        <f t="shared" si="41"/>
        <v>0.94043890202818425</v>
      </c>
      <c r="S76" s="2">
        <f t="shared" si="35"/>
        <v>0.41079588021211771</v>
      </c>
      <c r="T76">
        <f t="shared" si="42"/>
        <v>0.6940119984601385</v>
      </c>
      <c r="U76">
        <f t="shared" si="43"/>
        <v>0.28961703654105914</v>
      </c>
      <c r="V76">
        <f t="shared" si="36"/>
        <v>0.40439496191907937</v>
      </c>
    </row>
    <row r="77" spans="1:22" x14ac:dyDescent="0.2">
      <c r="A77">
        <v>70</v>
      </c>
      <c r="B77">
        <f t="shared" si="37"/>
        <v>19.353020041515304</v>
      </c>
      <c r="C77">
        <f t="shared" si="24"/>
        <v>167.55314904214282</v>
      </c>
      <c r="D77">
        <f t="shared" si="25"/>
        <v>19.798400000000001</v>
      </c>
      <c r="E77">
        <f t="shared" si="26"/>
        <v>13.049485648513695</v>
      </c>
      <c r="F77">
        <f t="shared" si="27"/>
        <v>16.201252845014501</v>
      </c>
      <c r="G77">
        <f t="shared" si="28"/>
        <v>0.90799550517292604</v>
      </c>
      <c r="H77">
        <f t="shared" si="29"/>
        <v>32.749757211691424</v>
      </c>
      <c r="I77">
        <f t="shared" si="30"/>
        <v>18.165650264913587</v>
      </c>
      <c r="J77">
        <f t="shared" si="31"/>
        <v>-0.8030011024195608</v>
      </c>
      <c r="L77" s="1">
        <f t="shared" si="38"/>
        <v>11.898842905759665</v>
      </c>
      <c r="M77" s="1">
        <f t="shared" si="32"/>
        <v>0.1</v>
      </c>
      <c r="N77" s="1">
        <f t="shared" si="33"/>
        <v>-1.500553983446526E-3</v>
      </c>
      <c r="O77" s="1">
        <f t="shared" si="34"/>
        <v>-0.11898842905759666</v>
      </c>
      <c r="P77" s="4">
        <f t="shared" si="39"/>
        <v>0</v>
      </c>
      <c r="Q77">
        <f t="shared" si="40"/>
        <v>0.96063894737891997</v>
      </c>
      <c r="R77" s="3">
        <f t="shared" si="41"/>
        <v>0.93873536283813031</v>
      </c>
      <c r="S77" s="2">
        <f t="shared" si="35"/>
        <v>0</v>
      </c>
      <c r="T77">
        <f t="shared" si="42"/>
        <v>0</v>
      </c>
      <c r="U77">
        <f t="shared" si="43"/>
        <v>0.28819168421367597</v>
      </c>
      <c r="V77">
        <f t="shared" si="36"/>
        <v>-0.28819168421367597</v>
      </c>
    </row>
    <row r="78" spans="1:22" x14ac:dyDescent="0.2">
      <c r="A78">
        <v>71</v>
      </c>
      <c r="B78">
        <f t="shared" si="37"/>
        <v>19.272719931273347</v>
      </c>
      <c r="C78">
        <f t="shared" si="24"/>
        <v>165.85593851031348</v>
      </c>
      <c r="D78">
        <f t="shared" si="25"/>
        <v>19.798400000000001</v>
      </c>
      <c r="E78">
        <f t="shared" si="26"/>
        <v>12.990053155628722</v>
      </c>
      <c r="F78">
        <f t="shared" si="27"/>
        <v>16.131386543451036</v>
      </c>
      <c r="G78">
        <f t="shared" si="28"/>
        <v>0.90423675632884515</v>
      </c>
      <c r="H78">
        <f t="shared" si="29"/>
        <v>32.671324993064673</v>
      </c>
      <c r="I78">
        <f t="shared" si="30"/>
        <v>18.066551845091752</v>
      </c>
      <c r="J78">
        <f t="shared" si="31"/>
        <v>-0.81376057940906055</v>
      </c>
      <c r="L78" s="1">
        <f t="shared" si="38"/>
        <v>8.4696953285548364</v>
      </c>
      <c r="M78" s="1">
        <f t="shared" si="32"/>
        <v>0.1</v>
      </c>
      <c r="N78" s="1">
        <f t="shared" si="33"/>
        <v>-1.6705162550211903E-3</v>
      </c>
      <c r="O78" s="1">
        <f t="shared" si="34"/>
        <v>-8.4696953285548368E-2</v>
      </c>
      <c r="P78" s="4">
        <f t="shared" si="39"/>
        <v>1.3632530459430442E-2</v>
      </c>
      <c r="Q78">
        <f t="shared" si="40"/>
        <v>0.95583925905410094</v>
      </c>
      <c r="R78" s="3">
        <f t="shared" si="41"/>
        <v>0.93697763665435985</v>
      </c>
      <c r="S78" s="2">
        <f t="shared" si="35"/>
        <v>0.40533763809044371</v>
      </c>
      <c r="T78">
        <f t="shared" si="42"/>
        <v>0.67801584840344076</v>
      </c>
      <c r="U78">
        <f t="shared" si="43"/>
        <v>0.28675177771623028</v>
      </c>
      <c r="V78">
        <f t="shared" si="36"/>
        <v>0.39126407068721047</v>
      </c>
    </row>
    <row r="79" spans="1:22" x14ac:dyDescent="0.2">
      <c r="A79">
        <v>72</v>
      </c>
      <c r="B79">
        <f t="shared" si="37"/>
        <v>19.191343873332439</v>
      </c>
      <c r="C79">
        <f t="shared" si="24"/>
        <v>164.15402952170433</v>
      </c>
      <c r="D79">
        <f t="shared" si="25"/>
        <v>19.798400000000001</v>
      </c>
      <c r="E79">
        <f t="shared" si="26"/>
        <v>12.930030967044875</v>
      </c>
      <c r="F79">
        <f t="shared" si="27"/>
        <v>16.060687420188657</v>
      </c>
      <c r="G79">
        <f t="shared" si="28"/>
        <v>0.90044512779363717</v>
      </c>
      <c r="H79">
        <f t="shared" si="29"/>
        <v>32.592188011776173</v>
      </c>
      <c r="I79">
        <f t="shared" si="30"/>
        <v>17.966637575425764</v>
      </c>
      <c r="J79">
        <f t="shared" si="31"/>
        <v>-0.82426628210759401</v>
      </c>
      <c r="L79" s="1">
        <f t="shared" si="38"/>
        <v>11.783582800285652</v>
      </c>
      <c r="M79" s="1">
        <f t="shared" si="32"/>
        <v>0.1</v>
      </c>
      <c r="N79" s="1">
        <f t="shared" si="33"/>
        <v>-1.8399835165767984E-3</v>
      </c>
      <c r="O79" s="1">
        <f t="shared" si="34"/>
        <v>-0.11783582800285652</v>
      </c>
      <c r="P79" s="4">
        <f t="shared" si="39"/>
        <v>0</v>
      </c>
      <c r="Q79">
        <f t="shared" si="40"/>
        <v>0.95099343917399426</v>
      </c>
      <c r="R79" s="3">
        <f t="shared" si="41"/>
        <v>0.93516440312929738</v>
      </c>
      <c r="S79" s="2">
        <f t="shared" si="35"/>
        <v>0</v>
      </c>
      <c r="T79">
        <f t="shared" si="42"/>
        <v>0</v>
      </c>
      <c r="U79">
        <f t="shared" si="43"/>
        <v>0.28529803175219826</v>
      </c>
      <c r="V79">
        <f t="shared" si="36"/>
        <v>-0.28529803175219826</v>
      </c>
    </row>
    <row r="80" spans="1:22" x14ac:dyDescent="0.2">
      <c r="A80">
        <v>73</v>
      </c>
      <c r="B80">
        <f t="shared" si="37"/>
        <v>19.108917245121681</v>
      </c>
      <c r="C80">
        <f t="shared" si="24"/>
        <v>162.44792638867892</v>
      </c>
      <c r="D80">
        <f t="shared" si="25"/>
        <v>19.798400000000001</v>
      </c>
      <c r="E80">
        <f t="shared" si="26"/>
        <v>12.869436868632009</v>
      </c>
      <c r="F80">
        <f t="shared" si="27"/>
        <v>15.989177056876844</v>
      </c>
      <c r="G80">
        <f t="shared" si="28"/>
        <v>0.89662219540054089</v>
      </c>
      <c r="H80">
        <f t="shared" si="29"/>
        <v>32.512378735674154</v>
      </c>
      <c r="I80">
        <f t="shared" si="30"/>
        <v>17.865931517927947</v>
      </c>
      <c r="J80">
        <f t="shared" si="31"/>
        <v>-0.83452039280315171</v>
      </c>
      <c r="L80" s="1">
        <f t="shared" si="38"/>
        <v>8.4217498203750978</v>
      </c>
      <c r="M80" s="1">
        <f t="shared" si="32"/>
        <v>0.1</v>
      </c>
      <c r="N80" s="1">
        <f t="shared" si="33"/>
        <v>-2.0089055513063505E-3</v>
      </c>
      <c r="O80" s="1">
        <f t="shared" si="34"/>
        <v>-8.4217498203750976E-2</v>
      </c>
      <c r="P80" s="4">
        <f t="shared" si="39"/>
        <v>1.3773596244942676E-2</v>
      </c>
      <c r="Q80">
        <f t="shared" si="40"/>
        <v>0.94610384468734487</v>
      </c>
      <c r="R80" s="3">
        <f t="shared" si="41"/>
        <v>0.93329433784685933</v>
      </c>
      <c r="S80" s="2">
        <f t="shared" si="35"/>
        <v>0.4078214278707486</v>
      </c>
      <c r="T80">
        <f t="shared" si="42"/>
        <v>0.67522248649519634</v>
      </c>
      <c r="U80">
        <f t="shared" si="43"/>
        <v>0.28383115340620346</v>
      </c>
      <c r="V80">
        <f t="shared" si="36"/>
        <v>0.39139133308899288</v>
      </c>
    </row>
    <row r="81" spans="1:22" x14ac:dyDescent="0.2">
      <c r="A81">
        <v>74</v>
      </c>
      <c r="B81">
        <f t="shared" si="37"/>
        <v>19.025465205841368</v>
      </c>
      <c r="C81">
        <f t="shared" si="24"/>
        <v>160.7381346664163</v>
      </c>
      <c r="D81">
        <f t="shared" si="25"/>
        <v>19.798400000000001</v>
      </c>
      <c r="E81">
        <f t="shared" si="26"/>
        <v>12.808288815729217</v>
      </c>
      <c r="F81">
        <f t="shared" si="27"/>
        <v>15.916877010785292</v>
      </c>
      <c r="G81">
        <f t="shared" si="28"/>
        <v>0.89276952369353768</v>
      </c>
      <c r="H81">
        <f t="shared" si="29"/>
        <v>32.431929398186199</v>
      </c>
      <c r="I81">
        <f t="shared" si="30"/>
        <v>17.764458172566982</v>
      </c>
      <c r="J81">
        <f t="shared" si="31"/>
        <v>-0.844524710509996</v>
      </c>
      <c r="L81" s="1">
        <f t="shared" si="38"/>
        <v>11.717949709513693</v>
      </c>
      <c r="M81" s="1">
        <f t="shared" si="32"/>
        <v>0.1</v>
      </c>
      <c r="N81" s="1">
        <f t="shared" si="33"/>
        <v>-2.1772323039653155E-3</v>
      </c>
      <c r="O81" s="1">
        <f t="shared" si="34"/>
        <v>-0.11717949709513693</v>
      </c>
      <c r="P81" s="4">
        <f t="shared" si="39"/>
        <v>0</v>
      </c>
      <c r="Q81">
        <f t="shared" si="40"/>
        <v>0.94117280840239004</v>
      </c>
      <c r="R81" s="3">
        <f t="shared" si="41"/>
        <v>0.93136611468020725</v>
      </c>
      <c r="S81" s="2">
        <f t="shared" si="35"/>
        <v>0</v>
      </c>
      <c r="T81">
        <f t="shared" si="42"/>
        <v>0</v>
      </c>
      <c r="U81">
        <f t="shared" si="43"/>
        <v>0.28235184252071699</v>
      </c>
      <c r="V81">
        <f t="shared" si="36"/>
        <v>-0.28235184252071699</v>
      </c>
    </row>
    <row r="82" spans="1:22" x14ac:dyDescent="0.2">
      <c r="A82">
        <v>75</v>
      </c>
      <c r="B82">
        <f t="shared" si="37"/>
        <v>18.94101273479037</v>
      </c>
      <c r="C82">
        <f t="shared" si="24"/>
        <v>159.02516100310413</v>
      </c>
      <c r="D82">
        <f t="shared" si="25"/>
        <v>19.798400000000001</v>
      </c>
      <c r="E82">
        <f t="shared" si="26"/>
        <v>12.746604927824256</v>
      </c>
      <c r="F82">
        <f t="shared" si="27"/>
        <v>15.843808831307314</v>
      </c>
      <c r="G82">
        <f t="shared" si="28"/>
        <v>0.8888886664092237</v>
      </c>
      <c r="H82">
        <f t="shared" si="29"/>
        <v>32.350872009775898</v>
      </c>
      <c r="I82">
        <f t="shared" si="30"/>
        <v>17.662242470918901</v>
      </c>
      <c r="J82">
        <f t="shared" si="31"/>
        <v>-0.85428068427010118</v>
      </c>
      <c r="L82" s="1">
        <f t="shared" si="38"/>
        <v>8.4093650184674011</v>
      </c>
      <c r="M82" s="1">
        <f t="shared" si="32"/>
        <v>0.1</v>
      </c>
      <c r="N82" s="1">
        <f t="shared" si="33"/>
        <v>-2.3449138957040965E-3</v>
      </c>
      <c r="O82" s="1">
        <f t="shared" si="34"/>
        <v>-8.4093650184674018E-2</v>
      </c>
      <c r="P82" s="4">
        <f t="shared" si="39"/>
        <v>1.3561435919621889E-2</v>
      </c>
      <c r="Q82">
        <f t="shared" si="40"/>
        <v>0.93620264000493791</v>
      </c>
      <c r="R82" s="3">
        <f t="shared" si="41"/>
        <v>0.92937840831812513</v>
      </c>
      <c r="S82" s="2">
        <f t="shared" si="35"/>
        <v>0.4040779408873002</v>
      </c>
      <c r="T82">
        <f t="shared" si="42"/>
        <v>0.66202296129628702</v>
      </c>
      <c r="U82">
        <f t="shared" si="43"/>
        <v>0.28086079200148134</v>
      </c>
      <c r="V82">
        <f t="shared" si="36"/>
        <v>0.38116216929480567</v>
      </c>
    </row>
    <row r="83" spans="1:22" x14ac:dyDescent="0.2">
      <c r="A83">
        <v>76</v>
      </c>
      <c r="B83">
        <f t="shared" si="37"/>
        <v>18.85558466636336</v>
      </c>
      <c r="C83">
        <f t="shared" si="24"/>
        <v>157.30951298980779</v>
      </c>
      <c r="D83">
        <f t="shared" si="25"/>
        <v>19.798400000000001</v>
      </c>
      <c r="E83">
        <f t="shared" si="26"/>
        <v>12.684403483184358</v>
      </c>
      <c r="F83">
        <f t="shared" si="27"/>
        <v>15.769994074773859</v>
      </c>
      <c r="G83">
        <f t="shared" si="28"/>
        <v>0.88498116686369088</v>
      </c>
      <c r="H83">
        <f t="shared" si="29"/>
        <v>32.269238367352266</v>
      </c>
      <c r="I83">
        <f t="shared" si="30"/>
        <v>17.559309770063518</v>
      </c>
      <c r="J83">
        <f t="shared" si="31"/>
        <v>-0.86378944374339572</v>
      </c>
      <c r="L83" s="1">
        <f t="shared" si="38"/>
        <v>11.614696831298289</v>
      </c>
      <c r="M83" s="1">
        <f t="shared" si="32"/>
        <v>0.1</v>
      </c>
      <c r="N83" s="1">
        <f t="shared" si="33"/>
        <v>-2.5119006388481914E-3</v>
      </c>
      <c r="O83" s="1">
        <f t="shared" si="34"/>
        <v>-0.11614696831298289</v>
      </c>
      <c r="P83" s="4">
        <f t="shared" si="39"/>
        <v>0</v>
      </c>
      <c r="Q83">
        <f t="shared" si="40"/>
        <v>0.93119562686198765</v>
      </c>
      <c r="R83" s="3">
        <f t="shared" si="41"/>
        <v>0.92732989696427359</v>
      </c>
      <c r="S83" s="2">
        <f t="shared" si="35"/>
        <v>0</v>
      </c>
      <c r="T83">
        <f t="shared" si="42"/>
        <v>0</v>
      </c>
      <c r="U83">
        <f t="shared" si="43"/>
        <v>0.27935868805859626</v>
      </c>
      <c r="V83">
        <f t="shared" si="36"/>
        <v>-0.27935868805859626</v>
      </c>
    </row>
    <row r="84" spans="1:22" x14ac:dyDescent="0.2">
      <c r="A84">
        <v>77</v>
      </c>
      <c r="B84">
        <f t="shared" si="37"/>
        <v>18.769205721989021</v>
      </c>
      <c r="C84">
        <f t="shared" si="24"/>
        <v>155.59169901006032</v>
      </c>
      <c r="D84">
        <f t="shared" si="25"/>
        <v>19.798400000000001</v>
      </c>
      <c r="E84">
        <f t="shared" si="26"/>
        <v>12.621702913439989</v>
      </c>
      <c r="F84">
        <f t="shared" si="27"/>
        <v>15.695454317714505</v>
      </c>
      <c r="G84">
        <f t="shared" si="28"/>
        <v>0.88104855825307316</v>
      </c>
      <c r="H84">
        <f t="shared" si="29"/>
        <v>32.187060061817093</v>
      </c>
      <c r="I84">
        <f t="shared" si="30"/>
        <v>17.45568584668203</v>
      </c>
      <c r="J84">
        <f t="shared" si="31"/>
        <v>-0.87305182731182285</v>
      </c>
      <c r="L84" s="1">
        <f t="shared" si="38"/>
        <v>8.370030362308464</v>
      </c>
      <c r="M84" s="1">
        <f t="shared" si="32"/>
        <v>0.1</v>
      </c>
      <c r="N84" s="1">
        <f t="shared" si="33"/>
        <v>-2.6781430516217399E-3</v>
      </c>
      <c r="O84" s="1">
        <f t="shared" si="34"/>
        <v>-8.3700303623084643E-2</v>
      </c>
      <c r="P84" s="4">
        <f t="shared" si="39"/>
        <v>1.362155332529362E-2</v>
      </c>
      <c r="Q84">
        <f t="shared" si="40"/>
        <v>0.92615403463239443</v>
      </c>
      <c r="R84" s="3">
        <f t="shared" si="41"/>
        <v>0.92521926521318276</v>
      </c>
      <c r="S84" s="2">
        <f t="shared" si="35"/>
        <v>0.40514348618884521</v>
      </c>
      <c r="T84">
        <f t="shared" si="42"/>
        <v>0.65664423009295725</v>
      </c>
      <c r="U84">
        <f t="shared" si="43"/>
        <v>0.2778462103897183</v>
      </c>
      <c r="V84">
        <f t="shared" si="36"/>
        <v>0.37879801970323895</v>
      </c>
    </row>
    <row r="85" spans="1:22" x14ac:dyDescent="0.2">
      <c r="A85">
        <v>78</v>
      </c>
      <c r="B85">
        <f t="shared" si="37"/>
        <v>18.681900539257839</v>
      </c>
      <c r="C85">
        <f t="shared" si="24"/>
        <v>153.87222808921746</v>
      </c>
      <c r="D85">
        <f t="shared" si="25"/>
        <v>19.798400000000001</v>
      </c>
      <c r="E85">
        <f t="shared" si="26"/>
        <v>12.558521798123152</v>
      </c>
      <c r="F85">
        <f t="shared" si="27"/>
        <v>15.620211168690496</v>
      </c>
      <c r="G85">
        <f t="shared" si="28"/>
        <v>0.8770923638757373</v>
      </c>
      <c r="H85">
        <f t="shared" si="29"/>
        <v>32.10436848392029</v>
      </c>
      <c r="I85">
        <f t="shared" si="30"/>
        <v>17.351396891314458</v>
      </c>
      <c r="J85">
        <f t="shared" si="31"/>
        <v>-0.88206840790432905</v>
      </c>
      <c r="L85" s="1">
        <f t="shared" si="38"/>
        <v>11.540581288406894</v>
      </c>
      <c r="M85" s="1">
        <f t="shared" si="32"/>
        <v>0.1</v>
      </c>
      <c r="N85" s="1">
        <f t="shared" si="33"/>
        <v>-2.8435918728100342E-3</v>
      </c>
      <c r="O85" s="1">
        <f t="shared" si="34"/>
        <v>-0.11540581288406894</v>
      </c>
      <c r="P85" s="4">
        <f t="shared" si="39"/>
        <v>0</v>
      </c>
      <c r="Q85">
        <f t="shared" si="40"/>
        <v>0.9210801077045685</v>
      </c>
      <c r="R85" s="3">
        <f t="shared" si="41"/>
        <v>0.92304520710640969</v>
      </c>
      <c r="S85" s="2">
        <f t="shared" si="35"/>
        <v>0</v>
      </c>
      <c r="T85">
        <f t="shared" si="42"/>
        <v>0</v>
      </c>
      <c r="U85">
        <f t="shared" si="43"/>
        <v>0.27632403231137054</v>
      </c>
      <c r="V85">
        <f t="shared" si="36"/>
        <v>-0.27632403231137054</v>
      </c>
    </row>
    <row r="86" spans="1:22" x14ac:dyDescent="0.2">
      <c r="A86">
        <v>79</v>
      </c>
      <c r="B86">
        <f t="shared" si="37"/>
        <v>18.593693698467405</v>
      </c>
      <c r="C86">
        <f t="shared" si="24"/>
        <v>152.15160974362223</v>
      </c>
      <c r="D86">
        <f t="shared" si="25"/>
        <v>19.798400000000001</v>
      </c>
      <c r="E86">
        <f t="shared" si="26"/>
        <v>12.494878859161876</v>
      </c>
      <c r="F86">
        <f t="shared" si="27"/>
        <v>15.54428627881464</v>
      </c>
      <c r="G86">
        <f t="shared" si="28"/>
        <v>0.87311409728351363</v>
      </c>
      <c r="H86">
        <f t="shared" si="29"/>
        <v>32.021194828581287</v>
      </c>
      <c r="I86">
        <f t="shared" si="30"/>
        <v>17.246469502738226</v>
      </c>
      <c r="J86">
        <f t="shared" si="31"/>
        <v>-0.89083951673347228</v>
      </c>
      <c r="L86" s="1">
        <f t="shared" si="38"/>
        <v>8.3516413315771487</v>
      </c>
      <c r="M86" s="1">
        <f t="shared" si="32"/>
        <v>0.1</v>
      </c>
      <c r="N86" s="1">
        <f t="shared" si="33"/>
        <v>-3.0081980763566737E-3</v>
      </c>
      <c r="O86" s="1">
        <f t="shared" si="34"/>
        <v>-8.351641331577149E-2</v>
      </c>
      <c r="P86" s="4">
        <f t="shared" si="39"/>
        <v>1.3475388607871841E-2</v>
      </c>
      <c r="Q86">
        <f t="shared" si="40"/>
        <v>0.91597606947977006</v>
      </c>
      <c r="R86" s="3">
        <f t="shared" si="41"/>
        <v>0.92080642937179125</v>
      </c>
      <c r="S86" s="2">
        <f t="shared" si="35"/>
        <v>0.40254614414552486</v>
      </c>
      <c r="T86">
        <f t="shared" si="42"/>
        <v>0.64526461107264588</v>
      </c>
      <c r="U86">
        <f t="shared" si="43"/>
        <v>0.27479282084393103</v>
      </c>
      <c r="V86">
        <f t="shared" si="36"/>
        <v>0.37047179022871485</v>
      </c>
    </row>
    <row r="87" spans="1:22" x14ac:dyDescent="0.2">
      <c r="A87">
        <v>80</v>
      </c>
      <c r="B87">
        <f t="shared" si="37"/>
        <v>18.504609746794056</v>
      </c>
      <c r="C87">
        <f t="shared" si="24"/>
        <v>150.43035382962444</v>
      </c>
      <c r="D87">
        <f t="shared" si="25"/>
        <v>19.798400000000001</v>
      </c>
      <c r="E87">
        <f t="shared" si="26"/>
        <v>12.430792955332503</v>
      </c>
      <c r="F87">
        <f t="shared" si="27"/>
        <v>15.46770135106328</v>
      </c>
      <c r="G87">
        <f t="shared" si="28"/>
        <v>0.8691152623687709</v>
      </c>
      <c r="H87">
        <f t="shared" si="29"/>
        <v>31.937570097821578</v>
      </c>
      <c r="I87">
        <f t="shared" si="30"/>
        <v>17.140930682431694</v>
      </c>
      <c r="J87">
        <f t="shared" si="31"/>
        <v>-0.89936526511902604</v>
      </c>
      <c r="L87" s="1">
        <f t="shared" si="38"/>
        <v>11.445688847034663</v>
      </c>
      <c r="M87" s="1">
        <f t="shared" si="32"/>
        <v>0.1</v>
      </c>
      <c r="N87" s="1">
        <f t="shared" si="33"/>
        <v>-3.1719128858910591E-3</v>
      </c>
      <c r="O87" s="1">
        <f t="shared" si="34"/>
        <v>-0.11445688847034663</v>
      </c>
      <c r="P87" s="4">
        <f t="shared" si="39"/>
        <v>0</v>
      </c>
      <c r="Q87">
        <f t="shared" si="40"/>
        <v>0.91084412251823388</v>
      </c>
      <c r="R87" s="3">
        <f t="shared" si="41"/>
        <v>0.91850165484817703</v>
      </c>
      <c r="S87" s="2">
        <f t="shared" si="35"/>
        <v>0</v>
      </c>
      <c r="T87">
        <f t="shared" si="42"/>
        <v>0</v>
      </c>
      <c r="U87">
        <f t="shared" si="43"/>
        <v>0.27325323675547014</v>
      </c>
      <c r="V87">
        <f t="shared" si="36"/>
        <v>-0.27325323675547014</v>
      </c>
    </row>
    <row r="88" spans="1:22" x14ac:dyDescent="0.2">
      <c r="A88">
        <v>81</v>
      </c>
      <c r="B88">
        <f t="shared" si="37"/>
        <v>18.414673220282154</v>
      </c>
      <c r="C88">
        <f t="shared" si="24"/>
        <v>148.70897039249911</v>
      </c>
      <c r="D88">
        <f t="shared" si="25"/>
        <v>19.798400000000001</v>
      </c>
      <c r="E88">
        <f t="shared" si="26"/>
        <v>12.366283076671422</v>
      </c>
      <c r="F88">
        <f t="shared" si="27"/>
        <v>15.390478148476788</v>
      </c>
      <c r="G88">
        <f t="shared" si="28"/>
        <v>0.86509735339364158</v>
      </c>
      <c r="H88">
        <f t="shared" si="29"/>
        <v>31.853525102442784</v>
      </c>
      <c r="I88">
        <f t="shared" si="30"/>
        <v>17.034807829088695</v>
      </c>
      <c r="J88">
        <f t="shared" si="31"/>
        <v>-0.90764556455989864</v>
      </c>
      <c r="L88" s="1">
        <f t="shared" si="38"/>
        <v>8.3181173226864562</v>
      </c>
      <c r="M88" s="1">
        <f t="shared" si="32"/>
        <v>0.1</v>
      </c>
      <c r="N88" s="1">
        <f t="shared" si="33"/>
        <v>-3.3346877891818668E-3</v>
      </c>
      <c r="O88" s="1">
        <f t="shared" si="34"/>
        <v>-8.3181173226864566E-2</v>
      </c>
      <c r="P88" s="4">
        <f t="shared" si="39"/>
        <v>1.3484138983953578E-2</v>
      </c>
      <c r="Q88">
        <f t="shared" si="40"/>
        <v>0.90568644856410596</v>
      </c>
      <c r="R88" s="3">
        <f t="shared" si="41"/>
        <v>0.91612962609741111</v>
      </c>
      <c r="S88" s="2">
        <f t="shared" si="35"/>
        <v>0.40270227615574966</v>
      </c>
      <c r="T88">
        <f t="shared" si="42"/>
        <v>0.6382634900603199</v>
      </c>
      <c r="U88">
        <f t="shared" si="43"/>
        <v>0.27170593456923176</v>
      </c>
      <c r="V88">
        <f t="shared" si="36"/>
        <v>0.36655755549108815</v>
      </c>
    </row>
    <row r="89" spans="1:22" x14ac:dyDescent="0.2">
      <c r="A89">
        <v>82</v>
      </c>
      <c r="B89">
        <f t="shared" si="37"/>
        <v>18.323908663826163</v>
      </c>
      <c r="C89">
        <f t="shared" si="24"/>
        <v>146.9879695153092</v>
      </c>
      <c r="D89">
        <f t="shared" si="25"/>
        <v>19.798400000000001</v>
      </c>
      <c r="E89">
        <f t="shared" si="26"/>
        <v>12.301368338847922</v>
      </c>
      <c r="F89">
        <f t="shared" si="27"/>
        <v>15.312638501337043</v>
      </c>
      <c r="G89">
        <f t="shared" si="28"/>
        <v>0.8610618549672111</v>
      </c>
      <c r="H89">
        <f t="shared" si="29"/>
        <v>31.769090462574141</v>
      </c>
      <c r="I89">
        <f t="shared" si="30"/>
        <v>16.928128733152242</v>
      </c>
      <c r="J89">
        <f t="shared" si="31"/>
        <v>-0.91568014520266328</v>
      </c>
      <c r="L89" s="1">
        <f t="shared" si="38"/>
        <v>11.367186074778479</v>
      </c>
      <c r="M89" s="1">
        <f t="shared" si="32"/>
        <v>0.1</v>
      </c>
      <c r="N89" s="1">
        <f t="shared" si="33"/>
        <v>-3.4964745525122845E-3</v>
      </c>
      <c r="O89" s="1">
        <f t="shared" si="34"/>
        <v>-0.11367186074778479</v>
      </c>
      <c r="P89" s="4">
        <f t="shared" si="39"/>
        <v>0</v>
      </c>
      <c r="Q89">
        <f t="shared" si="40"/>
        <v>0.90050520846400928</v>
      </c>
      <c r="R89" s="3">
        <f t="shared" si="41"/>
        <v>0.91368910920467372</v>
      </c>
      <c r="S89" s="2">
        <f t="shared" si="35"/>
        <v>0</v>
      </c>
      <c r="T89">
        <f t="shared" si="42"/>
        <v>0</v>
      </c>
      <c r="U89">
        <f t="shared" si="43"/>
        <v>0.27015156253920275</v>
      </c>
      <c r="V89">
        <f t="shared" si="36"/>
        <v>-0.27015156253920275</v>
      </c>
    </row>
    <row r="90" spans="1:22" x14ac:dyDescent="0.2">
      <c r="A90">
        <v>83</v>
      </c>
      <c r="B90">
        <f t="shared" si="37"/>
        <v>18.232340649305897</v>
      </c>
      <c r="C90">
        <f t="shared" si="24"/>
        <v>145.26786116775685</v>
      </c>
      <c r="D90">
        <f t="shared" si="25"/>
        <v>19.798400000000001</v>
      </c>
      <c r="E90">
        <f t="shared" si="26"/>
        <v>12.23606797749979</v>
      </c>
      <c r="F90">
        <f t="shared" si="27"/>
        <v>15.234204313402843</v>
      </c>
      <c r="G90">
        <f t="shared" si="28"/>
        <v>0.8570102419760447</v>
      </c>
      <c r="H90">
        <f t="shared" si="29"/>
        <v>31.684296607203816</v>
      </c>
      <c r="I90">
        <f t="shared" si="30"/>
        <v>16.82092157133745</v>
      </c>
      <c r="J90">
        <f t="shared" si="31"/>
        <v>-0.9234685728430565</v>
      </c>
      <c r="L90" s="1">
        <f t="shared" si="38"/>
        <v>8.2963229950032051</v>
      </c>
      <c r="M90" s="1">
        <f t="shared" si="32"/>
        <v>0.1</v>
      </c>
      <c r="N90" s="1">
        <f t="shared" si="33"/>
        <v>-3.6572252349726898E-3</v>
      </c>
      <c r="O90" s="1">
        <f t="shared" si="34"/>
        <v>-8.2963229950032052E-2</v>
      </c>
      <c r="P90" s="4">
        <f t="shared" si="39"/>
        <v>1.3379544814995259E-2</v>
      </c>
      <c r="Q90">
        <f t="shared" si="40"/>
        <v>0.89530254199295289</v>
      </c>
      <c r="R90" s="3">
        <f t="shared" si="41"/>
        <v>0.91117889776755345</v>
      </c>
      <c r="S90" s="2">
        <f t="shared" si="35"/>
        <v>0.40083065509583277</v>
      </c>
      <c r="T90">
        <f t="shared" si="42"/>
        <v>0.62801323272799936</v>
      </c>
      <c r="U90">
        <f t="shared" si="43"/>
        <v>0.26859076259788583</v>
      </c>
      <c r="V90">
        <f t="shared" si="36"/>
        <v>0.35942247013011352</v>
      </c>
    </row>
    <row r="91" spans="1:22" x14ac:dyDescent="0.2">
      <c r="A91">
        <v>84</v>
      </c>
      <c r="B91">
        <f t="shared" si="37"/>
        <v>18.139993792021592</v>
      </c>
      <c r="C91">
        <f t="shared" si="24"/>
        <v>143.54915505506838</v>
      </c>
      <c r="D91">
        <f t="shared" si="25"/>
        <v>19.798400000000001</v>
      </c>
      <c r="E91">
        <f t="shared" si="26"/>
        <v>12.170401342533394</v>
      </c>
      <c r="F91">
        <f t="shared" si="27"/>
        <v>15.155197567277494</v>
      </c>
      <c r="G91">
        <f t="shared" si="28"/>
        <v>0.8529439794730187</v>
      </c>
      <c r="H91">
        <f t="shared" si="29"/>
        <v>31.599173772799695</v>
      </c>
      <c r="I91">
        <f t="shared" si="30"/>
        <v>16.713214901115556</v>
      </c>
      <c r="J91">
        <f t="shared" si="31"/>
        <v>-0.93101026458566771</v>
      </c>
      <c r="L91" s="1">
        <f t="shared" si="38"/>
        <v>11.278207898864519</v>
      </c>
      <c r="M91" s="1">
        <f t="shared" si="32"/>
        <v>0.1</v>
      </c>
      <c r="N91" s="1">
        <f t="shared" si="33"/>
        <v>-3.8168922026665881E-3</v>
      </c>
      <c r="O91" s="1">
        <f t="shared" si="34"/>
        <v>-0.11278207898864519</v>
      </c>
      <c r="P91" s="4">
        <f t="shared" si="39"/>
        <v>0</v>
      </c>
      <c r="Q91">
        <f t="shared" si="40"/>
        <v>0.89008056760027654</v>
      </c>
      <c r="R91" s="3">
        <f t="shared" si="41"/>
        <v>0.90859781707343978</v>
      </c>
      <c r="S91" s="2">
        <f t="shared" si="35"/>
        <v>0</v>
      </c>
      <c r="T91">
        <f t="shared" si="42"/>
        <v>0</v>
      </c>
      <c r="U91">
        <f t="shared" si="43"/>
        <v>0.26702417028008296</v>
      </c>
      <c r="V91">
        <f t="shared" si="36"/>
        <v>-0.26702417028008296</v>
      </c>
    </row>
    <row r="92" spans="1:22" x14ac:dyDescent="0.2">
      <c r="A92">
        <v>85</v>
      </c>
      <c r="B92">
        <f t="shared" si="37"/>
        <v>18.046892765563026</v>
      </c>
      <c r="C92">
        <f t="shared" si="24"/>
        <v>141.83236046695777</v>
      </c>
      <c r="D92">
        <f t="shared" si="25"/>
        <v>19.798400000000001</v>
      </c>
      <c r="E92">
        <f t="shared" si="26"/>
        <v>12.104387892389877</v>
      </c>
      <c r="F92">
        <f t="shared" si="27"/>
        <v>15.075640328976451</v>
      </c>
      <c r="G92">
        <f t="shared" si="28"/>
        <v>0.8488645225290401</v>
      </c>
      <c r="H92">
        <f t="shared" si="29"/>
        <v>31.513752001117101</v>
      </c>
      <c r="I92">
        <f t="shared" si="30"/>
        <v>16.605037655132506</v>
      </c>
      <c r="J92">
        <f t="shared" si="31"/>
        <v>-0.9383045032769175</v>
      </c>
      <c r="L92" s="1">
        <f t="shared" si="38"/>
        <v>8.2666537924239432</v>
      </c>
      <c r="M92" s="1">
        <f t="shared" si="32"/>
        <v>0.1</v>
      </c>
      <c r="N92" s="1">
        <f t="shared" si="33"/>
        <v>-3.9754281428255583E-3</v>
      </c>
      <c r="O92" s="1">
        <f t="shared" si="34"/>
        <v>-8.2666537924239433E-2</v>
      </c>
      <c r="P92" s="4">
        <f t="shared" si="39"/>
        <v>1.3358033932935012E-2</v>
      </c>
      <c r="Q92">
        <f t="shared" si="40"/>
        <v>0.88484138208734797</v>
      </c>
      <c r="R92" s="3">
        <f t="shared" si="41"/>
        <v>0.90594472846396512</v>
      </c>
      <c r="S92" s="2">
        <f t="shared" si="35"/>
        <v>0.40044428157219342</v>
      </c>
      <c r="T92">
        <f t="shared" si="42"/>
        <v>0.6200769252218008</v>
      </c>
      <c r="U92">
        <f t="shared" si="43"/>
        <v>0.26545241462620439</v>
      </c>
      <c r="V92">
        <f t="shared" si="36"/>
        <v>0.35462451059559641</v>
      </c>
    </row>
    <row r="93" spans="1:22" x14ac:dyDescent="0.2">
      <c r="A93">
        <v>86</v>
      </c>
      <c r="B93">
        <f t="shared" si="37"/>
        <v>17.953062315235336</v>
      </c>
      <c r="C93">
        <f t="shared" si="24"/>
        <v>140.11798612671288</v>
      </c>
      <c r="D93">
        <f t="shared" si="25"/>
        <v>19.798400000000001</v>
      </c>
      <c r="E93">
        <f t="shared" si="26"/>
        <v>12.038047188279199</v>
      </c>
      <c r="F93">
        <f t="shared" si="27"/>
        <v>14.995554751757268</v>
      </c>
      <c r="G93">
        <f t="shared" si="28"/>
        <v>0.84477331605189898</v>
      </c>
      <c r="H93">
        <f t="shared" si="29"/>
        <v>31.428061136283684</v>
      </c>
      <c r="I93">
        <f t="shared" si="30"/>
        <v>16.496419135537082</v>
      </c>
      <c r="J93">
        <f t="shared" si="31"/>
        <v>-0.94535045081705538</v>
      </c>
      <c r="L93" s="1">
        <f t="shared" si="38"/>
        <v>11.198211847825515</v>
      </c>
      <c r="M93" s="1">
        <f t="shared" si="32"/>
        <v>0.1</v>
      </c>
      <c r="N93" s="1">
        <f t="shared" si="33"/>
        <v>-4.1327860778290395E-3</v>
      </c>
      <c r="O93" s="1">
        <f t="shared" si="34"/>
        <v>-0.11198211847825515</v>
      </c>
      <c r="P93" s="4">
        <f t="shared" si="39"/>
        <v>0</v>
      </c>
      <c r="Q93">
        <f t="shared" si="40"/>
        <v>0.87958706022783339</v>
      </c>
      <c r="R93" s="3">
        <f t="shared" si="41"/>
        <v>0.90321853388431306</v>
      </c>
      <c r="S93" s="2">
        <f t="shared" si="35"/>
        <v>0</v>
      </c>
      <c r="T93">
        <f t="shared" si="42"/>
        <v>0</v>
      </c>
      <c r="U93">
        <f t="shared" si="43"/>
        <v>0.26387611806834999</v>
      </c>
      <c r="V93">
        <f t="shared" si="36"/>
        <v>-0.26387611806834999</v>
      </c>
    </row>
    <row r="94" spans="1:22" x14ac:dyDescent="0.2">
      <c r="A94">
        <v>87</v>
      </c>
      <c r="B94">
        <f t="shared" si="37"/>
        <v>17.85852727015363</v>
      </c>
      <c r="C94">
        <f t="shared" si="24"/>
        <v>138.40654004044995</v>
      </c>
      <c r="D94">
        <f t="shared" si="25"/>
        <v>19.798400000000001</v>
      </c>
      <c r="E94">
        <f t="shared" si="26"/>
        <v>11.971398888383744</v>
      </c>
      <c r="F94">
        <f t="shared" si="27"/>
        <v>14.914963079268688</v>
      </c>
      <c r="G94">
        <f t="shared" si="28"/>
        <v>0.84067179457616803</v>
      </c>
      <c r="H94">
        <f t="shared" si="29"/>
        <v>31.342130821244488</v>
      </c>
      <c r="I94">
        <f t="shared" si="30"/>
        <v>16.387389008195079</v>
      </c>
      <c r="J94">
        <f t="shared" si="31"/>
        <v>-0.95214716044815673</v>
      </c>
      <c r="L94" s="1">
        <f t="shared" si="38"/>
        <v>8.2432711761143143</v>
      </c>
      <c r="M94" s="1">
        <f t="shared" si="32"/>
        <v>0.1</v>
      </c>
      <c r="N94" s="1">
        <f t="shared" si="33"/>
        <v>-4.2889193791248352E-3</v>
      </c>
      <c r="O94" s="1">
        <f t="shared" si="34"/>
        <v>-8.243271176114314E-2</v>
      </c>
      <c r="P94" s="4">
        <f t="shared" si="39"/>
        <v>1.3278368859732034E-2</v>
      </c>
      <c r="Q94">
        <f t="shared" si="40"/>
        <v>0.87431965434049974</v>
      </c>
      <c r="R94" s="3">
        <f t="shared" si="41"/>
        <v>0.90041818061423218</v>
      </c>
      <c r="S94" s="2">
        <f t="shared" si="35"/>
        <v>0.39900900539026457</v>
      </c>
      <c r="T94">
        <f t="shared" si="42"/>
        <v>0.6105074774252347</v>
      </c>
      <c r="U94">
        <f t="shared" si="43"/>
        <v>0.26229589630214989</v>
      </c>
      <c r="V94">
        <f t="shared" si="36"/>
        <v>0.34821158112308481</v>
      </c>
    </row>
    <row r="95" spans="1:22" x14ac:dyDescent="0.2">
      <c r="A95">
        <v>88</v>
      </c>
      <c r="B95">
        <f t="shared" si="37"/>
        <v>17.763312554108815</v>
      </c>
      <c r="C95">
        <f t="shared" si="24"/>
        <v>136.69852934658044</v>
      </c>
      <c r="D95">
        <f t="shared" si="25"/>
        <v>19.798400000000001</v>
      </c>
      <c r="E95">
        <f t="shared" si="26"/>
        <v>11.904462742033154</v>
      </c>
      <c r="F95">
        <f t="shared" si="27"/>
        <v>14.833887648070984</v>
      </c>
      <c r="G95">
        <f t="shared" si="28"/>
        <v>0.83656138202777619</v>
      </c>
      <c r="H95">
        <f t="shared" si="29"/>
        <v>31.255990493644166</v>
      </c>
      <c r="I95">
        <f t="shared" si="30"/>
        <v>16.277977296767158</v>
      </c>
      <c r="J95">
        <f t="shared" si="31"/>
        <v>-0.95869358810732241</v>
      </c>
      <c r="L95" s="1">
        <f t="shared" si="38"/>
        <v>11.11367366597543</v>
      </c>
      <c r="M95" s="1">
        <f t="shared" si="32"/>
        <v>0.1</v>
      </c>
      <c r="N95" s="1">
        <f t="shared" si="33"/>
        <v>-4.4437817810461322E-3</v>
      </c>
      <c r="O95" s="1">
        <f t="shared" si="34"/>
        <v>-0.11113673665975431</v>
      </c>
      <c r="P95" s="4">
        <f t="shared" si="39"/>
        <v>0</v>
      </c>
      <c r="Q95">
        <f t="shared" si="40"/>
        <v>0.86904119382371436</v>
      </c>
      <c r="R95" s="3">
        <f t="shared" si="41"/>
        <v>0.89754266617655387</v>
      </c>
      <c r="S95" s="2">
        <f t="shared" si="35"/>
        <v>0</v>
      </c>
      <c r="T95">
        <f t="shared" si="42"/>
        <v>0</v>
      </c>
      <c r="U95">
        <f t="shared" si="43"/>
        <v>0.2607123581471143</v>
      </c>
      <c r="V95">
        <f t="shared" si="36"/>
        <v>-0.2607123581471143</v>
      </c>
    </row>
    <row r="96" spans="1:22" x14ac:dyDescent="0.2">
      <c r="A96">
        <v>89</v>
      </c>
      <c r="B96">
        <f t="shared" si="37"/>
        <v>17.667443195298084</v>
      </c>
      <c r="C96">
        <f t="shared" si="24"/>
        <v>134.99446016553475</v>
      </c>
      <c r="D96">
        <f t="shared" si="25"/>
        <v>19.798400000000001</v>
      </c>
      <c r="E96">
        <f t="shared" si="26"/>
        <v>11.837258583852195</v>
      </c>
      <c r="F96">
        <f t="shared" si="27"/>
        <v>14.752350889575141</v>
      </c>
      <c r="G96">
        <f t="shared" si="28"/>
        <v>0.83244349146660523</v>
      </c>
      <c r="H96">
        <f t="shared" si="29"/>
        <v>31.169669381217339</v>
      </c>
      <c r="I96">
        <f t="shared" si="30"/>
        <v>16.168214376629439</v>
      </c>
      <c r="J96">
        <f t="shared" si="31"/>
        <v>-0.96498860292677358</v>
      </c>
      <c r="L96" s="1">
        <f t="shared" si="38"/>
        <v>8.2162015968414899</v>
      </c>
      <c r="M96" s="1">
        <f t="shared" si="32"/>
        <v>0.1</v>
      </c>
      <c r="N96" s="1">
        <f t="shared" si="33"/>
        <v>-4.59732739452104E-3</v>
      </c>
      <c r="O96" s="1">
        <f t="shared" si="34"/>
        <v>-8.2162015968414895E-2</v>
      </c>
      <c r="P96" s="4">
        <f t="shared" si="39"/>
        <v>1.3240656637064072E-2</v>
      </c>
      <c r="Q96">
        <f t="shared" si="40"/>
        <v>0.86375368466005009</v>
      </c>
      <c r="R96" s="3">
        <f t="shared" si="41"/>
        <v>0.89459104341791373</v>
      </c>
      <c r="S96" s="2">
        <f t="shared" si="35"/>
        <v>0.3983271684922266</v>
      </c>
      <c r="T96">
        <f t="shared" si="42"/>
        <v>0.60209897909938936</v>
      </c>
      <c r="U96">
        <f t="shared" si="43"/>
        <v>0.25912610539801501</v>
      </c>
      <c r="V96">
        <f t="shared" si="36"/>
        <v>0.34297287370137436</v>
      </c>
    </row>
    <row r="97" spans="1:22" x14ac:dyDescent="0.2">
      <c r="A97">
        <v>90</v>
      </c>
      <c r="B97">
        <f t="shared" si="37"/>
        <v>17.570944335005407</v>
      </c>
      <c r="C97">
        <f t="shared" si="24"/>
        <v>133.2948374497881</v>
      </c>
      <c r="D97">
        <f t="shared" si="25"/>
        <v>19.798400000000001</v>
      </c>
      <c r="E97">
        <f t="shared" si="26"/>
        <v>11.769806327883321</v>
      </c>
      <c r="F97">
        <f t="shared" si="27"/>
        <v>14.670375331444365</v>
      </c>
      <c r="G97">
        <f t="shared" si="28"/>
        <v>0.8283195248102071</v>
      </c>
      <c r="H97">
        <f t="shared" si="29"/>
        <v>31.083196496752674</v>
      </c>
      <c r="I97">
        <f t="shared" si="30"/>
        <v>16.058130968616901</v>
      </c>
      <c r="J97">
        <f t="shared" si="31"/>
        <v>-0.97103099695597095</v>
      </c>
      <c r="L97" s="1">
        <f t="shared" si="38"/>
        <v>11.034135869420037</v>
      </c>
      <c r="M97" s="1">
        <f t="shared" si="32"/>
        <v>0.1</v>
      </c>
      <c r="N97" s="1">
        <f t="shared" si="33"/>
        <v>-4.7495107206705E-3</v>
      </c>
      <c r="O97" s="1">
        <f t="shared" si="34"/>
        <v>-0.11034135869420038</v>
      </c>
      <c r="P97" s="4">
        <f t="shared" si="39"/>
        <v>0</v>
      </c>
      <c r="Q97">
        <f t="shared" si="40"/>
        <v>0.85845910889870169</v>
      </c>
      <c r="R97" s="3">
        <f t="shared" si="41"/>
        <v>0.89156242575522304</v>
      </c>
      <c r="S97" s="2">
        <f t="shared" si="35"/>
        <v>0</v>
      </c>
      <c r="T97">
        <f t="shared" si="42"/>
        <v>0</v>
      </c>
      <c r="U97">
        <f t="shared" si="43"/>
        <v>0.2575377326696105</v>
      </c>
      <c r="V97">
        <f t="shared" si="36"/>
        <v>-0.2575377326696105</v>
      </c>
    </row>
    <row r="98" spans="1:22" x14ac:dyDescent="0.2">
      <c r="A98">
        <v>91</v>
      </c>
      <c r="B98">
        <f t="shared" si="37"/>
        <v>17.473841235309809</v>
      </c>
      <c r="C98">
        <f t="shared" si="24"/>
        <v>131.60016483423203</v>
      </c>
      <c r="D98">
        <f t="shared" si="25"/>
        <v>19.798400000000001</v>
      </c>
      <c r="E98">
        <f t="shared" si="26"/>
        <v>11.702125961685713</v>
      </c>
      <c r="F98">
        <f t="shared" si="27"/>
        <v>14.587983598497761</v>
      </c>
      <c r="G98">
        <f t="shared" si="28"/>
        <v>0.82419087254151402</v>
      </c>
      <c r="H98">
        <f t="shared" si="29"/>
        <v>30.996600632691404</v>
      </c>
      <c r="I98">
        <f t="shared" si="30"/>
        <v>15.947758132570812</v>
      </c>
      <c r="J98">
        <f t="shared" si="31"/>
        <v>-0.97681949417459313</v>
      </c>
      <c r="L98" s="1">
        <f t="shared" si="38"/>
        <v>8.19242953564118</v>
      </c>
      <c r="M98" s="1">
        <f t="shared" si="32"/>
        <v>0.1</v>
      </c>
      <c r="N98" s="1">
        <f t="shared" si="33"/>
        <v>-4.9002866642905924E-3</v>
      </c>
      <c r="O98" s="1">
        <f t="shared" si="34"/>
        <v>-8.1924295356411797E-2</v>
      </c>
      <c r="P98" s="4">
        <f t="shared" si="39"/>
        <v>1.317541797929761E-2</v>
      </c>
      <c r="Q98">
        <f t="shared" si="40"/>
        <v>0.85315942412275347</v>
      </c>
      <c r="R98" s="3">
        <f t="shared" si="41"/>
        <v>0.88845599258021746</v>
      </c>
      <c r="S98" s="2">
        <f t="shared" si="35"/>
        <v>0.39714399340859663</v>
      </c>
      <c r="T98">
        <f t="shared" si="42"/>
        <v>0.59294749624300558</v>
      </c>
      <c r="U98">
        <f t="shared" si="43"/>
        <v>0.25594782723682602</v>
      </c>
      <c r="V98">
        <f t="shared" si="36"/>
        <v>0.33699966900617956</v>
      </c>
    </row>
    <row r="99" spans="1:22" x14ac:dyDescent="0.2">
      <c r="A99">
        <v>92</v>
      </c>
      <c r="B99">
        <f t="shared" si="37"/>
        <v>17.376159285892349</v>
      </c>
      <c r="C99">
        <f t="shared" si="24"/>
        <v>129.9109444869365</v>
      </c>
      <c r="D99">
        <f t="shared" si="25"/>
        <v>19.798400000000001</v>
      </c>
      <c r="E99">
        <f t="shared" si="26"/>
        <v>11.634237540412538</v>
      </c>
      <c r="F99">
        <f t="shared" si="27"/>
        <v>14.505198413152444</v>
      </c>
      <c r="G99">
        <f t="shared" si="28"/>
        <v>0.82005891340319081</v>
      </c>
      <c r="H99">
        <f t="shared" si="29"/>
        <v>30.909910355416351</v>
      </c>
      <c r="I99">
        <f t="shared" si="30"/>
        <v>15.837127260672506</v>
      </c>
      <c r="J99">
        <f t="shared" si="31"/>
        <v>-0.98235275885952267</v>
      </c>
      <c r="L99" s="1">
        <f t="shared" si="38"/>
        <v>10.953275577508707</v>
      </c>
      <c r="M99" s="1">
        <f t="shared" si="32"/>
        <v>0.1</v>
      </c>
      <c r="N99" s="1">
        <f t="shared" si="33"/>
        <v>-5.0496105472152041E-3</v>
      </c>
      <c r="O99" s="1">
        <f t="shared" si="34"/>
        <v>-0.10953275577508707</v>
      </c>
      <c r="P99" s="4">
        <f t="shared" si="39"/>
        <v>0</v>
      </c>
      <c r="Q99">
        <f t="shared" si="40"/>
        <v>0.84785656290771305</v>
      </c>
      <c r="R99" s="3">
        <f t="shared" si="41"/>
        <v>0.88527099481315208</v>
      </c>
      <c r="S99" s="2">
        <f t="shared" si="35"/>
        <v>0</v>
      </c>
      <c r="T99">
        <f t="shared" si="42"/>
        <v>0</v>
      </c>
      <c r="U99">
        <f t="shared" si="43"/>
        <v>0.2543569688723139</v>
      </c>
      <c r="V99">
        <f t="shared" si="36"/>
        <v>-0.2543569688723139</v>
      </c>
    </row>
    <row r="100" spans="1:22" x14ac:dyDescent="0.2">
      <c r="A100">
        <v>93</v>
      </c>
      <c r="B100">
        <f t="shared" si="37"/>
        <v>17.277924010006398</v>
      </c>
      <c r="C100">
        <f t="shared" si="24"/>
        <v>128.22767696034686</v>
      </c>
      <c r="D100">
        <f t="shared" si="25"/>
        <v>19.798400000000001</v>
      </c>
      <c r="E100">
        <f t="shared" si="26"/>
        <v>11.566161180868173</v>
      </c>
      <c r="F100">
        <f t="shared" si="27"/>
        <v>14.422042595437286</v>
      </c>
      <c r="G100">
        <f t="shared" si="28"/>
        <v>0.81592501408108808</v>
      </c>
      <c r="H100">
        <f t="shared" si="29"/>
        <v>30.823153999283335</v>
      </c>
      <c r="I100">
        <f t="shared" si="30"/>
        <v>15.726270070546637</v>
      </c>
      <c r="J100">
        <f t="shared" si="31"/>
        <v>-0.98762940336382254</v>
      </c>
      <c r="L100" s="1">
        <f t="shared" si="38"/>
        <v>8.1672336023904499</v>
      </c>
      <c r="M100" s="1">
        <f t="shared" si="32"/>
        <v>0.1</v>
      </c>
      <c r="N100" s="1">
        <f t="shared" si="33"/>
        <v>-5.1974381215551544E-3</v>
      </c>
      <c r="O100" s="1">
        <f t="shared" si="34"/>
        <v>-8.1672336023904502E-2</v>
      </c>
      <c r="P100" s="4">
        <f t="shared" si="39"/>
        <v>1.3130225854540351E-2</v>
      </c>
      <c r="Q100">
        <f t="shared" si="40"/>
        <v>0.84255243227714238</v>
      </c>
      <c r="R100" s="3">
        <f t="shared" si="41"/>
        <v>0.8820067605953964</v>
      </c>
      <c r="S100" s="2">
        <f t="shared" si="35"/>
        <v>0.39632165238441652</v>
      </c>
      <c r="T100">
        <f t="shared" si="42"/>
        <v>0.58436310131602598</v>
      </c>
      <c r="U100">
        <f t="shared" si="43"/>
        <v>0.2527657296831427</v>
      </c>
      <c r="V100">
        <f t="shared" si="36"/>
        <v>0.33159737163288328</v>
      </c>
    </row>
    <row r="101" spans="1:22" x14ac:dyDescent="0.2">
      <c r="A101">
        <v>94</v>
      </c>
      <c r="B101">
        <f t="shared" si="37"/>
        <v>17.179161069670016</v>
      </c>
      <c r="C101">
        <f t="shared" si="24"/>
        <v>126.55086104295904</v>
      </c>
      <c r="D101">
        <f t="shared" si="25"/>
        <v>19.798400000000001</v>
      </c>
      <c r="E101">
        <f t="shared" si="26"/>
        <v>11.497917055547157</v>
      </c>
      <c r="F101">
        <f t="shared" si="27"/>
        <v>14.338539062608586</v>
      </c>
      <c r="G101">
        <f t="shared" si="28"/>
        <v>0.81179052887907155</v>
      </c>
      <c r="H101">
        <f t="shared" si="29"/>
        <v>30.736359660442915</v>
      </c>
      <c r="I101">
        <f t="shared" si="30"/>
        <v>15.615218598118169</v>
      </c>
      <c r="J101">
        <f t="shared" si="31"/>
        <v>-0.99264799536077186</v>
      </c>
      <c r="L101" s="1">
        <f t="shared" si="38"/>
        <v>10.875466798454887</v>
      </c>
      <c r="M101" s="1">
        <f t="shared" si="32"/>
        <v>0.1</v>
      </c>
      <c r="N101" s="1">
        <f t="shared" si="33"/>
        <v>-5.3437255828097862E-3</v>
      </c>
      <c r="O101" s="1">
        <f t="shared" si="34"/>
        <v>-0.10875466798454887</v>
      </c>
      <c r="P101" s="4">
        <f t="shared" si="39"/>
        <v>0</v>
      </c>
      <c r="Q101">
        <f t="shared" si="40"/>
        <v>0.83724891316066508</v>
      </c>
      <c r="R101" s="3">
        <f t="shared" si="41"/>
        <v>0.87866270110932088</v>
      </c>
      <c r="S101" s="2">
        <f t="shared" si="35"/>
        <v>0</v>
      </c>
      <c r="T101">
        <f t="shared" si="42"/>
        <v>0</v>
      </c>
      <c r="U101">
        <f t="shared" si="43"/>
        <v>0.25117467394819953</v>
      </c>
      <c r="V101">
        <f t="shared" si="36"/>
        <v>-0.25117467394819953</v>
      </c>
    </row>
    <row r="102" spans="1:22" x14ac:dyDescent="0.2">
      <c r="A102">
        <v>95</v>
      </c>
      <c r="B102">
        <f t="shared" si="37"/>
        <v>17.07989627013394</v>
      </c>
      <c r="C102">
        <f t="shared" si="24"/>
        <v>124.88099361151808</v>
      </c>
      <c r="D102">
        <f t="shared" si="25"/>
        <v>19.798400000000001</v>
      </c>
      <c r="E102">
        <f t="shared" si="26"/>
        <v>11.429525386656652</v>
      </c>
      <c r="F102">
        <f t="shared" si="27"/>
        <v>14.254710828395297</v>
      </c>
      <c r="G102">
        <f t="shared" si="28"/>
        <v>0.80765679938733359</v>
      </c>
      <c r="H102">
        <f t="shared" si="29"/>
        <v>30.649555190496883</v>
      </c>
      <c r="I102">
        <f t="shared" si="30"/>
        <v>15.504005190208201</v>
      </c>
      <c r="J102">
        <f t="shared" si="31"/>
        <v>-0.99740706460166995</v>
      </c>
      <c r="L102" s="1">
        <f t="shared" si="38"/>
        <v>8.1438249713185122</v>
      </c>
      <c r="M102" s="1">
        <f t="shared" si="32"/>
        <v>0.1</v>
      </c>
      <c r="N102" s="1">
        <f t="shared" si="33"/>
        <v>-5.4884295828471893E-3</v>
      </c>
      <c r="O102" s="1">
        <f t="shared" si="34"/>
        <v>-8.1438249713185126E-2</v>
      </c>
      <c r="P102" s="4">
        <f t="shared" si="39"/>
        <v>1.3073320703967689E-2</v>
      </c>
      <c r="Q102">
        <f t="shared" si="40"/>
        <v>0.83194785985911779</v>
      </c>
      <c r="R102" s="3">
        <f t="shared" si="41"/>
        <v>0.87523831651247974</v>
      </c>
      <c r="S102" s="2">
        <f t="shared" si="35"/>
        <v>0.39528297811351393</v>
      </c>
      <c r="T102">
        <f t="shared" si="42"/>
        <v>0.57549594844048368</v>
      </c>
      <c r="U102">
        <f t="shared" si="43"/>
        <v>0.24958435795773531</v>
      </c>
      <c r="V102">
        <f t="shared" si="36"/>
        <v>0.32591159048274837</v>
      </c>
    </row>
    <row r="103" spans="1:22" x14ac:dyDescent="0.2">
      <c r="A103">
        <v>96</v>
      </c>
      <c r="B103">
        <f t="shared" si="37"/>
        <v>16.980155563673772</v>
      </c>
      <c r="C103">
        <f t="shared" si="24"/>
        <v>123.2185694837826</v>
      </c>
      <c r="D103">
        <f t="shared" si="25"/>
        <v>19.798400000000001</v>
      </c>
      <c r="E103">
        <f t="shared" si="26"/>
        <v>11.361006440124164</v>
      </c>
      <c r="F103">
        <f t="shared" si="27"/>
        <v>14.170581001898968</v>
      </c>
      <c r="G103">
        <f t="shared" si="28"/>
        <v>0.80352515414614045</v>
      </c>
      <c r="H103">
        <f t="shared" si="29"/>
        <v>30.562768190030638</v>
      </c>
      <c r="I103">
        <f t="shared" si="30"/>
        <v>15.392662496854511</v>
      </c>
      <c r="J103">
        <f t="shared" si="31"/>
        <v>-1.0019051092320486</v>
      </c>
      <c r="L103" s="1">
        <f t="shared" si="38"/>
        <v>10.797991920334052</v>
      </c>
      <c r="M103" s="1">
        <f t="shared" si="32"/>
        <v>0.1</v>
      </c>
      <c r="N103" s="1">
        <f t="shared" si="33"/>
        <v>-5.6315072427491862E-3</v>
      </c>
      <c r="O103" s="1">
        <f t="shared" si="34"/>
        <v>-0.10797991920334052</v>
      </c>
      <c r="P103" s="4">
        <f t="shared" si="39"/>
        <v>0</v>
      </c>
      <c r="Q103">
        <f t="shared" si="40"/>
        <v>0.82665109952111926</v>
      </c>
      <c r="R103" s="3">
        <f t="shared" si="41"/>
        <v>0.87173320197165483</v>
      </c>
      <c r="S103" s="2">
        <f t="shared" si="35"/>
        <v>0</v>
      </c>
      <c r="T103">
        <f t="shared" si="42"/>
        <v>0</v>
      </c>
      <c r="U103">
        <f t="shared" si="43"/>
        <v>0.24799532985633577</v>
      </c>
      <c r="V103">
        <f t="shared" si="36"/>
        <v>-0.24799532985633577</v>
      </c>
    </row>
    <row r="104" spans="1:22" x14ac:dyDescent="0.2">
      <c r="A104">
        <v>97</v>
      </c>
      <c r="B104">
        <f t="shared" si="37"/>
        <v>16.879965052750567</v>
      </c>
      <c r="C104">
        <f t="shared" si="24"/>
        <v>121.56408127189965</v>
      </c>
      <c r="D104">
        <f t="shared" si="25"/>
        <v>19.798400000000001</v>
      </c>
      <c r="E104">
        <f t="shared" si="26"/>
        <v>11.292380519592312</v>
      </c>
      <c r="F104">
        <f t="shared" si="27"/>
        <v>14.086172786171439</v>
      </c>
      <c r="G104">
        <f t="shared" si="28"/>
        <v>0.79939690830682375</v>
      </c>
      <c r="H104">
        <f t="shared" si="29"/>
        <v>30.476026002059349</v>
      </c>
      <c r="I104">
        <f t="shared" si="30"/>
        <v>15.281223463343746</v>
      </c>
      <c r="J104">
        <f t="shared" si="31"/>
        <v>-1.0061406017071288</v>
      </c>
      <c r="L104" s="1">
        <f t="shared" si="38"/>
        <v>8.1201403522647606</v>
      </c>
      <c r="M104" s="1">
        <f t="shared" si="32"/>
        <v>0.1</v>
      </c>
      <c r="N104" s="1">
        <f t="shared" si="33"/>
        <v>-5.7729161655172721E-3</v>
      </c>
      <c r="O104" s="1">
        <f t="shared" si="34"/>
        <v>-8.1201403522647611E-2</v>
      </c>
      <c r="P104" s="4">
        <f t="shared" si="39"/>
        <v>1.3025680311835125E-2</v>
      </c>
      <c r="Q104">
        <f t="shared" si="40"/>
        <v>0.82136043163488881</v>
      </c>
      <c r="R104" s="3">
        <f t="shared" si="41"/>
        <v>0.86814705378087531</v>
      </c>
      <c r="S104" s="2">
        <f t="shared" si="35"/>
        <v>0.39441065827695376</v>
      </c>
      <c r="T104">
        <f t="shared" si="42"/>
        <v>0.566918289916579</v>
      </c>
      <c r="U104">
        <f t="shared" si="43"/>
        <v>0.24640812949046664</v>
      </c>
      <c r="V104">
        <f t="shared" si="36"/>
        <v>0.32051016042611236</v>
      </c>
    </row>
    <row r="105" spans="1:22" x14ac:dyDescent="0.2">
      <c r="A105">
        <v>98</v>
      </c>
      <c r="B105">
        <f t="shared" si="37"/>
        <v>16.779350992579854</v>
      </c>
      <c r="C105">
        <f t="shared" si="24"/>
        <v>119.91801923643327</v>
      </c>
      <c r="D105">
        <f t="shared" si="25"/>
        <v>19.798400000000001</v>
      </c>
      <c r="E105">
        <f t="shared" si="26"/>
        <v>11.223667960402413</v>
      </c>
      <c r="F105">
        <f t="shared" si="27"/>
        <v>14.001509476491133</v>
      </c>
      <c r="G105">
        <f t="shared" si="28"/>
        <v>0.79527336329169218</v>
      </c>
      <c r="H105">
        <f t="shared" si="29"/>
        <v>30.389355705423231</v>
      </c>
      <c r="I105">
        <f t="shared" si="30"/>
        <v>15.169721321942845</v>
      </c>
      <c r="J105">
        <f t="shared" si="31"/>
        <v>-1.0101119943439889</v>
      </c>
      <c r="L105" s="1">
        <f t="shared" si="38"/>
        <v>10.722727839251688</v>
      </c>
      <c r="M105" s="1">
        <f t="shared" si="32"/>
        <v>0.1</v>
      </c>
      <c r="N105" s="1">
        <f t="shared" si="33"/>
        <v>-5.9126144486357814E-3</v>
      </c>
      <c r="O105" s="1">
        <f t="shared" si="34"/>
        <v>-0.10722727839251688</v>
      </c>
      <c r="P105" s="4">
        <f t="shared" si="39"/>
        <v>0</v>
      </c>
      <c r="Q105">
        <f t="shared" si="40"/>
        <v>0.81607762753871238</v>
      </c>
      <c r="R105" s="3">
        <f t="shared" si="41"/>
        <v>0.86447967554605176</v>
      </c>
      <c r="S105" s="2">
        <f t="shared" si="35"/>
        <v>0</v>
      </c>
      <c r="T105">
        <f t="shared" si="42"/>
        <v>0</v>
      </c>
      <c r="U105">
        <f t="shared" si="43"/>
        <v>0.2448232882616137</v>
      </c>
      <c r="V105">
        <f t="shared" si="36"/>
        <v>-0.2448232882616137</v>
      </c>
    </row>
    <row r="106" spans="1:22" x14ac:dyDescent="0.2">
      <c r="A106">
        <v>99</v>
      </c>
      <c r="B106">
        <f t="shared" si="37"/>
        <v>16.678339793145454</v>
      </c>
      <c r="C106">
        <f t="shared" si="24"/>
        <v>118.28087114108941</v>
      </c>
      <c r="D106">
        <f t="shared" si="25"/>
        <v>19.798400000000001</v>
      </c>
      <c r="E106">
        <f t="shared" si="26"/>
        <v>11.154889123568699</v>
      </c>
      <c r="F106">
        <f t="shared" si="27"/>
        <v>13.916614458357078</v>
      </c>
      <c r="G106">
        <f t="shared" si="28"/>
        <v>0.79115580645442007</v>
      </c>
      <c r="H106">
        <f t="shared" si="29"/>
        <v>30.302784108164467</v>
      </c>
      <c r="I106">
        <f t="shared" si="30"/>
        <v>15.058189583318239</v>
      </c>
      <c r="J106">
        <f t="shared" si="31"/>
        <v>-1.0138177245446807</v>
      </c>
      <c r="L106" s="1">
        <f t="shared" si="38"/>
        <v>8.0975543505117411</v>
      </c>
      <c r="M106" s="1">
        <f t="shared" si="32"/>
        <v>0.1</v>
      </c>
      <c r="N106" s="1">
        <f t="shared" si="33"/>
        <v>-6.0505606964884884E-3</v>
      </c>
      <c r="O106" s="1">
        <f t="shared" si="34"/>
        <v>-8.0975543505117417E-2</v>
      </c>
      <c r="P106" s="4">
        <f t="shared" si="39"/>
        <v>1.29738957983941E-2</v>
      </c>
      <c r="Q106">
        <f t="shared" si="40"/>
        <v>0.8108044299530599</v>
      </c>
      <c r="R106" s="3">
        <f t="shared" si="41"/>
        <v>0.86073098441737328</v>
      </c>
      <c r="S106" s="2">
        <f t="shared" si="35"/>
        <v>0.39345959839619421</v>
      </c>
      <c r="T106">
        <f t="shared" si="42"/>
        <v>0.55828287442757574</v>
      </c>
      <c r="U106">
        <f t="shared" si="43"/>
        <v>0.24324132898591797</v>
      </c>
      <c r="V106">
        <f t="shared" si="36"/>
        <v>0.31504154544165774</v>
      </c>
    </row>
    <row r="107" spans="1:22" x14ac:dyDescent="0.2">
      <c r="A107">
        <v>100</v>
      </c>
      <c r="B107">
        <f t="shared" si="37"/>
        <v>16.576958020690988</v>
      </c>
      <c r="C107">
        <f t="shared" si="24"/>
        <v>116.65312210818134</v>
      </c>
      <c r="D107">
        <f t="shared" si="25"/>
        <v>19.798400000000001</v>
      </c>
      <c r="E107">
        <f t="shared" si="26"/>
        <v>11.086064389744889</v>
      </c>
      <c r="F107">
        <f t="shared" si="27"/>
        <v>13.831511205217939</v>
      </c>
      <c r="G107">
        <f t="shared" si="28"/>
        <v>0.78704551074235241</v>
      </c>
      <c r="H107">
        <f t="shared" si="29"/>
        <v>30.216337740915939</v>
      </c>
      <c r="I107">
        <f t="shared" si="30"/>
        <v>14.946662027632069</v>
      </c>
      <c r="J107">
        <f t="shared" si="31"/>
        <v>-1.0172562197216954</v>
      </c>
      <c r="L107" s="1">
        <f t="shared" si="38"/>
        <v>10.648620387394779</v>
      </c>
      <c r="M107" s="1">
        <f t="shared" si="32"/>
        <v>0.1</v>
      </c>
      <c r="N107" s="1">
        <f t="shared" si="33"/>
        <v>-6.1867140326250314E-3</v>
      </c>
      <c r="O107" s="1">
        <f t="shared" si="34"/>
        <v>-0.10648620387394779</v>
      </c>
      <c r="P107" s="4">
        <f t="shared" si="39"/>
        <v>0</v>
      </c>
      <c r="Q107">
        <f t="shared" si="40"/>
        <v>0.8055425525369867</v>
      </c>
      <c r="R107" s="3">
        <f t="shared" si="41"/>
        <v>0.85690101734913249</v>
      </c>
      <c r="S107" s="2">
        <f t="shared" si="35"/>
        <v>0</v>
      </c>
      <c r="T107">
        <f t="shared" si="42"/>
        <v>0</v>
      </c>
      <c r="U107">
        <f t="shared" si="43"/>
        <v>0.24166276576109599</v>
      </c>
      <c r="V107">
        <f t="shared" si="36"/>
        <v>-0.24166276576109599</v>
      </c>
    </row>
    <row r="108" spans="1:22" x14ac:dyDescent="0.2">
      <c r="A108">
        <v>101</v>
      </c>
      <c r="B108">
        <f t="shared" si="37"/>
        <v>16.47523239871882</v>
      </c>
      <c r="C108">
        <f t="shared" si="24"/>
        <v>115.03525447487715</v>
      </c>
      <c r="D108">
        <f t="shared" si="25"/>
        <v>19.798400000000001</v>
      </c>
      <c r="E108">
        <f t="shared" si="26"/>
        <v>11.017214153184977</v>
      </c>
      <c r="F108">
        <f t="shared" si="27"/>
        <v>13.746223275951898</v>
      </c>
      <c r="G108">
        <f t="shared" si="28"/>
        <v>0.78294373436206455</v>
      </c>
      <c r="H108">
        <f t="shared" si="29"/>
        <v>30.13004285032984</v>
      </c>
      <c r="I108">
        <f t="shared" si="30"/>
        <v>14.835172695305598</v>
      </c>
      <c r="J108">
        <f t="shared" si="31"/>
        <v>-1.0204259019543938</v>
      </c>
      <c r="L108" s="1">
        <f t="shared" si="38"/>
        <v>8.075245333036964</v>
      </c>
      <c r="M108" s="1">
        <f t="shared" si="32"/>
        <v>0.1</v>
      </c>
      <c r="N108" s="1">
        <f t="shared" si="33"/>
        <v>-6.3210341118734867E-3</v>
      </c>
      <c r="O108" s="1">
        <f t="shared" si="34"/>
        <v>-8.0752453330369636E-2</v>
      </c>
      <c r="P108" s="4">
        <f t="shared" si="39"/>
        <v>1.2926512557756883E-2</v>
      </c>
      <c r="Q108">
        <f t="shared" si="40"/>
        <v>0.80029367947110375</v>
      </c>
      <c r="R108" s="3">
        <f t="shared" si="41"/>
        <v>0.8529899373651546</v>
      </c>
      <c r="S108" s="2">
        <f t="shared" si="35"/>
        <v>0.39258675011762312</v>
      </c>
      <c r="T108">
        <f t="shared" si="42"/>
        <v>0.54982321583566185</v>
      </c>
      <c r="U108">
        <f t="shared" si="43"/>
        <v>0.24008810384133111</v>
      </c>
      <c r="V108">
        <f t="shared" si="36"/>
        <v>0.30973511199433074</v>
      </c>
    </row>
    <row r="109" spans="1:22" x14ac:dyDescent="0.2">
      <c r="A109">
        <v>102</v>
      </c>
      <c r="B109">
        <f t="shared" si="37"/>
        <v>16.373189808523382</v>
      </c>
      <c r="C109">
        <f t="shared" si="24"/>
        <v>113.4277476502731</v>
      </c>
      <c r="D109">
        <f t="shared" si="25"/>
        <v>19.798400000000001</v>
      </c>
      <c r="E109">
        <f t="shared" si="26"/>
        <v>10.948358815699965</v>
      </c>
      <c r="F109">
        <f t="shared" si="27"/>
        <v>13.660774312111673</v>
      </c>
      <c r="G109">
        <f t="shared" si="28"/>
        <v>0.7788517204494152</v>
      </c>
      <c r="H109">
        <f t="shared" si="29"/>
        <v>30.043925392571872</v>
      </c>
      <c r="I109">
        <f t="shared" si="30"/>
        <v>14.723755877440681</v>
      </c>
      <c r="J109">
        <f t="shared" si="31"/>
        <v>-1.0233251924026618</v>
      </c>
      <c r="L109" s="1">
        <f t="shared" si="38"/>
        <v>10.576432350646865</v>
      </c>
      <c r="M109" s="1">
        <f t="shared" si="32"/>
        <v>0.1</v>
      </c>
      <c r="N109" s="1">
        <f t="shared" si="33"/>
        <v>-6.4534811322955014E-3</v>
      </c>
      <c r="O109" s="1">
        <f t="shared" si="34"/>
        <v>-0.10576432350646865</v>
      </c>
      <c r="P109" s="4">
        <f t="shared" si="39"/>
        <v>0</v>
      </c>
      <c r="Q109">
        <f t="shared" si="40"/>
        <v>0.79505946506907843</v>
      </c>
      <c r="R109" s="3">
        <f t="shared" si="41"/>
        <v>0.84899803980654864</v>
      </c>
      <c r="S109" s="2">
        <f t="shared" si="35"/>
        <v>0</v>
      </c>
      <c r="T109">
        <f t="shared" si="42"/>
        <v>0</v>
      </c>
      <c r="U109">
        <f t="shared" si="43"/>
        <v>0.23851783952072353</v>
      </c>
      <c r="V109">
        <f t="shared" si="36"/>
        <v>-0.23851783952072353</v>
      </c>
    </row>
    <row r="110" spans="1:22" x14ac:dyDescent="0.2">
      <c r="A110">
        <v>103</v>
      </c>
      <c r="B110">
        <f t="shared" si="37"/>
        <v>16.270857289283114</v>
      </c>
      <c r="C110">
        <f t="shared" si="24"/>
        <v>111.83107797333412</v>
      </c>
      <c r="D110">
        <f t="shared" si="25"/>
        <v>19.798400000000001</v>
      </c>
      <c r="E110">
        <f t="shared" si="26"/>
        <v>10.879518780612367</v>
      </c>
      <c r="F110">
        <f t="shared" si="27"/>
        <v>13.57518803494774</v>
      </c>
      <c r="G110">
        <f t="shared" si="28"/>
        <v>0.7747706967452419</v>
      </c>
      <c r="H110">
        <f t="shared" si="29"/>
        <v>29.958011026905154</v>
      </c>
      <c r="I110">
        <f t="shared" si="30"/>
        <v>14.612446105891042</v>
      </c>
      <c r="J110">
        <f t="shared" si="31"/>
        <v>-1.0259525155016966</v>
      </c>
      <c r="L110" s="1">
        <f t="shared" si="38"/>
        <v>8.053764556533487</v>
      </c>
      <c r="M110" s="1">
        <f t="shared" si="32"/>
        <v>0.1</v>
      </c>
      <c r="N110" s="1">
        <f t="shared" si="33"/>
        <v>-6.5840158469804878E-3</v>
      </c>
      <c r="O110" s="1">
        <f t="shared" si="34"/>
        <v>-8.0537645565334867E-2</v>
      </c>
      <c r="P110" s="4">
        <f t="shared" si="39"/>
        <v>1.2878338587684654E-2</v>
      </c>
      <c r="Q110">
        <f t="shared" si="40"/>
        <v>0.78984153341932661</v>
      </c>
      <c r="R110" s="3">
        <f t="shared" si="41"/>
        <v>0.84492575853705731</v>
      </c>
      <c r="S110" s="2">
        <f t="shared" si="35"/>
        <v>0.39169675661496273</v>
      </c>
      <c r="T110">
        <f t="shared" si="42"/>
        <v>0.54141214204024313</v>
      </c>
      <c r="U110">
        <f t="shared" si="43"/>
        <v>0.23695246002579798</v>
      </c>
      <c r="V110">
        <f t="shared" si="36"/>
        <v>0.30445968201444518</v>
      </c>
    </row>
    <row r="111" spans="1:22" x14ac:dyDescent="0.2">
      <c r="A111">
        <v>104</v>
      </c>
      <c r="B111">
        <f t="shared" si="37"/>
        <v>16.168262037732944</v>
      </c>
      <c r="C111">
        <f t="shared" si="24"/>
        <v>110.24571857174442</v>
      </c>
      <c r="D111">
        <f t="shared" si="25"/>
        <v>19.798400000000001</v>
      </c>
      <c r="E111">
        <f t="shared" si="26"/>
        <v>10.810714446710273</v>
      </c>
      <c r="F111">
        <f t="shared" si="27"/>
        <v>13.489488242221608</v>
      </c>
      <c r="G111">
        <f t="shared" si="28"/>
        <v>0.77070187527776601</v>
      </c>
      <c r="H111">
        <f t="shared" si="29"/>
        <v>29.872325109385969</v>
      </c>
      <c r="I111">
        <f t="shared" si="30"/>
        <v>14.501278142975915</v>
      </c>
      <c r="J111">
        <f t="shared" si="31"/>
        <v>-1.0283063029597672</v>
      </c>
      <c r="L111" s="1">
        <f t="shared" si="38"/>
        <v>10.505811152434882</v>
      </c>
      <c r="M111" s="1">
        <f t="shared" si="32"/>
        <v>0.1</v>
      </c>
      <c r="N111" s="1">
        <f t="shared" si="33"/>
        <v>-6.7125995756753135E-3</v>
      </c>
      <c r="O111" s="1">
        <f t="shared" si="34"/>
        <v>-0.10505811152434882</v>
      </c>
      <c r="P111" s="4">
        <f t="shared" si="39"/>
        <v>0</v>
      </c>
      <c r="Q111">
        <f t="shared" si="40"/>
        <v>0.78464147805827944</v>
      </c>
      <c r="R111" s="3">
        <f t="shared" si="41"/>
        <v>0.84077367207988785</v>
      </c>
      <c r="S111" s="2">
        <f t="shared" si="35"/>
        <v>0</v>
      </c>
      <c r="T111">
        <f t="shared" si="42"/>
        <v>0</v>
      </c>
      <c r="U111">
        <f t="shared" si="43"/>
        <v>0.23539244341748383</v>
      </c>
      <c r="V111">
        <f t="shared" si="36"/>
        <v>-0.23539244341748383</v>
      </c>
    </row>
    <row r="112" spans="1:22" x14ac:dyDescent="0.2">
      <c r="A112">
        <v>105</v>
      </c>
      <c r="B112">
        <f t="shared" si="37"/>
        <v>16.065431407436968</v>
      </c>
      <c r="C112">
        <f t="shared" si="24"/>
        <v>108.6721392217096</v>
      </c>
      <c r="D112">
        <f t="shared" si="25"/>
        <v>19.798400000000001</v>
      </c>
      <c r="E112">
        <f t="shared" si="26"/>
        <v>10.741966202202734</v>
      </c>
      <c r="F112">
        <f t="shared" si="27"/>
        <v>13.40369880481985</v>
      </c>
      <c r="G112">
        <f t="shared" si="28"/>
        <v>0.76664645205269255</v>
      </c>
      <c r="H112">
        <f t="shared" si="29"/>
        <v>29.786892686691878</v>
      </c>
      <c r="I112">
        <f t="shared" si="30"/>
        <v>14.39028697082933</v>
      </c>
      <c r="J112">
        <f t="shared" si="31"/>
        <v>-1.0303849975788892</v>
      </c>
      <c r="L112" s="1">
        <f t="shared" si="38"/>
        <v>8.0328225951805834</v>
      </c>
      <c r="M112" s="1">
        <f t="shared" si="32"/>
        <v>0.1</v>
      </c>
      <c r="N112" s="1">
        <f t="shared" si="33"/>
        <v>-6.8391942162461033E-3</v>
      </c>
      <c r="O112" s="1">
        <f t="shared" si="34"/>
        <v>-8.0328225951805832E-2</v>
      </c>
      <c r="P112" s="4">
        <f t="shared" si="39"/>
        <v>1.2832579831948077E-2</v>
      </c>
      <c r="Q112">
        <f t="shared" si="40"/>
        <v>0.77946086167634288</v>
      </c>
      <c r="R112" s="3">
        <f t="shared" si="41"/>
        <v>0.83654250965855981</v>
      </c>
      <c r="S112" s="2">
        <f t="shared" si="35"/>
        <v>0.39084896458429386</v>
      </c>
      <c r="T112">
        <f t="shared" si="42"/>
        <v>0.53314007376031514</v>
      </c>
      <c r="U112">
        <f t="shared" si="43"/>
        <v>0.23383825850290285</v>
      </c>
      <c r="V112">
        <f t="shared" si="36"/>
        <v>0.29930181525741228</v>
      </c>
    </row>
    <row r="113" spans="1:22" x14ac:dyDescent="0.2">
      <c r="A113">
        <v>106</v>
      </c>
      <c r="B113">
        <f t="shared" si="37"/>
        <v>15.96239290767908</v>
      </c>
      <c r="C113">
        <f t="shared" si="24"/>
        <v>107.11080620875165</v>
      </c>
      <c r="D113">
        <f t="shared" si="25"/>
        <v>19.798400000000001</v>
      </c>
      <c r="E113">
        <f t="shared" si="26"/>
        <v>10.67329441867831</v>
      </c>
      <c r="F113">
        <f t="shared" si="27"/>
        <v>13.317843663178696</v>
      </c>
      <c r="G113">
        <f t="shared" si="28"/>
        <v>0.76260560675192313</v>
      </c>
      <c r="H113">
        <f t="shared" si="29"/>
        <v>29.701738490101228</v>
      </c>
      <c r="I113">
        <f t="shared" si="30"/>
        <v>14.279507780379301</v>
      </c>
      <c r="J113">
        <f t="shared" si="31"/>
        <v>-1.032187056916517</v>
      </c>
      <c r="L113" s="1">
        <f t="shared" si="38"/>
        <v>10.43706097955889</v>
      </c>
      <c r="M113" s="1">
        <f t="shared" si="32"/>
        <v>0.1</v>
      </c>
      <c r="N113" s="1">
        <f t="shared" si="33"/>
        <v>-6.963762255968722E-3</v>
      </c>
      <c r="O113" s="1">
        <f t="shared" si="34"/>
        <v>-0.1043706097955889</v>
      </c>
      <c r="P113" s="4">
        <f t="shared" si="39"/>
        <v>0</v>
      </c>
      <c r="Q113">
        <f t="shared" si="40"/>
        <v>0.7743012158574385</v>
      </c>
      <c r="R113" s="3">
        <f t="shared" si="41"/>
        <v>0.83223315711302348</v>
      </c>
      <c r="S113" s="2">
        <f t="shared" si="35"/>
        <v>0</v>
      </c>
      <c r="T113">
        <f t="shared" si="42"/>
        <v>0</v>
      </c>
      <c r="U113">
        <f t="shared" si="43"/>
        <v>0.23229036475723153</v>
      </c>
      <c r="V113">
        <f t="shared" si="36"/>
        <v>-0.23229036475723153</v>
      </c>
    </row>
    <row r="114" spans="1:22" x14ac:dyDescent="0.2">
      <c r="A114">
        <v>107</v>
      </c>
      <c r="B114">
        <f t="shared" si="37"/>
        <v>15.859174201987429</v>
      </c>
      <c r="C114">
        <f t="shared" si="24"/>
        <v>105.56218218953867</v>
      </c>
      <c r="D114">
        <f t="shared" si="25"/>
        <v>19.798400000000001</v>
      </c>
      <c r="E114">
        <f t="shared" si="26"/>
        <v>10.604719445068515</v>
      </c>
      <c r="F114">
        <f t="shared" si="27"/>
        <v>13.231946823527972</v>
      </c>
      <c r="G114">
        <f t="shared" si="28"/>
        <v>0.75858050244172592</v>
      </c>
      <c r="H114">
        <f t="shared" si="29"/>
        <v>29.616886929641645</v>
      </c>
      <c r="I114">
        <f t="shared" si="30"/>
        <v>14.168975959951862</v>
      </c>
      <c r="J114">
        <f t="shared" si="31"/>
        <v>-1.033710956804784</v>
      </c>
      <c r="L114" s="1">
        <f t="shared" si="38"/>
        <v>8.0126322776236876</v>
      </c>
      <c r="M114" s="1">
        <f t="shared" si="32"/>
        <v>0.1</v>
      </c>
      <c r="N114" s="1">
        <f t="shared" si="33"/>
        <v>-7.0862667826445958E-3</v>
      </c>
      <c r="O114" s="1">
        <f t="shared" si="34"/>
        <v>-8.012632277623688E-2</v>
      </c>
      <c r="P114" s="4">
        <f t="shared" si="39"/>
        <v>1.278741044111853E-2</v>
      </c>
      <c r="Q114">
        <f t="shared" si="40"/>
        <v>0.76916404085277812</v>
      </c>
      <c r="R114" s="3">
        <f t="shared" si="41"/>
        <v>0.82784666266110163</v>
      </c>
      <c r="S114" s="2">
        <f t="shared" si="35"/>
        <v>0.39000977110049229</v>
      </c>
      <c r="T114">
        <f t="shared" si="42"/>
        <v>0.52496761014551296</v>
      </c>
      <c r="U114">
        <f t="shared" si="43"/>
        <v>0.23074921225583342</v>
      </c>
      <c r="V114">
        <f t="shared" si="36"/>
        <v>0.29421839788967952</v>
      </c>
    </row>
    <row r="115" spans="1:22" x14ac:dyDescent="0.2">
      <c r="A115">
        <v>108</v>
      </c>
      <c r="B115">
        <f t="shared" si="37"/>
        <v>15.755803106306951</v>
      </c>
      <c r="C115">
        <f t="shared" si="24"/>
        <v>104.02672605478961</v>
      </c>
      <c r="D115">
        <f t="shared" si="25"/>
        <v>19.798400000000001</v>
      </c>
      <c r="E115">
        <f t="shared" si="26"/>
        <v>10.536261601617998</v>
      </c>
      <c r="F115">
        <f t="shared" si="27"/>
        <v>13.146032353962475</v>
      </c>
      <c r="G115">
        <f t="shared" si="28"/>
        <v>0.75457228529115095</v>
      </c>
      <c r="H115">
        <f t="shared" si="29"/>
        <v>29.532362088423668</v>
      </c>
      <c r="I115">
        <f t="shared" si="30"/>
        <v>14.058727083495821</v>
      </c>
      <c r="J115">
        <f t="shared" si="31"/>
        <v>-1.0349551947422455</v>
      </c>
      <c r="L115" s="1">
        <f t="shared" si="38"/>
        <v>10.370096109225262</v>
      </c>
      <c r="M115" s="1">
        <f t="shared" si="32"/>
        <v>0.1</v>
      </c>
      <c r="N115" s="1">
        <f t="shared" si="33"/>
        <v>-7.2066714955386088E-3</v>
      </c>
      <c r="O115" s="1">
        <f t="shared" si="34"/>
        <v>-0.10370096109225262</v>
      </c>
      <c r="P115" s="4">
        <f t="shared" si="39"/>
        <v>0</v>
      </c>
      <c r="Q115">
        <f t="shared" si="40"/>
        <v>0.76405080538933667</v>
      </c>
      <c r="R115" s="3">
        <f t="shared" si="41"/>
        <v>0.82338424247419095</v>
      </c>
      <c r="S115" s="2">
        <f t="shared" si="35"/>
        <v>0</v>
      </c>
      <c r="T115">
        <f t="shared" si="42"/>
        <v>0</v>
      </c>
      <c r="U115">
        <f t="shared" si="43"/>
        <v>0.22921524161680099</v>
      </c>
      <c r="V115">
        <f t="shared" si="36"/>
        <v>-0.22921524161680099</v>
      </c>
    </row>
    <row r="116" spans="1:22" x14ac:dyDescent="0.2">
      <c r="A116">
        <v>109</v>
      </c>
      <c r="B116">
        <f t="shared" si="37"/>
        <v>15.652307586832727</v>
      </c>
      <c r="C116">
        <f t="shared" si="24"/>
        <v>102.504892793295</v>
      </c>
      <c r="D116">
        <f t="shared" si="25"/>
        <v>19.798400000000001</v>
      </c>
      <c r="E116">
        <f t="shared" si="26"/>
        <v>10.467941173863217</v>
      </c>
      <c r="F116">
        <f t="shared" si="27"/>
        <v>13.060124380347972</v>
      </c>
      <c r="G116">
        <f t="shared" si="28"/>
        <v>0.75058208430141082</v>
      </c>
      <c r="H116">
        <f t="shared" si="29"/>
        <v>29.448187717174687</v>
      </c>
      <c r="I116">
        <f t="shared" si="30"/>
        <v>13.948796898424915</v>
      </c>
      <c r="J116">
        <f t="shared" si="31"/>
        <v>-1.0359182931717488</v>
      </c>
      <c r="L116" s="1">
        <f t="shared" si="38"/>
        <v>7.9931120239597462</v>
      </c>
      <c r="M116" s="1">
        <f t="shared" si="32"/>
        <v>0.1</v>
      </c>
      <c r="N116" s="1">
        <f t="shared" si="33"/>
        <v>-7.3249407161357864E-3</v>
      </c>
      <c r="O116" s="1">
        <f t="shared" si="34"/>
        <v>-7.9931120239597461E-2</v>
      </c>
      <c r="P116" s="4">
        <f t="shared" si="39"/>
        <v>1.2743939044266753E-2</v>
      </c>
      <c r="Q116">
        <f t="shared" si="40"/>
        <v>0.75896294651328577</v>
      </c>
      <c r="R116" s="3">
        <f t="shared" si="41"/>
        <v>0.81884728603515022</v>
      </c>
      <c r="S116" s="2">
        <f t="shared" si="35"/>
        <v>0.3891999379499862</v>
      </c>
      <c r="T116">
        <f t="shared" si="42"/>
        <v>0.51692958045629167</v>
      </c>
      <c r="U116">
        <f t="shared" si="43"/>
        <v>0.22768888395398573</v>
      </c>
      <c r="V116">
        <f t="shared" si="36"/>
        <v>0.28924069650230594</v>
      </c>
    </row>
    <row r="117" spans="1:22" x14ac:dyDescent="0.2">
      <c r="A117">
        <v>110</v>
      </c>
      <c r="B117">
        <f t="shared" si="37"/>
        <v>15.548715757515552</v>
      </c>
      <c r="C117">
        <f t="shared" si="24"/>
        <v>100.99713335709407</v>
      </c>
      <c r="D117">
        <f t="shared" si="25"/>
        <v>19.798400000000001</v>
      </c>
      <c r="E117">
        <f t="shared" si="26"/>
        <v>10.39977840662139</v>
      </c>
      <c r="F117">
        <f t="shared" si="27"/>
        <v>12.974247082068471</v>
      </c>
      <c r="G117">
        <f t="shared" si="28"/>
        <v>0.74661101104690164</v>
      </c>
      <c r="H117">
        <f t="shared" si="29"/>
        <v>29.364387228986754</v>
      </c>
      <c r="I117">
        <f t="shared" si="30"/>
        <v>13.839221313074953</v>
      </c>
      <c r="J117">
        <f t="shared" si="31"/>
        <v>-1.0365988026566688</v>
      </c>
      <c r="L117" s="1">
        <f t="shared" si="38"/>
        <v>10.305045312990819</v>
      </c>
      <c r="M117" s="1">
        <f t="shared" si="32"/>
        <v>0.1</v>
      </c>
      <c r="N117" s="1">
        <f t="shared" si="33"/>
        <v>-7.4410393987136038E-3</v>
      </c>
      <c r="O117" s="1">
        <f t="shared" si="34"/>
        <v>-0.1030504531299082</v>
      </c>
      <c r="P117" s="4">
        <f t="shared" si="39"/>
        <v>0</v>
      </c>
      <c r="Q117">
        <f t="shared" si="40"/>
        <v>0.75390186946848758</v>
      </c>
      <c r="R117" s="3">
        <f t="shared" si="41"/>
        <v>0.8142373612454139</v>
      </c>
      <c r="S117" s="2">
        <f t="shared" si="35"/>
        <v>0</v>
      </c>
      <c r="T117">
        <f t="shared" si="42"/>
        <v>0</v>
      </c>
      <c r="U117">
        <f t="shared" si="43"/>
        <v>0.22617056084054626</v>
      </c>
      <c r="V117">
        <f t="shared" si="36"/>
        <v>-0.22617056084054626</v>
      </c>
    </row>
    <row r="118" spans="1:22" x14ac:dyDescent="0.2">
      <c r="A118">
        <v>111</v>
      </c>
      <c r="B118">
        <f t="shared" si="37"/>
        <v>15.445055877249885</v>
      </c>
      <c r="C118">
        <f t="shared" si="24"/>
        <v>99.503894527847962</v>
      </c>
      <c r="D118">
        <f t="shared" si="25"/>
        <v>19.798400000000001</v>
      </c>
      <c r="E118">
        <f t="shared" si="26"/>
        <v>10.331793497991525</v>
      </c>
      <c r="F118">
        <f t="shared" si="27"/>
        <v>12.888424687620706</v>
      </c>
      <c r="G118">
        <f t="shared" si="28"/>
        <v>0.74266015942847563</v>
      </c>
      <c r="H118">
        <f t="shared" si="29"/>
        <v>29.28098369429123</v>
      </c>
      <c r="I118">
        <f t="shared" si="30"/>
        <v>13.730036383774346</v>
      </c>
      <c r="J118">
        <f t="shared" si="31"/>
        <v>-1.0369953049666691</v>
      </c>
      <c r="L118" s="1">
        <f t="shared" si="38"/>
        <v>7.974347435064443</v>
      </c>
      <c r="M118" s="1">
        <f t="shared" si="32"/>
        <v>0.1</v>
      </c>
      <c r="N118" s="1">
        <f t="shared" si="33"/>
        <v>-7.5549331407268033E-3</v>
      </c>
      <c r="O118" s="1">
        <f t="shared" si="34"/>
        <v>-7.9743474350644425E-2</v>
      </c>
      <c r="P118" s="4">
        <f t="shared" si="39"/>
        <v>1.2701592508628776E-2</v>
      </c>
      <c r="Q118">
        <f t="shared" si="40"/>
        <v>0.74886894760998846</v>
      </c>
      <c r="R118" s="3">
        <f t="shared" si="41"/>
        <v>0.80955621924760668</v>
      </c>
      <c r="S118" s="2">
        <f t="shared" si="35"/>
        <v>0.3884089897235824</v>
      </c>
      <c r="T118">
        <f t="shared" si="42"/>
        <v>0.50901800490897642</v>
      </c>
      <c r="U118">
        <f t="shared" si="43"/>
        <v>0.22466068428299654</v>
      </c>
      <c r="V118">
        <f t="shared" si="36"/>
        <v>0.28435732062597985</v>
      </c>
    </row>
    <row r="119" spans="1:22" x14ac:dyDescent="0.2">
      <c r="A119">
        <v>112</v>
      </c>
      <c r="B119">
        <f t="shared" si="37"/>
        <v>15.341356346753217</v>
      </c>
      <c r="C119">
        <f t="shared" si="24"/>
        <v>98.025618784448454</v>
      </c>
      <c r="D119">
        <f t="shared" si="25"/>
        <v>19.798400000000001</v>
      </c>
      <c r="E119">
        <f t="shared" si="26"/>
        <v>10.264006593369281</v>
      </c>
      <c r="F119">
        <f t="shared" si="27"/>
        <v>12.802681470061248</v>
      </c>
      <c r="G119">
        <f t="shared" si="28"/>
        <v>0.73873060543953828</v>
      </c>
      <c r="H119">
        <f t="shared" si="29"/>
        <v>29.197999836071816</v>
      </c>
      <c r="I119">
        <f t="shared" si="30"/>
        <v>13.62127830152737</v>
      </c>
      <c r="J119">
        <f t="shared" si="31"/>
        <v>-1.0371064160829411</v>
      </c>
      <c r="L119" s="1">
        <f t="shared" si="38"/>
        <v>10.241911505440022</v>
      </c>
      <c r="M119" s="1">
        <f t="shared" si="32"/>
        <v>0.1</v>
      </c>
      <c r="N119" s="1">
        <f t="shared" si="33"/>
        <v>-7.6665881930015898E-3</v>
      </c>
      <c r="O119" s="1">
        <f t="shared" si="34"/>
        <v>-0.10241911505440023</v>
      </c>
      <c r="P119" s="4">
        <f t="shared" si="39"/>
        <v>0</v>
      </c>
      <c r="Q119">
        <f t="shared" si="40"/>
        <v>0.74386552235230685</v>
      </c>
      <c r="R119" s="3">
        <f t="shared" si="41"/>
        <v>0.80480579892932047</v>
      </c>
      <c r="S119" s="2">
        <f t="shared" si="35"/>
        <v>0</v>
      </c>
      <c r="T119">
        <f t="shared" si="42"/>
        <v>0</v>
      </c>
      <c r="U119">
        <f t="shared" si="43"/>
        <v>0.22315965670569204</v>
      </c>
      <c r="V119">
        <f t="shared" si="36"/>
        <v>-0.22315965670569204</v>
      </c>
    </row>
    <row r="120" spans="1:22" x14ac:dyDescent="0.2">
      <c r="A120">
        <v>113</v>
      </c>
      <c r="B120">
        <f t="shared" si="37"/>
        <v>15.237645705144923</v>
      </c>
      <c r="C120">
        <f t="shared" si="24"/>
        <v>96.562744171902139</v>
      </c>
      <c r="D120">
        <f t="shared" si="25"/>
        <v>19.798400000000001</v>
      </c>
      <c r="E120">
        <f t="shared" si="26"/>
        <v>10.19643777947746</v>
      </c>
      <c r="F120">
        <f t="shared" si="27"/>
        <v>12.717041742311192</v>
      </c>
      <c r="G120">
        <f t="shared" si="28"/>
        <v>0.7348234069454902</v>
      </c>
      <c r="H120">
        <f t="shared" si="29"/>
        <v>29.115458025326841</v>
      </c>
      <c r="I120">
        <f t="shared" si="30"/>
        <v>13.512983378310373</v>
      </c>
      <c r="J120">
        <f t="shared" si="31"/>
        <v>-1.0369307891319111</v>
      </c>
      <c r="L120" s="1">
        <f t="shared" si="38"/>
        <v>7.9563300498759499</v>
      </c>
      <c r="M120" s="1">
        <f t="shared" si="32"/>
        <v>0.1</v>
      </c>
      <c r="N120" s="1">
        <f t="shared" si="33"/>
        <v>-7.7759714697362668E-3</v>
      </c>
      <c r="O120" s="1">
        <f t="shared" si="34"/>
        <v>-7.9563300498759496E-2</v>
      </c>
      <c r="P120" s="4">
        <f t="shared" si="39"/>
        <v>1.266072803150424E-2</v>
      </c>
      <c r="Q120">
        <f t="shared" si="40"/>
        <v>0.73889290315218403</v>
      </c>
      <c r="R120" s="3">
        <f t="shared" si="41"/>
        <v>0.79998823107326489</v>
      </c>
      <c r="S120" s="2">
        <f t="shared" si="35"/>
        <v>0.38764377876977563</v>
      </c>
      <c r="T120">
        <f t="shared" si="42"/>
        <v>0.50124766489714434</v>
      </c>
      <c r="U120">
        <f t="shared" si="43"/>
        <v>0.22166787094565521</v>
      </c>
      <c r="V120">
        <f t="shared" si="36"/>
        <v>0.27957979395148913</v>
      </c>
    </row>
    <row r="121" spans="1:22" x14ac:dyDescent="0.2">
      <c r="A121">
        <v>114</v>
      </c>
      <c r="B121">
        <f t="shared" si="37"/>
        <v>15.133952626231732</v>
      </c>
      <c r="C121">
        <f t="shared" si="24"/>
        <v>95.115704171528108</v>
      </c>
      <c r="D121">
        <f t="shared" si="25"/>
        <v>19.798400000000001</v>
      </c>
      <c r="E121">
        <f t="shared" si="26"/>
        <v>10.129107078413874</v>
      </c>
      <c r="F121">
        <f t="shared" si="27"/>
        <v>12.631529852322803</v>
      </c>
      <c r="G121">
        <f t="shared" si="28"/>
        <v>0.73093960347698861</v>
      </c>
      <c r="H121">
        <f t="shared" si="29"/>
        <v>29.033380276790396</v>
      </c>
      <c r="I121">
        <f t="shared" si="30"/>
        <v>13.405188032982043</v>
      </c>
      <c r="J121">
        <f t="shared" si="31"/>
        <v>-1.0364671172554232</v>
      </c>
      <c r="L121" s="1">
        <f t="shared" si="38"/>
        <v>10.18075916583031</v>
      </c>
      <c r="M121" s="1">
        <f t="shared" si="32"/>
        <v>0.1</v>
      </c>
      <c r="N121" s="1">
        <f t="shared" si="33"/>
        <v>-7.8830505583052518E-3</v>
      </c>
      <c r="O121" s="1">
        <f t="shared" si="34"/>
        <v>-0.1018075916583031</v>
      </c>
      <c r="P121" s="4">
        <f t="shared" si="39"/>
        <v>0</v>
      </c>
      <c r="Q121">
        <f t="shared" si="40"/>
        <v>0.73395236752534787</v>
      </c>
      <c r="R121" s="3">
        <f t="shared" si="41"/>
        <v>0.79510584211871227</v>
      </c>
      <c r="S121" s="2">
        <f t="shared" si="35"/>
        <v>0</v>
      </c>
      <c r="T121">
        <f t="shared" si="42"/>
        <v>0</v>
      </c>
      <c r="U121">
        <f t="shared" si="43"/>
        <v>0.22018571025760436</v>
      </c>
      <c r="V121">
        <f t="shared" si="36"/>
        <v>-0.22018571025760436</v>
      </c>
    </row>
    <row r="122" spans="1:22" x14ac:dyDescent="0.2">
      <c r="A122">
        <v>115</v>
      </c>
      <c r="B122">
        <f t="shared" si="37"/>
        <v>15.03030591450619</v>
      </c>
      <c r="C122">
        <f t="shared" si="24"/>
        <v>93.684927572508144</v>
      </c>
      <c r="D122">
        <f t="shared" si="25"/>
        <v>19.798400000000001</v>
      </c>
      <c r="E122">
        <f t="shared" si="26"/>
        <v>10.062034441718362</v>
      </c>
      <c r="F122">
        <f t="shared" si="27"/>
        <v>12.546170178112277</v>
      </c>
      <c r="G122">
        <f t="shared" si="28"/>
        <v>0.72708021603746875</v>
      </c>
      <c r="H122">
        <f t="shared" si="29"/>
        <v>28.951788244921531</v>
      </c>
      <c r="I122">
        <f t="shared" si="30"/>
        <v>13.297928776809789</v>
      </c>
      <c r="J122">
        <f t="shared" si="31"/>
        <v>-1.0357141364245477</v>
      </c>
      <c r="L122" s="1">
        <f t="shared" si="38"/>
        <v>7.9391014779403477</v>
      </c>
      <c r="M122" s="1">
        <f t="shared" si="32"/>
        <v>0.1</v>
      </c>
      <c r="N122" s="1">
        <f t="shared" si="33"/>
        <v>-7.9877937288636465E-3</v>
      </c>
      <c r="O122" s="1">
        <f t="shared" si="34"/>
        <v>-7.9391014779403482E-2</v>
      </c>
      <c r="P122" s="4">
        <f t="shared" si="39"/>
        <v>1.262119149173288E-2</v>
      </c>
      <c r="Q122">
        <f t="shared" si="40"/>
        <v>0.72904516109673101</v>
      </c>
      <c r="R122" s="3">
        <f t="shared" si="41"/>
        <v>0.79016115749906812</v>
      </c>
      <c r="S122" s="2">
        <f t="shared" si="35"/>
        <v>0.38690160949306346</v>
      </c>
      <c r="T122">
        <f t="shared" si="42"/>
        <v>0.49362030588754618</v>
      </c>
      <c r="U122">
        <f t="shared" si="43"/>
        <v>0.21871354832901929</v>
      </c>
      <c r="V122">
        <f t="shared" si="36"/>
        <v>0.27490675755852689</v>
      </c>
    </row>
    <row r="123" spans="1:22" x14ac:dyDescent="0.2">
      <c r="A123">
        <v>116</v>
      </c>
      <c r="B123">
        <f t="shared" si="37"/>
        <v>14.926734500863736</v>
      </c>
      <c r="C123">
        <f t="shared" si="24"/>
        <v>92.270838344827268</v>
      </c>
      <c r="D123">
        <f t="shared" si="25"/>
        <v>19.798400000000001</v>
      </c>
      <c r="E123">
        <f t="shared" si="26"/>
        <v>9.9952397444607239</v>
      </c>
      <c r="F123">
        <f t="shared" si="27"/>
        <v>12.46098712266223</v>
      </c>
      <c r="G123">
        <f t="shared" si="28"/>
        <v>0.72324624692531814</v>
      </c>
      <c r="H123">
        <f t="shared" si="29"/>
        <v>28.870703220169407</v>
      </c>
      <c r="I123">
        <f t="shared" si="30"/>
        <v>13.19124219861521</v>
      </c>
      <c r="J123">
        <f t="shared" si="31"/>
        <v>-1.0346706282033307</v>
      </c>
      <c r="L123" s="1">
        <f t="shared" si="38"/>
        <v>10.121614123169037</v>
      </c>
      <c r="M123" s="1">
        <f t="shared" si="32"/>
        <v>0.1</v>
      </c>
      <c r="N123" s="1">
        <f t="shared" si="33"/>
        <v>-8.0901699437494739E-3</v>
      </c>
      <c r="O123" s="1">
        <f t="shared" si="34"/>
        <v>-0.10121614123169037</v>
      </c>
      <c r="P123" s="4">
        <f t="shared" si="39"/>
        <v>0</v>
      </c>
      <c r="Q123">
        <f t="shared" si="40"/>
        <v>0.72417249768349734</v>
      </c>
      <c r="R123" s="3">
        <f t="shared" si="41"/>
        <v>0.78515690452049369</v>
      </c>
      <c r="S123" s="2">
        <f t="shared" si="35"/>
        <v>0</v>
      </c>
      <c r="T123">
        <f t="shared" si="42"/>
        <v>0</v>
      </c>
      <c r="U123">
        <f t="shared" si="43"/>
        <v>0.2172517493050492</v>
      </c>
      <c r="V123">
        <f t="shared" si="36"/>
        <v>-0.2172517493050492</v>
      </c>
    </row>
    <row r="124" spans="1:22" x14ac:dyDescent="0.2">
      <c r="A124">
        <v>117</v>
      </c>
      <c r="B124">
        <f t="shared" si="37"/>
        <v>14.823267438043404</v>
      </c>
      <c r="C124">
        <f t="shared" si="24"/>
        <v>90.873855513642184</v>
      </c>
      <c r="D124">
        <f t="shared" si="25"/>
        <v>19.798400000000001</v>
      </c>
      <c r="E124">
        <f t="shared" si="26"/>
        <v>9.9287427793513032</v>
      </c>
      <c r="F124">
        <f t="shared" si="27"/>
        <v>12.376005108697353</v>
      </c>
      <c r="G124">
        <f t="shared" si="28"/>
        <v>0.71943867957106389</v>
      </c>
      <c r="H124">
        <f t="shared" si="29"/>
        <v>28.790146125521922</v>
      </c>
      <c r="I124">
        <f t="shared" si="30"/>
        <v>13.08516494954252</v>
      </c>
      <c r="J124">
        <f t="shared" si="31"/>
        <v>-1.033335422468062</v>
      </c>
      <c r="L124" s="1">
        <f t="shared" si="38"/>
        <v>7.9226757491198718</v>
      </c>
      <c r="M124" s="1">
        <f t="shared" si="32"/>
        <v>0.1</v>
      </c>
      <c r="N124" s="1">
        <f t="shared" si="33"/>
        <v>-8.1901488666807978E-3</v>
      </c>
      <c r="O124" s="1">
        <f t="shared" si="34"/>
        <v>-7.9226757491198715E-2</v>
      </c>
      <c r="P124" s="4">
        <f t="shared" si="39"/>
        <v>1.2583093642120499E-2</v>
      </c>
      <c r="Q124">
        <f t="shared" si="40"/>
        <v>0.71933555941014082</v>
      </c>
      <c r="R124" s="3">
        <f t="shared" si="41"/>
        <v>0.780096014746816</v>
      </c>
      <c r="S124" s="2">
        <f t="shared" si="35"/>
        <v>0.38618474293227345</v>
      </c>
      <c r="T124">
        <f t="shared" si="42"/>
        <v>0.48614373166248459</v>
      </c>
      <c r="U124">
        <f t="shared" si="43"/>
        <v>0.21580066782304225</v>
      </c>
      <c r="V124">
        <f t="shared" si="36"/>
        <v>0.27034306383944234</v>
      </c>
    </row>
    <row r="125" spans="1:22" x14ac:dyDescent="0.2">
      <c r="A125">
        <v>118</v>
      </c>
      <c r="B125">
        <f t="shared" si="37"/>
        <v>14.719933895796597</v>
      </c>
      <c r="C125">
        <f t="shared" si="24"/>
        <v>89.49439303511511</v>
      </c>
      <c r="D125">
        <f t="shared" si="25"/>
        <v>19.798400000000001</v>
      </c>
      <c r="E125">
        <f t="shared" si="26"/>
        <v>9.8625632508759864</v>
      </c>
      <c r="F125">
        <f t="shared" si="27"/>
        <v>12.291248573336292</v>
      </c>
      <c r="G125">
        <f t="shared" si="28"/>
        <v>0.71565847838989405</v>
      </c>
      <c r="H125">
        <f t="shared" si="29"/>
        <v>28.710137513344307</v>
      </c>
      <c r="I125">
        <f t="shared" si="30"/>
        <v>12.979733727454812</v>
      </c>
      <c r="J125">
        <f t="shared" si="31"/>
        <v>-1.031707400086894</v>
      </c>
      <c r="L125" s="1">
        <f t="shared" si="38"/>
        <v>10.064516184943386</v>
      </c>
      <c r="M125" s="1">
        <f t="shared" si="32"/>
        <v>0.1</v>
      </c>
      <c r="N125" s="1">
        <f t="shared" si="33"/>
        <v>-8.2877008717450358E-3</v>
      </c>
      <c r="O125" s="1">
        <f t="shared" si="34"/>
        <v>-0.10064516184943387</v>
      </c>
      <c r="P125" s="4">
        <f t="shared" si="39"/>
        <v>0</v>
      </c>
      <c r="Q125">
        <f t="shared" si="40"/>
        <v>0.71453549685485096</v>
      </c>
      <c r="R125" s="3">
        <f t="shared" si="41"/>
        <v>0.77498162585649366</v>
      </c>
      <c r="S125" s="2">
        <f t="shared" si="35"/>
        <v>0</v>
      </c>
      <c r="T125">
        <f t="shared" si="42"/>
        <v>0</v>
      </c>
      <c r="U125">
        <f t="shared" si="43"/>
        <v>0.21436064905645527</v>
      </c>
      <c r="V125">
        <f t="shared" si="36"/>
        <v>-0.21436064905645527</v>
      </c>
    </row>
    <row r="126" spans="1:22" x14ac:dyDescent="0.2">
      <c r="A126">
        <v>119</v>
      </c>
      <c r="B126">
        <f t="shared" si="37"/>
        <v>14.616763155787908</v>
      </c>
      <c r="C126">
        <f t="shared" si="24"/>
        <v>88.132859673749692</v>
      </c>
      <c r="D126">
        <f t="shared" si="25"/>
        <v>19.798400000000001</v>
      </c>
      <c r="E126">
        <f t="shared" si="26"/>
        <v>9.7967207694573304</v>
      </c>
      <c r="F126">
        <f t="shared" si="27"/>
        <v>12.206741962622619</v>
      </c>
      <c r="G126">
        <f t="shared" si="28"/>
        <v>0.71190658864980161</v>
      </c>
      <c r="H126">
        <f t="shared" si="29"/>
        <v>28.630697562513628</v>
      </c>
      <c r="I126">
        <f t="shared" si="30"/>
        <v>12.874985260963911</v>
      </c>
      <c r="J126">
        <f t="shared" si="31"/>
        <v>-1.0297854955640484</v>
      </c>
      <c r="L126" s="1">
        <f t="shared" si="38"/>
        <v>7.9070799630997231</v>
      </c>
      <c r="M126" s="1">
        <f t="shared" si="32"/>
        <v>0.1</v>
      </c>
      <c r="N126" s="1">
        <f t="shared" si="33"/>
        <v>-8.3827970521777404E-3</v>
      </c>
      <c r="O126" s="1">
        <f t="shared" si="34"/>
        <v>-7.9070799630997238E-2</v>
      </c>
      <c r="P126" s="4">
        <f t="shared" si="39"/>
        <v>1.2546403316825022E-2</v>
      </c>
      <c r="Q126">
        <f t="shared" si="40"/>
        <v>0.70977342922627285</v>
      </c>
      <c r="R126" s="3">
        <f t="shared" si="41"/>
        <v>0.76981708293815965</v>
      </c>
      <c r="S126" s="2">
        <f t="shared" si="35"/>
        <v>0.38549277456839898</v>
      </c>
      <c r="T126">
        <f t="shared" si="42"/>
        <v>0.47882192495788539</v>
      </c>
      <c r="U126">
        <f t="shared" si="43"/>
        <v>0.21293202876788184</v>
      </c>
      <c r="V126">
        <f t="shared" si="36"/>
        <v>0.26588989619000358</v>
      </c>
    </row>
    <row r="127" spans="1:22" x14ac:dyDescent="0.2">
      <c r="A127">
        <v>120</v>
      </c>
      <c r="B127">
        <f t="shared" si="37"/>
        <v>14.513784606231503</v>
      </c>
      <c r="C127">
        <f t="shared" si="24"/>
        <v>86.789658881265126</v>
      </c>
      <c r="D127">
        <f t="shared" si="25"/>
        <v>19.798400000000001</v>
      </c>
      <c r="E127">
        <f t="shared" si="26"/>
        <v>9.7312348456435771</v>
      </c>
      <c r="F127">
        <f t="shared" si="27"/>
        <v>12.12250972593754</v>
      </c>
      <c r="G127">
        <f t="shared" si="28"/>
        <v>0.70818393635560328</v>
      </c>
      <c r="H127">
        <f t="shared" si="29"/>
        <v>28.55184607585435</v>
      </c>
      <c r="I127">
        <f t="shared" si="30"/>
        <v>12.770956293100566</v>
      </c>
      <c r="J127">
        <f t="shared" si="31"/>
        <v>-1.0275686996521578</v>
      </c>
      <c r="L127" s="1">
        <f t="shared" si="38"/>
        <v>10.009492633654366</v>
      </c>
      <c r="M127" s="1">
        <f t="shared" si="32"/>
        <v>0.1</v>
      </c>
      <c r="N127" s="1">
        <f t="shared" si="33"/>
        <v>-8.4754092289283083E-3</v>
      </c>
      <c r="O127" s="1">
        <f t="shared" si="34"/>
        <v>-0.10009492633654367</v>
      </c>
      <c r="P127" s="4">
        <f t="shared" si="39"/>
        <v>0</v>
      </c>
      <c r="Q127">
        <f t="shared" si="40"/>
        <v>0.70505044456973576</v>
      </c>
      <c r="R127" s="3">
        <f t="shared" si="41"/>
        <v>0.76460593919225883</v>
      </c>
      <c r="S127" s="2">
        <f t="shared" si="35"/>
        <v>0</v>
      </c>
      <c r="T127">
        <f t="shared" si="42"/>
        <v>0</v>
      </c>
      <c r="U127">
        <f t="shared" si="43"/>
        <v>0.21151513337092073</v>
      </c>
      <c r="V127">
        <f t="shared" si="36"/>
        <v>-0.21151513337092073</v>
      </c>
    </row>
    <row r="128" spans="1:22" x14ac:dyDescent="0.2">
      <c r="A128">
        <v>121</v>
      </c>
      <c r="B128">
        <f t="shared" si="37"/>
        <v>14.411027736266288</v>
      </c>
      <c r="C128">
        <f t="shared" si="24"/>
        <v>85.465188677044992</v>
      </c>
      <c r="D128">
        <f t="shared" si="25"/>
        <v>19.798400000000001</v>
      </c>
      <c r="E128">
        <f t="shared" si="26"/>
        <v>9.6661248843272531</v>
      </c>
      <c r="F128">
        <f t="shared" si="27"/>
        <v>12.03857631029677</v>
      </c>
      <c r="G128">
        <f t="shared" si="28"/>
        <v>0.70449142814905785</v>
      </c>
      <c r="H128">
        <f t="shared" si="29"/>
        <v>28.473602477879616</v>
      </c>
      <c r="I128">
        <f t="shared" si="30"/>
        <v>12.667683564632656</v>
      </c>
      <c r="J128">
        <f t="shared" si="31"/>
        <v>-1.0250560619357998</v>
      </c>
      <c r="L128" s="1">
        <f t="shared" si="38"/>
        <v>7.8923334642717142</v>
      </c>
      <c r="M128" s="1">
        <f t="shared" si="32"/>
        <v>0.1</v>
      </c>
      <c r="N128" s="1">
        <f t="shared" si="33"/>
        <v>-8.5655099590100352E-3</v>
      </c>
      <c r="O128" s="1">
        <f t="shared" si="34"/>
        <v>-7.8923334642717141E-2</v>
      </c>
      <c r="P128" s="4">
        <f t="shared" si="39"/>
        <v>1.2511155398272827E-2</v>
      </c>
      <c r="Q128">
        <f t="shared" si="40"/>
        <v>0.70036760000197273</v>
      </c>
      <c r="R128" s="3">
        <f t="shared" si="41"/>
        <v>0.75935195600753935</v>
      </c>
      <c r="S128" s="2">
        <f t="shared" si="35"/>
        <v>0.38482653861441934</v>
      </c>
      <c r="T128">
        <f t="shared" si="42"/>
        <v>0.47166006871628291</v>
      </c>
      <c r="U128">
        <f t="shared" si="43"/>
        <v>0.21011028000059181</v>
      </c>
      <c r="V128">
        <f t="shared" si="36"/>
        <v>0.26154978871569112</v>
      </c>
    </row>
    <row r="129" spans="1:22" x14ac:dyDescent="0.2">
      <c r="A129">
        <v>122</v>
      </c>
      <c r="B129">
        <f t="shared" si="37"/>
        <v>14.308522130072708</v>
      </c>
      <c r="C129">
        <f t="shared" si="24"/>
        <v>84.159841530195123</v>
      </c>
      <c r="D129">
        <f t="shared" si="25"/>
        <v>19.798400000000001</v>
      </c>
      <c r="E129">
        <f t="shared" si="26"/>
        <v>9.6014101789950868</v>
      </c>
      <c r="F129">
        <f t="shared" si="27"/>
        <v>11.954966154533897</v>
      </c>
      <c r="G129">
        <f t="shared" si="28"/>
        <v>0.7008299512252697</v>
      </c>
      <c r="H129">
        <f t="shared" si="29"/>
        <v>28.395985812842014</v>
      </c>
      <c r="I129">
        <f t="shared" si="30"/>
        <v>12.565203797040002</v>
      </c>
      <c r="J129">
        <f t="shared" si="31"/>
        <v>-1.0222466933887042</v>
      </c>
      <c r="L129" s="1">
        <f t="shared" si="38"/>
        <v>9.9565716143257603</v>
      </c>
      <c r="M129" s="1">
        <f t="shared" si="32"/>
        <v>0.1</v>
      </c>
      <c r="N129" s="1">
        <f t="shared" si="33"/>
        <v>-8.6530725436320607E-3</v>
      </c>
      <c r="O129" s="1">
        <f t="shared" si="34"/>
        <v>-9.9565716143257599E-2</v>
      </c>
      <c r="P129" s="4">
        <f t="shared" si="39"/>
        <v>0</v>
      </c>
      <c r="Q129">
        <f t="shared" si="40"/>
        <v>0.69572592197331784</v>
      </c>
      <c r="R129" s="3">
        <f t="shared" si="41"/>
        <v>0.7540591023826384</v>
      </c>
      <c r="S129" s="2">
        <f t="shared" si="35"/>
        <v>0</v>
      </c>
      <c r="T129">
        <f t="shared" si="42"/>
        <v>0</v>
      </c>
      <c r="U129">
        <f t="shared" si="43"/>
        <v>0.20871777659199534</v>
      </c>
      <c r="V129">
        <f t="shared" si="36"/>
        <v>-0.20871777659199534</v>
      </c>
    </row>
    <row r="130" spans="1:22" x14ac:dyDescent="0.2">
      <c r="A130">
        <v>123</v>
      </c>
      <c r="B130">
        <f t="shared" si="37"/>
        <v>14.206297460733838</v>
      </c>
      <c r="C130">
        <f t="shared" si="24"/>
        <v>82.874004243246873</v>
      </c>
      <c r="D130">
        <f t="shared" si="25"/>
        <v>19.798400000000001</v>
      </c>
      <c r="E130">
        <f t="shared" si="26"/>
        <v>9.5371099060109241</v>
      </c>
      <c r="F130">
        <f t="shared" si="27"/>
        <v>11.871703683372381</v>
      </c>
      <c r="G130">
        <f t="shared" si="28"/>
        <v>0.69720037326554252</v>
      </c>
      <c r="H130">
        <f t="shared" si="29"/>
        <v>28.319014743097206</v>
      </c>
      <c r="I130">
        <f t="shared" si="30"/>
        <v>12.463553675155381</v>
      </c>
      <c r="J130">
        <f t="shared" si="31"/>
        <v>-1.0191397689066222</v>
      </c>
      <c r="L130" s="1">
        <f t="shared" si="38"/>
        <v>7.8784581245047143</v>
      </c>
      <c r="M130" s="1">
        <f t="shared" si="32"/>
        <v>0.1</v>
      </c>
      <c r="N130" s="1">
        <f t="shared" si="33"/>
        <v>-8.7380710361108071E-3</v>
      </c>
      <c r="O130" s="1">
        <f t="shared" si="34"/>
        <v>-7.8784581245047142E-2</v>
      </c>
      <c r="P130" s="4">
        <f t="shared" si="39"/>
        <v>1.2477347718842055E-2</v>
      </c>
      <c r="Q130">
        <f t="shared" si="40"/>
        <v>0.69112640655633184</v>
      </c>
      <c r="R130" s="3">
        <f t="shared" si="41"/>
        <v>0.74873155366475663</v>
      </c>
      <c r="S130" s="2">
        <f t="shared" si="35"/>
        <v>0.38418616652009413</v>
      </c>
      <c r="T130">
        <f t="shared" si="42"/>
        <v>0.46466210825244902</v>
      </c>
      <c r="U130">
        <f t="shared" si="43"/>
        <v>0.20733792196689954</v>
      </c>
      <c r="V130">
        <f t="shared" si="36"/>
        <v>0.25732418628554948</v>
      </c>
    </row>
    <row r="131" spans="1:22" x14ac:dyDescent="0.2">
      <c r="A131">
        <v>124</v>
      </c>
      <c r="B131">
        <f t="shared" si="37"/>
        <v>14.104383483843176</v>
      </c>
      <c r="C131">
        <f t="shared" si="24"/>
        <v>81.608057837538979</v>
      </c>
      <c r="D131">
        <f t="shared" si="25"/>
        <v>19.798400000000001</v>
      </c>
      <c r="E131">
        <f t="shared" si="26"/>
        <v>9.4732431189333646</v>
      </c>
      <c r="F131">
        <f t="shared" si="27"/>
        <v>11.78881330138827</v>
      </c>
      <c r="G131">
        <f t="shared" si="28"/>
        <v>0.69360354238681088</v>
      </c>
      <c r="H131">
        <f t="shared" si="29"/>
        <v>28.242707547783194</v>
      </c>
      <c r="I131">
        <f t="shared" si="30"/>
        <v>12.362769829482207</v>
      </c>
      <c r="J131">
        <f t="shared" si="31"/>
        <v>-1.0157345298174036</v>
      </c>
      <c r="L131" s="1">
        <f t="shared" si="38"/>
        <v>9.9057759505776666</v>
      </c>
      <c r="M131" s="1">
        <f t="shared" si="32"/>
        <v>0.1</v>
      </c>
      <c r="N131" s="1">
        <f t="shared" si="33"/>
        <v>-8.8204802495585339E-3</v>
      </c>
      <c r="O131" s="1">
        <f t="shared" si="34"/>
        <v>-9.9057759505776666E-2</v>
      </c>
      <c r="P131" s="4">
        <f t="shared" si="39"/>
        <v>0</v>
      </c>
      <c r="Q131">
        <f t="shared" si="40"/>
        <v>0.68657001975977905</v>
      </c>
      <c r="R131" s="3">
        <f t="shared" si="41"/>
        <v>0.74337368957939987</v>
      </c>
      <c r="S131" s="2">
        <f t="shared" si="35"/>
        <v>0</v>
      </c>
      <c r="T131">
        <f t="shared" si="42"/>
        <v>0</v>
      </c>
      <c r="U131">
        <f t="shared" si="43"/>
        <v>0.20597100592793371</v>
      </c>
      <c r="V131">
        <f t="shared" si="36"/>
        <v>-0.20597100592793371</v>
      </c>
    </row>
    <row r="132" spans="1:22" x14ac:dyDescent="0.2">
      <c r="A132">
        <v>125</v>
      </c>
      <c r="B132">
        <f t="shared" si="37"/>
        <v>14.002810030861434</v>
      </c>
      <c r="C132">
        <f t="shared" si="24"/>
        <v>80.362377440312784</v>
      </c>
      <c r="D132">
        <f t="shared" si="25"/>
        <v>19.798400000000001</v>
      </c>
      <c r="E132">
        <f t="shared" si="26"/>
        <v>9.4098287428697773</v>
      </c>
      <c r="F132">
        <f t="shared" si="27"/>
        <v>11.706319386865605</v>
      </c>
      <c r="G132">
        <f t="shared" si="28"/>
        <v>0.69004028710775067</v>
      </c>
      <c r="H132">
        <f t="shared" si="29"/>
        <v>28.167082121817163</v>
      </c>
      <c r="I132">
        <f t="shared" si="30"/>
        <v>12.262888818200302</v>
      </c>
      <c r="J132">
        <f t="shared" si="31"/>
        <v>-1.0120302863693926</v>
      </c>
      <c r="L132" s="1">
        <f t="shared" si="38"/>
        <v>7.8654733135404502</v>
      </c>
      <c r="M132" s="1">
        <f t="shared" si="32"/>
        <v>0.1</v>
      </c>
      <c r="N132" s="1">
        <f t="shared" si="33"/>
        <v>-8.9002757643467639E-3</v>
      </c>
      <c r="O132" s="1">
        <f t="shared" si="34"/>
        <v>-7.8654733135404498E-2</v>
      </c>
      <c r="P132" s="4">
        <f t="shared" si="39"/>
        <v>1.2444991100248742E-2</v>
      </c>
      <c r="Q132">
        <f t="shared" si="40"/>
        <v>0.68205769786686121</v>
      </c>
      <c r="R132" s="3">
        <f t="shared" si="41"/>
        <v>0.73799009152742912</v>
      </c>
      <c r="S132" s="2">
        <f t="shared" si="35"/>
        <v>0.38357203001832013</v>
      </c>
      <c r="T132">
        <f t="shared" si="42"/>
        <v>0.45783194758072449</v>
      </c>
      <c r="U132">
        <f t="shared" si="43"/>
        <v>0.20461730936005837</v>
      </c>
      <c r="V132">
        <f t="shared" si="36"/>
        <v>0.25321463822066614</v>
      </c>
    </row>
    <row r="133" spans="1:22" x14ac:dyDescent="0.2">
      <c r="A133">
        <v>126</v>
      </c>
      <c r="B133">
        <f t="shared" si="37"/>
        <v>13.901607002224495</v>
      </c>
      <c r="C133">
        <f t="shared" si="24"/>
        <v>79.137332173554043</v>
      </c>
      <c r="D133">
        <f t="shared" si="25"/>
        <v>19.798400000000001</v>
      </c>
      <c r="E133">
        <f t="shared" si="26"/>
        <v>9.3468855688683838</v>
      </c>
      <c r="F133">
        <f t="shared" si="27"/>
        <v>11.624246285546439</v>
      </c>
      <c r="G133">
        <f t="shared" si="28"/>
        <v>0.68651141633164481</v>
      </c>
      <c r="H133">
        <f t="shared" si="29"/>
        <v>28.092155975211661</v>
      </c>
      <c r="I133">
        <f t="shared" si="30"/>
        <v>12.163947108872089</v>
      </c>
      <c r="J133">
        <f t="shared" si="31"/>
        <v>-1.0080264201988431</v>
      </c>
      <c r="L133" s="1">
        <f t="shared" si="38"/>
        <v>9.8571262930628993</v>
      </c>
      <c r="M133" s="1">
        <f t="shared" si="32"/>
        <v>0.1</v>
      </c>
      <c r="N133" s="1">
        <f t="shared" si="33"/>
        <v>-8.9774339353423365E-3</v>
      </c>
      <c r="O133" s="1">
        <f t="shared" si="34"/>
        <v>-9.8571262930628997E-2</v>
      </c>
      <c r="P133" s="4">
        <f t="shared" si="39"/>
        <v>0</v>
      </c>
      <c r="Q133">
        <f t="shared" si="40"/>
        <v>0.67759034779659366</v>
      </c>
      <c r="R133" s="3">
        <f t="shared" si="41"/>
        <v>0.73258553912815894</v>
      </c>
      <c r="S133" s="2">
        <f t="shared" si="35"/>
        <v>0</v>
      </c>
      <c r="T133">
        <f t="shared" si="42"/>
        <v>0</v>
      </c>
      <c r="U133">
        <f t="shared" si="43"/>
        <v>0.20327710433897808</v>
      </c>
      <c r="V133">
        <f t="shared" si="36"/>
        <v>-0.20327710433897808</v>
      </c>
    </row>
    <row r="134" spans="1:22" x14ac:dyDescent="0.2">
      <c r="A134">
        <v>127</v>
      </c>
      <c r="B134">
        <f t="shared" si="37"/>
        <v>13.80080436020461</v>
      </c>
      <c r="C134">
        <f t="shared" si="24"/>
        <v>77.93328504461391</v>
      </c>
      <c r="D134">
        <f t="shared" si="25"/>
        <v>19.798400000000001</v>
      </c>
      <c r="E134">
        <f t="shared" si="26"/>
        <v>9.2844322483500665</v>
      </c>
      <c r="F134">
        <f t="shared" si="27"/>
        <v>11.542618304277338</v>
      </c>
      <c r="G134">
        <f t="shared" si="28"/>
        <v>0.68301771934604605</v>
      </c>
      <c r="H134">
        <f t="shared" si="29"/>
        <v>28.01794623271099</v>
      </c>
      <c r="I134">
        <f t="shared" si="30"/>
        <v>12.065981059862407</v>
      </c>
      <c r="J134">
        <f t="shared" si="31"/>
        <v>-1.0037223867767007</v>
      </c>
      <c r="L134" s="1">
        <f t="shared" si="38"/>
        <v>7.8533982031054688</v>
      </c>
      <c r="M134" s="1">
        <f t="shared" si="32"/>
        <v>0.1</v>
      </c>
      <c r="N134" s="1">
        <f t="shared" si="33"/>
        <v>-9.0519318989139737E-3</v>
      </c>
      <c r="O134" s="1">
        <f t="shared" si="34"/>
        <v>-7.8533982031054689E-2</v>
      </c>
      <c r="P134" s="4">
        <f t="shared" si="39"/>
        <v>1.2414086070031347E-2</v>
      </c>
      <c r="Q134">
        <f t="shared" si="40"/>
        <v>0.67316884748720163</v>
      </c>
      <c r="R134" s="3">
        <f t="shared" si="41"/>
        <v>0.72716500599000367</v>
      </c>
      <c r="S134" s="2">
        <f t="shared" si="35"/>
        <v>0.3829843001962307</v>
      </c>
      <c r="T134">
        <f t="shared" si="42"/>
        <v>0.45117292494538092</v>
      </c>
      <c r="U134">
        <f t="shared" si="43"/>
        <v>0.20195065424616049</v>
      </c>
      <c r="V134">
        <f t="shared" si="36"/>
        <v>0.24922227069922043</v>
      </c>
    </row>
    <row r="135" spans="1:22" x14ac:dyDescent="0.2">
      <c r="A135">
        <v>128</v>
      </c>
      <c r="B135">
        <f t="shared" si="37"/>
        <v>13.700432121526941</v>
      </c>
      <c r="C135">
        <f t="shared" si="24"/>
        <v>76.750592838642135</v>
      </c>
      <c r="D135">
        <f t="shared" si="25"/>
        <v>19.798400000000001</v>
      </c>
      <c r="E135">
        <f t="shared" si="26"/>
        <v>9.2224872875815471</v>
      </c>
      <c r="F135">
        <f t="shared" si="27"/>
        <v>11.461459704554244</v>
      </c>
      <c r="G135">
        <f t="shared" si="28"/>
        <v>0.67955996583925837</v>
      </c>
      <c r="H135">
        <f t="shared" si="29"/>
        <v>27.944469633748319</v>
      </c>
      <c r="I135">
        <f t="shared" si="30"/>
        <v>11.969026901486084</v>
      </c>
      <c r="J135">
        <f t="shared" si="31"/>
        <v>-0.99911771783473557</v>
      </c>
      <c r="L135" s="1">
        <f t="shared" si="38"/>
        <v>9.8106399359885916</v>
      </c>
      <c r="M135" s="1">
        <f t="shared" si="32"/>
        <v>0.1</v>
      </c>
      <c r="N135" s="1">
        <f t="shared" si="33"/>
        <v>-9.1237475797072715E-3</v>
      </c>
      <c r="O135" s="1">
        <f t="shared" si="34"/>
        <v>-9.8106399359885924E-2</v>
      </c>
      <c r="P135" s="4">
        <f t="shared" si="39"/>
        <v>0</v>
      </c>
      <c r="Q135">
        <f t="shared" si="40"/>
        <v>0.66879404630040928</v>
      </c>
      <c r="R135" s="3">
        <f t="shared" si="41"/>
        <v>0.72173365469316475</v>
      </c>
      <c r="S135" s="2">
        <f t="shared" si="35"/>
        <v>0</v>
      </c>
      <c r="T135">
        <f t="shared" si="42"/>
        <v>0</v>
      </c>
      <c r="U135">
        <f t="shared" si="43"/>
        <v>0.20063821389012279</v>
      </c>
      <c r="V135">
        <f t="shared" si="36"/>
        <v>-0.20063821389012279</v>
      </c>
    </row>
    <row r="136" spans="1:22" x14ac:dyDescent="0.2">
      <c r="A136">
        <v>129</v>
      </c>
      <c r="B136">
        <f t="shared" si="37"/>
        <v>13.600520349743467</v>
      </c>
      <c r="C136">
        <f t="shared" si="24"/>
        <v>75.589606012863968</v>
      </c>
      <c r="D136">
        <f t="shared" si="25"/>
        <v>19.798400000000001</v>
      </c>
      <c r="E136">
        <f t="shared" si="26"/>
        <v>9.1610690421915848</v>
      </c>
      <c r="F136">
        <f t="shared" si="27"/>
        <v>11.380794695967527</v>
      </c>
      <c r="G136">
        <f t="shared" si="28"/>
        <v>0.67613890593362802</v>
      </c>
      <c r="H136">
        <f t="shared" si="29"/>
        <v>27.871742532723513</v>
      </c>
      <c r="I136">
        <f t="shared" si="30"/>
        <v>11.873120716898185</v>
      </c>
      <c r="J136">
        <f t="shared" si="31"/>
        <v>-0.99421202377069995</v>
      </c>
      <c r="L136" s="1">
        <f t="shared" si="38"/>
        <v>7.8422506621127317</v>
      </c>
      <c r="M136" s="1">
        <f t="shared" si="32"/>
        <v>0.1</v>
      </c>
      <c r="N136" s="1">
        <f t="shared" si="33"/>
        <v>-9.1928596971861034E-3</v>
      </c>
      <c r="O136" s="1">
        <f t="shared" si="34"/>
        <v>-7.8422506621127319E-2</v>
      </c>
      <c r="P136" s="4">
        <f t="shared" si="39"/>
        <v>1.2384633681686588E-2</v>
      </c>
      <c r="Q136">
        <f t="shared" si="40"/>
        <v>0.66446676544548933</v>
      </c>
      <c r="R136" s="3">
        <f t="shared" si="41"/>
        <v>0.71629683097208707</v>
      </c>
      <c r="S136" s="2">
        <f t="shared" si="35"/>
        <v>0.38242315177676561</v>
      </c>
      <c r="T136">
        <f t="shared" si="42"/>
        <v>0.44468808071200955</v>
      </c>
      <c r="U136">
        <f t="shared" si="43"/>
        <v>0.1993400296336468</v>
      </c>
      <c r="V136">
        <f t="shared" si="36"/>
        <v>0.24534805107836274</v>
      </c>
    </row>
    <row r="137" spans="1:22" x14ac:dyDescent="0.2">
      <c r="A137">
        <v>130</v>
      </c>
      <c r="B137">
        <f t="shared" si="37"/>
        <v>13.501099147366398</v>
      </c>
      <c r="C137">
        <f t="shared" ref="C137:C200" si="44">(150+100*COS(2*PI()/365*(A137+11)))</f>
        <v>74.450668592731972</v>
      </c>
      <c r="D137">
        <f t="shared" ref="D137:D200" si="45">9.2+0.46*4.8^2</f>
        <v>19.798400000000001</v>
      </c>
      <c r="E137">
        <f t="shared" ref="E137:E200" si="46">11+4*COS(2*PI()/365*(A137-10))</f>
        <v>9.1001957117318</v>
      </c>
      <c r="F137">
        <f t="shared" ref="F137:F200" si="47">+(B137+E137)/2</f>
        <v>11.300647429549098</v>
      </c>
      <c r="G137">
        <f t="shared" ref="G137:G200" si="48">0.35 + 0.015*F137+0.0012*F137*F137</f>
        <v>0.672755270235606</v>
      </c>
      <c r="H137">
        <f t="shared" ref="H137:H200" si="49">(4.5+0.05*B137+(G137+0.47)*D137)</f>
        <v>27.799780899600947</v>
      </c>
      <c r="I137">
        <f t="shared" ref="I137:I200" si="50">+E137+C137/H137</f>
        <v>11.778298422742759</v>
      </c>
      <c r="J137">
        <f t="shared" ref="J137:J200" si="51">+(1/(4184*1000))*H137*(I137-B137)*60*60*24</f>
        <v>-0.98900499603188874</v>
      </c>
      <c r="L137" s="1">
        <f t="shared" si="38"/>
        <v>9.7663315781300906</v>
      </c>
      <c r="M137" s="1">
        <f t="shared" ref="M137:M200" si="52">+$P$2+$P$1</f>
        <v>0.1</v>
      </c>
      <c r="N137" s="1">
        <f t="shared" ref="N137:N200" si="53">+$P$3*COS(2*PI()/365*(A137+30))</f>
        <v>-9.2592477719384975E-3</v>
      </c>
      <c r="O137" s="1">
        <f t="shared" ref="O137:O200" si="54">-$P$4*L137</f>
        <v>-9.7663315781300913E-2</v>
      </c>
      <c r="P137" s="4">
        <f t="shared" si="39"/>
        <v>0</v>
      </c>
      <c r="Q137">
        <f t="shared" si="40"/>
        <v>0.66018779842194486</v>
      </c>
      <c r="R137" s="3">
        <f t="shared" si="41"/>
        <v>0.71086005708886346</v>
      </c>
      <c r="S137" s="2">
        <f t="shared" ref="S137:S200" si="55">+P137/(P137+0.02)</f>
        <v>0</v>
      </c>
      <c r="T137">
        <f t="shared" si="42"/>
        <v>0</v>
      </c>
      <c r="U137">
        <f t="shared" si="43"/>
        <v>0.19805633952658344</v>
      </c>
      <c r="V137">
        <f t="shared" ref="V137:V200" si="56">+T137-U137</f>
        <v>-0.19805633952658344</v>
      </c>
    </row>
    <row r="138" spans="1:22" x14ac:dyDescent="0.2">
      <c r="A138">
        <v>131</v>
      </c>
      <c r="B138">
        <f t="shared" ref="B138:B201" si="57">+B137+1/10*J137</f>
        <v>13.402198647763209</v>
      </c>
      <c r="C138">
        <f t="shared" si="44"/>
        <v>73.3341180699841</v>
      </c>
      <c r="D138">
        <f t="shared" si="45"/>
        <v>19.798400000000001</v>
      </c>
      <c r="E138">
        <f t="shared" si="46"/>
        <v>9.0398853342837633</v>
      </c>
      <c r="F138">
        <f t="shared" si="47"/>
        <v>11.221041991023487</v>
      </c>
      <c r="G138">
        <f t="shared" si="48"/>
        <v>0.6694097699025271</v>
      </c>
      <c r="H138">
        <f t="shared" si="49"/>
        <v>27.728600320826356</v>
      </c>
      <c r="I138">
        <f t="shared" si="50"/>
        <v>11.684595749576685</v>
      </c>
      <c r="J138">
        <f t="shared" si="51"/>
        <v>-0.98349640947617001</v>
      </c>
      <c r="L138" s="1">
        <f t="shared" ref="L138:L201" si="58">+IF(L137+(T137-U137)*L137 &lt; 10^-6, 10^-6, L137+(T137-U137)*L137)</f>
        <v>7.832047695162764</v>
      </c>
      <c r="M138" s="1">
        <f t="shared" si="52"/>
        <v>0.1</v>
      </c>
      <c r="N138" s="1">
        <f t="shared" si="53"/>
        <v>-9.3228921317451332E-3</v>
      </c>
      <c r="O138" s="1">
        <f t="shared" si="54"/>
        <v>-7.8320476951627638E-2</v>
      </c>
      <c r="P138" s="4">
        <f t="shared" ref="P138:P201" si="59">+IF($P$2+$P$1+$P$3*COS(2*PI()/365*(A138+30))-$P$4*L138 &lt; 0, 0, $P$2+$P$1+$P$3*COS(2*PI()/365*(A138+30))-$P$4*L138 )</f>
        <v>1.235663091662724E-2</v>
      </c>
      <c r="Q138">
        <f t="shared" ref="Q138:Q201" si="60">1.07^(B138-20)-1.07^(4.962*(B138-31.957))+0.018</f>
        <v>0.65595791147970173</v>
      </c>
      <c r="R138" s="3">
        <f t="shared" ref="R138:R201" si="61">1-EXP(-(C138/60))</f>
        <v>0.70542902439243416</v>
      </c>
      <c r="S138" s="2">
        <f t="shared" si="55"/>
        <v>0.38188867525999082</v>
      </c>
      <c r="T138">
        <f t="shared" ref="T138:T201" si="62">1.75*MIN(R138,S138)*Q138</f>
        <v>0.4383800712222638</v>
      </c>
      <c r="U138">
        <f t="shared" ref="U138:U201" si="63">0.3*Q138</f>
        <v>0.19678737344391051</v>
      </c>
      <c r="V138">
        <f t="shared" si="56"/>
        <v>0.24159269777835329</v>
      </c>
    </row>
    <row r="139" spans="1:22" x14ac:dyDescent="0.2">
      <c r="A139">
        <v>132</v>
      </c>
      <c r="B139">
        <f t="shared" si="57"/>
        <v>13.303849006815591</v>
      </c>
      <c r="C139">
        <f t="shared" si="44"/>
        <v>72.240285302637332</v>
      </c>
      <c r="D139">
        <f t="shared" si="45"/>
        <v>19.798400000000001</v>
      </c>
      <c r="E139">
        <f t="shared" si="46"/>
        <v>8.9801557811139183</v>
      </c>
      <c r="F139">
        <f t="shared" si="47"/>
        <v>11.142002393964756</v>
      </c>
      <c r="G139">
        <f t="shared" si="48"/>
        <v>0.66610309672601087</v>
      </c>
      <c r="H139">
        <f t="shared" si="49"/>
        <v>27.658216000561033</v>
      </c>
      <c r="I139">
        <f t="shared" si="50"/>
        <v>11.59204822208596</v>
      </c>
      <c r="J139">
        <f t="shared" si="51"/>
        <v>-0.9776861247093801</v>
      </c>
      <c r="L139" s="1">
        <f t="shared" si="58"/>
        <v>9.7242132269658708</v>
      </c>
      <c r="M139" s="1">
        <f t="shared" si="52"/>
        <v>0.1</v>
      </c>
      <c r="N139" s="1">
        <f t="shared" si="53"/>
        <v>-9.3837739174086419E-3</v>
      </c>
      <c r="O139" s="1">
        <f t="shared" si="54"/>
        <v>-9.7242132269658707E-2</v>
      </c>
      <c r="P139" s="4">
        <f t="shared" si="59"/>
        <v>0</v>
      </c>
      <c r="Q139">
        <f t="shared" si="60"/>
        <v>0.65177784409569595</v>
      </c>
      <c r="R139" s="3">
        <f t="shared" si="61"/>
        <v>0.70000958506228028</v>
      </c>
      <c r="S139" s="2">
        <f t="shared" si="55"/>
        <v>0</v>
      </c>
      <c r="T139">
        <f t="shared" si="62"/>
        <v>0</v>
      </c>
      <c r="U139">
        <f t="shared" si="63"/>
        <v>0.19553335322870877</v>
      </c>
      <c r="V139">
        <f t="shared" si="56"/>
        <v>-0.19553335322870877</v>
      </c>
    </row>
    <row r="140" spans="1:22" x14ac:dyDescent="0.2">
      <c r="A140">
        <v>133</v>
      </c>
      <c r="B140">
        <f t="shared" si="57"/>
        <v>13.206080394344653</v>
      </c>
      <c r="C140">
        <f t="shared" si="44"/>
        <v>71.169494416947472</v>
      </c>
      <c r="D140">
        <f t="shared" si="45"/>
        <v>19.798400000000001</v>
      </c>
      <c r="E140">
        <f t="shared" si="46"/>
        <v>8.9210247513779386</v>
      </c>
      <c r="F140">
        <f t="shared" si="47"/>
        <v>11.063552572861296</v>
      </c>
      <c r="G140">
        <f t="shared" si="48"/>
        <v>0.66283592323187834</v>
      </c>
      <c r="H140">
        <f t="shared" si="49"/>
        <v>27.588642762231252</v>
      </c>
      <c r="I140">
        <f t="shared" si="50"/>
        <v>11.500691139112613</v>
      </c>
      <c r="J140">
        <f t="shared" si="51"/>
        <v>-0.97157409039762765</v>
      </c>
      <c r="L140" s="1">
        <f t="shared" si="58"/>
        <v>7.8228052071862715</v>
      </c>
      <c r="M140" s="1">
        <f t="shared" si="52"/>
        <v>0.1</v>
      </c>
      <c r="N140" s="1">
        <f t="shared" si="53"/>
        <v>-9.4418750883419941E-3</v>
      </c>
      <c r="O140" s="1">
        <f t="shared" si="54"/>
        <v>-7.8228052071862716E-2</v>
      </c>
      <c r="P140" s="4">
        <f t="shared" si="59"/>
        <v>1.23300728397953E-2</v>
      </c>
      <c r="Q140">
        <f t="shared" si="60"/>
        <v>0.64764830946575169</v>
      </c>
      <c r="R140" s="3">
        <f t="shared" si="61"/>
        <v>0.69460774303935491</v>
      </c>
      <c r="S140" s="2">
        <f t="shared" si="55"/>
        <v>0.38138091741686803</v>
      </c>
      <c r="T140">
        <f t="shared" si="62"/>
        <v>0.43225123624818107</v>
      </c>
      <c r="U140">
        <f t="shared" si="63"/>
        <v>0.1942944928397255</v>
      </c>
      <c r="V140">
        <f t="shared" si="56"/>
        <v>0.23795674340845557</v>
      </c>
    </row>
    <row r="141" spans="1:22" x14ac:dyDescent="0.2">
      <c r="A141">
        <v>134</v>
      </c>
      <c r="B141">
        <f t="shared" si="57"/>
        <v>13.10892298530489</v>
      </c>
      <c r="C141">
        <f t="shared" si="44"/>
        <v>70.122062711363526</v>
      </c>
      <c r="D141">
        <f t="shared" si="45"/>
        <v>19.798400000000001</v>
      </c>
      <c r="E141">
        <f t="shared" si="46"/>
        <v>8.8625097668760855</v>
      </c>
      <c r="F141">
        <f t="shared" si="47"/>
        <v>10.985716376090487</v>
      </c>
      <c r="G141">
        <f t="shared" si="48"/>
        <v>0.65960890279644047</v>
      </c>
      <c r="H141">
        <f t="shared" si="49"/>
        <v>27.519895050390293</v>
      </c>
      <c r="I141">
        <f t="shared" si="50"/>
        <v>11.410559553511048</v>
      </c>
      <c r="J141">
        <f t="shared" si="51"/>
        <v>-0.9651603455529294</v>
      </c>
      <c r="L141" s="1">
        <f t="shared" si="58"/>
        <v>9.6842944586070256</v>
      </c>
      <c r="M141" s="1">
        <f t="shared" si="52"/>
        <v>0.1</v>
      </c>
      <c r="N141" s="1">
        <f t="shared" si="53"/>
        <v>-9.4971784279143153E-3</v>
      </c>
      <c r="O141" s="1">
        <f t="shared" si="54"/>
        <v>-9.6842944586070262E-2</v>
      </c>
      <c r="P141" s="4">
        <f t="shared" si="59"/>
        <v>0</v>
      </c>
      <c r="Q141">
        <f t="shared" si="60"/>
        <v>0.64356999501066325</v>
      </c>
      <c r="R141" s="3">
        <f t="shared" si="61"/>
        <v>0.6892296441511705</v>
      </c>
      <c r="S141" s="2">
        <f t="shared" si="55"/>
        <v>0</v>
      </c>
      <c r="T141">
        <f t="shared" si="62"/>
        <v>0</v>
      </c>
      <c r="U141">
        <f t="shared" si="63"/>
        <v>0.19307099850319898</v>
      </c>
      <c r="V141">
        <f t="shared" si="56"/>
        <v>-0.19307099850319898</v>
      </c>
    </row>
    <row r="142" spans="1:22" x14ac:dyDescent="0.2">
      <c r="A142">
        <v>135</v>
      </c>
      <c r="B142">
        <f t="shared" si="57"/>
        <v>13.012406950749597</v>
      </c>
      <c r="C142">
        <f t="shared" si="44"/>
        <v>69.098300562505273</v>
      </c>
      <c r="D142">
        <f t="shared" si="45"/>
        <v>19.798400000000001</v>
      </c>
      <c r="E142">
        <f t="shared" si="46"/>
        <v>8.804628166861125</v>
      </c>
      <c r="F142">
        <f t="shared" si="47"/>
        <v>10.908517558805361</v>
      </c>
      <c r="G142">
        <f t="shared" si="48"/>
        <v>0.65642266977899821</v>
      </c>
      <c r="H142">
        <f t="shared" si="49"/>
        <v>27.451986932890001</v>
      </c>
      <c r="I142">
        <f t="shared" si="50"/>
        <v>11.32168825185334</v>
      </c>
      <c r="J142">
        <f t="shared" si="51"/>
        <v>-0.95844502179036817</v>
      </c>
      <c r="L142" s="1">
        <f t="shared" si="58"/>
        <v>7.8145380576847705</v>
      </c>
      <c r="M142" s="1">
        <f t="shared" si="52"/>
        <v>0.1</v>
      </c>
      <c r="N142" s="1">
        <f t="shared" si="53"/>
        <v>-9.5496675485525519E-3</v>
      </c>
      <c r="O142" s="1">
        <f t="shared" si="54"/>
        <v>-7.8145380576847709E-2</v>
      </c>
      <c r="P142" s="4">
        <f t="shared" si="59"/>
        <v>1.2304951874599748E-2</v>
      </c>
      <c r="Q142">
        <f t="shared" si="60"/>
        <v>0.63954356289540404</v>
      </c>
      <c r="R142" s="3">
        <f t="shared" si="61"/>
        <v>0.68388156544229806</v>
      </c>
      <c r="S142" s="2">
        <f t="shared" si="55"/>
        <v>0.38089986706572682</v>
      </c>
      <c r="T142">
        <f t="shared" si="62"/>
        <v>0.42630360165680126</v>
      </c>
      <c r="U142">
        <f t="shared" si="63"/>
        <v>0.1918630688686212</v>
      </c>
      <c r="V142">
        <f t="shared" si="56"/>
        <v>0.23444053278818006</v>
      </c>
    </row>
    <row r="143" spans="1:22" x14ac:dyDescent="0.2">
      <c r="A143">
        <v>136</v>
      </c>
      <c r="B143">
        <f t="shared" si="57"/>
        <v>12.916562448570559</v>
      </c>
      <c r="C143">
        <f t="shared" si="44"/>
        <v>68.098511333192022</v>
      </c>
      <c r="D143">
        <f t="shared" si="45"/>
        <v>19.798400000000001</v>
      </c>
      <c r="E143">
        <f t="shared" si="46"/>
        <v>8.7473971029003259</v>
      </c>
      <c r="F143">
        <f t="shared" si="47"/>
        <v>10.831979775735443</v>
      </c>
      <c r="G143">
        <f t="shared" si="48"/>
        <v>0.65327783967036157</v>
      </c>
      <c r="H143">
        <f t="shared" si="49"/>
        <v>27.384932103358217</v>
      </c>
      <c r="I143">
        <f t="shared" si="50"/>
        <v>11.234111734003651</v>
      </c>
      <c r="J143">
        <f t="shared" si="51"/>
        <v>-0.95142834555476485</v>
      </c>
      <c r="L143" s="1">
        <f t="shared" si="58"/>
        <v>9.6465825234218983</v>
      </c>
      <c r="M143" s="1">
        <f t="shared" si="52"/>
        <v>0.1</v>
      </c>
      <c r="N143" s="1">
        <f t="shared" si="53"/>
        <v>-9.5993268965974456E-3</v>
      </c>
      <c r="O143" s="1">
        <f t="shared" si="54"/>
        <v>-9.6465825234218983E-2</v>
      </c>
      <c r="P143" s="4">
        <f t="shared" si="59"/>
        <v>0</v>
      </c>
      <c r="Q143">
        <f t="shared" si="60"/>
        <v>0.63556965056040826</v>
      </c>
      <c r="R143" s="3">
        <f t="shared" si="61"/>
        <v>0.67856990372595249</v>
      </c>
      <c r="S143" s="2">
        <f t="shared" si="55"/>
        <v>0</v>
      </c>
      <c r="T143">
        <f t="shared" si="62"/>
        <v>0</v>
      </c>
      <c r="U143">
        <f t="shared" si="63"/>
        <v>0.19067089516812247</v>
      </c>
      <c r="V143">
        <f t="shared" si="56"/>
        <v>-0.19067089516812247</v>
      </c>
    </row>
    <row r="144" spans="1:22" x14ac:dyDescent="0.2">
      <c r="A144">
        <v>137</v>
      </c>
      <c r="B144">
        <f t="shared" si="57"/>
        <v>12.821419614015083</v>
      </c>
      <c r="C144">
        <f t="shared" si="44"/>
        <v>67.122991282549648</v>
      </c>
      <c r="D144">
        <f t="shared" si="45"/>
        <v>19.798400000000001</v>
      </c>
      <c r="E144">
        <f t="shared" si="46"/>
        <v>8.6908335337930911</v>
      </c>
      <c r="F144">
        <f t="shared" si="47"/>
        <v>10.756126573904087</v>
      </c>
      <c r="G144">
        <f t="shared" si="48"/>
        <v>0.65017500925717608</v>
      </c>
      <c r="H144">
        <f t="shared" si="49"/>
        <v>27.31874388397803</v>
      </c>
      <c r="I144">
        <f t="shared" si="50"/>
        <v>11.147864192582499</v>
      </c>
      <c r="J144">
        <f t="shared" si="51"/>
        <v>-0.94411064031473102</v>
      </c>
      <c r="L144" s="1">
        <f t="shared" si="58"/>
        <v>7.8072599983678792</v>
      </c>
      <c r="M144" s="1">
        <f t="shared" si="52"/>
        <v>0.1</v>
      </c>
      <c r="N144" s="1">
        <f t="shared" si="53"/>
        <v>-9.6461417569124342E-3</v>
      </c>
      <c r="O144" s="1">
        <f t="shared" si="54"/>
        <v>-7.8072599983678798E-2</v>
      </c>
      <c r="P144" s="4">
        <f t="shared" si="59"/>
        <v>1.2281258259408775E-2</v>
      </c>
      <c r="Q144">
        <f t="shared" si="60"/>
        <v>0.63164887126388936</v>
      </c>
      <c r="R144" s="3">
        <f t="shared" si="61"/>
        <v>0.67330116337686219</v>
      </c>
      <c r="S144" s="2">
        <f t="shared" si="55"/>
        <v>0.3804454634549212</v>
      </c>
      <c r="T144">
        <f t="shared" si="62"/>
        <v>0.42053890824534446</v>
      </c>
      <c r="U144">
        <f t="shared" si="63"/>
        <v>0.18949466137916679</v>
      </c>
      <c r="V144">
        <f t="shared" si="56"/>
        <v>0.23104424686617767</v>
      </c>
    </row>
    <row r="145" spans="1:22" x14ac:dyDescent="0.2">
      <c r="A145">
        <v>138</v>
      </c>
      <c r="B145">
        <f t="shared" si="57"/>
        <v>12.72700854998361</v>
      </c>
      <c r="C145">
        <f t="shared" si="44"/>
        <v>66.172029478222598</v>
      </c>
      <c r="D145">
        <f t="shared" si="45"/>
        <v>19.798400000000001</v>
      </c>
      <c r="E145">
        <f t="shared" si="46"/>
        <v>8.6349542205456871</v>
      </c>
      <c r="F145">
        <f t="shared" si="47"/>
        <v>10.680981385264648</v>
      </c>
      <c r="G145">
        <f t="shared" si="48"/>
        <v>0.64711475680181363</v>
      </c>
      <c r="H145">
        <f t="shared" si="49"/>
        <v>27.253435228564207</v>
      </c>
      <c r="I145">
        <f t="shared" si="50"/>
        <v>11.062979492342176</v>
      </c>
      <c r="J145">
        <f t="shared" si="51"/>
        <v>-0.93649232872179611</v>
      </c>
      <c r="L145" s="1">
        <f t="shared" si="58"/>
        <v>9.6110825047792208</v>
      </c>
      <c r="M145" s="1">
        <f t="shared" si="52"/>
        <v>0.1</v>
      </c>
      <c r="N145" s="1">
        <f t="shared" si="53"/>
        <v>-9.6900982572440605E-3</v>
      </c>
      <c r="O145" s="1">
        <f t="shared" si="54"/>
        <v>-9.6110825047792212E-2</v>
      </c>
      <c r="P145" s="4">
        <f t="shared" si="59"/>
        <v>0</v>
      </c>
      <c r="Q145">
        <f t="shared" si="60"/>
        <v>0.62778181463417504</v>
      </c>
      <c r="R145" s="3">
        <f t="shared" si="61"/>
        <v>0.66808194339017657</v>
      </c>
      <c r="S145" s="2">
        <f t="shared" si="55"/>
        <v>0</v>
      </c>
      <c r="T145">
        <f t="shared" si="62"/>
        <v>0</v>
      </c>
      <c r="U145">
        <f t="shared" si="63"/>
        <v>0.18833454439025252</v>
      </c>
      <c r="V145">
        <f t="shared" si="56"/>
        <v>-0.18833454439025252</v>
      </c>
    </row>
    <row r="146" spans="1:22" x14ac:dyDescent="0.2">
      <c r="A146">
        <v>139</v>
      </c>
      <c r="B146">
        <f t="shared" si="57"/>
        <v>12.633359317111431</v>
      </c>
      <c r="C146">
        <f t="shared" si="44"/>
        <v>65.245907710716907</v>
      </c>
      <c r="D146">
        <f t="shared" si="45"/>
        <v>19.798400000000001</v>
      </c>
      <c r="E146">
        <f t="shared" si="46"/>
        <v>8.5797757214046051</v>
      </c>
      <c r="F146">
        <f t="shared" si="47"/>
        <v>10.606567519258018</v>
      </c>
      <c r="G146">
        <f t="shared" si="48"/>
        <v>0.64409764223756527</v>
      </c>
      <c r="H146">
        <f t="shared" si="49"/>
        <v>27.189018725931781</v>
      </c>
      <c r="I146">
        <f t="shared" si="50"/>
        <v>10.97949114947513</v>
      </c>
      <c r="J146">
        <f t="shared" si="51"/>
        <v>-0.92857393473217453</v>
      </c>
      <c r="L146" s="1">
        <f t="shared" si="58"/>
        <v>7.8009836601444995</v>
      </c>
      <c r="M146" s="1">
        <f t="shared" si="52"/>
        <v>0.1</v>
      </c>
      <c r="N146" s="1">
        <f t="shared" si="53"/>
        <v>-9.7311833723326188E-3</v>
      </c>
      <c r="O146" s="1">
        <f t="shared" si="54"/>
        <v>-7.800983660144499E-2</v>
      </c>
      <c r="P146" s="4">
        <f t="shared" si="59"/>
        <v>1.2258980026222402E-2</v>
      </c>
      <c r="Q146">
        <f t="shared" si="60"/>
        <v>0.62396904723106994</v>
      </c>
      <c r="R146" s="3">
        <f t="shared" si="61"/>
        <v>0.66291892373576244</v>
      </c>
      <c r="S146" s="2">
        <f t="shared" si="55"/>
        <v>0.38001759560461695</v>
      </c>
      <c r="T146">
        <f t="shared" si="62"/>
        <v>0.41495862985579607</v>
      </c>
      <c r="U146">
        <f t="shared" si="63"/>
        <v>0.18719071416932098</v>
      </c>
      <c r="V146">
        <f t="shared" si="56"/>
        <v>0.22776791568647509</v>
      </c>
    </row>
    <row r="147" spans="1:22" x14ac:dyDescent="0.2">
      <c r="A147">
        <v>140</v>
      </c>
      <c r="B147">
        <f t="shared" si="57"/>
        <v>12.540501923638214</v>
      </c>
      <c r="C147">
        <f t="shared" si="44"/>
        <v>64.344900409899637</v>
      </c>
      <c r="D147">
        <f t="shared" si="45"/>
        <v>19.798400000000001</v>
      </c>
      <c r="E147">
        <f t="shared" si="46"/>
        <v>8.5253143869499866</v>
      </c>
      <c r="F147">
        <f t="shared" si="47"/>
        <v>10.5329081552941</v>
      </c>
      <c r="G147">
        <f t="shared" si="48"/>
        <v>0.64112420737884457</v>
      </c>
      <c r="H147">
        <f t="shared" si="49"/>
        <v>27.125506603551226</v>
      </c>
      <c r="I147">
        <f t="shared" si="50"/>
        <v>10.89743231087756</v>
      </c>
      <c r="J147">
        <f t="shared" si="51"/>
        <v>-0.92035608568864502</v>
      </c>
      <c r="L147" s="1">
        <f t="shared" si="58"/>
        <v>9.5777974487198616</v>
      </c>
      <c r="M147" s="1">
        <f t="shared" si="52"/>
        <v>0.1</v>
      </c>
      <c r="N147" s="1">
        <f t="shared" si="53"/>
        <v>-9.7693849277718167E-3</v>
      </c>
      <c r="O147" s="1">
        <f t="shared" si="54"/>
        <v>-9.5777974487198617E-2</v>
      </c>
      <c r="P147" s="4">
        <f t="shared" si="59"/>
        <v>0</v>
      </c>
      <c r="Q147">
        <f t="shared" si="60"/>
        <v>0.62021111311526966</v>
      </c>
      <c r="R147" s="3">
        <f t="shared" si="61"/>
        <v>0.65781885104181625</v>
      </c>
      <c r="S147" s="2">
        <f t="shared" si="55"/>
        <v>0</v>
      </c>
      <c r="T147">
        <f t="shared" si="62"/>
        <v>0</v>
      </c>
      <c r="U147">
        <f t="shared" si="63"/>
        <v>0.18606333393458088</v>
      </c>
      <c r="V147">
        <f t="shared" si="56"/>
        <v>-0.18606333393458088</v>
      </c>
    </row>
    <row r="148" spans="1:22" x14ac:dyDescent="0.2">
      <c r="A148">
        <v>141</v>
      </c>
      <c r="B148">
        <f t="shared" si="57"/>
        <v>12.44846631506935</v>
      </c>
      <c r="C148">
        <f t="shared" si="44"/>
        <v>63.469274563679406</v>
      </c>
      <c r="D148">
        <f t="shared" si="45"/>
        <v>19.798400000000001</v>
      </c>
      <c r="E148">
        <f t="shared" si="46"/>
        <v>8.4715863552506043</v>
      </c>
      <c r="F148">
        <f t="shared" si="47"/>
        <v>10.460026335159977</v>
      </c>
      <c r="G148">
        <f t="shared" si="48"/>
        <v>0.63819497614608789</v>
      </c>
      <c r="H148">
        <f t="shared" si="49"/>
        <v>27.062910731484173</v>
      </c>
      <c r="I148">
        <f t="shared" si="50"/>
        <v>10.816835733390892</v>
      </c>
      <c r="J148">
        <f t="shared" si="51"/>
        <v>-0.91183951435987765</v>
      </c>
      <c r="L148" s="1">
        <f t="shared" si="58"/>
        <v>7.7957205236609211</v>
      </c>
      <c r="M148" s="1">
        <f t="shared" si="52"/>
        <v>0.1</v>
      </c>
      <c r="N148" s="1">
        <f t="shared" si="53"/>
        <v>-9.8046916036163209E-3</v>
      </c>
      <c r="O148" s="1">
        <f t="shared" si="54"/>
        <v>-7.7957205236609206E-2</v>
      </c>
      <c r="P148" s="4">
        <f t="shared" si="59"/>
        <v>1.2238103159774472E-2</v>
      </c>
      <c r="Q148">
        <f t="shared" si="60"/>
        <v>0.61650853442488207</v>
      </c>
      <c r="R148" s="3">
        <f t="shared" si="61"/>
        <v>0.6527885236462615</v>
      </c>
      <c r="S148" s="2">
        <f t="shared" si="55"/>
        <v>0.37961610517596234</v>
      </c>
      <c r="T148">
        <f t="shared" si="62"/>
        <v>0.40956399513070024</v>
      </c>
      <c r="U148">
        <f t="shared" si="63"/>
        <v>0.18495256032746463</v>
      </c>
      <c r="V148">
        <f t="shared" si="56"/>
        <v>0.22461143480323562</v>
      </c>
    </row>
    <row r="149" spans="1:22" x14ac:dyDescent="0.2">
      <c r="A149">
        <v>142</v>
      </c>
      <c r="B149">
        <f t="shared" si="57"/>
        <v>12.357282363633363</v>
      </c>
      <c r="C149">
        <f t="shared" si="44"/>
        <v>62.619289638891942</v>
      </c>
      <c r="D149">
        <f t="shared" si="45"/>
        <v>19.798400000000001</v>
      </c>
      <c r="E149">
        <f t="shared" si="46"/>
        <v>8.4186075470818</v>
      </c>
      <c r="F149">
        <f t="shared" si="47"/>
        <v>10.387944955357582</v>
      </c>
      <c r="G149">
        <f t="shared" si="48"/>
        <v>0.63531045480501058</v>
      </c>
      <c r="H149">
        <f t="shared" si="49"/>
        <v>27.001242626593189</v>
      </c>
      <c r="I149">
        <f t="shared" si="50"/>
        <v>10.737733763044133</v>
      </c>
      <c r="J149">
        <f t="shared" si="51"/>
        <v>-0.90302506093450874</v>
      </c>
      <c r="L149" s="1">
        <f t="shared" si="58"/>
        <v>9.5467284958054321</v>
      </c>
      <c r="M149" s="1">
        <f t="shared" si="52"/>
        <v>0.1</v>
      </c>
      <c r="N149" s="1">
        <f t="shared" si="53"/>
        <v>-9.8370929377360975E-3</v>
      </c>
      <c r="O149" s="1">
        <f t="shared" si="54"/>
        <v>-9.546728495805433E-2</v>
      </c>
      <c r="P149" s="4">
        <f t="shared" si="59"/>
        <v>0</v>
      </c>
      <c r="Q149">
        <f t="shared" si="60"/>
        <v>0.61286181195812728</v>
      </c>
      <c r="R149" s="3">
        <f t="shared" si="61"/>
        <v>0.64783477605886208</v>
      </c>
      <c r="S149" s="2">
        <f t="shared" si="55"/>
        <v>0</v>
      </c>
      <c r="T149">
        <f t="shared" si="62"/>
        <v>0</v>
      </c>
      <c r="U149">
        <f t="shared" si="63"/>
        <v>0.18385854358743817</v>
      </c>
      <c r="V149">
        <f t="shared" si="56"/>
        <v>-0.18385854358743817</v>
      </c>
    </row>
    <row r="150" spans="1:22" x14ac:dyDescent="0.2">
      <c r="A150">
        <v>143</v>
      </c>
      <c r="B150">
        <f t="shared" si="57"/>
        <v>12.266979857539912</v>
      </c>
      <c r="C150">
        <f t="shared" si="44"/>
        <v>61.795197504414659</v>
      </c>
      <c r="D150">
        <f t="shared" si="45"/>
        <v>19.798400000000001</v>
      </c>
      <c r="E150">
        <f t="shared" si="46"/>
        <v>8.3663936612078054</v>
      </c>
      <c r="F150">
        <f t="shared" si="47"/>
        <v>10.316686759373859</v>
      </c>
      <c r="G150">
        <f t="shared" si="48"/>
        <v>0.63247113221985574</v>
      </c>
      <c r="H150">
        <f t="shared" si="49"/>
        <v>26.940513457018589</v>
      </c>
      <c r="I150">
        <f t="shared" si="50"/>
        <v>10.660158314320446</v>
      </c>
      <c r="J150">
        <f t="shared" si="51"/>
        <v>-0.89391367496714924</v>
      </c>
      <c r="L150" s="1">
        <f t="shared" si="58"/>
        <v>7.791480898541951</v>
      </c>
      <c r="M150" s="1">
        <f t="shared" si="52"/>
        <v>0.1</v>
      </c>
      <c r="N150" s="1">
        <f t="shared" si="53"/>
        <v>-9.8665793289165714E-3</v>
      </c>
      <c r="O150" s="1">
        <f t="shared" si="54"/>
        <v>-7.7914808985419512E-2</v>
      </c>
      <c r="P150" s="4">
        <f t="shared" si="59"/>
        <v>1.2218611685663919E-2</v>
      </c>
      <c r="Q150">
        <f t="shared" si="60"/>
        <v>0.60927142576132087</v>
      </c>
      <c r="R150" s="3">
        <f t="shared" si="61"/>
        <v>0.64296446288134379</v>
      </c>
      <c r="S150" s="2">
        <f t="shared" si="55"/>
        <v>0.37924078805359401</v>
      </c>
      <c r="T150">
        <f t="shared" si="62"/>
        <v>0.4043560073774552</v>
      </c>
      <c r="U150">
        <f t="shared" si="63"/>
        <v>0.18278142772839626</v>
      </c>
      <c r="V150">
        <f t="shared" si="56"/>
        <v>0.22157457964905894</v>
      </c>
    </row>
    <row r="151" spans="1:22" x14ac:dyDescent="0.2">
      <c r="A151">
        <v>144</v>
      </c>
      <c r="B151">
        <f t="shared" si="57"/>
        <v>12.177588490043197</v>
      </c>
      <c r="C151">
        <f t="shared" si="44"/>
        <v>60.997242356532354</v>
      </c>
      <c r="D151">
        <f t="shared" si="45"/>
        <v>19.798400000000001</v>
      </c>
      <c r="E151">
        <f t="shared" si="46"/>
        <v>8.3149601697298756</v>
      </c>
      <c r="F151">
        <f t="shared" si="47"/>
        <v>10.246274329886536</v>
      </c>
      <c r="G151">
        <f t="shared" si="48"/>
        <v>0.62967748012024805</v>
      </c>
      <c r="H151">
        <f t="shared" si="49"/>
        <v>26.880734046914878</v>
      </c>
      <c r="I151">
        <f t="shared" si="50"/>
        <v>10.584140849471508</v>
      </c>
      <c r="J151">
        <f t="shared" si="51"/>
        <v>-0.88450641727347845</v>
      </c>
      <c r="L151" s="1">
        <f t="shared" si="58"/>
        <v>9.5178750034800554</v>
      </c>
      <c r="M151" s="1">
        <f t="shared" si="52"/>
        <v>0.1</v>
      </c>
      <c r="N151" s="1">
        <f t="shared" si="53"/>
        <v>-9.8931420397036628E-3</v>
      </c>
      <c r="O151" s="1">
        <f t="shared" si="54"/>
        <v>-9.5178750034800558E-2</v>
      </c>
      <c r="P151" s="4">
        <f t="shared" si="59"/>
        <v>0</v>
      </c>
      <c r="Q151">
        <f t="shared" si="60"/>
        <v>0.60573783572126461</v>
      </c>
      <c r="R151" s="3">
        <f t="shared" si="61"/>
        <v>0.63818444223702309</v>
      </c>
      <c r="S151" s="2">
        <f t="shared" si="55"/>
        <v>0</v>
      </c>
      <c r="T151">
        <f t="shared" si="62"/>
        <v>0</v>
      </c>
      <c r="U151">
        <f t="shared" si="63"/>
        <v>0.18172135071637938</v>
      </c>
      <c r="V151">
        <f t="shared" si="56"/>
        <v>-0.18172135071637938</v>
      </c>
    </row>
    <row r="152" spans="1:22" x14ac:dyDescent="0.2">
      <c r="A152">
        <v>145</v>
      </c>
      <c r="B152">
        <f t="shared" si="57"/>
        <v>12.089137848315849</v>
      </c>
      <c r="C152">
        <f t="shared" si="44"/>
        <v>60.225660646576628</v>
      </c>
      <c r="D152">
        <f t="shared" si="45"/>
        <v>19.798400000000001</v>
      </c>
      <c r="E152">
        <f t="shared" si="46"/>
        <v>8.2643223135015589</v>
      </c>
      <c r="F152">
        <f t="shared" si="47"/>
        <v>10.176730080908705</v>
      </c>
      <c r="G152">
        <f t="shared" si="48"/>
        <v>0.62692995338123703</v>
      </c>
      <c r="H152">
        <f t="shared" si="49"/>
        <v>26.821914881438875</v>
      </c>
      <c r="I152">
        <f t="shared" si="50"/>
        <v>10.509712357903407</v>
      </c>
      <c r="J152">
        <f t="shared" si="51"/>
        <v>-0.87480446177152515</v>
      </c>
      <c r="L152" s="1">
        <f t="shared" si="58"/>
        <v>7.7882739018979956</v>
      </c>
      <c r="M152" s="1">
        <f t="shared" si="52"/>
        <v>0.1</v>
      </c>
      <c r="N152" s="1">
        <f t="shared" si="53"/>
        <v>-9.9167731989929005E-3</v>
      </c>
      <c r="O152" s="1">
        <f t="shared" si="54"/>
        <v>-7.7882739018979963E-2</v>
      </c>
      <c r="P152" s="4">
        <f t="shared" si="59"/>
        <v>1.2200487782027147E-2</v>
      </c>
      <c r="Q152">
        <f t="shared" si="60"/>
        <v>0.6022614821611918</v>
      </c>
      <c r="R152" s="3">
        <f t="shared" si="61"/>
        <v>0.63350155876547531</v>
      </c>
      <c r="S152" s="2">
        <f t="shared" si="55"/>
        <v>0.37889139644763098</v>
      </c>
      <c r="T152">
        <f t="shared" si="62"/>
        <v>0.39933546450467944</v>
      </c>
      <c r="U152">
        <f t="shared" si="63"/>
        <v>0.18067844464835753</v>
      </c>
      <c r="V152">
        <f t="shared" si="56"/>
        <v>0.21865701985632191</v>
      </c>
    </row>
    <row r="153" spans="1:22" x14ac:dyDescent="0.2">
      <c r="A153">
        <v>146</v>
      </c>
      <c r="B153">
        <f t="shared" si="57"/>
        <v>12.001657402138695</v>
      </c>
      <c r="C153">
        <f t="shared" si="44"/>
        <v>59.480681010860252</v>
      </c>
      <c r="D153">
        <f t="shared" si="45"/>
        <v>19.798400000000001</v>
      </c>
      <c r="E153">
        <f t="shared" si="46"/>
        <v>8.2144950976125113</v>
      </c>
      <c r="F153">
        <f t="shared" si="47"/>
        <v>10.108076249875603</v>
      </c>
      <c r="G153">
        <f t="shared" si="48"/>
        <v>0.62422899031609314</v>
      </c>
      <c r="H153">
        <f t="shared" si="49"/>
        <v>26.764066111981073</v>
      </c>
      <c r="I153">
        <f t="shared" si="50"/>
        <v>10.436903335657979</v>
      </c>
      <c r="J153">
        <f t="shared" si="51"/>
        <v>-0.86480909726622612</v>
      </c>
      <c r="L153" s="1">
        <f t="shared" si="58"/>
        <v>9.4912346631117792</v>
      </c>
      <c r="M153" s="1">
        <f t="shared" si="52"/>
        <v>0.1</v>
      </c>
      <c r="N153" s="1">
        <f t="shared" si="53"/>
        <v>-9.9374658043617798E-3</v>
      </c>
      <c r="O153" s="1">
        <f t="shared" si="54"/>
        <v>-9.4912346631117792E-2</v>
      </c>
      <c r="P153" s="4">
        <f t="shared" si="59"/>
        <v>0</v>
      </c>
      <c r="Q153">
        <f t="shared" si="60"/>
        <v>0.59884278643944666</v>
      </c>
      <c r="R153" s="3">
        <f t="shared" si="61"/>
        <v>0.62892262624159967</v>
      </c>
      <c r="S153" s="2">
        <f t="shared" si="55"/>
        <v>0</v>
      </c>
      <c r="T153">
        <f t="shared" si="62"/>
        <v>0</v>
      </c>
      <c r="U153">
        <f t="shared" si="63"/>
        <v>0.17965283593183398</v>
      </c>
      <c r="V153">
        <f t="shared" si="56"/>
        <v>-0.17965283593183398</v>
      </c>
    </row>
    <row r="154" spans="1:22" x14ac:dyDescent="0.2">
      <c r="A154">
        <v>147</v>
      </c>
      <c r="B154">
        <f t="shared" si="57"/>
        <v>11.915176492412073</v>
      </c>
      <c r="C154">
        <f t="shared" si="44"/>
        <v>58.762524202927281</v>
      </c>
      <c r="D154">
        <f t="shared" si="45"/>
        <v>19.798400000000001</v>
      </c>
      <c r="E154">
        <f t="shared" si="46"/>
        <v>8.1654932869421621</v>
      </c>
      <c r="F154">
        <f t="shared" si="47"/>
        <v>10.040334889677117</v>
      </c>
      <c r="G154">
        <f t="shared" si="48"/>
        <v>0.62157501298139795</v>
      </c>
      <c r="H154">
        <f t="shared" si="49"/>
        <v>26.707197561631514</v>
      </c>
      <c r="I154">
        <f t="shared" si="50"/>
        <v>10.365743765013569</v>
      </c>
      <c r="J154">
        <f t="shared" si="51"/>
        <v>-0.85452172917431213</v>
      </c>
      <c r="L154" s="1">
        <f t="shared" si="58"/>
        <v>7.7861074393892231</v>
      </c>
      <c r="M154" s="1">
        <f t="shared" si="52"/>
        <v>0.1</v>
      </c>
      <c r="N154" s="1">
        <f t="shared" si="53"/>
        <v>-9.9552137241447521E-3</v>
      </c>
      <c r="O154" s="1">
        <f t="shared" si="54"/>
        <v>-7.7861074393892227E-2</v>
      </c>
      <c r="P154" s="4">
        <f t="shared" si="59"/>
        <v>1.218371188196303E-2</v>
      </c>
      <c r="Q154">
        <f t="shared" si="60"/>
        <v>0.59548215155009443</v>
      </c>
      <c r="R154" s="3">
        <f t="shared" si="61"/>
        <v>0.62445440988200285</v>
      </c>
      <c r="S154" s="2">
        <f t="shared" si="55"/>
        <v>0.37856764088144979</v>
      </c>
      <c r="T154">
        <f t="shared" si="62"/>
        <v>0.39450297827382613</v>
      </c>
      <c r="U154">
        <f t="shared" si="63"/>
        <v>0.17864464546502831</v>
      </c>
      <c r="V154">
        <f t="shared" si="56"/>
        <v>0.21585833280879782</v>
      </c>
    </row>
    <row r="155" spans="1:22" x14ac:dyDescent="0.2">
      <c r="A155">
        <v>148</v>
      </c>
      <c r="B155">
        <f t="shared" si="57"/>
        <v>11.829724319494641</v>
      </c>
      <c r="C155">
        <f t="shared" si="44"/>
        <v>58.071403028138974</v>
      </c>
      <c r="D155">
        <f t="shared" si="45"/>
        <v>19.798400000000001</v>
      </c>
      <c r="E155">
        <f t="shared" si="46"/>
        <v>8.1173314017845559</v>
      </c>
      <c r="F155">
        <f t="shared" si="47"/>
        <v>9.9735278606395994</v>
      </c>
      <c r="G155">
        <f t="shared" si="48"/>
        <v>0.6189684274939391</v>
      </c>
      <c r="H155">
        <f t="shared" si="49"/>
        <v>26.651318730870738</v>
      </c>
      <c r="I155">
        <f t="shared" si="50"/>
        <v>10.296263094229243</v>
      </c>
      <c r="J155">
        <f t="shared" si="51"/>
        <v>-0.84394388118657904</v>
      </c>
      <c r="L155" s="1">
        <f t="shared" si="58"/>
        <v>9.4668036103259592</v>
      </c>
      <c r="M155" s="1">
        <f t="shared" si="52"/>
        <v>0.1</v>
      </c>
      <c r="N155" s="1">
        <f t="shared" si="53"/>
        <v>-9.9700116992501517E-3</v>
      </c>
      <c r="O155" s="1">
        <f t="shared" si="54"/>
        <v>-9.4668036103259592E-2</v>
      </c>
      <c r="P155" s="4">
        <f t="shared" si="59"/>
        <v>0</v>
      </c>
      <c r="Q155">
        <f t="shared" si="60"/>
        <v>0.5921799627246882</v>
      </c>
      <c r="R155" s="3">
        <f t="shared" si="61"/>
        <v>0.6201036084049234</v>
      </c>
      <c r="S155" s="2">
        <f t="shared" si="55"/>
        <v>0</v>
      </c>
      <c r="T155">
        <f t="shared" si="62"/>
        <v>0</v>
      </c>
      <c r="U155">
        <f t="shared" si="63"/>
        <v>0.17765398881740646</v>
      </c>
      <c r="V155">
        <f t="shared" si="56"/>
        <v>-0.17765398881740646</v>
      </c>
    </row>
    <row r="156" spans="1:22" x14ac:dyDescent="0.2">
      <c r="A156">
        <v>149</v>
      </c>
      <c r="B156">
        <f t="shared" si="57"/>
        <v>11.745329931375982</v>
      </c>
      <c r="C156">
        <f t="shared" si="44"/>
        <v>57.407522280615026</v>
      </c>
      <c r="D156">
        <f t="shared" si="45"/>
        <v>19.798400000000001</v>
      </c>
      <c r="E156">
        <f t="shared" si="46"/>
        <v>8.0700237135456856</v>
      </c>
      <c r="F156">
        <f t="shared" si="47"/>
        <v>9.907676822460834</v>
      </c>
      <c r="G156">
        <f t="shared" si="48"/>
        <v>0.61640962435890556</v>
      </c>
      <c r="H156">
        <f t="shared" si="49"/>
        <v>26.596438803476158</v>
      </c>
      <c r="I156">
        <f t="shared" si="50"/>
        <v>10.228490217456422</v>
      </c>
      <c r="J156">
        <f t="shared" si="51"/>
        <v>-0.83307719686461557</v>
      </c>
      <c r="L156" s="1">
        <f t="shared" si="58"/>
        <v>7.7849881876005282</v>
      </c>
      <c r="M156" s="1">
        <f t="shared" si="52"/>
        <v>0.1</v>
      </c>
      <c r="N156" s="1">
        <f t="shared" si="53"/>
        <v>-9.9818553447185866E-3</v>
      </c>
      <c r="O156" s="1">
        <f t="shared" si="54"/>
        <v>-7.7849881876005278E-2</v>
      </c>
      <c r="P156" s="4">
        <f t="shared" si="59"/>
        <v>1.2168262779276143E-2</v>
      </c>
      <c r="Q156">
        <f t="shared" si="60"/>
        <v>0.58893658803443882</v>
      </c>
      <c r="R156" s="3">
        <f t="shared" si="61"/>
        <v>0.61587683591289211</v>
      </c>
      <c r="S156" s="2">
        <f t="shared" si="55"/>
        <v>0.37826919230202688</v>
      </c>
      <c r="T156">
        <f t="shared" si="62"/>
        <v>0.38985899307757277</v>
      </c>
      <c r="U156">
        <f t="shared" si="63"/>
        <v>0.17668097641033165</v>
      </c>
      <c r="V156">
        <f t="shared" si="56"/>
        <v>0.21317801666724112</v>
      </c>
    </row>
    <row r="157" spans="1:22" x14ac:dyDescent="0.2">
      <c r="A157">
        <v>150</v>
      </c>
      <c r="B157">
        <f t="shared" si="57"/>
        <v>11.662022211689521</v>
      </c>
      <c r="C157">
        <f t="shared" si="44"/>
        <v>56.771078682548676</v>
      </c>
      <c r="D157">
        <f t="shared" si="45"/>
        <v>19.798400000000001</v>
      </c>
      <c r="E157">
        <f t="shared" si="46"/>
        <v>8.023584240514559</v>
      </c>
      <c r="F157">
        <f t="shared" si="47"/>
        <v>9.8428032261020402</v>
      </c>
      <c r="G157">
        <f t="shared" si="48"/>
        <v>0.61389897880884825</v>
      </c>
      <c r="H157">
        <f t="shared" si="49"/>
        <v>26.542566652633578</v>
      </c>
      <c r="I157">
        <f t="shared" si="50"/>
        <v>10.16245345484187</v>
      </c>
      <c r="J157">
        <f t="shared" si="51"/>
        <v>-0.8219234411690729</v>
      </c>
      <c r="L157" s="1">
        <f t="shared" si="58"/>
        <v>9.4445765292111084</v>
      </c>
      <c r="M157" s="1">
        <f t="shared" si="52"/>
        <v>0.1</v>
      </c>
      <c r="N157" s="1">
        <f t="shared" si="53"/>
        <v>-9.9907411510222997E-3</v>
      </c>
      <c r="O157" s="1">
        <f t="shared" si="54"/>
        <v>-9.4445765292111086E-2</v>
      </c>
      <c r="P157" s="4">
        <f t="shared" si="59"/>
        <v>0</v>
      </c>
      <c r="Q157">
        <f t="shared" si="60"/>
        <v>0.58575237899206456</v>
      </c>
      <c r="R157" s="3">
        <f t="shared" si="61"/>
        <v>0.61178060366996578</v>
      </c>
      <c r="S157" s="2">
        <f t="shared" si="55"/>
        <v>0</v>
      </c>
      <c r="T157">
        <f t="shared" si="62"/>
        <v>0</v>
      </c>
      <c r="U157">
        <f t="shared" si="63"/>
        <v>0.17572571369761936</v>
      </c>
      <c r="V157">
        <f t="shared" si="56"/>
        <v>-0.17572571369761936</v>
      </c>
    </row>
    <row r="158" spans="1:22" x14ac:dyDescent="0.2">
      <c r="A158">
        <v>151</v>
      </c>
      <c r="B158">
        <f t="shared" si="57"/>
        <v>11.579829867572615</v>
      </c>
      <c r="C158">
        <f t="shared" si="44"/>
        <v>56.162260825913592</v>
      </c>
      <c r="D158">
        <f t="shared" si="45"/>
        <v>19.798400000000001</v>
      </c>
      <c r="E158">
        <f t="shared" si="46"/>
        <v>7.9780267437092789</v>
      </c>
      <c r="F158">
        <f t="shared" si="47"/>
        <v>9.778928305640946</v>
      </c>
      <c r="G158">
        <f t="shared" si="48"/>
        <v>0.61143685115285307</v>
      </c>
      <c r="H158">
        <f t="shared" si="49"/>
        <v>26.489710847243281</v>
      </c>
      <c r="I158">
        <f t="shared" si="50"/>
        <v>10.098180532845799</v>
      </c>
      <c r="J158">
        <f t="shared" si="51"/>
        <v>-0.81048450191658961</v>
      </c>
      <c r="L158" s="1">
        <f t="shared" si="58"/>
        <v>7.7849215780437016</v>
      </c>
      <c r="M158" s="1">
        <f t="shared" si="52"/>
        <v>0.1</v>
      </c>
      <c r="N158" s="1">
        <f t="shared" si="53"/>
        <v>-9.9966664851051119E-3</v>
      </c>
      <c r="O158" s="1">
        <f t="shared" si="54"/>
        <v>-7.784921578043702E-2</v>
      </c>
      <c r="P158" s="4">
        <f t="shared" si="59"/>
        <v>1.2154117734457875E-2</v>
      </c>
      <c r="Q158">
        <f t="shared" si="60"/>
        <v>0.5826276711526106</v>
      </c>
      <c r="R158" s="3">
        <f t="shared" si="61"/>
        <v>0.60782130184763483</v>
      </c>
      <c r="S158" s="2">
        <f t="shared" si="55"/>
        <v>0.37799568424895535</v>
      </c>
      <c r="T158">
        <f t="shared" si="62"/>
        <v>0.38540380413448616</v>
      </c>
      <c r="U158">
        <f t="shared" si="63"/>
        <v>0.17478830134578319</v>
      </c>
      <c r="V158">
        <f t="shared" si="56"/>
        <v>0.21061550278870297</v>
      </c>
    </row>
    <row r="159" spans="1:22" x14ac:dyDescent="0.2">
      <c r="A159">
        <v>152</v>
      </c>
      <c r="B159">
        <f t="shared" si="57"/>
        <v>11.498781417380956</v>
      </c>
      <c r="C159">
        <f t="shared" si="44"/>
        <v>55.581249116580068</v>
      </c>
      <c r="D159">
        <f t="shared" si="45"/>
        <v>19.798400000000001</v>
      </c>
      <c r="E159">
        <f t="shared" si="46"/>
        <v>7.9333647227993644</v>
      </c>
      <c r="F159">
        <f t="shared" si="47"/>
        <v>9.716073070090161</v>
      </c>
      <c r="G159">
        <f t="shared" si="48"/>
        <v>0.60902358713534988</v>
      </c>
      <c r="H159">
        <f t="shared" si="49"/>
        <v>26.437879658409564</v>
      </c>
      <c r="I159">
        <f t="shared" si="50"/>
        <v>10.035698564798693</v>
      </c>
      <c r="J159">
        <f t="shared" si="51"/>
        <v>-0.798762391162536</v>
      </c>
      <c r="L159" s="1">
        <f t="shared" si="58"/>
        <v>9.4245467503739988</v>
      </c>
      <c r="M159" s="1">
        <f t="shared" si="52"/>
        <v>0.1</v>
      </c>
      <c r="N159" s="1">
        <f t="shared" si="53"/>
        <v>-9.9996295911626547E-3</v>
      </c>
      <c r="O159" s="1">
        <f t="shared" si="54"/>
        <v>-9.4245467503739994E-2</v>
      </c>
      <c r="P159" s="4">
        <f t="shared" si="59"/>
        <v>0</v>
      </c>
      <c r="Q159">
        <f t="shared" si="60"/>
        <v>0.57956278471256306</v>
      </c>
      <c r="R159" s="3">
        <f t="shared" si="61"/>
        <v>0.60400518131537972</v>
      </c>
      <c r="S159" s="2">
        <f t="shared" si="55"/>
        <v>0</v>
      </c>
      <c r="T159">
        <f t="shared" si="62"/>
        <v>0</v>
      </c>
      <c r="U159">
        <f t="shared" si="63"/>
        <v>0.17386883541376891</v>
      </c>
      <c r="V159">
        <f t="shared" si="56"/>
        <v>-0.17386883541376891</v>
      </c>
    </row>
    <row r="160" spans="1:22" x14ac:dyDescent="0.2">
      <c r="A160">
        <v>153</v>
      </c>
      <c r="B160">
        <f t="shared" si="57"/>
        <v>11.418905178264701</v>
      </c>
      <c r="C160">
        <f t="shared" si="44"/>
        <v>55.028215720856849</v>
      </c>
      <c r="D160">
        <f t="shared" si="45"/>
        <v>19.798400000000001</v>
      </c>
      <c r="E160">
        <f t="shared" si="46"/>
        <v>7.8896114121054932</v>
      </c>
      <c r="F160">
        <f t="shared" si="47"/>
        <v>9.6542582951850981</v>
      </c>
      <c r="G160">
        <f t="shared" si="48"/>
        <v>0.60665951830395681</v>
      </c>
      <c r="H160">
        <f t="shared" si="49"/>
        <v>26.387081066102294</v>
      </c>
      <c r="I160">
        <f t="shared" si="50"/>
        <v>9.975034031720206</v>
      </c>
      <c r="J160">
        <f t="shared" si="51"/>
        <v>-0.78675924650680151</v>
      </c>
      <c r="L160" s="1">
        <f t="shared" si="58"/>
        <v>7.7859117825838515</v>
      </c>
      <c r="M160" s="1">
        <f t="shared" si="52"/>
        <v>0.1</v>
      </c>
      <c r="N160" s="1">
        <f t="shared" si="53"/>
        <v>-9.9996295911626547E-3</v>
      </c>
      <c r="O160" s="1">
        <f t="shared" si="54"/>
        <v>-7.7859117825838514E-2</v>
      </c>
      <c r="P160" s="4">
        <f t="shared" si="59"/>
        <v>1.2141252582998835E-2</v>
      </c>
      <c r="Q160">
        <f t="shared" si="60"/>
        <v>0.57655802510659493</v>
      </c>
      <c r="R160" s="3">
        <f t="shared" si="61"/>
        <v>0.60033833555329585</v>
      </c>
      <c r="S160" s="2">
        <f t="shared" si="55"/>
        <v>0.37774671511778501</v>
      </c>
      <c r="T160">
        <f t="shared" si="62"/>
        <v>0.3811375751029239</v>
      </c>
      <c r="U160">
        <f t="shared" si="63"/>
        <v>0.17296740753197848</v>
      </c>
      <c r="V160">
        <f t="shared" si="56"/>
        <v>0.20817016757094542</v>
      </c>
    </row>
    <row r="161" spans="1:22" x14ac:dyDescent="0.2">
      <c r="A161">
        <v>154</v>
      </c>
      <c r="B161">
        <f t="shared" si="57"/>
        <v>11.340229253614021</v>
      </c>
      <c r="C161">
        <f t="shared" si="44"/>
        <v>54.503324514474485</v>
      </c>
      <c r="D161">
        <f t="shared" si="45"/>
        <v>19.798400000000001</v>
      </c>
      <c r="E161">
        <f t="shared" si="46"/>
        <v>7.8467797766778986</v>
      </c>
      <c r="F161">
        <f t="shared" si="47"/>
        <v>9.593504515145959</v>
      </c>
      <c r="G161">
        <f t="shared" si="48"/>
        <v>0.60434496238574043</v>
      </c>
      <c r="H161">
        <f t="shared" si="49"/>
        <v>26.337322765978545</v>
      </c>
      <c r="I161">
        <f t="shared" si="50"/>
        <v>9.9162127634232178</v>
      </c>
      <c r="J161">
        <f t="shared" si="51"/>
        <v>-0.77447733231987748</v>
      </c>
      <c r="L161" s="1">
        <f t="shared" si="58"/>
        <v>9.4067063430569302</v>
      </c>
      <c r="M161" s="1">
        <f t="shared" si="52"/>
        <v>0.1</v>
      </c>
      <c r="N161" s="1">
        <f t="shared" si="53"/>
        <v>-9.9966664851051119E-3</v>
      </c>
      <c r="O161" s="1">
        <f t="shared" si="54"/>
        <v>-9.4067063430569309E-2</v>
      </c>
      <c r="P161" s="4">
        <f t="shared" si="59"/>
        <v>0</v>
      </c>
      <c r="Q161">
        <f t="shared" si="60"/>
        <v>0.57361368360130716</v>
      </c>
      <c r="R161" s="3">
        <f t="shared" si="61"/>
        <v>0.59682668276521911</v>
      </c>
      <c r="S161" s="2">
        <f t="shared" si="55"/>
        <v>0</v>
      </c>
      <c r="T161">
        <f t="shared" si="62"/>
        <v>0</v>
      </c>
      <c r="U161">
        <f t="shared" si="63"/>
        <v>0.17208410508039215</v>
      </c>
      <c r="V161">
        <f t="shared" si="56"/>
        <v>-0.17208410508039215</v>
      </c>
    </row>
    <row r="162" spans="1:22" x14ac:dyDescent="0.2">
      <c r="A162">
        <v>155</v>
      </c>
      <c r="B162">
        <f t="shared" si="57"/>
        <v>11.262781520382033</v>
      </c>
      <c r="C162">
        <f t="shared" si="44"/>
        <v>54.006731034025549</v>
      </c>
      <c r="D162">
        <f t="shared" si="45"/>
        <v>19.798400000000001</v>
      </c>
      <c r="E162">
        <f t="shared" si="46"/>
        <v>7.8048825084545417</v>
      </c>
      <c r="F162">
        <f t="shared" si="47"/>
        <v>9.5338320144182873</v>
      </c>
      <c r="G162">
        <f t="shared" si="48"/>
        <v>0.6020802236712508</v>
      </c>
      <c r="H162">
        <f t="shared" si="49"/>
        <v>26.288612176351993</v>
      </c>
      <c r="I162">
        <f t="shared" si="50"/>
        <v>9.8592599199257904</v>
      </c>
      <c r="J162">
        <f t="shared" si="51"/>
        <v>-0.7619190408865999</v>
      </c>
      <c r="L162" s="1">
        <f t="shared" si="58"/>
        <v>7.78796170025793</v>
      </c>
      <c r="M162" s="1">
        <f t="shared" si="52"/>
        <v>0.1</v>
      </c>
      <c r="N162" s="1">
        <f t="shared" si="53"/>
        <v>-9.9907411510222997E-3</v>
      </c>
      <c r="O162" s="1">
        <f t="shared" si="54"/>
        <v>-7.7879617002579296E-2</v>
      </c>
      <c r="P162" s="4">
        <f t="shared" si="59"/>
        <v>1.2129641846398406E-2</v>
      </c>
      <c r="Q162">
        <f t="shared" si="60"/>
        <v>0.57073003788535015</v>
      </c>
      <c r="R162" s="3">
        <f t="shared" si="61"/>
        <v>0.59347594827133521</v>
      </c>
      <c r="S162" s="2">
        <f t="shared" si="55"/>
        <v>0.37752185052003889</v>
      </c>
      <c r="T162">
        <f t="shared" si="62"/>
        <v>0.37706035508723623</v>
      </c>
      <c r="U162">
        <f t="shared" si="63"/>
        <v>0.17121901136560505</v>
      </c>
      <c r="V162">
        <f t="shared" si="56"/>
        <v>0.20584134372163118</v>
      </c>
    </row>
    <row r="163" spans="1:22" x14ac:dyDescent="0.2">
      <c r="A163">
        <v>156</v>
      </c>
      <c r="B163">
        <f t="shared" si="57"/>
        <v>11.186589616293373</v>
      </c>
      <c r="C163">
        <f t="shared" si="44"/>
        <v>53.538582430875664</v>
      </c>
      <c r="D163">
        <f t="shared" si="45"/>
        <v>19.798400000000001</v>
      </c>
      <c r="E163">
        <f t="shared" si="46"/>
        <v>7.7639320225002102</v>
      </c>
      <c r="F163">
        <f t="shared" si="47"/>
        <v>9.4752608193967909</v>
      </c>
      <c r="G163">
        <f t="shared" si="48"/>
        <v>0.59986559340566692</v>
      </c>
      <c r="H163">
        <f t="shared" si="49"/>
        <v>26.240956445297424</v>
      </c>
      <c r="I163">
        <f t="shared" si="50"/>
        <v>9.8041999731933789</v>
      </c>
      <c r="J163">
        <f t="shared" si="51"/>
        <v>-0.74908689346498236</v>
      </c>
      <c r="L163" s="1">
        <f t="shared" si="58"/>
        <v>9.3910462014916227</v>
      </c>
      <c r="M163" s="1">
        <f t="shared" si="52"/>
        <v>0.1</v>
      </c>
      <c r="N163" s="1">
        <f t="shared" si="53"/>
        <v>-9.9818553447185866E-3</v>
      </c>
      <c r="O163" s="1">
        <f t="shared" si="54"/>
        <v>-9.3910462014916235E-2</v>
      </c>
      <c r="P163" s="4">
        <f t="shared" si="59"/>
        <v>0</v>
      </c>
      <c r="Q163">
        <f t="shared" si="60"/>
        <v>0.56790735265532832</v>
      </c>
      <c r="R163" s="3">
        <f t="shared" si="61"/>
        <v>0.59029164725932926</v>
      </c>
      <c r="S163" s="2">
        <f t="shared" si="55"/>
        <v>0</v>
      </c>
      <c r="T163">
        <f t="shared" si="62"/>
        <v>0</v>
      </c>
      <c r="U163">
        <f t="shared" si="63"/>
        <v>0.17037220579659848</v>
      </c>
      <c r="V163">
        <f t="shared" si="56"/>
        <v>-0.17037220579659848</v>
      </c>
    </row>
    <row r="164" spans="1:22" x14ac:dyDescent="0.2">
      <c r="A164">
        <v>157</v>
      </c>
      <c r="B164">
        <f t="shared" si="57"/>
        <v>11.111680926946875</v>
      </c>
      <c r="C164">
        <f t="shared" si="44"/>
        <v>53.099017427559389</v>
      </c>
      <c r="D164">
        <f t="shared" si="45"/>
        <v>19.798400000000001</v>
      </c>
      <c r="E164">
        <f t="shared" si="46"/>
        <v>7.723940453327681</v>
      </c>
      <c r="F164">
        <f t="shared" si="47"/>
        <v>9.4178106901372782</v>
      </c>
      <c r="G164">
        <f t="shared" si="48"/>
        <v>0.59770135018637593</v>
      </c>
      <c r="H164">
        <f t="shared" si="49"/>
        <v>26.19436245787729</v>
      </c>
      <c r="I164">
        <f t="shared" si="50"/>
        <v>9.7510566892332893</v>
      </c>
      <c r="J164">
        <f t="shared" si="51"/>
        <v>-0.7359835412576301</v>
      </c>
      <c r="L164" s="1">
        <f t="shared" si="58"/>
        <v>7.7910729454057277</v>
      </c>
      <c r="M164" s="1">
        <f t="shared" si="52"/>
        <v>0.1</v>
      </c>
      <c r="N164" s="1">
        <f t="shared" si="53"/>
        <v>-9.9700116992501517E-3</v>
      </c>
      <c r="O164" s="1">
        <f t="shared" si="54"/>
        <v>-7.7910729454057276E-2</v>
      </c>
      <c r="P164" s="4">
        <f t="shared" si="59"/>
        <v>1.2119258846692571E-2</v>
      </c>
      <c r="Q164">
        <f t="shared" si="60"/>
        <v>0.56514588019691259</v>
      </c>
      <c r="R164" s="3">
        <f t="shared" si="61"/>
        <v>0.58727906797273399</v>
      </c>
      <c r="S164" s="2">
        <f t="shared" si="55"/>
        <v>0.37732062575100578</v>
      </c>
      <c r="T164">
        <f t="shared" si="62"/>
        <v>0.37317209502387849</v>
      </c>
      <c r="U164">
        <f t="shared" si="63"/>
        <v>0.16954376405907376</v>
      </c>
      <c r="V164">
        <f t="shared" si="56"/>
        <v>0.20362833096480473</v>
      </c>
    </row>
    <row r="165" spans="1:22" x14ac:dyDescent="0.2">
      <c r="A165">
        <v>158</v>
      </c>
      <c r="B165">
        <f t="shared" si="57"/>
        <v>11.038082572821111</v>
      </c>
      <c r="C165">
        <f t="shared" si="44"/>
        <v>52.688166276673826</v>
      </c>
      <c r="D165">
        <f t="shared" si="45"/>
        <v>19.798400000000001</v>
      </c>
      <c r="E165">
        <f t="shared" si="46"/>
        <v>7.6849196513019855</v>
      </c>
      <c r="F165">
        <f t="shared" si="47"/>
        <v>9.3615011120615481</v>
      </c>
      <c r="G165">
        <f t="shared" si="48"/>
        <v>0.5955877603662787</v>
      </c>
      <c r="H165">
        <f t="shared" si="49"/>
        <v>26.148836843476786</v>
      </c>
      <c r="I165">
        <f t="shared" si="50"/>
        <v>9.6998531105628203</v>
      </c>
      <c r="J165">
        <f t="shared" si="51"/>
        <v>-0.72261176629337998</v>
      </c>
      <c r="L165" s="1">
        <f t="shared" si="58"/>
        <v>9.377556125703741</v>
      </c>
      <c r="M165" s="1">
        <f t="shared" si="52"/>
        <v>0.1</v>
      </c>
      <c r="N165" s="1">
        <f t="shared" si="53"/>
        <v>-9.9552137241447521E-3</v>
      </c>
      <c r="O165" s="1">
        <f t="shared" si="54"/>
        <v>-9.3775561257037413E-2</v>
      </c>
      <c r="P165" s="4">
        <f t="shared" si="59"/>
        <v>0</v>
      </c>
      <c r="Q165">
        <f t="shared" si="60"/>
        <v>0.5624458609606019</v>
      </c>
      <c r="R165" s="3">
        <f t="shared" si="61"/>
        <v>0.58444325541423547</v>
      </c>
      <c r="S165" s="2">
        <f t="shared" si="55"/>
        <v>0</v>
      </c>
      <c r="T165">
        <f t="shared" si="62"/>
        <v>0</v>
      </c>
      <c r="U165">
        <f t="shared" si="63"/>
        <v>0.16873375828818057</v>
      </c>
      <c r="V165">
        <f t="shared" si="56"/>
        <v>-0.16873375828818057</v>
      </c>
    </row>
    <row r="166" spans="1:22" x14ac:dyDescent="0.2">
      <c r="A166">
        <v>159</v>
      </c>
      <c r="B166">
        <f t="shared" si="57"/>
        <v>10.965821396191773</v>
      </c>
      <c r="C166">
        <f t="shared" si="44"/>
        <v>52.306150722281828</v>
      </c>
      <c r="D166">
        <f t="shared" si="45"/>
        <v>19.798400000000001</v>
      </c>
      <c r="E166">
        <f t="shared" si="46"/>
        <v>7.6468811791289042</v>
      </c>
      <c r="F166">
        <f t="shared" si="47"/>
        <v>9.3063512876603376</v>
      </c>
      <c r="G166">
        <f t="shared" si="48"/>
        <v>0.59352507846210967</v>
      </c>
      <c r="H166">
        <f t="shared" si="49"/>
        <v>26.104385983233819</v>
      </c>
      <c r="I166">
        <f t="shared" si="50"/>
        <v>9.6506115390721234</v>
      </c>
      <c r="J166">
        <f t="shared" si="51"/>
        <v>-0.70897448221685544</v>
      </c>
      <c r="L166" s="1">
        <f t="shared" si="58"/>
        <v>7.7952458370553988</v>
      </c>
      <c r="M166" s="1">
        <f t="shared" si="52"/>
        <v>0.1</v>
      </c>
      <c r="N166" s="1">
        <f t="shared" si="53"/>
        <v>-9.9374658043617815E-3</v>
      </c>
      <c r="O166" s="1">
        <f t="shared" si="54"/>
        <v>-7.7952458370553993E-2</v>
      </c>
      <c r="P166" s="4">
        <f t="shared" si="59"/>
        <v>1.2110075825084235E-2</v>
      </c>
      <c r="Q166">
        <f t="shared" si="60"/>
        <v>0.55980752413159529</v>
      </c>
      <c r="R166" s="3">
        <f t="shared" si="61"/>
        <v>0.58178899564030861</v>
      </c>
      <c r="S166" s="2">
        <f t="shared" si="55"/>
        <v>0.37714254837180738</v>
      </c>
      <c r="T166">
        <f t="shared" si="62"/>
        <v>0.36947266343522833</v>
      </c>
      <c r="U166">
        <f t="shared" si="63"/>
        <v>0.16794225723947859</v>
      </c>
      <c r="V166">
        <f t="shared" si="56"/>
        <v>0.20153040619574975</v>
      </c>
    </row>
    <row r="167" spans="1:22" x14ac:dyDescent="0.2">
      <c r="A167">
        <v>160</v>
      </c>
      <c r="B167">
        <f t="shared" si="57"/>
        <v>10.894923947970087</v>
      </c>
      <c r="C167">
        <f t="shared" si="44"/>
        <v>51.953083963836804</v>
      </c>
      <c r="D167">
        <f t="shared" si="45"/>
        <v>19.798400000000001</v>
      </c>
      <c r="E167">
        <f t="shared" si="46"/>
        <v>7.609836308428676</v>
      </c>
      <c r="F167">
        <f t="shared" si="47"/>
        <v>9.2523801281993805</v>
      </c>
      <c r="G167">
        <f t="shared" si="48"/>
        <v>0.59151354756702923</v>
      </c>
      <c r="H167">
        <f t="shared" si="49"/>
        <v>26.061016017549576</v>
      </c>
      <c r="I167">
        <f t="shared" si="50"/>
        <v>9.6033535193022441</v>
      </c>
      <c r="J167">
        <f t="shared" si="51"/>
        <v>-0.69507473498375727</v>
      </c>
      <c r="L167" s="1">
        <f t="shared" si="58"/>
        <v>9.3662248969929003</v>
      </c>
      <c r="M167" s="1">
        <f t="shared" si="52"/>
        <v>0.1</v>
      </c>
      <c r="N167" s="1">
        <f t="shared" si="53"/>
        <v>-9.9167731989929005E-3</v>
      </c>
      <c r="O167" s="1">
        <f t="shared" si="54"/>
        <v>-9.3662248969929002E-2</v>
      </c>
      <c r="P167" s="4">
        <f t="shared" si="59"/>
        <v>0</v>
      </c>
      <c r="Q167">
        <f t="shared" si="60"/>
        <v>0.55723108819325107</v>
      </c>
      <c r="R167" s="3">
        <f t="shared" si="61"/>
        <v>0.57932080072167791</v>
      </c>
      <c r="S167" s="2">
        <f t="shared" si="55"/>
        <v>0</v>
      </c>
      <c r="T167">
        <f t="shared" si="62"/>
        <v>0</v>
      </c>
      <c r="U167">
        <f t="shared" si="63"/>
        <v>0.1671693264579753</v>
      </c>
      <c r="V167">
        <f t="shared" si="56"/>
        <v>-0.1671693264579753</v>
      </c>
    </row>
    <row r="168" spans="1:22" x14ac:dyDescent="0.2">
      <c r="A168">
        <v>161</v>
      </c>
      <c r="B168">
        <f t="shared" si="57"/>
        <v>10.825416474471711</v>
      </c>
      <c r="C168">
        <f t="shared" si="44"/>
        <v>51.629070622639034</v>
      </c>
      <c r="D168">
        <f t="shared" si="45"/>
        <v>19.798400000000001</v>
      </c>
      <c r="E168">
        <f t="shared" si="46"/>
        <v>7.5737960163959857</v>
      </c>
      <c r="F168">
        <f t="shared" si="47"/>
        <v>9.1996062454338485</v>
      </c>
      <c r="G168">
        <f t="shared" si="48"/>
        <v>0.58955339976673826</v>
      </c>
      <c r="H168">
        <f t="shared" si="49"/>
        <v>26.018732853665377</v>
      </c>
      <c r="I168">
        <f t="shared" si="50"/>
        <v>9.5580998221582174</v>
      </c>
      <c r="J168">
        <f t="shared" si="51"/>
        <v>-0.68091570345984731</v>
      </c>
      <c r="L168" s="1">
        <f t="shared" si="58"/>
        <v>7.8004793895086779</v>
      </c>
      <c r="M168" s="1">
        <f t="shared" si="52"/>
        <v>0.1</v>
      </c>
      <c r="N168" s="1">
        <f t="shared" si="53"/>
        <v>-9.8931420397036646E-3</v>
      </c>
      <c r="O168" s="1">
        <f t="shared" si="54"/>
        <v>-7.8004793895086785E-2</v>
      </c>
      <c r="P168" s="4">
        <f t="shared" si="59"/>
        <v>1.2102064065209556E-2</v>
      </c>
      <c r="Q168">
        <f t="shared" si="60"/>
        <v>0.55471676148362903</v>
      </c>
      <c r="R168" s="3">
        <f t="shared" si="61"/>
        <v>0.57704289444172785</v>
      </c>
      <c r="S168" s="2">
        <f t="shared" si="55"/>
        <v>0.37698710091121845</v>
      </c>
      <c r="T168">
        <f t="shared" si="62"/>
        <v>0.36596186154250299</v>
      </c>
      <c r="U168">
        <f t="shared" si="63"/>
        <v>0.16641502844508871</v>
      </c>
      <c r="V168">
        <f t="shared" si="56"/>
        <v>0.19954683309741428</v>
      </c>
    </row>
    <row r="169" spans="1:22" x14ac:dyDescent="0.2">
      <c r="A169">
        <v>162</v>
      </c>
      <c r="B169">
        <f t="shared" si="57"/>
        <v>10.757324904125726</v>
      </c>
      <c r="C169">
        <f t="shared" si="44"/>
        <v>51.334206710834295</v>
      </c>
      <c r="D169">
        <f t="shared" si="45"/>
        <v>19.798400000000001</v>
      </c>
      <c r="E169">
        <f t="shared" si="46"/>
        <v>7.5387709825471756</v>
      </c>
      <c r="F169">
        <f t="shared" si="47"/>
        <v>9.1480479433364508</v>
      </c>
      <c r="G169">
        <f t="shared" si="48"/>
        <v>0.58764485655834542</v>
      </c>
      <c r="H169">
        <f t="shared" si="49"/>
        <v>25.977542173291035</v>
      </c>
      <c r="I169">
        <f t="shared" si="50"/>
        <v>9.5148704290765647</v>
      </c>
      <c r="J169">
        <f t="shared" si="51"/>
        <v>-0.66650069992165339</v>
      </c>
      <c r="L169" s="1">
        <f t="shared" si="58"/>
        <v>9.3570403483267857</v>
      </c>
      <c r="M169" s="1">
        <f t="shared" si="52"/>
        <v>0.1</v>
      </c>
      <c r="N169" s="1">
        <f t="shared" si="53"/>
        <v>-9.8665793289165714E-3</v>
      </c>
      <c r="O169" s="1">
        <f t="shared" si="54"/>
        <v>-9.3570403483267853E-2</v>
      </c>
      <c r="P169" s="4">
        <f t="shared" si="59"/>
        <v>0</v>
      </c>
      <c r="Q169">
        <f t="shared" si="60"/>
        <v>0.5522647427446209</v>
      </c>
      <c r="R169" s="3">
        <f t="shared" si="61"/>
        <v>0.5749591988021554</v>
      </c>
      <c r="S169" s="2">
        <f t="shared" si="55"/>
        <v>0</v>
      </c>
      <c r="T169">
        <f t="shared" si="62"/>
        <v>0</v>
      </c>
      <c r="U169">
        <f t="shared" si="63"/>
        <v>0.16567942282338627</v>
      </c>
      <c r="V169">
        <f t="shared" si="56"/>
        <v>-0.16567942282338627</v>
      </c>
    </row>
    <row r="170" spans="1:22" x14ac:dyDescent="0.2">
      <c r="A170">
        <v>163</v>
      </c>
      <c r="B170">
        <f t="shared" si="57"/>
        <v>10.69067483413356</v>
      </c>
      <c r="C170">
        <f t="shared" si="44"/>
        <v>51.068579602963368</v>
      </c>
      <c r="D170">
        <f t="shared" si="45"/>
        <v>19.798400000000001</v>
      </c>
      <c r="E170">
        <f t="shared" si="46"/>
        <v>7.5047715855556776</v>
      </c>
      <c r="F170">
        <f t="shared" si="47"/>
        <v>9.0977232098446184</v>
      </c>
      <c r="G170">
        <f t="shared" si="48"/>
        <v>0.58578812927120383</v>
      </c>
      <c r="H170">
        <f t="shared" si="49"/>
        <v>25.937449440269678</v>
      </c>
      <c r="I170">
        <f t="shared" si="50"/>
        <v>9.4736845166658536</v>
      </c>
      <c r="J170">
        <f t="shared" si="51"/>
        <v>-0.65183317045708766</v>
      </c>
      <c r="L170" s="1">
        <f t="shared" si="58"/>
        <v>7.8067713040808666</v>
      </c>
      <c r="M170" s="1">
        <f t="shared" si="52"/>
        <v>0.1</v>
      </c>
      <c r="N170" s="1">
        <f t="shared" si="53"/>
        <v>-9.8370929377360992E-3</v>
      </c>
      <c r="O170" s="1">
        <f t="shared" si="54"/>
        <v>-7.8067713040808673E-2</v>
      </c>
      <c r="P170" s="4">
        <f t="shared" si="59"/>
        <v>1.209519402145523E-2</v>
      </c>
      <c r="Q170">
        <f t="shared" si="60"/>
        <v>0.54987522166320013</v>
      </c>
      <c r="R170" s="3">
        <f t="shared" si="61"/>
        <v>0.57307332140183731</v>
      </c>
      <c r="S170" s="2">
        <f t="shared" si="55"/>
        <v>0.37685374369040253</v>
      </c>
      <c r="T170">
        <f t="shared" si="62"/>
        <v>0.36263943773114204</v>
      </c>
      <c r="U170">
        <f t="shared" si="63"/>
        <v>0.16496256649896004</v>
      </c>
      <c r="V170">
        <f t="shared" si="56"/>
        <v>0.197676871232182</v>
      </c>
    </row>
    <row r="171" spans="1:22" x14ac:dyDescent="0.2">
      <c r="A171">
        <v>164</v>
      </c>
      <c r="B171">
        <f t="shared" si="57"/>
        <v>10.625491517087852</v>
      </c>
      <c r="C171">
        <f t="shared" si="44"/>
        <v>50.832268010071004</v>
      </c>
      <c r="D171">
        <f t="shared" si="45"/>
        <v>19.798400000000001</v>
      </c>
      <c r="E171">
        <f t="shared" si="46"/>
        <v>7.4718079001765858</v>
      </c>
      <c r="F171">
        <f t="shared" si="47"/>
        <v>9.0486497086322188</v>
      </c>
      <c r="G171">
        <f t="shared" si="48"/>
        <v>0.58398341948891919</v>
      </c>
      <c r="H171">
        <f t="shared" si="49"/>
        <v>25.898459908263813</v>
      </c>
      <c r="I171">
        <f t="shared" si="50"/>
        <v>9.4345604418383857</v>
      </c>
      <c r="J171">
        <f t="shared" si="51"/>
        <v>-0.63691669526428529</v>
      </c>
      <c r="L171" s="1">
        <f t="shared" si="58"/>
        <v>9.3499894298967536</v>
      </c>
      <c r="M171" s="1">
        <f t="shared" si="52"/>
        <v>0.1</v>
      </c>
      <c r="N171" s="1">
        <f t="shared" si="53"/>
        <v>-9.8046916036163209E-3</v>
      </c>
      <c r="O171" s="1">
        <f t="shared" si="54"/>
        <v>-9.3499894298967545E-2</v>
      </c>
      <c r="P171" s="4">
        <f t="shared" si="59"/>
        <v>0</v>
      </c>
      <c r="Q171">
        <f t="shared" si="60"/>
        <v>0.54754837940432055</v>
      </c>
      <c r="R171" s="3">
        <f t="shared" si="61"/>
        <v>0.57138854375114267</v>
      </c>
      <c r="S171" s="2">
        <f t="shared" si="55"/>
        <v>0</v>
      </c>
      <c r="T171">
        <f t="shared" si="62"/>
        <v>0</v>
      </c>
      <c r="U171">
        <f t="shared" si="63"/>
        <v>0.16426451382129617</v>
      </c>
      <c r="V171">
        <f t="shared" si="56"/>
        <v>-0.16426451382129617</v>
      </c>
    </row>
    <row r="172" spans="1:22" x14ac:dyDescent="0.2">
      <c r="A172">
        <v>165</v>
      </c>
      <c r="B172">
        <f t="shared" si="57"/>
        <v>10.561799847561423</v>
      </c>
      <c r="C172">
        <f t="shared" si="44"/>
        <v>50.625341956382201</v>
      </c>
      <c r="D172">
        <f t="shared" si="45"/>
        <v>19.798400000000001</v>
      </c>
      <c r="E172">
        <f t="shared" si="46"/>
        <v>7.4398896942612947</v>
      </c>
      <c r="F172">
        <f t="shared" si="47"/>
        <v>9.0008447709113586</v>
      </c>
      <c r="G172">
        <f t="shared" si="48"/>
        <v>0.58223091947172112</v>
      </c>
      <c r="H172">
        <f t="shared" si="49"/>
        <v>25.860578628446998</v>
      </c>
      <c r="I172">
        <f t="shared" si="50"/>
        <v>9.397515727450422</v>
      </c>
      <c r="J172">
        <f t="shared" si="51"/>
        <v>-0.62175498884706271</v>
      </c>
      <c r="L172" s="1">
        <f t="shared" si="58"/>
        <v>7.8141179619605055</v>
      </c>
      <c r="M172" s="1">
        <f t="shared" si="52"/>
        <v>0.1</v>
      </c>
      <c r="N172" s="1">
        <f t="shared" si="53"/>
        <v>-9.7693849277718167E-3</v>
      </c>
      <c r="O172" s="1">
        <f t="shared" si="54"/>
        <v>-7.8141179619605053E-2</v>
      </c>
      <c r="P172" s="4">
        <f t="shared" si="59"/>
        <v>1.2089435452623129E-2</v>
      </c>
      <c r="Q172">
        <f t="shared" si="60"/>
        <v>0.54528438913502242</v>
      </c>
      <c r="R172" s="3">
        <f t="shared" si="61"/>
        <v>0.56990781057974127</v>
      </c>
      <c r="S172" s="2">
        <f t="shared" si="55"/>
        <v>0.37674191777141047</v>
      </c>
      <c r="T172">
        <f t="shared" si="62"/>
        <v>0.35950510136369573</v>
      </c>
      <c r="U172">
        <f t="shared" si="63"/>
        <v>0.16358531674050672</v>
      </c>
      <c r="V172">
        <f t="shared" si="56"/>
        <v>0.19591978462318901</v>
      </c>
    </row>
    <row r="173" spans="1:22" x14ac:dyDescent="0.2">
      <c r="A173">
        <v>166</v>
      </c>
      <c r="B173">
        <f t="shared" si="57"/>
        <v>10.499624348676717</v>
      </c>
      <c r="C173">
        <f t="shared" si="44"/>
        <v>50.447862758552475</v>
      </c>
      <c r="D173">
        <f t="shared" si="45"/>
        <v>19.798400000000001</v>
      </c>
      <c r="E173">
        <f t="shared" si="46"/>
        <v>7.4090264258630647</v>
      </c>
      <c r="F173">
        <f t="shared" si="47"/>
        <v>8.9543253872698898</v>
      </c>
      <c r="G173">
        <f t="shared" si="48"/>
        <v>0.58053081257837558</v>
      </c>
      <c r="H173">
        <f t="shared" si="49"/>
        <v>25.823810457185544</v>
      </c>
      <c r="I173">
        <f t="shared" si="50"/>
        <v>9.3625670484676284</v>
      </c>
      <c r="J173">
        <f t="shared" si="51"/>
        <v>-0.60635190010560813</v>
      </c>
      <c r="L173" s="1">
        <f t="shared" si="58"/>
        <v>9.3450582700879998</v>
      </c>
      <c r="M173" s="1">
        <f t="shared" si="52"/>
        <v>0.1</v>
      </c>
      <c r="N173" s="1">
        <f t="shared" si="53"/>
        <v>-9.7311833723326205E-3</v>
      </c>
      <c r="O173" s="1">
        <f t="shared" si="54"/>
        <v>-9.3450582700879997E-2</v>
      </c>
      <c r="P173" s="4">
        <f t="shared" si="59"/>
        <v>0</v>
      </c>
      <c r="Q173">
        <f t="shared" si="60"/>
        <v>0.54308341653930436</v>
      </c>
      <c r="R173" s="3">
        <f t="shared" si="61"/>
        <v>0.56863372019137892</v>
      </c>
      <c r="S173" s="2">
        <f t="shared" si="55"/>
        <v>0</v>
      </c>
      <c r="T173">
        <f t="shared" si="62"/>
        <v>0</v>
      </c>
      <c r="U173">
        <f t="shared" si="63"/>
        <v>0.16292502496179131</v>
      </c>
      <c r="V173">
        <f t="shared" si="56"/>
        <v>-0.16292502496179131</v>
      </c>
    </row>
    <row r="174" spans="1:22" x14ac:dyDescent="0.2">
      <c r="A174">
        <v>167</v>
      </c>
      <c r="B174">
        <f t="shared" si="57"/>
        <v>10.438989158666155</v>
      </c>
      <c r="C174">
        <f t="shared" si="44"/>
        <v>50.299883007498494</v>
      </c>
      <c r="D174">
        <f t="shared" si="45"/>
        <v>19.798400000000001</v>
      </c>
      <c r="E174">
        <f t="shared" si="46"/>
        <v>7.3792272404344104</v>
      </c>
      <c r="F174">
        <f t="shared" si="47"/>
        <v>8.9091081995502819</v>
      </c>
      <c r="G174">
        <f t="shared" si="48"/>
        <v>0.57888327368680703</v>
      </c>
      <c r="H174">
        <f t="shared" si="49"/>
        <v>25.788160063694189</v>
      </c>
      <c r="I174">
        <f t="shared" si="50"/>
        <v>9.3297302186718181</v>
      </c>
      <c r="J174">
        <f t="shared" si="51"/>
        <v>-0.59071141232103885</v>
      </c>
      <c r="L174" s="1">
        <f t="shared" si="58"/>
        <v>7.8225144181645181</v>
      </c>
      <c r="M174" s="1">
        <f t="shared" si="52"/>
        <v>0.1</v>
      </c>
      <c r="N174" s="1">
        <f t="shared" si="53"/>
        <v>-9.690098257244064E-3</v>
      </c>
      <c r="O174" s="1">
        <f t="shared" si="54"/>
        <v>-7.8225144181645181E-2</v>
      </c>
      <c r="P174" s="4">
        <f t="shared" si="59"/>
        <v>1.2084757561110757E-2</v>
      </c>
      <c r="Q174">
        <f t="shared" si="60"/>
        <v>0.54094562032333759</v>
      </c>
      <c r="R174" s="3">
        <f t="shared" si="61"/>
        <v>0.56756851591414503</v>
      </c>
      <c r="S174" s="2">
        <f t="shared" si="55"/>
        <v>0.37665104802781585</v>
      </c>
      <c r="T174">
        <f t="shared" si="62"/>
        <v>0.35655853593647363</v>
      </c>
      <c r="U174">
        <f t="shared" si="63"/>
        <v>0.16228368609700128</v>
      </c>
      <c r="V174">
        <f t="shared" si="56"/>
        <v>0.19427484983947235</v>
      </c>
    </row>
    <row r="175" spans="1:22" x14ac:dyDescent="0.2">
      <c r="A175">
        <v>168</v>
      </c>
      <c r="B175">
        <f t="shared" si="57"/>
        <v>10.379918017434051</v>
      </c>
      <c r="C175">
        <f t="shared" si="44"/>
        <v>50.181446552814137</v>
      </c>
      <c r="D175">
        <f t="shared" si="45"/>
        <v>19.798400000000001</v>
      </c>
      <c r="E175">
        <f t="shared" si="46"/>
        <v>7.3505009681170907</v>
      </c>
      <c r="F175">
        <f t="shared" si="47"/>
        <v>8.8652094927755698</v>
      </c>
      <c r="G175">
        <f t="shared" si="48"/>
        <v>0.57728846961259117</v>
      </c>
      <c r="H175">
        <f t="shared" si="49"/>
        <v>25.753631937649629</v>
      </c>
      <c r="I175">
        <f t="shared" si="50"/>
        <v>9.2990201779242749</v>
      </c>
      <c r="J175">
        <f t="shared" si="51"/>
        <v>-0.57483764303270135</v>
      </c>
      <c r="L175" s="1">
        <f t="shared" si="58"/>
        <v>9.3422322321205371</v>
      </c>
      <c r="M175" s="1">
        <f t="shared" si="52"/>
        <v>0.1</v>
      </c>
      <c r="N175" s="1">
        <f t="shared" si="53"/>
        <v>-9.6461417569124359E-3</v>
      </c>
      <c r="O175" s="1">
        <f t="shared" si="54"/>
        <v>-9.342232232120537E-2</v>
      </c>
      <c r="P175" s="4">
        <f t="shared" si="59"/>
        <v>0</v>
      </c>
      <c r="Q175">
        <f t="shared" si="60"/>
        <v>0.53887115271060748</v>
      </c>
      <c r="R175" s="3">
        <f t="shared" si="61"/>
        <v>0.56671407868946977</v>
      </c>
      <c r="S175" s="2">
        <f t="shared" si="55"/>
        <v>0</v>
      </c>
      <c r="T175">
        <f t="shared" si="62"/>
        <v>0</v>
      </c>
      <c r="U175">
        <f t="shared" si="63"/>
        <v>0.16166134581318223</v>
      </c>
      <c r="V175">
        <f t="shared" si="56"/>
        <v>-0.16166134581318223</v>
      </c>
    </row>
    <row r="176" spans="1:22" x14ac:dyDescent="0.2">
      <c r="A176">
        <v>169</v>
      </c>
      <c r="B176">
        <f t="shared" si="57"/>
        <v>10.32243425313078</v>
      </c>
      <c r="C176">
        <f t="shared" si="44"/>
        <v>50.092588489777</v>
      </c>
      <c r="D176">
        <f t="shared" si="45"/>
        <v>19.798400000000001</v>
      </c>
      <c r="E176">
        <f t="shared" si="46"/>
        <v>7.3228561211255592</v>
      </c>
      <c r="F176">
        <f t="shared" si="47"/>
        <v>8.8226451871281704</v>
      </c>
      <c r="G176">
        <f t="shared" si="48"/>
        <v>0.57574655952446963</v>
      </c>
      <c r="H176">
        <f t="shared" si="49"/>
        <v>25.720230396745801</v>
      </c>
      <c r="I176">
        <f t="shared" si="50"/>
        <v>9.2704509800003407</v>
      </c>
      <c r="J176">
        <f t="shared" si="51"/>
        <v>-0.55873484380712568</v>
      </c>
      <c r="L176" s="1">
        <f t="shared" si="58"/>
        <v>7.8319543965766414</v>
      </c>
      <c r="M176" s="1">
        <f t="shared" si="52"/>
        <v>0.1</v>
      </c>
      <c r="N176" s="1">
        <f t="shared" si="53"/>
        <v>-9.5993268965974474E-3</v>
      </c>
      <c r="O176" s="1">
        <f t="shared" si="54"/>
        <v>-7.8319543965766417E-2</v>
      </c>
      <c r="P176" s="4">
        <f t="shared" si="59"/>
        <v>1.2081129137636135E-2</v>
      </c>
      <c r="Q176">
        <f t="shared" si="60"/>
        <v>0.53686015992657687</v>
      </c>
      <c r="R176" s="3">
        <f t="shared" si="61"/>
        <v>0.56607192083749891</v>
      </c>
      <c r="S176" s="2">
        <f t="shared" si="55"/>
        <v>0.37658054633317434</v>
      </c>
      <c r="T176">
        <f t="shared" si="62"/>
        <v>0.35379941157691491</v>
      </c>
      <c r="U176">
        <f t="shared" si="63"/>
        <v>0.16105804797797305</v>
      </c>
      <c r="V176">
        <f t="shared" si="56"/>
        <v>0.19274136359894187</v>
      </c>
    </row>
    <row r="177" spans="1:22" x14ac:dyDescent="0.2">
      <c r="A177">
        <v>170</v>
      </c>
      <c r="B177">
        <f t="shared" si="57"/>
        <v>10.266560768750066</v>
      </c>
      <c r="C177">
        <f t="shared" si="44"/>
        <v>50.033335148948879</v>
      </c>
      <c r="D177">
        <f t="shared" si="45"/>
        <v>19.798400000000001</v>
      </c>
      <c r="E177">
        <f t="shared" si="46"/>
        <v>7.2963008912246012</v>
      </c>
      <c r="F177">
        <f t="shared" si="47"/>
        <v>8.7814308299873343</v>
      </c>
      <c r="G177">
        <f t="shared" si="48"/>
        <v>0.57425769535603244</v>
      </c>
      <c r="H177">
        <f t="shared" si="49"/>
        <v>25.687959594174373</v>
      </c>
      <c r="I177">
        <f t="shared" si="50"/>
        <v>9.2440357810091385</v>
      </c>
      <c r="J177">
        <f t="shared" si="51"/>
        <v>-0.54240739989775166</v>
      </c>
      <c r="L177" s="1">
        <f t="shared" si="58"/>
        <v>9.3414959666175506</v>
      </c>
      <c r="M177" s="1">
        <f t="shared" si="52"/>
        <v>0.1</v>
      </c>
      <c r="N177" s="1">
        <f t="shared" si="53"/>
        <v>-9.5496675485525536E-3</v>
      </c>
      <c r="O177" s="1">
        <f t="shared" si="54"/>
        <v>-9.3414959666175509E-2</v>
      </c>
      <c r="P177" s="4">
        <f t="shared" si="59"/>
        <v>0</v>
      </c>
      <c r="Q177">
        <f t="shared" si="60"/>
        <v>0.53491278267247488</v>
      </c>
      <c r="R177" s="3">
        <f t="shared" si="61"/>
        <v>0.56564318103063593</v>
      </c>
      <c r="S177" s="2">
        <f t="shared" si="55"/>
        <v>0</v>
      </c>
      <c r="T177">
        <f t="shared" si="62"/>
        <v>0</v>
      </c>
      <c r="U177">
        <f t="shared" si="63"/>
        <v>0.16047383480174246</v>
      </c>
      <c r="V177">
        <f t="shared" si="56"/>
        <v>-0.16047383480174246</v>
      </c>
    </row>
    <row r="178" spans="1:22" x14ac:dyDescent="0.2">
      <c r="A178">
        <v>171</v>
      </c>
      <c r="B178">
        <f t="shared" si="57"/>
        <v>10.212320028760292</v>
      </c>
      <c r="C178">
        <f t="shared" si="44"/>
        <v>50.003704088373439</v>
      </c>
      <c r="D178">
        <f t="shared" si="45"/>
        <v>19.798400000000001</v>
      </c>
      <c r="E178">
        <f t="shared" si="46"/>
        <v>7.2708431473019468</v>
      </c>
      <c r="F178">
        <f t="shared" si="47"/>
        <v>8.741581588031119</v>
      </c>
      <c r="G178">
        <f t="shared" si="48"/>
        <v>0.57282202221271239</v>
      </c>
      <c r="H178">
        <f t="shared" si="49"/>
        <v>25.656823526014179</v>
      </c>
      <c r="I178">
        <f t="shared" si="50"/>
        <v>9.2197868284117028</v>
      </c>
      <c r="J178">
        <f t="shared" si="51"/>
        <v>-0.52585982979461054</v>
      </c>
      <c r="L178" s="1">
        <f t="shared" si="58"/>
        <v>7.8424302860694226</v>
      </c>
      <c r="M178" s="1">
        <f t="shared" si="52"/>
        <v>0.1</v>
      </c>
      <c r="N178" s="1">
        <f t="shared" si="53"/>
        <v>-9.4971784279143188E-3</v>
      </c>
      <c r="O178" s="1">
        <f t="shared" si="54"/>
        <v>-7.8424302860694226E-2</v>
      </c>
      <c r="P178" s="4">
        <f t="shared" si="59"/>
        <v>1.2078518711391456E-2</v>
      </c>
      <c r="Q178">
        <f t="shared" si="60"/>
        <v>0.53302915658782446</v>
      </c>
      <c r="R178" s="3">
        <f t="shared" si="61"/>
        <v>0.56542862050095888</v>
      </c>
      <c r="S178" s="2">
        <f t="shared" si="55"/>
        <v>0.37652981486025511</v>
      </c>
      <c r="T178">
        <f t="shared" si="62"/>
        <v>0.35122739687898008</v>
      </c>
      <c r="U178">
        <f t="shared" si="63"/>
        <v>0.15990874697634733</v>
      </c>
      <c r="V178">
        <f t="shared" si="56"/>
        <v>0.19131864990263275</v>
      </c>
    </row>
    <row r="179" spans="1:22" x14ac:dyDescent="0.2">
      <c r="A179">
        <v>172</v>
      </c>
      <c r="B179">
        <f t="shared" si="57"/>
        <v>10.15973404578083</v>
      </c>
      <c r="C179">
        <f t="shared" si="44"/>
        <v>50.003704088373439</v>
      </c>
      <c r="D179">
        <f t="shared" si="45"/>
        <v>19.798400000000001</v>
      </c>
      <c r="E179">
        <f t="shared" si="46"/>
        <v>7.2464904330365432</v>
      </c>
      <c r="F179">
        <f t="shared" si="47"/>
        <v>8.7031122394086857</v>
      </c>
      <c r="G179">
        <f t="shared" si="48"/>
        <v>0.57143967877322455</v>
      </c>
      <c r="H179">
        <f t="shared" si="49"/>
        <v>25.626826038512853</v>
      </c>
      <c r="I179">
        <f t="shared" si="50"/>
        <v>9.1977154506499694</v>
      </c>
      <c r="J179">
        <f t="shared" si="51"/>
        <v>-0.50909678466332209</v>
      </c>
      <c r="L179" s="1">
        <f t="shared" si="58"/>
        <v>9.3428334603557417</v>
      </c>
      <c r="M179" s="1">
        <f t="shared" si="52"/>
        <v>0.1</v>
      </c>
      <c r="N179" s="1">
        <f t="shared" si="53"/>
        <v>-9.4418750883419958E-3</v>
      </c>
      <c r="O179" s="1">
        <f t="shared" si="54"/>
        <v>-9.3428334603557414E-2</v>
      </c>
      <c r="P179" s="4">
        <f t="shared" si="59"/>
        <v>0</v>
      </c>
      <c r="Q179">
        <f t="shared" si="60"/>
        <v>0.53120941270132593</v>
      </c>
      <c r="R179" s="3">
        <f t="shared" si="61"/>
        <v>0.56542862050095888</v>
      </c>
      <c r="S179" s="2">
        <f t="shared" si="55"/>
        <v>0</v>
      </c>
      <c r="T179">
        <f t="shared" si="62"/>
        <v>0</v>
      </c>
      <c r="U179">
        <f t="shared" si="63"/>
        <v>0.15936282381039776</v>
      </c>
      <c r="V179">
        <f t="shared" si="56"/>
        <v>-0.15936282381039776</v>
      </c>
    </row>
    <row r="180" spans="1:22" x14ac:dyDescent="0.2">
      <c r="A180">
        <v>173</v>
      </c>
      <c r="B180">
        <f t="shared" si="57"/>
        <v>10.108824367314497</v>
      </c>
      <c r="C180">
        <f t="shared" si="44"/>
        <v>50.033335148948879</v>
      </c>
      <c r="D180">
        <f t="shared" si="45"/>
        <v>19.798400000000001</v>
      </c>
      <c r="E180">
        <f t="shared" si="46"/>
        <v>7.2232499646632027</v>
      </c>
      <c r="F180">
        <f t="shared" si="47"/>
        <v>8.6660371659888504</v>
      </c>
      <c r="G180">
        <f t="shared" si="48"/>
        <v>0.57011079768459283</v>
      </c>
      <c r="H180">
        <f t="shared" si="49"/>
        <v>25.597970835244372</v>
      </c>
      <c r="I180">
        <f t="shared" si="50"/>
        <v>9.177832047398482</v>
      </c>
      <c r="J180">
        <f t="shared" si="51"/>
        <v>-0.49212304767285642</v>
      </c>
      <c r="L180" s="1">
        <f t="shared" si="58"/>
        <v>7.8539331377231809</v>
      </c>
      <c r="M180" s="1">
        <f t="shared" si="52"/>
        <v>0.1</v>
      </c>
      <c r="N180" s="1">
        <f t="shared" si="53"/>
        <v>-9.3837739174086436E-3</v>
      </c>
      <c r="O180" s="1">
        <f t="shared" si="54"/>
        <v>-7.8539331377231805E-2</v>
      </c>
      <c r="P180" s="4">
        <f t="shared" si="59"/>
        <v>1.2076894705359553E-2</v>
      </c>
      <c r="Q180">
        <f t="shared" si="60"/>
        <v>0.52945367786972553</v>
      </c>
      <c r="R180" s="3">
        <f t="shared" si="61"/>
        <v>0.56564318103063593</v>
      </c>
      <c r="S180" s="2">
        <f t="shared" si="55"/>
        <v>0.37649824948116595</v>
      </c>
      <c r="T180">
        <f t="shared" si="62"/>
        <v>0.34884217007380436</v>
      </c>
      <c r="U180">
        <f t="shared" si="63"/>
        <v>0.15883610336091766</v>
      </c>
      <c r="V180">
        <f t="shared" si="56"/>
        <v>0.1900060667128867</v>
      </c>
    </row>
    <row r="181" spans="1:22" x14ac:dyDescent="0.2">
      <c r="A181">
        <v>174</v>
      </c>
      <c r="B181">
        <f t="shared" si="57"/>
        <v>10.059612062547211</v>
      </c>
      <c r="C181">
        <f t="shared" si="44"/>
        <v>50.092588489777</v>
      </c>
      <c r="D181">
        <f t="shared" si="45"/>
        <v>19.798400000000001</v>
      </c>
      <c r="E181">
        <f t="shared" si="46"/>
        <v>7.2011286288342742</v>
      </c>
      <c r="F181">
        <f t="shared" si="47"/>
        <v>8.6303703456907428</v>
      </c>
      <c r="G181">
        <f t="shared" si="48"/>
        <v>0.56883550594989485</v>
      </c>
      <c r="H181">
        <f t="shared" si="49"/>
        <v>25.570261484125758</v>
      </c>
      <c r="I181">
        <f t="shared" si="50"/>
        <v>9.1601460804498913</v>
      </c>
      <c r="J181">
        <f t="shared" si="51"/>
        <v>-0.47494353321164073</v>
      </c>
      <c r="L181" s="1">
        <f t="shared" si="58"/>
        <v>9.346228081447963</v>
      </c>
      <c r="M181" s="1">
        <f t="shared" si="52"/>
        <v>0.1</v>
      </c>
      <c r="N181" s="1">
        <f t="shared" si="53"/>
        <v>-9.3228921317451349E-3</v>
      </c>
      <c r="O181" s="1">
        <f t="shared" si="54"/>
        <v>-9.3462280814479631E-2</v>
      </c>
      <c r="P181" s="4">
        <f t="shared" si="59"/>
        <v>0</v>
      </c>
      <c r="Q181">
        <f t="shared" si="60"/>
        <v>0.52776207520429796</v>
      </c>
      <c r="R181" s="3">
        <f t="shared" si="61"/>
        <v>0.56607192083749891</v>
      </c>
      <c r="S181" s="2">
        <f t="shared" si="55"/>
        <v>0</v>
      </c>
      <c r="T181">
        <f t="shared" si="62"/>
        <v>0</v>
      </c>
      <c r="U181">
        <f t="shared" si="63"/>
        <v>0.15832862256128938</v>
      </c>
      <c r="V181">
        <f t="shared" si="56"/>
        <v>-0.15832862256128938</v>
      </c>
    </row>
    <row r="182" spans="1:22" x14ac:dyDescent="0.2">
      <c r="A182">
        <v>175</v>
      </c>
      <c r="B182">
        <f t="shared" si="57"/>
        <v>10.012117709226047</v>
      </c>
      <c r="C182">
        <f t="shared" si="44"/>
        <v>50.181446552814137</v>
      </c>
      <c r="D182">
        <f t="shared" si="45"/>
        <v>19.798400000000001</v>
      </c>
      <c r="E182">
        <f t="shared" si="46"/>
        <v>7.1801329805789793</v>
      </c>
      <c r="F182">
        <f t="shared" si="47"/>
        <v>8.5961253449025126</v>
      </c>
      <c r="G182">
        <f t="shared" si="48"/>
        <v>0.56761392530786803</v>
      </c>
      <c r="H182">
        <f t="shared" si="49"/>
        <v>25.543701424276598</v>
      </c>
      <c r="I182">
        <f t="shared" si="50"/>
        <v>9.1446660652446958</v>
      </c>
      <c r="J182">
        <f t="shared" si="51"/>
        <v>-0.45756328599170387</v>
      </c>
      <c r="L182" s="1">
        <f t="shared" si="58"/>
        <v>7.8664526631686646</v>
      </c>
      <c r="M182" s="1">
        <f t="shared" si="52"/>
        <v>0.1</v>
      </c>
      <c r="N182" s="1">
        <f t="shared" si="53"/>
        <v>-9.2592477719384992E-3</v>
      </c>
      <c r="O182" s="1">
        <f t="shared" si="54"/>
        <v>-7.8664526631686646E-2</v>
      </c>
      <c r="P182" s="4">
        <f t="shared" si="59"/>
        <v>1.2076225596374862E-2</v>
      </c>
      <c r="Q182">
        <f t="shared" si="60"/>
        <v>0.5261347244845842</v>
      </c>
      <c r="R182" s="3">
        <f t="shared" si="61"/>
        <v>0.56671407868946977</v>
      </c>
      <c r="S182" s="2">
        <f t="shared" si="55"/>
        <v>0.37648524325566757</v>
      </c>
      <c r="T182">
        <f t="shared" si="62"/>
        <v>0.34664342953245653</v>
      </c>
      <c r="U182">
        <f t="shared" si="63"/>
        <v>0.15784041734537527</v>
      </c>
      <c r="V182">
        <f t="shared" si="56"/>
        <v>0.18880301218708126</v>
      </c>
    </row>
    <row r="183" spans="1:22" x14ac:dyDescent="0.2">
      <c r="A183">
        <v>176</v>
      </c>
      <c r="B183">
        <f t="shared" si="57"/>
        <v>9.9663613806268767</v>
      </c>
      <c r="C183">
        <f t="shared" si="44"/>
        <v>50.299883007498494</v>
      </c>
      <c r="D183">
        <f t="shared" si="45"/>
        <v>19.798400000000001</v>
      </c>
      <c r="E183">
        <f t="shared" si="46"/>
        <v>7.1602692413610214</v>
      </c>
      <c r="F183">
        <f t="shared" si="47"/>
        <v>8.5633153109939499</v>
      </c>
      <c r="G183">
        <f t="shared" si="48"/>
        <v>0.56644617260351326</v>
      </c>
      <c r="H183">
        <f t="shared" si="49"/>
        <v>25.51829397270474</v>
      </c>
      <c r="I183">
        <f t="shared" si="50"/>
        <v>9.1313995630549805</v>
      </c>
      <c r="J183">
        <f t="shared" si="51"/>
        <v>-0.4399874800406538</v>
      </c>
      <c r="L183" s="1">
        <f t="shared" si="58"/>
        <v>9.3516626212019958</v>
      </c>
      <c r="M183" s="1">
        <f t="shared" si="52"/>
        <v>0.1</v>
      </c>
      <c r="N183" s="1">
        <f t="shared" si="53"/>
        <v>-9.1928596971861051E-3</v>
      </c>
      <c r="O183" s="1">
        <f t="shared" si="54"/>
        <v>-9.3516626212019963E-2</v>
      </c>
      <c r="P183" s="4">
        <f t="shared" si="59"/>
        <v>0</v>
      </c>
      <c r="Q183">
        <f t="shared" si="60"/>
        <v>0.52457174255902206</v>
      </c>
      <c r="R183" s="3">
        <f t="shared" si="61"/>
        <v>0.56756851591414503</v>
      </c>
      <c r="S183" s="2">
        <f t="shared" si="55"/>
        <v>0</v>
      </c>
      <c r="T183">
        <f t="shared" si="62"/>
        <v>0</v>
      </c>
      <c r="U183">
        <f t="shared" si="63"/>
        <v>0.15737152276770661</v>
      </c>
      <c r="V183">
        <f t="shared" si="56"/>
        <v>-0.15737152276770661</v>
      </c>
    </row>
    <row r="184" spans="1:22" x14ac:dyDescent="0.2">
      <c r="A184">
        <v>177</v>
      </c>
      <c r="B184">
        <f t="shared" si="57"/>
        <v>9.9223626326228107</v>
      </c>
      <c r="C184">
        <f t="shared" si="44"/>
        <v>50.447862758552475</v>
      </c>
      <c r="D184">
        <f t="shared" si="45"/>
        <v>19.798400000000001</v>
      </c>
      <c r="E184">
        <f t="shared" si="46"/>
        <v>7.1415432972350263</v>
      </c>
      <c r="F184">
        <f t="shared" si="47"/>
        <v>8.5319529649289194</v>
      </c>
      <c r="G184">
        <f t="shared" si="48"/>
        <v>0.56533236014884491</v>
      </c>
      <c r="H184">
        <f t="shared" si="49"/>
        <v>25.494042330802031</v>
      </c>
      <c r="I184">
        <f t="shared" si="50"/>
        <v>9.1203531738312194</v>
      </c>
      <c r="J184">
        <f t="shared" si="51"/>
        <v>-0.42222141758140302</v>
      </c>
      <c r="L184" s="1">
        <f t="shared" si="58"/>
        <v>7.8799772340935945</v>
      </c>
      <c r="M184" s="1">
        <f t="shared" si="52"/>
        <v>0.1</v>
      </c>
      <c r="N184" s="1">
        <f t="shared" si="53"/>
        <v>-9.123747579707275E-3</v>
      </c>
      <c r="O184" s="1">
        <f t="shared" si="54"/>
        <v>-7.879977234093595E-2</v>
      </c>
      <c r="P184" s="4">
        <f t="shared" si="59"/>
        <v>1.2076480079356786E-2</v>
      </c>
      <c r="Q184">
        <f t="shared" si="60"/>
        <v>0.52307324373212172</v>
      </c>
      <c r="R184" s="3">
        <f t="shared" si="61"/>
        <v>0.56863372019137892</v>
      </c>
      <c r="S184" s="2">
        <f t="shared" si="55"/>
        <v>0.37649018999216038</v>
      </c>
      <c r="T184">
        <f t="shared" si="62"/>
        <v>0.34463090359691373</v>
      </c>
      <c r="U184">
        <f t="shared" si="63"/>
        <v>0.15692197311963652</v>
      </c>
      <c r="V184">
        <f t="shared" si="56"/>
        <v>0.18770893047727721</v>
      </c>
    </row>
    <row r="185" spans="1:22" x14ac:dyDescent="0.2">
      <c r="A185">
        <v>178</v>
      </c>
      <c r="B185">
        <f t="shared" si="57"/>
        <v>9.8801404908646706</v>
      </c>
      <c r="C185">
        <f t="shared" si="44"/>
        <v>50.625341956382186</v>
      </c>
      <c r="D185">
        <f t="shared" si="45"/>
        <v>19.798400000000001</v>
      </c>
      <c r="E185">
        <f t="shared" si="46"/>
        <v>7.1239606971023761</v>
      </c>
      <c r="F185">
        <f t="shared" si="47"/>
        <v>8.5020505939835225</v>
      </c>
      <c r="G185">
        <f t="shared" si="48"/>
        <v>0.56427259607293956</v>
      </c>
      <c r="H185">
        <f t="shared" si="49"/>
        <v>25.470949590633719</v>
      </c>
      <c r="I185">
        <f t="shared" si="50"/>
        <v>9.1115325297205967</v>
      </c>
      <c r="J185">
        <f t="shared" si="51"/>
        <v>-0.40427052779964257</v>
      </c>
      <c r="L185" s="1">
        <f t="shared" si="58"/>
        <v>9.3591193328905966</v>
      </c>
      <c r="M185" s="1">
        <f t="shared" si="52"/>
        <v>0.1</v>
      </c>
      <c r="N185" s="1">
        <f t="shared" si="53"/>
        <v>-9.0519318989139771E-3</v>
      </c>
      <c r="O185" s="1">
        <f t="shared" si="54"/>
        <v>-9.3591193328905975E-2</v>
      </c>
      <c r="P185" s="4">
        <f t="shared" si="59"/>
        <v>0</v>
      </c>
      <c r="Q185">
        <f t="shared" si="60"/>
        <v>0.5216393401378292</v>
      </c>
      <c r="R185" s="3">
        <f t="shared" si="61"/>
        <v>0.56990781057974116</v>
      </c>
      <c r="S185" s="2">
        <f t="shared" si="55"/>
        <v>0</v>
      </c>
      <c r="T185">
        <f t="shared" si="62"/>
        <v>0</v>
      </c>
      <c r="U185">
        <f t="shared" si="63"/>
        <v>0.15649180204134874</v>
      </c>
      <c r="V185">
        <f t="shared" si="56"/>
        <v>-0.15649180204134874</v>
      </c>
    </row>
    <row r="186" spans="1:22" x14ac:dyDescent="0.2">
      <c r="A186">
        <v>179</v>
      </c>
      <c r="B186">
        <f t="shared" si="57"/>
        <v>9.839713438084706</v>
      </c>
      <c r="C186">
        <f t="shared" si="44"/>
        <v>50.832268010071004</v>
      </c>
      <c r="D186">
        <f t="shared" si="45"/>
        <v>19.798400000000001</v>
      </c>
      <c r="E186">
        <f t="shared" si="46"/>
        <v>7.1075266510669532</v>
      </c>
      <c r="F186">
        <f t="shared" si="47"/>
        <v>8.4736200445758296</v>
      </c>
      <c r="G186">
        <f t="shared" si="48"/>
        <v>0.56326698466044212</v>
      </c>
      <c r="H186">
        <f t="shared" si="49"/>
        <v>25.449018741005531</v>
      </c>
      <c r="I186">
        <f t="shared" si="50"/>
        <v>9.1049422892646614</v>
      </c>
      <c r="J186">
        <f t="shared" si="51"/>
        <v>-0.38614036549914343</v>
      </c>
      <c r="L186" s="1">
        <f t="shared" si="58"/>
        <v>7.8944938829665219</v>
      </c>
      <c r="M186" s="1">
        <f t="shared" si="52"/>
        <v>0.1</v>
      </c>
      <c r="N186" s="1">
        <f t="shared" si="53"/>
        <v>-8.97743393534234E-3</v>
      </c>
      <c r="O186" s="1">
        <f t="shared" si="54"/>
        <v>-7.8944938829665218E-2</v>
      </c>
      <c r="P186" s="4">
        <f t="shared" si="59"/>
        <v>1.207762723499245E-2</v>
      </c>
      <c r="Q186">
        <f t="shared" si="60"/>
        <v>0.52027014209873612</v>
      </c>
      <c r="R186" s="3">
        <f t="shared" si="61"/>
        <v>0.57138854375114267</v>
      </c>
      <c r="S186" s="2">
        <f t="shared" si="55"/>
        <v>0.37651248786310959</v>
      </c>
      <c r="T186">
        <f t="shared" si="62"/>
        <v>0.34280435973435525</v>
      </c>
      <c r="U186">
        <f t="shared" si="63"/>
        <v>0.15608104262962083</v>
      </c>
      <c r="V186">
        <f t="shared" si="56"/>
        <v>0.18672331710473442</v>
      </c>
    </row>
    <row r="187" spans="1:22" x14ac:dyDescent="0.2">
      <c r="A187">
        <v>180</v>
      </c>
      <c r="B187">
        <f t="shared" si="57"/>
        <v>9.8010994015347919</v>
      </c>
      <c r="C187">
        <f t="shared" si="44"/>
        <v>51.068579602963354</v>
      </c>
      <c r="D187">
        <f t="shared" si="45"/>
        <v>19.798400000000001</v>
      </c>
      <c r="E187">
        <f t="shared" si="46"/>
        <v>7.0922460288912728</v>
      </c>
      <c r="F187">
        <f t="shared" si="47"/>
        <v>8.4466727152130332</v>
      </c>
      <c r="G187">
        <f t="shared" si="48"/>
        <v>0.56231562667770463</v>
      </c>
      <c r="H187">
        <f t="shared" si="49"/>
        <v>25.428252673292604</v>
      </c>
      <c r="I187">
        <f t="shared" si="50"/>
        <v>9.1005861322834694</v>
      </c>
      <c r="J187">
        <f t="shared" si="51"/>
        <v>-0.36783660964509057</v>
      </c>
      <c r="L187" s="1">
        <f t="shared" si="58"/>
        <v>9.368579967657066</v>
      </c>
      <c r="M187" s="1">
        <f t="shared" si="52"/>
        <v>0.1</v>
      </c>
      <c r="N187" s="1">
        <f t="shared" si="53"/>
        <v>-8.9002757643467673E-3</v>
      </c>
      <c r="O187" s="1">
        <f t="shared" si="54"/>
        <v>-9.3685799676570661E-2</v>
      </c>
      <c r="P187" s="4">
        <f t="shared" si="59"/>
        <v>0</v>
      </c>
      <c r="Q187">
        <f t="shared" si="60"/>
        <v>0.51896575847078752</v>
      </c>
      <c r="R187" s="3">
        <f t="shared" si="61"/>
        <v>0.57307332140183731</v>
      </c>
      <c r="S187" s="2">
        <f t="shared" si="55"/>
        <v>0</v>
      </c>
      <c r="T187">
        <f t="shared" si="62"/>
        <v>0</v>
      </c>
      <c r="U187">
        <f t="shared" si="63"/>
        <v>0.15568972754123625</v>
      </c>
      <c r="V187">
        <f t="shared" si="56"/>
        <v>-0.15568972754123625</v>
      </c>
    </row>
    <row r="188" spans="1:22" x14ac:dyDescent="0.2">
      <c r="A188">
        <v>181</v>
      </c>
      <c r="B188">
        <f t="shared" si="57"/>
        <v>9.7643157405702823</v>
      </c>
      <c r="C188">
        <f t="shared" si="44"/>
        <v>51.33420671083428</v>
      </c>
      <c r="D188">
        <f t="shared" si="45"/>
        <v>19.798400000000001</v>
      </c>
      <c r="E188">
        <f t="shared" si="46"/>
        <v>7.078123358553472</v>
      </c>
      <c r="F188">
        <f t="shared" si="47"/>
        <v>8.4212195495618776</v>
      </c>
      <c r="G188">
        <f t="shared" si="48"/>
        <v>0.56141861968573592</v>
      </c>
      <c r="H188">
        <f t="shared" si="49"/>
        <v>25.408654187014591</v>
      </c>
      <c r="I188">
        <f t="shared" si="50"/>
        <v>9.0984667554528347</v>
      </c>
      <c r="J188">
        <f t="shared" si="51"/>
        <v>-0.34936506179567423</v>
      </c>
      <c r="L188" s="1">
        <f t="shared" si="58"/>
        <v>7.9099883050442532</v>
      </c>
      <c r="M188" s="1">
        <f t="shared" si="52"/>
        <v>0.1</v>
      </c>
      <c r="N188" s="1">
        <f t="shared" si="53"/>
        <v>-8.8204802495585374E-3</v>
      </c>
      <c r="O188" s="1">
        <f t="shared" si="54"/>
        <v>-7.9099883050442535E-2</v>
      </c>
      <c r="P188" s="4">
        <f t="shared" si="59"/>
        <v>1.2079636699998939E-2</v>
      </c>
      <c r="Q188">
        <f t="shared" si="60"/>
        <v>0.51772629697314509</v>
      </c>
      <c r="R188" s="3">
        <f t="shared" si="61"/>
        <v>0.5749591988021554</v>
      </c>
      <c r="S188" s="2">
        <f t="shared" si="55"/>
        <v>0.37655154305408128</v>
      </c>
      <c r="T188">
        <f t="shared" si="62"/>
        <v>0.34116361300859832</v>
      </c>
      <c r="U188">
        <f t="shared" si="63"/>
        <v>0.15531788909194352</v>
      </c>
      <c r="V188">
        <f t="shared" si="56"/>
        <v>0.1858457239166548</v>
      </c>
    </row>
    <row r="189" spans="1:22" x14ac:dyDescent="0.2">
      <c r="A189">
        <v>182</v>
      </c>
      <c r="B189">
        <f t="shared" si="57"/>
        <v>9.7293792343907146</v>
      </c>
      <c r="C189">
        <f t="shared" si="44"/>
        <v>51.62907062263902</v>
      </c>
      <c r="D189">
        <f t="shared" si="45"/>
        <v>19.798400000000001</v>
      </c>
      <c r="E189">
        <f t="shared" si="46"/>
        <v>7.0651628249055616</v>
      </c>
      <c r="F189">
        <f t="shared" si="47"/>
        <v>8.3972710296481381</v>
      </c>
      <c r="G189">
        <f t="shared" si="48"/>
        <v>0.56057605833916357</v>
      </c>
      <c r="H189">
        <f t="shared" si="49"/>
        <v>25.390225995141634</v>
      </c>
      <c r="I189">
        <f t="shared" si="50"/>
        <v>9.0985858685806402</v>
      </c>
      <c r="J189">
        <f t="shared" si="51"/>
        <v>-0.33073164442229724</v>
      </c>
      <c r="L189" s="1">
        <f t="shared" si="58"/>
        <v>9.3800258077674759</v>
      </c>
      <c r="M189" s="1">
        <f t="shared" si="52"/>
        <v>0.1</v>
      </c>
      <c r="N189" s="1">
        <f t="shared" si="53"/>
        <v>-8.7380710361108088E-3</v>
      </c>
      <c r="O189" s="1">
        <f t="shared" si="54"/>
        <v>-9.3800258077674767E-2</v>
      </c>
      <c r="P189" s="4">
        <f t="shared" si="59"/>
        <v>0</v>
      </c>
      <c r="Q189">
        <f t="shared" si="60"/>
        <v>0.51655186450286428</v>
      </c>
      <c r="R189" s="3">
        <f t="shared" si="61"/>
        <v>0.57704289444172785</v>
      </c>
      <c r="S189" s="2">
        <f t="shared" si="55"/>
        <v>0</v>
      </c>
      <c r="T189">
        <f t="shared" si="62"/>
        <v>0</v>
      </c>
      <c r="U189">
        <f t="shared" si="63"/>
        <v>0.15496555935085929</v>
      </c>
      <c r="V189">
        <f t="shared" si="56"/>
        <v>-0.15496555935085929</v>
      </c>
    </row>
    <row r="190" spans="1:22" x14ac:dyDescent="0.2">
      <c r="A190">
        <v>183</v>
      </c>
      <c r="B190">
        <f t="shared" si="57"/>
        <v>9.6963060699484842</v>
      </c>
      <c r="C190">
        <f t="shared" si="44"/>
        <v>51.953083963836789</v>
      </c>
      <c r="D190">
        <f t="shared" si="45"/>
        <v>19.798400000000001</v>
      </c>
      <c r="E190">
        <f t="shared" si="46"/>
        <v>7.0533682684333723</v>
      </c>
      <c r="F190">
        <f t="shared" si="47"/>
        <v>8.3748371691909291</v>
      </c>
      <c r="G190">
        <f t="shared" si="48"/>
        <v>0.55978803467041827</v>
      </c>
      <c r="H190">
        <f t="shared" si="49"/>
        <v>25.372970729116233</v>
      </c>
      <c r="I190">
        <f t="shared" si="50"/>
        <v>9.1009441915876561</v>
      </c>
      <c r="J190">
        <f t="shared" si="51"/>
        <v>-0.31194239911876537</v>
      </c>
      <c r="L190" s="1">
        <f t="shared" si="58"/>
        <v>7.9264448617412935</v>
      </c>
      <c r="M190" s="1">
        <f t="shared" si="52"/>
        <v>0.1</v>
      </c>
      <c r="N190" s="1">
        <f t="shared" si="53"/>
        <v>-8.6530725436320642E-3</v>
      </c>
      <c r="O190" s="1">
        <f t="shared" si="54"/>
        <v>-7.9264448617412941E-2</v>
      </c>
      <c r="P190" s="4">
        <f t="shared" si="59"/>
        <v>1.2082478838954996E-2</v>
      </c>
      <c r="Q190">
        <f t="shared" si="60"/>
        <v>0.51544256743404449</v>
      </c>
      <c r="R190" s="3">
        <f t="shared" si="61"/>
        <v>0.57932080072167769</v>
      </c>
      <c r="S190" s="2">
        <f t="shared" si="55"/>
        <v>0.37660677342313958</v>
      </c>
      <c r="T190">
        <f t="shared" si="62"/>
        <v>0.33970853386098043</v>
      </c>
      <c r="U190">
        <f t="shared" si="63"/>
        <v>0.15463277023021335</v>
      </c>
      <c r="V190">
        <f t="shared" si="56"/>
        <v>0.18507576363076708</v>
      </c>
    </row>
    <row r="191" spans="1:22" x14ac:dyDescent="0.2">
      <c r="A191">
        <v>184</v>
      </c>
      <c r="B191">
        <f t="shared" si="57"/>
        <v>9.6651118300366079</v>
      </c>
      <c r="C191">
        <f t="shared" si="44"/>
        <v>52.306150722281828</v>
      </c>
      <c r="D191">
        <f t="shared" si="45"/>
        <v>19.798400000000001</v>
      </c>
      <c r="E191">
        <f t="shared" si="46"/>
        <v>7.0427431841185353</v>
      </c>
      <c r="F191">
        <f t="shared" si="47"/>
        <v>8.3539275070775716</v>
      </c>
      <c r="G191">
        <f t="shared" si="48"/>
        <v>0.55905463835837232</v>
      </c>
      <c r="H191">
        <f t="shared" si="49"/>
        <v>25.356890943576229</v>
      </c>
      <c r="I191">
        <f t="shared" si="50"/>
        <v>9.1055414521977198</v>
      </c>
      <c r="J191">
        <f t="shared" si="51"/>
        <v>-0.29300348469991866</v>
      </c>
      <c r="L191" s="1">
        <f t="shared" si="58"/>
        <v>9.3934376974052327</v>
      </c>
      <c r="M191" s="1">
        <f t="shared" si="52"/>
        <v>0.1</v>
      </c>
      <c r="N191" s="1">
        <f t="shared" si="53"/>
        <v>-8.5655099590100387E-3</v>
      </c>
      <c r="O191" s="1">
        <f t="shared" si="54"/>
        <v>-9.3934376974052325E-2</v>
      </c>
      <c r="P191" s="4">
        <f t="shared" si="59"/>
        <v>0</v>
      </c>
      <c r="Q191">
        <f t="shared" si="60"/>
        <v>0.51439851190111197</v>
      </c>
      <c r="R191" s="3">
        <f t="shared" si="61"/>
        <v>0.58178899564030861</v>
      </c>
      <c r="S191" s="2">
        <f t="shared" si="55"/>
        <v>0</v>
      </c>
      <c r="T191">
        <f t="shared" si="62"/>
        <v>0</v>
      </c>
      <c r="U191">
        <f t="shared" si="63"/>
        <v>0.15431955357033358</v>
      </c>
      <c r="V191">
        <f t="shared" si="56"/>
        <v>-0.15431955357033358</v>
      </c>
    </row>
    <row r="192" spans="1:22" x14ac:dyDescent="0.2">
      <c r="A192">
        <v>185</v>
      </c>
      <c r="B192">
        <f t="shared" si="57"/>
        <v>9.6358114815666163</v>
      </c>
      <c r="C192">
        <f t="shared" si="44"/>
        <v>52.688166276673797</v>
      </c>
      <c r="D192">
        <f t="shared" si="45"/>
        <v>19.798400000000001</v>
      </c>
      <c r="E192">
        <f t="shared" si="46"/>
        <v>7.0332907204028405</v>
      </c>
      <c r="F192">
        <f t="shared" si="47"/>
        <v>8.3345511009847293</v>
      </c>
      <c r="G192">
        <f t="shared" si="48"/>
        <v>0.55837595698068188</v>
      </c>
      <c r="H192">
        <f t="shared" si="49"/>
        <v>25.341989120764666</v>
      </c>
      <c r="I192">
        <f t="shared" si="50"/>
        <v>9.1123763843415979</v>
      </c>
      <c r="J192">
        <f t="shared" si="51"/>
        <v>-0.27392117519019188</v>
      </c>
      <c r="L192" s="1">
        <f t="shared" si="58"/>
        <v>7.943846585450915</v>
      </c>
      <c r="M192" s="1">
        <f t="shared" si="52"/>
        <v>0.1</v>
      </c>
      <c r="N192" s="1">
        <f t="shared" si="53"/>
        <v>-8.4754092289283118E-3</v>
      </c>
      <c r="O192" s="1">
        <f t="shared" si="54"/>
        <v>-7.9438465854509158E-2</v>
      </c>
      <c r="P192" s="4">
        <f t="shared" si="59"/>
        <v>1.2086124916562538E-2</v>
      </c>
      <c r="Q192">
        <f t="shared" si="60"/>
        <v>0.5134198040658956</v>
      </c>
      <c r="R192" s="3">
        <f t="shared" si="61"/>
        <v>0.58444325541423525</v>
      </c>
      <c r="S192" s="2">
        <f t="shared" si="55"/>
        <v>0.37667761214517365</v>
      </c>
      <c r="T192">
        <f t="shared" si="62"/>
        <v>0.33843905519127282</v>
      </c>
      <c r="U192">
        <f t="shared" si="63"/>
        <v>0.15402594121976868</v>
      </c>
      <c r="V192">
        <f t="shared" si="56"/>
        <v>0.18441311397150414</v>
      </c>
    </row>
    <row r="193" spans="1:22" x14ac:dyDescent="0.2">
      <c r="A193">
        <v>186</v>
      </c>
      <c r="B193">
        <f t="shared" si="57"/>
        <v>9.608419364047597</v>
      </c>
      <c r="C193">
        <f t="shared" si="44"/>
        <v>53.099017427559374</v>
      </c>
      <c r="D193">
        <f t="shared" si="45"/>
        <v>19.798400000000001</v>
      </c>
      <c r="E193">
        <f t="shared" si="46"/>
        <v>7.0250136782552879</v>
      </c>
      <c r="F193">
        <f t="shared" si="47"/>
        <v>8.3167165211514416</v>
      </c>
      <c r="G193">
        <f t="shared" si="48"/>
        <v>0.55775207624910361</v>
      </c>
      <c r="H193">
        <f t="shared" si="49"/>
        <v>25.328267674612633</v>
      </c>
      <c r="I193">
        <f t="shared" si="50"/>
        <v>9.1214467272783075</v>
      </c>
      <c r="J193">
        <f t="shared" si="51"/>
        <v>-0.25470185770265452</v>
      </c>
      <c r="L193" s="1">
        <f t="shared" si="58"/>
        <v>9.4087960711858187</v>
      </c>
      <c r="M193" s="1">
        <f t="shared" si="52"/>
        <v>0.1</v>
      </c>
      <c r="N193" s="1">
        <f t="shared" si="53"/>
        <v>-8.3827970521777456E-3</v>
      </c>
      <c r="O193" s="1">
        <f t="shared" si="54"/>
        <v>-9.4087960711858196E-2</v>
      </c>
      <c r="P193" s="4">
        <f t="shared" si="59"/>
        <v>0</v>
      </c>
      <c r="Q193">
        <f t="shared" si="60"/>
        <v>0.51250655036815518</v>
      </c>
      <c r="R193" s="3">
        <f t="shared" si="61"/>
        <v>0.58727906797273377</v>
      </c>
      <c r="S193" s="2">
        <f t="shared" si="55"/>
        <v>0</v>
      </c>
      <c r="T193">
        <f t="shared" si="62"/>
        <v>0</v>
      </c>
      <c r="U193">
        <f t="shared" si="63"/>
        <v>0.15375196511044656</v>
      </c>
      <c r="V193">
        <f t="shared" si="56"/>
        <v>-0.15375196511044656</v>
      </c>
    </row>
    <row r="194" spans="1:22" x14ac:dyDescent="0.2">
      <c r="A194">
        <v>187</v>
      </c>
      <c r="B194">
        <f t="shared" si="57"/>
        <v>9.5829491782773317</v>
      </c>
      <c r="C194">
        <f t="shared" si="44"/>
        <v>53.538582430875636</v>
      </c>
      <c r="D194">
        <f t="shared" si="45"/>
        <v>19.798400000000001</v>
      </c>
      <c r="E194">
        <f t="shared" si="46"/>
        <v>7.0179145103420986</v>
      </c>
      <c r="F194">
        <f t="shared" si="47"/>
        <v>8.3004318443097151</v>
      </c>
      <c r="G194">
        <f t="shared" si="48"/>
        <v>0.55718308022708263</v>
      </c>
      <c r="H194">
        <f t="shared" si="49"/>
        <v>25.315728954481742</v>
      </c>
      <c r="I194">
        <f t="shared" si="50"/>
        <v>9.1327492254371769</v>
      </c>
      <c r="J194">
        <f t="shared" si="51"/>
        <v>-0.23535203020909307</v>
      </c>
      <c r="L194" s="1">
        <f t="shared" si="58"/>
        <v>7.96217518591755</v>
      </c>
      <c r="M194" s="1">
        <f t="shared" si="52"/>
        <v>0.1</v>
      </c>
      <c r="N194" s="1">
        <f t="shared" si="53"/>
        <v>-8.2877008717450393E-3</v>
      </c>
      <c r="O194" s="1">
        <f t="shared" si="54"/>
        <v>-7.9621751859175499E-2</v>
      </c>
      <c r="P194" s="4">
        <f t="shared" si="59"/>
        <v>1.209054726907946E-2</v>
      </c>
      <c r="Q194">
        <f t="shared" si="60"/>
        <v>0.51165885775922282</v>
      </c>
      <c r="R194" s="3">
        <f t="shared" si="61"/>
        <v>0.59029164725932903</v>
      </c>
      <c r="S194" s="2">
        <f t="shared" si="55"/>
        <v>0.37676351131378771</v>
      </c>
      <c r="T194">
        <f t="shared" si="62"/>
        <v>0.33735517872729165</v>
      </c>
      <c r="U194">
        <f t="shared" si="63"/>
        <v>0.15349765732776685</v>
      </c>
      <c r="V194">
        <f t="shared" si="56"/>
        <v>0.1838575213995248</v>
      </c>
    </row>
    <row r="195" spans="1:22" x14ac:dyDescent="0.2">
      <c r="A195">
        <v>188</v>
      </c>
      <c r="B195">
        <f t="shared" si="57"/>
        <v>9.5594139752564224</v>
      </c>
      <c r="C195">
        <f t="shared" si="44"/>
        <v>54.006731034025535</v>
      </c>
      <c r="D195">
        <f t="shared" si="45"/>
        <v>19.798400000000001</v>
      </c>
      <c r="E195">
        <f t="shared" si="46"/>
        <v>7.0119953202999401</v>
      </c>
      <c r="F195">
        <f t="shared" si="47"/>
        <v>8.2857046477781822</v>
      </c>
      <c r="G195">
        <f t="shared" si="48"/>
        <v>0.5566690515289282</v>
      </c>
      <c r="H195">
        <f t="shared" si="49"/>
        <v>25.304375248553157</v>
      </c>
      <c r="I195">
        <f t="shared" si="50"/>
        <v>9.1462796289834163</v>
      </c>
      <c r="J195">
        <f t="shared" si="51"/>
        <v>-0.21587829920172993</v>
      </c>
      <c r="L195" s="1">
        <f t="shared" si="58"/>
        <v>9.4260809805491519</v>
      </c>
      <c r="M195" s="1">
        <f t="shared" si="52"/>
        <v>0.1</v>
      </c>
      <c r="N195" s="1">
        <f t="shared" si="53"/>
        <v>-8.1901488666808013E-3</v>
      </c>
      <c r="O195" s="1">
        <f t="shared" si="54"/>
        <v>-9.4260809805491522E-2</v>
      </c>
      <c r="P195" s="4">
        <f t="shared" si="59"/>
        <v>0</v>
      </c>
      <c r="Q195">
        <f t="shared" si="60"/>
        <v>0.51087683391841654</v>
      </c>
      <c r="R195" s="3">
        <f t="shared" si="61"/>
        <v>0.5934759482713351</v>
      </c>
      <c r="S195" s="2">
        <f t="shared" si="55"/>
        <v>0</v>
      </c>
      <c r="T195">
        <f t="shared" si="62"/>
        <v>0</v>
      </c>
      <c r="U195">
        <f t="shared" si="63"/>
        <v>0.15326305017552497</v>
      </c>
      <c r="V195">
        <f t="shared" si="56"/>
        <v>-0.15326305017552497</v>
      </c>
    </row>
    <row r="196" spans="1:22" x14ac:dyDescent="0.2">
      <c r="A196">
        <v>189</v>
      </c>
      <c r="B196">
        <f t="shared" si="57"/>
        <v>9.5378261453362487</v>
      </c>
      <c r="C196">
        <f t="shared" si="44"/>
        <v>54.503324514474471</v>
      </c>
      <c r="D196">
        <f t="shared" si="45"/>
        <v>19.798400000000001</v>
      </c>
      <c r="E196">
        <f t="shared" si="46"/>
        <v>7.0072578621125654</v>
      </c>
      <c r="F196">
        <f t="shared" si="47"/>
        <v>8.2725420037244071</v>
      </c>
      <c r="G196">
        <f t="shared" si="48"/>
        <v>0.55621007149992763</v>
      </c>
      <c r="H196">
        <f t="shared" si="49"/>
        <v>25.29420878685098</v>
      </c>
      <c r="I196">
        <f t="shared" si="50"/>
        <v>9.1620326951094242</v>
      </c>
      <c r="J196">
        <f t="shared" si="51"/>
        <v>-0.19628737724722492</v>
      </c>
      <c r="L196" s="1">
        <f t="shared" si="58"/>
        <v>7.9814110582686855</v>
      </c>
      <c r="M196" s="1">
        <f t="shared" si="52"/>
        <v>0.1</v>
      </c>
      <c r="N196" s="1">
        <f t="shared" si="53"/>
        <v>-8.0901699437494774E-3</v>
      </c>
      <c r="O196" s="1">
        <f t="shared" si="54"/>
        <v>-7.9814110582686851E-2</v>
      </c>
      <c r="P196" s="4">
        <f t="shared" si="59"/>
        <v>1.2095719473563679E-2</v>
      </c>
      <c r="Q196">
        <f t="shared" si="60"/>
        <v>0.51016058745188553</v>
      </c>
      <c r="R196" s="3">
        <f t="shared" si="61"/>
        <v>0.59682668276521911</v>
      </c>
      <c r="S196" s="2">
        <f t="shared" si="55"/>
        <v>0.37686394547181201</v>
      </c>
      <c r="T196">
        <f t="shared" si="62"/>
        <v>0.3364569806698362</v>
      </c>
      <c r="U196">
        <f t="shared" si="63"/>
        <v>0.15304817623556566</v>
      </c>
      <c r="V196">
        <f t="shared" si="56"/>
        <v>0.18340880443427054</v>
      </c>
    </row>
    <row r="197" spans="1:22" x14ac:dyDescent="0.2">
      <c r="A197">
        <v>190</v>
      </c>
      <c r="B197">
        <f t="shared" si="57"/>
        <v>9.5181974076115257</v>
      </c>
      <c r="C197">
        <f t="shared" si="44"/>
        <v>55.028215720856821</v>
      </c>
      <c r="D197">
        <f t="shared" si="45"/>
        <v>19.798400000000001</v>
      </c>
      <c r="E197">
        <f t="shared" si="46"/>
        <v>7.0037035395910801</v>
      </c>
      <c r="F197">
        <f t="shared" si="47"/>
        <v>8.2609504736013033</v>
      </c>
      <c r="G197">
        <f t="shared" si="48"/>
        <v>0.55580622037677185</v>
      </c>
      <c r="H197">
        <f t="shared" si="49"/>
        <v>25.285231743888055</v>
      </c>
      <c r="I197">
        <f t="shared" si="50"/>
        <v>9.1800021900536457</v>
      </c>
      <c r="J197">
        <f t="shared" si="51"/>
        <v>-0.17658608043356949</v>
      </c>
      <c r="L197" s="1">
        <f t="shared" si="58"/>
        <v>9.4452721181642119</v>
      </c>
      <c r="M197" s="1">
        <f t="shared" si="52"/>
        <v>0.1</v>
      </c>
      <c r="N197" s="1">
        <f t="shared" si="53"/>
        <v>-7.98779372886365E-3</v>
      </c>
      <c r="O197" s="1">
        <f t="shared" si="54"/>
        <v>-9.4452721181642121E-2</v>
      </c>
      <c r="P197" s="4">
        <f t="shared" si="59"/>
        <v>0</v>
      </c>
      <c r="Q197">
        <f t="shared" si="60"/>
        <v>0.50951022807354418</v>
      </c>
      <c r="R197" s="3">
        <f t="shared" si="61"/>
        <v>0.60033833555329563</v>
      </c>
      <c r="S197" s="2">
        <f t="shared" si="55"/>
        <v>0</v>
      </c>
      <c r="T197">
        <f t="shared" si="62"/>
        <v>0</v>
      </c>
      <c r="U197">
        <f t="shared" si="63"/>
        <v>0.15285306842206325</v>
      </c>
      <c r="V197">
        <f t="shared" si="56"/>
        <v>-0.15285306842206325</v>
      </c>
    </row>
    <row r="198" spans="1:22" x14ac:dyDescent="0.2">
      <c r="A198">
        <v>191</v>
      </c>
      <c r="B198">
        <f t="shared" si="57"/>
        <v>9.5005387995681687</v>
      </c>
      <c r="C198">
        <f t="shared" si="44"/>
        <v>55.58124911658004</v>
      </c>
      <c r="D198">
        <f t="shared" si="45"/>
        <v>19.798400000000001</v>
      </c>
      <c r="E198">
        <f t="shared" si="46"/>
        <v>7.0013334059579551</v>
      </c>
      <c r="F198">
        <f t="shared" si="47"/>
        <v>8.2509361027630614</v>
      </c>
      <c r="G198">
        <f t="shared" si="48"/>
        <v>0.55545757742770063</v>
      </c>
      <c r="H198">
        <f t="shared" si="49"/>
        <v>25.277446240922998</v>
      </c>
      <c r="I198">
        <f t="shared" si="50"/>
        <v>9.2001808918482268</v>
      </c>
      <c r="J198">
        <f t="shared" si="51"/>
        <v>-0.15678132571053721</v>
      </c>
      <c r="L198" s="1">
        <f t="shared" si="58"/>
        <v>8.0015332928214509</v>
      </c>
      <c r="M198" s="1">
        <f t="shared" si="52"/>
        <v>0.1</v>
      </c>
      <c r="N198" s="1">
        <f t="shared" si="53"/>
        <v>-7.883050558305257E-3</v>
      </c>
      <c r="O198" s="1">
        <f t="shared" si="54"/>
        <v>-8.0015332928214514E-2</v>
      </c>
      <c r="P198" s="4">
        <f t="shared" si="59"/>
        <v>1.210161651348024E-2</v>
      </c>
      <c r="Q198">
        <f t="shared" si="60"/>
        <v>0.5089258667677542</v>
      </c>
      <c r="R198" s="3">
        <f t="shared" si="61"/>
        <v>0.6040051813153795</v>
      </c>
      <c r="S198" s="2">
        <f t="shared" si="55"/>
        <v>0.37697841504020457</v>
      </c>
      <c r="T198">
        <f t="shared" si="62"/>
        <v>0.33574461659737298</v>
      </c>
      <c r="U198">
        <f t="shared" si="63"/>
        <v>0.15267776003032626</v>
      </c>
      <c r="V198">
        <f t="shared" si="56"/>
        <v>0.18306685656704672</v>
      </c>
    </row>
    <row r="199" spans="1:22" x14ac:dyDescent="0.2">
      <c r="A199">
        <v>192</v>
      </c>
      <c r="B199">
        <f t="shared" si="57"/>
        <v>9.4848606669971147</v>
      </c>
      <c r="C199">
        <f t="shared" si="44"/>
        <v>56.162260825913563</v>
      </c>
      <c r="D199">
        <f t="shared" si="45"/>
        <v>19.798400000000001</v>
      </c>
      <c r="E199">
        <f t="shared" si="46"/>
        <v>7.0001481635349379</v>
      </c>
      <c r="F199">
        <f t="shared" si="47"/>
        <v>8.2425044152660263</v>
      </c>
      <c r="G199">
        <f t="shared" si="48"/>
        <v>0.5551642210718063</v>
      </c>
      <c r="H199">
        <f t="shared" si="49"/>
        <v>25.27085434781791</v>
      </c>
      <c r="I199">
        <f t="shared" si="50"/>
        <v>9.2225605937962456</v>
      </c>
      <c r="J199">
        <f t="shared" si="51"/>
        <v>-0.13688012812435241</v>
      </c>
      <c r="L199" s="1">
        <f t="shared" si="58"/>
        <v>9.4663488404548453</v>
      </c>
      <c r="M199" s="1">
        <f t="shared" si="52"/>
        <v>0.1</v>
      </c>
      <c r="N199" s="1">
        <f t="shared" si="53"/>
        <v>-7.7759714697362712E-3</v>
      </c>
      <c r="O199" s="1">
        <f t="shared" si="54"/>
        <v>-9.4663488404548454E-2</v>
      </c>
      <c r="P199" s="4">
        <f t="shared" si="59"/>
        <v>0</v>
      </c>
      <c r="Q199">
        <f t="shared" si="60"/>
        <v>0.50840761593341144</v>
      </c>
      <c r="R199" s="3">
        <f t="shared" si="61"/>
        <v>0.60782130184763461</v>
      </c>
      <c r="S199" s="2">
        <f t="shared" si="55"/>
        <v>0</v>
      </c>
      <c r="T199">
        <f t="shared" si="62"/>
        <v>0</v>
      </c>
      <c r="U199">
        <f t="shared" si="63"/>
        <v>0.15252228478002341</v>
      </c>
      <c r="V199">
        <f t="shared" si="56"/>
        <v>-0.15252228478002341</v>
      </c>
    </row>
    <row r="200" spans="1:22" x14ac:dyDescent="0.2">
      <c r="A200">
        <v>193</v>
      </c>
      <c r="B200">
        <f t="shared" si="57"/>
        <v>9.471172654184679</v>
      </c>
      <c r="C200">
        <f t="shared" si="44"/>
        <v>56.771078682548648</v>
      </c>
      <c r="D200">
        <f t="shared" si="45"/>
        <v>19.798400000000001</v>
      </c>
      <c r="E200">
        <f t="shared" si="46"/>
        <v>7.0001481635349379</v>
      </c>
      <c r="F200">
        <f t="shared" si="47"/>
        <v>8.2356604088598075</v>
      </c>
      <c r="G200">
        <f t="shared" si="48"/>
        <v>0.55492622897697008</v>
      </c>
      <c r="H200">
        <f t="shared" si="49"/>
        <v>25.26545808448688</v>
      </c>
      <c r="I200">
        <f t="shared" si="50"/>
        <v>9.2471321086788567</v>
      </c>
      <c r="J200">
        <f t="shared" si="51"/>
        <v>-0.11688959794721153</v>
      </c>
      <c r="L200" s="1">
        <f t="shared" si="58"/>
        <v>8.0225196867839479</v>
      </c>
      <c r="M200" s="1">
        <f t="shared" si="52"/>
        <v>0.1</v>
      </c>
      <c r="N200" s="1">
        <f t="shared" si="53"/>
        <v>-7.666588193001595E-3</v>
      </c>
      <c r="O200" s="1">
        <f t="shared" si="54"/>
        <v>-8.0225196867839479E-2</v>
      </c>
      <c r="P200" s="4">
        <f t="shared" si="59"/>
        <v>1.2108214939158937E-2</v>
      </c>
      <c r="Q200">
        <f t="shared" si="60"/>
        <v>0.50795558950909447</v>
      </c>
      <c r="R200" s="3">
        <f t="shared" si="61"/>
        <v>0.61178060366996556</v>
      </c>
      <c r="S200" s="2">
        <f t="shared" si="55"/>
        <v>0.37710644961429629</v>
      </c>
      <c r="T200">
        <f t="shared" si="62"/>
        <v>0.33521832561264514</v>
      </c>
      <c r="U200">
        <f t="shared" si="63"/>
        <v>0.15238667685272833</v>
      </c>
      <c r="V200">
        <f t="shared" si="56"/>
        <v>0.18283164875991681</v>
      </c>
    </row>
    <row r="201" spans="1:22" x14ac:dyDescent="0.2">
      <c r="A201">
        <v>194</v>
      </c>
      <c r="B201">
        <f t="shared" si="57"/>
        <v>9.4594836943899576</v>
      </c>
      <c r="C201">
        <f t="shared" ref="C201:C264" si="64">(150+100*COS(2*PI()/365*(A201+11)))</f>
        <v>57.407522280615012</v>
      </c>
      <c r="D201">
        <f t="shared" ref="D201:D264" si="65">9.2+0.46*4.8^2</f>
        <v>19.798400000000001</v>
      </c>
      <c r="E201">
        <f t="shared" ref="E201:E264" si="66">11+4*COS(2*PI()/365*(A201-10))</f>
        <v>7.0013334059579551</v>
      </c>
      <c r="F201">
        <f t="shared" ref="F201:F264" si="67">+(B201+E201)/2</f>
        <v>8.2304085501739568</v>
      </c>
      <c r="G201">
        <f t="shared" ref="G201:G264" si="68">0.35 + 0.015*F201+0.0012*F201*F201</f>
        <v>0.55474367813594117</v>
      </c>
      <c r="H201">
        <f t="shared" ref="H201:H264" si="69">(4.5+0.05*B201+(G201+0.47)*D201)</f>
        <v>25.261259421926116</v>
      </c>
      <c r="I201">
        <f t="shared" ref="I201:I264" si="70">+E201+C201/H201</f>
        <v>9.2738852736921018</v>
      </c>
      <c r="J201">
        <f t="shared" ref="J201:J264" si="71">+(1/(4184*1000))*H201*(I201-B201)*60*60*24</f>
        <v>-9.6816937702336209E-2</v>
      </c>
      <c r="L201" s="1">
        <f t="shared" si="58"/>
        <v>9.4892901883275478</v>
      </c>
      <c r="M201" s="1">
        <f t="shared" ref="M201:M264" si="72">+$P$2+$P$1</f>
        <v>0.1</v>
      </c>
      <c r="N201" s="1">
        <f t="shared" ref="N201:N264" si="73">+$P$3*COS(2*PI()/365*(A201+30))</f>
        <v>-7.5549331407268041E-3</v>
      </c>
      <c r="O201" s="1">
        <f t="shared" ref="O201:O264" si="74">-$P$4*L201</f>
        <v>-9.4892901883275482E-2</v>
      </c>
      <c r="P201" s="4">
        <f t="shared" si="59"/>
        <v>0</v>
      </c>
      <c r="Q201">
        <f t="shared" si="60"/>
        <v>0.50756990307893168</v>
      </c>
      <c r="R201" s="3">
        <f t="shared" si="61"/>
        <v>0.61587683591289211</v>
      </c>
      <c r="S201" s="2">
        <f t="shared" ref="S201:S264" si="75">+P201/(P201+0.02)</f>
        <v>0</v>
      </c>
      <c r="T201">
        <f t="shared" si="62"/>
        <v>0</v>
      </c>
      <c r="U201">
        <f t="shared" si="63"/>
        <v>0.1522709709236795</v>
      </c>
      <c r="V201">
        <f t="shared" ref="V201:V264" si="76">+T201-U201</f>
        <v>-0.1522709709236795</v>
      </c>
    </row>
    <row r="202" spans="1:22" x14ac:dyDescent="0.2">
      <c r="A202">
        <v>195</v>
      </c>
      <c r="B202">
        <f t="shared" ref="B202:B265" si="77">+B201+1/10*J201</f>
        <v>9.4498020006197248</v>
      </c>
      <c r="C202">
        <f t="shared" si="64"/>
        <v>58.071403028138946</v>
      </c>
      <c r="D202">
        <f t="shared" si="65"/>
        <v>19.798400000000001</v>
      </c>
      <c r="E202">
        <f t="shared" si="66"/>
        <v>7.0037035395910801</v>
      </c>
      <c r="F202">
        <f t="shared" si="67"/>
        <v>8.2267527701054028</v>
      </c>
      <c r="G202">
        <f t="shared" si="68"/>
        <v>0.55461664492010532</v>
      </c>
      <c r="H202">
        <f t="shared" si="69"/>
        <v>25.258260282817197</v>
      </c>
      <c r="I202">
        <f t="shared" si="70"/>
        <v>9.3028089561127416</v>
      </c>
      <c r="J202">
        <f t="shared" si="71"/>
        <v>-7.6669439085177871E-2</v>
      </c>
      <c r="L202" s="1">
        <f t="shared" ref="L202:L265" si="78">+IF(L201+(T201-U201)*L201 &lt; 10^-6, 10^-6, L201+(T201-U201)*L201)</f>
        <v>8.0443467579743668</v>
      </c>
      <c r="M202" s="1">
        <f t="shared" si="72"/>
        <v>0.1</v>
      </c>
      <c r="N202" s="1">
        <f t="shared" si="73"/>
        <v>-7.4410393987136081E-3</v>
      </c>
      <c r="O202" s="1">
        <f t="shared" si="74"/>
        <v>-8.0443467579743674E-2</v>
      </c>
      <c r="P202" s="4">
        <f t="shared" ref="P202:P265" si="79">+IF($P$2+$P$1+$P$3*COS(2*PI()/365*(A202+30))-$P$4*L202 &lt; 0, 0, $P$2+$P$1+$P$3*COS(2*PI()/365*(A202+30))-$P$4*L202 )</f>
        <v>1.2115493021542717E-2</v>
      </c>
      <c r="Q202">
        <f t="shared" ref="Q202:Q265" si="80">1.07^(B202-20)-1.07^(4.962*(B202-31.957))+0.018</f>
        <v>0.50725067395884327</v>
      </c>
      <c r="R202" s="3">
        <f t="shared" ref="R202:R265" si="81">1-EXP(-(C202/60))</f>
        <v>0.62010360840492329</v>
      </c>
      <c r="S202" s="2">
        <f t="shared" si="75"/>
        <v>0.37724761109585886</v>
      </c>
      <c r="T202">
        <f t="shared" ref="T202:T265" si="82">1.75*MIN(R202,S202)*Q202</f>
        <v>0.33487843371104148</v>
      </c>
      <c r="U202">
        <f t="shared" ref="U202:U265" si="83">0.3*Q202</f>
        <v>0.15217520218765299</v>
      </c>
      <c r="V202">
        <f t="shared" si="76"/>
        <v>0.18270323152338849</v>
      </c>
    </row>
    <row r="203" spans="1:22" x14ac:dyDescent="0.2">
      <c r="A203">
        <v>196</v>
      </c>
      <c r="B203">
        <f t="shared" si="77"/>
        <v>9.4421350567112068</v>
      </c>
      <c r="C203">
        <f t="shared" si="64"/>
        <v>58.762524202927253</v>
      </c>
      <c r="D203">
        <f t="shared" si="65"/>
        <v>19.798400000000001</v>
      </c>
      <c r="E203">
        <f t="shared" si="66"/>
        <v>7.0072578621125654</v>
      </c>
      <c r="F203">
        <f t="shared" si="67"/>
        <v>8.2246964594118861</v>
      </c>
      <c r="G203">
        <f t="shared" si="68"/>
        <v>0.55454520511053318</v>
      </c>
      <c r="H203">
        <f t="shared" si="69"/>
        <v>25.256462541695942</v>
      </c>
      <c r="I203">
        <f t="shared" si="70"/>
        <v>9.3338910596918421</v>
      </c>
      <c r="J203">
        <f t="shared" si="71"/>
        <v>-5.645447978144693E-2</v>
      </c>
      <c r="L203" s="1">
        <f t="shared" si="78"/>
        <v>9.5140749061509773</v>
      </c>
      <c r="M203" s="1">
        <f t="shared" si="72"/>
        <v>0.1</v>
      </c>
      <c r="N203" s="1">
        <f t="shared" si="73"/>
        <v>-7.3249407161357907E-3</v>
      </c>
      <c r="O203" s="1">
        <f t="shared" si="74"/>
        <v>-9.514074906150978E-2</v>
      </c>
      <c r="P203" s="4">
        <f t="shared" si="79"/>
        <v>0</v>
      </c>
      <c r="Q203">
        <f t="shared" si="80"/>
        <v>0.50699802126281601</v>
      </c>
      <c r="R203" s="3">
        <f t="shared" si="81"/>
        <v>0.62445440988200263</v>
      </c>
      <c r="S203" s="2">
        <f t="shared" si="75"/>
        <v>0</v>
      </c>
      <c r="T203">
        <f t="shared" si="82"/>
        <v>0</v>
      </c>
      <c r="U203">
        <f t="shared" si="83"/>
        <v>0.15209940637884481</v>
      </c>
      <c r="V203">
        <f t="shared" si="76"/>
        <v>-0.15209940637884481</v>
      </c>
    </row>
    <row r="204" spans="1:22" x14ac:dyDescent="0.2">
      <c r="A204">
        <v>197</v>
      </c>
      <c r="B204">
        <f t="shared" si="77"/>
        <v>9.4364896087330621</v>
      </c>
      <c r="C204">
        <f t="shared" si="64"/>
        <v>59.480681010860238</v>
      </c>
      <c r="D204">
        <f t="shared" si="65"/>
        <v>19.798400000000001</v>
      </c>
      <c r="E204">
        <f t="shared" si="66"/>
        <v>7.0119953202999401</v>
      </c>
      <c r="F204">
        <f t="shared" si="67"/>
        <v>8.2242424645165002</v>
      </c>
      <c r="G204">
        <f t="shared" si="68"/>
        <v>0.55452943390593523</v>
      </c>
      <c r="H204">
        <f t="shared" si="69"/>
        <v>25.25586802467992</v>
      </c>
      <c r="I204">
        <f t="shared" si="70"/>
        <v>9.3671185317744374</v>
      </c>
      <c r="J204">
        <f t="shared" si="71"/>
        <v>-3.6179520182575399E-2</v>
      </c>
      <c r="L204" s="1">
        <f t="shared" si="78"/>
        <v>8.0669897606815493</v>
      </c>
      <c r="M204" s="1">
        <f t="shared" si="72"/>
        <v>0.1</v>
      </c>
      <c r="N204" s="1">
        <f t="shared" si="73"/>
        <v>-7.2066714955386149E-3</v>
      </c>
      <c r="O204" s="1">
        <f t="shared" si="74"/>
        <v>-8.0669897606815491E-2</v>
      </c>
      <c r="P204" s="4">
        <f t="shared" si="79"/>
        <v>1.2123430897645907E-2</v>
      </c>
      <c r="Q204">
        <f t="shared" si="80"/>
        <v>0.50681206594886885</v>
      </c>
      <c r="R204" s="3">
        <f t="shared" si="81"/>
        <v>0.62892262624159945</v>
      </c>
      <c r="S204" s="2">
        <f t="shared" si="75"/>
        <v>0.37740149662950057</v>
      </c>
      <c r="T204">
        <f t="shared" si="82"/>
        <v>0.33472535634823641</v>
      </c>
      <c r="U204">
        <f t="shared" si="83"/>
        <v>0.15204361978466066</v>
      </c>
      <c r="V204">
        <f t="shared" si="76"/>
        <v>0.18268173656357575</v>
      </c>
    </row>
    <row r="205" spans="1:22" x14ac:dyDescent="0.2">
      <c r="A205">
        <v>198</v>
      </c>
      <c r="B205">
        <f t="shared" si="77"/>
        <v>9.4328716567148039</v>
      </c>
      <c r="C205">
        <f t="shared" si="64"/>
        <v>60.2256606465766</v>
      </c>
      <c r="D205">
        <f t="shared" si="65"/>
        <v>19.798400000000001</v>
      </c>
      <c r="E205">
        <f t="shared" si="66"/>
        <v>7.0179145103420986</v>
      </c>
      <c r="F205">
        <f t="shared" si="67"/>
        <v>8.2253930835284521</v>
      </c>
      <c r="G205">
        <f t="shared" si="68"/>
        <v>0.55456940590719606</v>
      </c>
      <c r="H205">
        <f t="shared" si="69"/>
        <v>25.256478508748767</v>
      </c>
      <c r="I205">
        <f t="shared" si="70"/>
        <v>9.4024773711429273</v>
      </c>
      <c r="J205">
        <f t="shared" si="71"/>
        <v>-1.5852099999267011E-2</v>
      </c>
      <c r="L205" s="1">
        <f t="shared" si="78"/>
        <v>9.540681459003439</v>
      </c>
      <c r="M205" s="1">
        <f t="shared" si="72"/>
        <v>0.1</v>
      </c>
      <c r="N205" s="1">
        <f t="shared" si="73"/>
        <v>-7.0862667826446001E-3</v>
      </c>
      <c r="O205" s="1">
        <f t="shared" si="74"/>
        <v>-9.5406814590034389E-2</v>
      </c>
      <c r="P205" s="4">
        <f t="shared" si="79"/>
        <v>0</v>
      </c>
      <c r="Q205">
        <f t="shared" si="80"/>
        <v>0.50669293084436784</v>
      </c>
      <c r="R205" s="3">
        <f t="shared" si="81"/>
        <v>0.63350155876547509</v>
      </c>
      <c r="S205" s="2">
        <f t="shared" si="75"/>
        <v>0</v>
      </c>
      <c r="T205">
        <f t="shared" si="82"/>
        <v>0</v>
      </c>
      <c r="U205">
        <f t="shared" si="83"/>
        <v>0.15200787925331036</v>
      </c>
      <c r="V205">
        <f t="shared" si="76"/>
        <v>-0.15200787925331036</v>
      </c>
    </row>
    <row r="206" spans="1:22" x14ac:dyDescent="0.2">
      <c r="A206">
        <v>199</v>
      </c>
      <c r="B206">
        <f t="shared" si="77"/>
        <v>9.4312864467148767</v>
      </c>
      <c r="C206">
        <f t="shared" si="64"/>
        <v>60.997242356532325</v>
      </c>
      <c r="D206">
        <f t="shared" si="65"/>
        <v>19.798400000000001</v>
      </c>
      <c r="E206">
        <f t="shared" si="66"/>
        <v>7.0250136782552879</v>
      </c>
      <c r="F206">
        <f t="shared" si="67"/>
        <v>8.2281500624850814</v>
      </c>
      <c r="G206">
        <f t="shared" si="68"/>
        <v>0.55466519507820411</v>
      </c>
      <c r="H206">
        <f t="shared" si="69"/>
        <v>25.258295720572058</v>
      </c>
      <c r="I206">
        <f t="shared" si="70"/>
        <v>9.4399526365814452</v>
      </c>
      <c r="J206">
        <f t="shared" si="71"/>
        <v>4.5201652262723876E-3</v>
      </c>
      <c r="L206" s="1">
        <f t="shared" si="78"/>
        <v>8.0904227037889473</v>
      </c>
      <c r="M206" s="1">
        <f t="shared" si="72"/>
        <v>0.1</v>
      </c>
      <c r="N206" s="1">
        <f t="shared" si="73"/>
        <v>-6.9637622559687237E-3</v>
      </c>
      <c r="O206" s="1">
        <f t="shared" si="74"/>
        <v>-8.0904227037889478E-2</v>
      </c>
      <c r="P206" s="4">
        <f t="shared" si="79"/>
        <v>1.2132010706141796E-2</v>
      </c>
      <c r="Q206">
        <f t="shared" si="80"/>
        <v>0.50664074065035314</v>
      </c>
      <c r="R206" s="3">
        <f t="shared" si="81"/>
        <v>0.63818444223702286</v>
      </c>
      <c r="S206" s="2">
        <f t="shared" si="75"/>
        <v>0.37756774131233717</v>
      </c>
      <c r="T206">
        <f t="shared" si="82"/>
        <v>0.33475960018228601</v>
      </c>
      <c r="U206">
        <f t="shared" si="83"/>
        <v>0.15199222219510594</v>
      </c>
      <c r="V206">
        <f t="shared" si="76"/>
        <v>0.18276737798718007</v>
      </c>
    </row>
    <row r="207" spans="1:22" x14ac:dyDescent="0.2">
      <c r="A207">
        <v>200</v>
      </c>
      <c r="B207">
        <f t="shared" si="77"/>
        <v>9.4317384632375045</v>
      </c>
      <c r="C207">
        <f t="shared" si="64"/>
        <v>61.795197504414617</v>
      </c>
      <c r="D207">
        <f t="shared" si="65"/>
        <v>19.798400000000001</v>
      </c>
      <c r="E207">
        <f t="shared" si="66"/>
        <v>7.0332907204028405</v>
      </c>
      <c r="F207">
        <f t="shared" si="67"/>
        <v>8.2325145918201734</v>
      </c>
      <c r="G207">
        <f t="shared" si="68"/>
        <v>0.5548168746827411</v>
      </c>
      <c r="H207">
        <f t="shared" si="69"/>
        <v>25.261321334880659</v>
      </c>
      <c r="I207">
        <f t="shared" si="70"/>
        <v>9.4795284561577091</v>
      </c>
      <c r="J207">
        <f t="shared" si="71"/>
        <v>2.4929587708773928E-2</v>
      </c>
      <c r="L207" s="1">
        <f t="shared" si="78"/>
        <v>9.5690880481684051</v>
      </c>
      <c r="M207" s="1">
        <f t="shared" si="72"/>
        <v>0.1</v>
      </c>
      <c r="N207" s="1">
        <f t="shared" si="73"/>
        <v>-6.8391942162461077E-3</v>
      </c>
      <c r="O207" s="1">
        <f t="shared" si="74"/>
        <v>-9.569088048168406E-2</v>
      </c>
      <c r="P207" s="4">
        <f t="shared" si="79"/>
        <v>0</v>
      </c>
      <c r="Q207">
        <f t="shared" si="80"/>
        <v>0.50665562192453983</v>
      </c>
      <c r="R207" s="3">
        <f t="shared" si="81"/>
        <v>0.64296446288134357</v>
      </c>
      <c r="S207" s="2">
        <f t="shared" si="75"/>
        <v>0</v>
      </c>
      <c r="T207">
        <f t="shared" si="82"/>
        <v>0</v>
      </c>
      <c r="U207">
        <f t="shared" si="83"/>
        <v>0.15199668657736196</v>
      </c>
      <c r="V207">
        <f t="shared" si="76"/>
        <v>-0.15199668657736196</v>
      </c>
    </row>
    <row r="208" spans="1:22" x14ac:dyDescent="0.2">
      <c r="A208">
        <v>201</v>
      </c>
      <c r="B208">
        <f t="shared" si="77"/>
        <v>9.4342314220083825</v>
      </c>
      <c r="C208">
        <f t="shared" si="64"/>
        <v>62.6192896388919</v>
      </c>
      <c r="D208">
        <f t="shared" si="65"/>
        <v>19.798400000000001</v>
      </c>
      <c r="E208">
        <f t="shared" si="66"/>
        <v>7.0427431841185344</v>
      </c>
      <c r="F208">
        <f t="shared" si="67"/>
        <v>8.238487303063458</v>
      </c>
      <c r="G208">
        <f t="shared" si="68"/>
        <v>0.55502451719723722</v>
      </c>
      <c r="H208">
        <f t="shared" si="69"/>
        <v>25.265556972378199</v>
      </c>
      <c r="I208">
        <f t="shared" si="70"/>
        <v>9.5211880372183888</v>
      </c>
      <c r="J208">
        <f t="shared" si="71"/>
        <v>4.5368411108425807E-2</v>
      </c>
      <c r="L208" s="1">
        <f t="shared" si="78"/>
        <v>8.1146183712797715</v>
      </c>
      <c r="M208" s="1">
        <f t="shared" si="72"/>
        <v>0.1</v>
      </c>
      <c r="N208" s="1">
        <f t="shared" si="73"/>
        <v>-6.7125995756753187E-3</v>
      </c>
      <c r="O208" s="1">
        <f t="shared" si="74"/>
        <v>-8.114618371279772E-2</v>
      </c>
      <c r="P208" s="4">
        <f t="shared" si="79"/>
        <v>1.2141216711526973E-2</v>
      </c>
      <c r="Q208">
        <f t="shared" si="80"/>
        <v>0.50673770304266241</v>
      </c>
      <c r="R208" s="3">
        <f t="shared" si="81"/>
        <v>0.64783477605886164</v>
      </c>
      <c r="S208" s="2">
        <f t="shared" si="75"/>
        <v>0.37774602064683827</v>
      </c>
      <c r="T208">
        <f t="shared" si="82"/>
        <v>0.33498176396314866</v>
      </c>
      <c r="U208">
        <f t="shared" si="83"/>
        <v>0.15202131091279872</v>
      </c>
      <c r="V208">
        <f t="shared" si="76"/>
        <v>0.18296045305034994</v>
      </c>
    </row>
    <row r="209" spans="1:22" x14ac:dyDescent="0.2">
      <c r="A209">
        <v>202</v>
      </c>
      <c r="B209">
        <f t="shared" si="77"/>
        <v>9.4387682631192256</v>
      </c>
      <c r="C209">
        <f t="shared" si="64"/>
        <v>63.469274563679363</v>
      </c>
      <c r="D209">
        <f t="shared" si="65"/>
        <v>19.798400000000001</v>
      </c>
      <c r="E209">
        <f t="shared" si="66"/>
        <v>7.0533682684333714</v>
      </c>
      <c r="F209">
        <f t="shared" si="67"/>
        <v>8.246068265776298</v>
      </c>
      <c r="G209">
        <f t="shared" si="68"/>
        <v>0.5552881941992559</v>
      </c>
      <c r="H209">
        <f t="shared" si="69"/>
        <v>25.271004197190511</v>
      </c>
      <c r="I209">
        <f t="shared" si="70"/>
        <v>9.5649136770932905</v>
      </c>
      <c r="J209">
        <f t="shared" si="71"/>
        <v>6.5828814318824577E-2</v>
      </c>
      <c r="L209" s="1">
        <f t="shared" si="78"/>
        <v>9.599272624819811</v>
      </c>
      <c r="M209" s="1">
        <f t="shared" si="72"/>
        <v>0.1</v>
      </c>
      <c r="N209" s="1">
        <f t="shared" si="73"/>
        <v>-6.5840158469804922E-3</v>
      </c>
      <c r="O209" s="1">
        <f t="shared" si="74"/>
        <v>-9.5992726248198115E-2</v>
      </c>
      <c r="P209" s="4">
        <f t="shared" si="79"/>
        <v>0</v>
      </c>
      <c r="Q209">
        <f t="shared" si="80"/>
        <v>0.50688711413783183</v>
      </c>
      <c r="R209" s="3">
        <f t="shared" si="81"/>
        <v>0.65278852364626128</v>
      </c>
      <c r="S209" s="2">
        <f t="shared" si="75"/>
        <v>0</v>
      </c>
      <c r="T209">
        <f t="shared" si="82"/>
        <v>0</v>
      </c>
      <c r="U209">
        <f t="shared" si="83"/>
        <v>0.15206613424134954</v>
      </c>
      <c r="V209">
        <f t="shared" si="76"/>
        <v>-0.15206613424134954</v>
      </c>
    </row>
    <row r="210" spans="1:22" x14ac:dyDescent="0.2">
      <c r="A210">
        <v>203</v>
      </c>
      <c r="B210">
        <f t="shared" si="77"/>
        <v>9.4453511445511076</v>
      </c>
      <c r="C210">
        <f t="shared" si="64"/>
        <v>64.344900409899608</v>
      </c>
      <c r="D210">
        <f t="shared" si="65"/>
        <v>19.798400000000001</v>
      </c>
      <c r="E210">
        <f t="shared" si="66"/>
        <v>7.0651628249055607</v>
      </c>
      <c r="F210">
        <f t="shared" si="67"/>
        <v>8.2552569847283337</v>
      </c>
      <c r="G210">
        <f t="shared" si="68"/>
        <v>0.55560797623161207</v>
      </c>
      <c r="H210">
        <f t="shared" si="69"/>
        <v>25.277664513851505</v>
      </c>
      <c r="I210">
        <f t="shared" si="70"/>
        <v>9.6106867745030513</v>
      </c>
      <c r="J210">
        <f t="shared" si="71"/>
        <v>8.6302915353737186E-2</v>
      </c>
      <c r="L210" s="1">
        <f t="shared" si="78"/>
        <v>8.1395483452346493</v>
      </c>
      <c r="M210" s="1">
        <f t="shared" si="72"/>
        <v>0.1</v>
      </c>
      <c r="N210" s="1">
        <f t="shared" si="73"/>
        <v>-6.4534811322955066E-3</v>
      </c>
      <c r="O210" s="1">
        <f t="shared" si="74"/>
        <v>-8.1395483452346498E-2</v>
      </c>
      <c r="P210" s="4">
        <f t="shared" si="79"/>
        <v>1.2151035415358002E-2</v>
      </c>
      <c r="Q210">
        <f t="shared" si="80"/>
        <v>0.50710398701758308</v>
      </c>
      <c r="R210" s="3">
        <f t="shared" si="81"/>
        <v>0.65781885104181614</v>
      </c>
      <c r="S210" s="2">
        <f t="shared" si="75"/>
        <v>0.37793605270807729</v>
      </c>
      <c r="T210">
        <f t="shared" si="82"/>
        <v>0.33539253854041851</v>
      </c>
      <c r="U210">
        <f t="shared" si="83"/>
        <v>0.15213119610527492</v>
      </c>
      <c r="V210">
        <f t="shared" si="76"/>
        <v>0.18326134243514358</v>
      </c>
    </row>
    <row r="211" spans="1:22" x14ac:dyDescent="0.2">
      <c r="A211">
        <v>204</v>
      </c>
      <c r="B211">
        <f t="shared" si="77"/>
        <v>9.4539814360864813</v>
      </c>
      <c r="C211">
        <f t="shared" si="64"/>
        <v>65.245907710716878</v>
      </c>
      <c r="D211">
        <f t="shared" si="65"/>
        <v>19.798400000000001</v>
      </c>
      <c r="E211">
        <f t="shared" si="66"/>
        <v>7.0781233585534711</v>
      </c>
      <c r="F211">
        <f t="shared" si="67"/>
        <v>8.2660523973199762</v>
      </c>
      <c r="G211">
        <f t="shared" si="68"/>
        <v>0.55598393264208679</v>
      </c>
      <c r="H211">
        <f t="shared" si="69"/>
        <v>25.285539363825418</v>
      </c>
      <c r="I211">
        <f t="shared" si="70"/>
        <v>9.6584878416643392</v>
      </c>
      <c r="J211">
        <f t="shared" si="71"/>
        <v>0.10678277533202374</v>
      </c>
      <c r="L211" s="1">
        <f t="shared" si="78"/>
        <v>9.6312129017981025</v>
      </c>
      <c r="M211" s="1">
        <f t="shared" si="72"/>
        <v>0.1</v>
      </c>
      <c r="N211" s="1">
        <f t="shared" si="73"/>
        <v>-6.3210341118734885E-3</v>
      </c>
      <c r="O211" s="1">
        <f t="shared" si="74"/>
        <v>-9.631212901798103E-2</v>
      </c>
      <c r="P211" s="4">
        <f t="shared" si="79"/>
        <v>0</v>
      </c>
      <c r="Q211">
        <f t="shared" si="80"/>
        <v>0.50738845505829577</v>
      </c>
      <c r="R211" s="3">
        <f t="shared" si="81"/>
        <v>0.66291892373576222</v>
      </c>
      <c r="S211" s="2">
        <f t="shared" si="75"/>
        <v>0</v>
      </c>
      <c r="T211">
        <f t="shared" si="82"/>
        <v>0</v>
      </c>
      <c r="U211">
        <f t="shared" si="83"/>
        <v>0.15221653651748873</v>
      </c>
      <c r="V211">
        <f t="shared" si="76"/>
        <v>-0.15221653651748873</v>
      </c>
    </row>
    <row r="212" spans="1:22" x14ac:dyDescent="0.2">
      <c r="A212">
        <v>205</v>
      </c>
      <c r="B212">
        <f t="shared" si="77"/>
        <v>9.4646597136196835</v>
      </c>
      <c r="C212">
        <f t="shared" si="64"/>
        <v>66.172029478222555</v>
      </c>
      <c r="D212">
        <f t="shared" si="65"/>
        <v>19.798400000000001</v>
      </c>
      <c r="E212">
        <f t="shared" si="66"/>
        <v>7.0922460288912728</v>
      </c>
      <c r="F212">
        <f t="shared" si="67"/>
        <v>8.2784528712554781</v>
      </c>
      <c r="G212">
        <f t="shared" si="68"/>
        <v>0.55641613139874979</v>
      </c>
      <c r="H212">
        <f t="shared" si="69"/>
        <v>25.294630121565994</v>
      </c>
      <c r="I212">
        <f t="shared" si="70"/>
        <v>9.7082965170857936</v>
      </c>
      <c r="J212">
        <f t="shared" si="71"/>
        <v>0.12726040256003815</v>
      </c>
      <c r="L212" s="1">
        <f t="shared" si="78"/>
        <v>8.1651830314238438</v>
      </c>
      <c r="M212" s="1">
        <f t="shared" si="72"/>
        <v>0.1</v>
      </c>
      <c r="N212" s="1">
        <f t="shared" si="73"/>
        <v>-6.1867140326250401E-3</v>
      </c>
      <c r="O212" s="1">
        <f t="shared" si="74"/>
        <v>-8.1651830314238436E-2</v>
      </c>
      <c r="P212" s="4">
        <f t="shared" si="79"/>
        <v>1.2161455653136533E-2</v>
      </c>
      <c r="Q212">
        <f t="shared" si="80"/>
        <v>0.5077406530766756</v>
      </c>
      <c r="R212" s="3">
        <f t="shared" si="81"/>
        <v>0.66808194339017635</v>
      </c>
      <c r="S212" s="2">
        <f t="shared" si="75"/>
        <v>0.37813759999854019</v>
      </c>
      <c r="T212">
        <f t="shared" si="82"/>
        <v>0.33599270595818465</v>
      </c>
      <c r="U212">
        <f t="shared" si="83"/>
        <v>0.15232219592300267</v>
      </c>
      <c r="V212">
        <f t="shared" si="76"/>
        <v>0.18367051003518198</v>
      </c>
    </row>
    <row r="213" spans="1:22" x14ac:dyDescent="0.2">
      <c r="A213">
        <v>206</v>
      </c>
      <c r="B213">
        <f t="shared" si="77"/>
        <v>9.4773857538756872</v>
      </c>
      <c r="C213">
        <f t="shared" si="64"/>
        <v>67.122991282549606</v>
      </c>
      <c r="D213">
        <f t="shared" si="65"/>
        <v>19.798400000000001</v>
      </c>
      <c r="E213">
        <f t="shared" si="66"/>
        <v>7.1075266510669515</v>
      </c>
      <c r="F213">
        <f t="shared" si="67"/>
        <v>8.2924562024713193</v>
      </c>
      <c r="G213">
        <f t="shared" si="68"/>
        <v>0.55690463888095587</v>
      </c>
      <c r="H213">
        <f t="shared" si="69"/>
        <v>25.304938090114501</v>
      </c>
      <c r="I213">
        <f t="shared" si="70"/>
        <v>9.7600915790472147</v>
      </c>
      <c r="J213">
        <f t="shared" si="71"/>
        <v>0.14772775671079649</v>
      </c>
      <c r="L213" s="1">
        <f t="shared" si="78"/>
        <v>9.6648863633360751</v>
      </c>
      <c r="M213" s="1">
        <f t="shared" si="72"/>
        <v>0.1</v>
      </c>
      <c r="N213" s="1">
        <f t="shared" si="73"/>
        <v>-6.0505606964884944E-3</v>
      </c>
      <c r="O213" s="1">
        <f t="shared" si="74"/>
        <v>-9.6648863633360754E-2</v>
      </c>
      <c r="P213" s="4">
        <f t="shared" si="79"/>
        <v>0</v>
      </c>
      <c r="Q213">
        <f t="shared" si="80"/>
        <v>0.50816071717799793</v>
      </c>
      <c r="R213" s="3">
        <f t="shared" si="81"/>
        <v>0.67330116337686197</v>
      </c>
      <c r="S213" s="2">
        <f t="shared" si="75"/>
        <v>0</v>
      </c>
      <c r="T213">
        <f t="shared" si="82"/>
        <v>0</v>
      </c>
      <c r="U213">
        <f t="shared" si="83"/>
        <v>0.15244821515339937</v>
      </c>
      <c r="V213">
        <f t="shared" si="76"/>
        <v>-0.15244821515339937</v>
      </c>
    </row>
    <row r="214" spans="1:22" x14ac:dyDescent="0.2">
      <c r="A214">
        <v>207</v>
      </c>
      <c r="B214">
        <f t="shared" si="77"/>
        <v>9.4921585295467672</v>
      </c>
      <c r="C214">
        <f t="shared" si="64"/>
        <v>68.098511333191979</v>
      </c>
      <c r="D214">
        <f t="shared" si="65"/>
        <v>19.798400000000001</v>
      </c>
      <c r="E214">
        <f t="shared" si="66"/>
        <v>7.1239606971023743</v>
      </c>
      <c r="F214">
        <f t="shared" si="67"/>
        <v>8.3080596133245699</v>
      </c>
      <c r="G214">
        <f t="shared" si="68"/>
        <v>0.55744951964613432</v>
      </c>
      <c r="H214">
        <f t="shared" si="69"/>
        <v>25.316464496239369</v>
      </c>
      <c r="I214">
        <f t="shared" si="70"/>
        <v>9.8138509597536885</v>
      </c>
      <c r="J214">
        <f t="shared" si="71"/>
        <v>0.16817675309915647</v>
      </c>
      <c r="L214" s="1">
        <f t="shared" si="78"/>
        <v>8.1914916875850619</v>
      </c>
      <c r="M214" s="1">
        <f t="shared" si="72"/>
        <v>0.1</v>
      </c>
      <c r="N214" s="1">
        <f t="shared" si="73"/>
        <v>-5.912614448635784E-3</v>
      </c>
      <c r="O214" s="1">
        <f t="shared" si="74"/>
        <v>-8.1914916875850619E-2</v>
      </c>
      <c r="P214" s="4">
        <f t="shared" si="79"/>
        <v>1.2172468675513609E-2</v>
      </c>
      <c r="Q214">
        <f t="shared" si="80"/>
        <v>0.5086487845808193</v>
      </c>
      <c r="R214" s="3">
        <f t="shared" si="81"/>
        <v>0.67856990372595227</v>
      </c>
      <c r="S214" s="2">
        <f t="shared" si="75"/>
        <v>0.3783504709658182</v>
      </c>
      <c r="T214">
        <f t="shared" si="82"/>
        <v>0.336783137604102</v>
      </c>
      <c r="U214">
        <f t="shared" si="83"/>
        <v>0.15259463537424578</v>
      </c>
      <c r="V214">
        <f t="shared" si="76"/>
        <v>0.18418850222985622</v>
      </c>
    </row>
    <row r="215" spans="1:22" x14ac:dyDescent="0.2">
      <c r="A215">
        <v>208</v>
      </c>
      <c r="B215">
        <f t="shared" si="77"/>
        <v>9.5089762048566833</v>
      </c>
      <c r="C215">
        <f t="shared" si="64"/>
        <v>69.098300562505216</v>
      </c>
      <c r="D215">
        <f t="shared" si="65"/>
        <v>19.798400000000001</v>
      </c>
      <c r="E215">
        <f t="shared" si="66"/>
        <v>7.1415432972350255</v>
      </c>
      <c r="F215">
        <f t="shared" si="67"/>
        <v>8.3252597510458539</v>
      </c>
      <c r="G215">
        <f t="shared" si="68"/>
        <v>0.55805083617254869</v>
      </c>
      <c r="H215">
        <f t="shared" si="69"/>
        <v>25.329210485121422</v>
      </c>
      <c r="I215">
        <f t="shared" si="70"/>
        <v>9.869551760155499</v>
      </c>
      <c r="J215">
        <f t="shared" si="71"/>
        <v>0.18859926705218935</v>
      </c>
      <c r="L215" s="1">
        <f t="shared" si="78"/>
        <v>9.7002702725496714</v>
      </c>
      <c r="M215" s="1">
        <f t="shared" si="72"/>
        <v>0.1</v>
      </c>
      <c r="N215" s="1">
        <f t="shared" si="73"/>
        <v>-5.7729161655172782E-3</v>
      </c>
      <c r="O215" s="1">
        <f t="shared" si="74"/>
        <v>-9.7002702725496714E-2</v>
      </c>
      <c r="P215" s="4">
        <f t="shared" si="79"/>
        <v>0</v>
      </c>
      <c r="Q215">
        <f t="shared" si="80"/>
        <v>0.50920499341787617</v>
      </c>
      <c r="R215" s="3">
        <f t="shared" si="81"/>
        <v>0.68388156544229772</v>
      </c>
      <c r="S215" s="2">
        <f t="shared" si="75"/>
        <v>0</v>
      </c>
      <c r="T215">
        <f t="shared" si="82"/>
        <v>0</v>
      </c>
      <c r="U215">
        <f t="shared" si="83"/>
        <v>0.15276149802536285</v>
      </c>
      <c r="V215">
        <f t="shared" si="76"/>
        <v>-0.15276149802536285</v>
      </c>
    </row>
    <row r="216" spans="1:22" x14ac:dyDescent="0.2">
      <c r="A216">
        <v>209</v>
      </c>
      <c r="B216">
        <f t="shared" si="77"/>
        <v>9.5278361315619016</v>
      </c>
      <c r="C216">
        <f t="shared" si="64"/>
        <v>70.122062711363498</v>
      </c>
      <c r="D216">
        <f t="shared" si="65"/>
        <v>19.798400000000001</v>
      </c>
      <c r="E216">
        <f t="shared" si="66"/>
        <v>7.1602692413610214</v>
      </c>
      <c r="F216">
        <f t="shared" si="67"/>
        <v>8.3440526864614615</v>
      </c>
      <c r="G216">
        <f t="shared" si="68"/>
        <v>0.55870864857825564</v>
      </c>
      <c r="H216">
        <f t="shared" si="69"/>
        <v>25.343177114589832</v>
      </c>
      <c r="I216">
        <f t="shared" si="70"/>
        <v>9.9271702654238201</v>
      </c>
      <c r="J216">
        <f t="shared" si="71"/>
        <v>0.20898713837386312</v>
      </c>
      <c r="L216" s="1">
        <f t="shared" si="78"/>
        <v>8.2184424544640891</v>
      </c>
      <c r="M216" s="1">
        <f t="shared" si="72"/>
        <v>0.1</v>
      </c>
      <c r="N216" s="1">
        <f t="shared" si="73"/>
        <v>-5.6315072427491888E-3</v>
      </c>
      <c r="O216" s="1">
        <f t="shared" si="74"/>
        <v>-8.2184424544640894E-2</v>
      </c>
      <c r="P216" s="4">
        <f t="shared" si="79"/>
        <v>1.2184068212609922E-2</v>
      </c>
      <c r="Q216">
        <f t="shared" si="80"/>
        <v>0.50982948251290361</v>
      </c>
      <c r="R216" s="3">
        <f t="shared" si="81"/>
        <v>0.68922964415117038</v>
      </c>
      <c r="S216" s="2">
        <f t="shared" si="75"/>
        <v>0.37857452116125351</v>
      </c>
      <c r="T216">
        <f t="shared" si="82"/>
        <v>0.33776479137837123</v>
      </c>
      <c r="U216">
        <f t="shared" si="83"/>
        <v>0.15294884475387108</v>
      </c>
      <c r="V216">
        <f t="shared" si="76"/>
        <v>0.18481594662450015</v>
      </c>
    </row>
    <row r="217" spans="1:22" x14ac:dyDescent="0.2">
      <c r="A217">
        <v>210</v>
      </c>
      <c r="B217">
        <f t="shared" si="77"/>
        <v>9.548734845399288</v>
      </c>
      <c r="C217">
        <f t="shared" si="64"/>
        <v>71.16949441694743</v>
      </c>
      <c r="D217">
        <f t="shared" si="65"/>
        <v>19.798400000000001</v>
      </c>
      <c r="E217">
        <f t="shared" si="66"/>
        <v>7.1801329805789784</v>
      </c>
      <c r="F217">
        <f t="shared" si="67"/>
        <v>8.3644339129891332</v>
      </c>
      <c r="G217">
        <f t="shared" si="68"/>
        <v>0.55942301431655217</v>
      </c>
      <c r="H217">
        <f t="shared" si="69"/>
        <v>25.358365348914791</v>
      </c>
      <c r="I217">
        <f t="shared" si="70"/>
        <v>9.9866819610712536</v>
      </c>
      <c r="J217">
        <f t="shared" si="71"/>
        <v>0.22933217590306321</v>
      </c>
      <c r="L217" s="1">
        <f t="shared" si="78"/>
        <v>9.737341676464851</v>
      </c>
      <c r="M217" s="1">
        <f t="shared" si="72"/>
        <v>0.1</v>
      </c>
      <c r="N217" s="1">
        <f t="shared" si="73"/>
        <v>-5.4884295828471989E-3</v>
      </c>
      <c r="O217" s="1">
        <f t="shared" si="74"/>
        <v>-9.7373416764648515E-2</v>
      </c>
      <c r="P217" s="4">
        <f t="shared" si="79"/>
        <v>0</v>
      </c>
      <c r="Q217">
        <f t="shared" si="80"/>
        <v>0.51052239113311992</v>
      </c>
      <c r="R217" s="3">
        <f t="shared" si="81"/>
        <v>0.69460774303935457</v>
      </c>
      <c r="S217" s="2">
        <f t="shared" si="75"/>
        <v>0</v>
      </c>
      <c r="T217">
        <f t="shared" si="82"/>
        <v>0</v>
      </c>
      <c r="U217">
        <f t="shared" si="83"/>
        <v>0.15315671733993597</v>
      </c>
      <c r="V217">
        <f t="shared" si="76"/>
        <v>-0.15315671733993597</v>
      </c>
    </row>
    <row r="218" spans="1:22" x14ac:dyDescent="0.2">
      <c r="A218">
        <v>211</v>
      </c>
      <c r="B218">
        <f t="shared" si="77"/>
        <v>9.5716680629895947</v>
      </c>
      <c r="C218">
        <f t="shared" si="64"/>
        <v>72.24028530263729</v>
      </c>
      <c r="D218">
        <f t="shared" si="65"/>
        <v>19.798400000000001</v>
      </c>
      <c r="E218">
        <f t="shared" si="66"/>
        <v>7.2011286288342724</v>
      </c>
      <c r="F218">
        <f t="shared" si="67"/>
        <v>8.3863983459119336</v>
      </c>
      <c r="G218">
        <f t="shared" si="68"/>
        <v>0.56019398784825625</v>
      </c>
      <c r="H218">
        <f t="shared" si="69"/>
        <v>25.374776052164396</v>
      </c>
      <c r="I218">
        <f t="shared" si="70"/>
        <v>10.048061549705327</v>
      </c>
      <c r="J218">
        <f t="shared" si="71"/>
        <v>0.24962616216388495</v>
      </c>
      <c r="L218" s="1">
        <f t="shared" si="78"/>
        <v>8.2460023896801449</v>
      </c>
      <c r="M218" s="1">
        <f t="shared" si="72"/>
        <v>0.1</v>
      </c>
      <c r="N218" s="1">
        <f t="shared" si="73"/>
        <v>-5.3437255828097932E-3</v>
      </c>
      <c r="O218" s="1">
        <f t="shared" si="74"/>
        <v>-8.2460023896801446E-2</v>
      </c>
      <c r="P218" s="4">
        <f t="shared" si="79"/>
        <v>1.2196250520388766E-2</v>
      </c>
      <c r="Q218">
        <f t="shared" si="80"/>
        <v>0.51128385871713689</v>
      </c>
      <c r="R218" s="3">
        <f t="shared" si="81"/>
        <v>0.70000958506228006</v>
      </c>
      <c r="S218" s="2">
        <f t="shared" si="75"/>
        <v>0.37880965402059169</v>
      </c>
      <c r="T218">
        <f t="shared" si="82"/>
        <v>0.33893870784716545</v>
      </c>
      <c r="U218">
        <f t="shared" si="83"/>
        <v>0.15338515761514107</v>
      </c>
      <c r="V218">
        <f t="shared" si="76"/>
        <v>0.18555355023202438</v>
      </c>
    </row>
    <row r="219" spans="1:22" x14ac:dyDescent="0.2">
      <c r="A219">
        <v>212</v>
      </c>
      <c r="B219">
        <f t="shared" si="77"/>
        <v>9.5966306792059832</v>
      </c>
      <c r="C219">
        <f t="shared" si="64"/>
        <v>73.334118069984058</v>
      </c>
      <c r="D219">
        <f t="shared" si="65"/>
        <v>19.798400000000001</v>
      </c>
      <c r="E219">
        <f t="shared" si="66"/>
        <v>7.2232499646632018</v>
      </c>
      <c r="F219">
        <f t="shared" si="67"/>
        <v>8.4099403219345916</v>
      </c>
      <c r="G219">
        <f t="shared" si="68"/>
        <v>0.56102162029122038</v>
      </c>
      <c r="H219">
        <f t="shared" si="69"/>
        <v>25.392409981133994</v>
      </c>
      <c r="I219">
        <f t="shared" si="70"/>
        <v>10.111282968402103</v>
      </c>
      <c r="J219">
        <f t="shared" si="71"/>
        <v>0.26986085810701266</v>
      </c>
      <c r="L219" s="1">
        <f t="shared" si="78"/>
        <v>9.776077408307053</v>
      </c>
      <c r="M219" s="1">
        <f t="shared" si="72"/>
        <v>0.1</v>
      </c>
      <c r="N219" s="1">
        <f t="shared" si="73"/>
        <v>-5.197438121555157E-3</v>
      </c>
      <c r="O219" s="1">
        <f t="shared" si="74"/>
        <v>-9.7760774083070531E-2</v>
      </c>
      <c r="P219" s="4">
        <f t="shared" si="79"/>
        <v>0</v>
      </c>
      <c r="Q219">
        <f t="shared" si="80"/>
        <v>0.51211402457807975</v>
      </c>
      <c r="R219" s="3">
        <f t="shared" si="81"/>
        <v>0.70542902439243382</v>
      </c>
      <c r="S219" s="2">
        <f t="shared" si="75"/>
        <v>0</v>
      </c>
      <c r="T219">
        <f t="shared" si="82"/>
        <v>0</v>
      </c>
      <c r="U219">
        <f t="shared" si="83"/>
        <v>0.15363420737342393</v>
      </c>
      <c r="V219">
        <f t="shared" si="76"/>
        <v>-0.15363420737342393</v>
      </c>
    </row>
    <row r="220" spans="1:22" x14ac:dyDescent="0.2">
      <c r="A220">
        <v>213</v>
      </c>
      <c r="B220">
        <f t="shared" si="77"/>
        <v>9.6236167650166848</v>
      </c>
      <c r="C220">
        <f t="shared" si="64"/>
        <v>74.450668592731958</v>
      </c>
      <c r="D220">
        <f t="shared" si="65"/>
        <v>19.798400000000001</v>
      </c>
      <c r="E220">
        <f t="shared" si="66"/>
        <v>7.2464904330365432</v>
      </c>
      <c r="F220">
        <f t="shared" si="67"/>
        <v>8.4350535990266131</v>
      </c>
      <c r="G220">
        <f t="shared" si="68"/>
        <v>0.56190595904754137</v>
      </c>
      <c r="H220">
        <f t="shared" si="69"/>
        <v>25.411267777857681</v>
      </c>
      <c r="I220">
        <f t="shared" si="70"/>
        <v>10.176319406685987</v>
      </c>
      <c r="J220">
        <f t="shared" si="71"/>
        <v>0.29002800794086053</v>
      </c>
      <c r="L220" s="1">
        <f t="shared" si="78"/>
        <v>8.2741375044605618</v>
      </c>
      <c r="M220" s="1">
        <f t="shared" si="72"/>
        <v>0.1</v>
      </c>
      <c r="N220" s="1">
        <f t="shared" si="73"/>
        <v>-5.0496105472152102E-3</v>
      </c>
      <c r="O220" s="1">
        <f t="shared" si="74"/>
        <v>-8.2741375044605617E-2</v>
      </c>
      <c r="P220" s="4">
        <f t="shared" si="79"/>
        <v>1.2209014408179175E-2</v>
      </c>
      <c r="Q220">
        <f t="shared" si="80"/>
        <v>0.51301302758171219</v>
      </c>
      <c r="R220" s="3">
        <f t="shared" si="81"/>
        <v>0.71086005708886346</v>
      </c>
      <c r="S220" s="2">
        <f t="shared" si="75"/>
        <v>0.37905582125104736</v>
      </c>
      <c r="T220">
        <f t="shared" si="82"/>
        <v>0.34030600534432626</v>
      </c>
      <c r="U220">
        <f t="shared" si="83"/>
        <v>0.15390390827451364</v>
      </c>
      <c r="V220">
        <f t="shared" si="76"/>
        <v>0.18640209706981262</v>
      </c>
    </row>
    <row r="221" spans="1:22" x14ac:dyDescent="0.2">
      <c r="A221">
        <v>214</v>
      </c>
      <c r="B221">
        <f t="shared" si="77"/>
        <v>9.6526195658107703</v>
      </c>
      <c r="C221">
        <f t="shared" si="64"/>
        <v>75.589606012863925</v>
      </c>
      <c r="D221">
        <f t="shared" si="65"/>
        <v>19.798400000000001</v>
      </c>
      <c r="E221">
        <f t="shared" si="66"/>
        <v>7.2708431473019459</v>
      </c>
      <c r="F221">
        <f t="shared" si="67"/>
        <v>8.4617313565563581</v>
      </c>
      <c r="G221">
        <f t="shared" si="68"/>
        <v>0.56284704740898028</v>
      </c>
      <c r="H221">
        <f t="shared" si="69"/>
        <v>25.431349961712492</v>
      </c>
      <c r="I221">
        <f t="shared" si="70"/>
        <v>10.243143325100839</v>
      </c>
      <c r="J221">
        <f t="shared" si="71"/>
        <v>0.31011934405102753</v>
      </c>
      <c r="L221" s="1">
        <f t="shared" si="78"/>
        <v>9.8164540867359964</v>
      </c>
      <c r="M221" s="1">
        <f t="shared" si="72"/>
        <v>0.1</v>
      </c>
      <c r="N221" s="1">
        <f t="shared" si="73"/>
        <v>-4.9002866642905941E-3</v>
      </c>
      <c r="O221" s="1">
        <f t="shared" si="74"/>
        <v>-9.816454086735997E-2</v>
      </c>
      <c r="P221" s="4">
        <f t="shared" si="79"/>
        <v>0</v>
      </c>
      <c r="Q221">
        <f t="shared" si="80"/>
        <v>0.51398100579938955</v>
      </c>
      <c r="R221" s="3">
        <f t="shared" si="81"/>
        <v>0.71629683097208696</v>
      </c>
      <c r="S221" s="2">
        <f t="shared" si="75"/>
        <v>0</v>
      </c>
      <c r="T221">
        <f t="shared" si="82"/>
        <v>0</v>
      </c>
      <c r="U221">
        <f t="shared" si="83"/>
        <v>0.15419430173981685</v>
      </c>
      <c r="V221">
        <f t="shared" si="76"/>
        <v>-0.15419430173981685</v>
      </c>
    </row>
    <row r="222" spans="1:22" x14ac:dyDescent="0.2">
      <c r="A222">
        <v>215</v>
      </c>
      <c r="B222">
        <f t="shared" si="77"/>
        <v>9.6836315002158724</v>
      </c>
      <c r="C222">
        <f t="shared" si="64"/>
        <v>76.750592838642092</v>
      </c>
      <c r="D222">
        <f t="shared" si="65"/>
        <v>19.798400000000001</v>
      </c>
      <c r="E222">
        <f t="shared" si="66"/>
        <v>7.2963008912246003</v>
      </c>
      <c r="F222">
        <f t="shared" si="67"/>
        <v>8.4899661957202355</v>
      </c>
      <c r="G222">
        <f t="shared" si="68"/>
        <v>0.56384492414117027</v>
      </c>
      <c r="H222">
        <f t="shared" si="69"/>
        <v>25.452656921127339</v>
      </c>
      <c r="I222">
        <f t="shared" si="70"/>
        <v>10.311726474356323</v>
      </c>
      <c r="J222">
        <f t="shared" si="71"/>
        <v>0.33012659200641958</v>
      </c>
      <c r="L222" s="1">
        <f t="shared" si="78"/>
        <v>8.3028128032707684</v>
      </c>
      <c r="M222" s="1">
        <f t="shared" si="72"/>
        <v>0.1</v>
      </c>
      <c r="N222" s="1">
        <f t="shared" si="73"/>
        <v>-4.7495107206705096E-3</v>
      </c>
      <c r="O222" s="1">
        <f t="shared" si="74"/>
        <v>-8.302812803270769E-2</v>
      </c>
      <c r="P222" s="4">
        <f t="shared" si="79"/>
        <v>1.2222361246621807E-2</v>
      </c>
      <c r="Q222">
        <f t="shared" si="80"/>
        <v>0.51501809613568506</v>
      </c>
      <c r="R222" s="3">
        <f t="shared" si="81"/>
        <v>0.72173365469316453</v>
      </c>
      <c r="S222" s="2">
        <f t="shared" si="75"/>
        <v>0.37931302281278961</v>
      </c>
      <c r="T222">
        <f t="shared" si="82"/>
        <v>0.34186787398490048</v>
      </c>
      <c r="U222">
        <f t="shared" si="83"/>
        <v>0.15450542884070551</v>
      </c>
      <c r="V222">
        <f t="shared" si="76"/>
        <v>0.18736244514419498</v>
      </c>
    </row>
    <row r="223" spans="1:22" x14ac:dyDescent="0.2">
      <c r="A223">
        <v>216</v>
      </c>
      <c r="B223">
        <f t="shared" si="77"/>
        <v>9.7166441594165143</v>
      </c>
      <c r="C223">
        <f t="shared" si="64"/>
        <v>77.933285044613854</v>
      </c>
      <c r="D223">
        <f t="shared" si="65"/>
        <v>19.798400000000001</v>
      </c>
      <c r="E223">
        <f t="shared" si="66"/>
        <v>7.3228561211255574</v>
      </c>
      <c r="F223">
        <f t="shared" si="67"/>
        <v>8.5197501402710358</v>
      </c>
      <c r="G223">
        <f t="shared" si="68"/>
        <v>0.5648996230472435</v>
      </c>
      <c r="H223">
        <f t="shared" si="69"/>
        <v>25.47518890490937</v>
      </c>
      <c r="I223">
        <f t="shared" si="70"/>
        <v>10.382039915032388</v>
      </c>
      <c r="J223">
        <f t="shared" si="71"/>
        <v>0.35004147565021881</v>
      </c>
      <c r="L223" s="1">
        <f t="shared" si="78"/>
        <v>9.8584481116661067</v>
      </c>
      <c r="M223" s="1">
        <f t="shared" si="72"/>
        <v>0.1</v>
      </c>
      <c r="N223" s="1">
        <f t="shared" si="73"/>
        <v>-4.5973273945210461E-3</v>
      </c>
      <c r="O223" s="1">
        <f t="shared" si="74"/>
        <v>-9.8584481116661071E-2</v>
      </c>
      <c r="P223" s="4">
        <f t="shared" si="79"/>
        <v>0</v>
      </c>
      <c r="Q223">
        <f t="shared" si="80"/>
        <v>0.51612443393055829</v>
      </c>
      <c r="R223" s="3">
        <f t="shared" si="81"/>
        <v>0.72716500599000344</v>
      </c>
      <c r="S223" s="2">
        <f t="shared" si="75"/>
        <v>0</v>
      </c>
      <c r="T223">
        <f t="shared" si="82"/>
        <v>0</v>
      </c>
      <c r="U223">
        <f t="shared" si="83"/>
        <v>0.15483733017916748</v>
      </c>
      <c r="V223">
        <f t="shared" si="76"/>
        <v>-0.15483733017916748</v>
      </c>
    </row>
    <row r="224" spans="1:22" x14ac:dyDescent="0.2">
      <c r="A224">
        <v>217</v>
      </c>
      <c r="B224">
        <f t="shared" si="77"/>
        <v>9.7516483069815365</v>
      </c>
      <c r="C224">
        <f t="shared" si="64"/>
        <v>79.137332173554</v>
      </c>
      <c r="D224">
        <f t="shared" si="65"/>
        <v>19.798400000000001</v>
      </c>
      <c r="E224">
        <f t="shared" si="66"/>
        <v>7.3505009681170907</v>
      </c>
      <c r="F224">
        <f t="shared" si="67"/>
        <v>8.5510746375493127</v>
      </c>
      <c r="G224">
        <f t="shared" si="68"/>
        <v>0.56601117251156663</v>
      </c>
      <c r="H224">
        <f t="shared" si="69"/>
        <v>25.49894601320208</v>
      </c>
      <c r="I224">
        <f t="shared" si="70"/>
        <v>10.454054037823605</v>
      </c>
      <c r="J224">
        <f t="shared" si="71"/>
        <v>0.36985572227369229</v>
      </c>
      <c r="L224" s="1">
        <f t="shared" si="78"/>
        <v>8.3319923263458708</v>
      </c>
      <c r="M224" s="1">
        <f t="shared" si="72"/>
        <v>0.1</v>
      </c>
      <c r="N224" s="1">
        <f t="shared" si="73"/>
        <v>-4.443781781046134E-3</v>
      </c>
      <c r="O224" s="1">
        <f t="shared" si="74"/>
        <v>-8.3319923263458703E-2</v>
      </c>
      <c r="P224" s="4">
        <f t="shared" si="79"/>
        <v>1.2236294955495164E-2</v>
      </c>
      <c r="Q224">
        <f t="shared" si="80"/>
        <v>0.51730015253596628</v>
      </c>
      <c r="R224" s="3">
        <f t="shared" si="81"/>
        <v>0.73258553912815882</v>
      </c>
      <c r="S224" s="2">
        <f t="shared" si="75"/>
        <v>0.37958130648662841</v>
      </c>
      <c r="T224">
        <f t="shared" si="82"/>
        <v>0.3436255685543349</v>
      </c>
      <c r="U224">
        <f t="shared" si="83"/>
        <v>0.15519004576078987</v>
      </c>
      <c r="V224">
        <f t="shared" si="76"/>
        <v>0.18843552279354503</v>
      </c>
    </row>
    <row r="225" spans="1:22" x14ac:dyDescent="0.2">
      <c r="A225">
        <v>218</v>
      </c>
      <c r="B225">
        <f t="shared" si="77"/>
        <v>9.7886338792089056</v>
      </c>
      <c r="C225">
        <f t="shared" si="64"/>
        <v>80.362377440312756</v>
      </c>
      <c r="D225">
        <f t="shared" si="65"/>
        <v>19.798400000000001</v>
      </c>
      <c r="E225">
        <f t="shared" si="66"/>
        <v>7.3792272404344095</v>
      </c>
      <c r="F225">
        <f t="shared" si="67"/>
        <v>8.583930559821658</v>
      </c>
      <c r="G225">
        <f t="shared" si="68"/>
        <v>0.56717959502433302</v>
      </c>
      <c r="H225">
        <f t="shared" si="69"/>
        <v>25.523928188090199</v>
      </c>
      <c r="I225">
        <f t="shared" si="70"/>
        <v>10.52773858430392</v>
      </c>
      <c r="J225">
        <f t="shared" si="71"/>
        <v>0.38956106787056821</v>
      </c>
      <c r="L225" s="1">
        <f t="shared" si="78"/>
        <v>9.9020356562726608</v>
      </c>
      <c r="M225" s="1">
        <f t="shared" si="72"/>
        <v>0.1</v>
      </c>
      <c r="N225" s="1">
        <f t="shared" si="73"/>
        <v>-4.2889193791248413E-3</v>
      </c>
      <c r="O225" s="1">
        <f t="shared" si="74"/>
        <v>-9.9020356562726605E-2</v>
      </c>
      <c r="P225" s="4">
        <f t="shared" si="79"/>
        <v>0</v>
      </c>
      <c r="Q225">
        <f t="shared" si="80"/>
        <v>0.51854538286684471</v>
      </c>
      <c r="R225" s="3">
        <f t="shared" si="81"/>
        <v>0.73799009152742889</v>
      </c>
      <c r="S225" s="2">
        <f t="shared" si="75"/>
        <v>0</v>
      </c>
      <c r="T225">
        <f t="shared" si="82"/>
        <v>0</v>
      </c>
      <c r="U225">
        <f t="shared" si="83"/>
        <v>0.15556361486005341</v>
      </c>
      <c r="V225">
        <f t="shared" si="76"/>
        <v>-0.15556361486005341</v>
      </c>
    </row>
    <row r="226" spans="1:22" x14ac:dyDescent="0.2">
      <c r="A226">
        <v>219</v>
      </c>
      <c r="B226">
        <f t="shared" si="77"/>
        <v>9.8275899859959619</v>
      </c>
      <c r="C226">
        <f t="shared" si="64"/>
        <v>81.608057837538922</v>
      </c>
      <c r="D226">
        <f t="shared" si="65"/>
        <v>19.798400000000001</v>
      </c>
      <c r="E226">
        <f t="shared" si="66"/>
        <v>7.4090264258630638</v>
      </c>
      <c r="F226">
        <f t="shared" si="67"/>
        <v>8.6183082059295124</v>
      </c>
      <c r="G226">
        <f t="shared" si="68"/>
        <v>0.56840490668781296</v>
      </c>
      <c r="H226">
        <f t="shared" si="69"/>
        <v>25.550135203867796</v>
      </c>
      <c r="I226">
        <f t="shared" si="70"/>
        <v>10.603062668191246</v>
      </c>
      <c r="J226">
        <f t="shared" si="71"/>
        <v>0.40914926246950578</v>
      </c>
      <c r="L226" s="1">
        <f t="shared" si="78"/>
        <v>8.3616391951097437</v>
      </c>
      <c r="M226" s="1">
        <f t="shared" si="72"/>
        <v>0.1</v>
      </c>
      <c r="N226" s="1">
        <f t="shared" si="73"/>
        <v>-4.1327860778290447E-3</v>
      </c>
      <c r="O226" s="1">
        <f t="shared" si="74"/>
        <v>-8.3616391951097435E-2</v>
      </c>
      <c r="P226" s="4">
        <f t="shared" si="79"/>
        <v>1.2250821971073522E-2</v>
      </c>
      <c r="Q226">
        <f t="shared" si="80"/>
        <v>0.51986025292642346</v>
      </c>
      <c r="R226" s="3">
        <f t="shared" si="81"/>
        <v>0.74337368957939964</v>
      </c>
      <c r="S226" s="2">
        <f t="shared" si="75"/>
        <v>0.37986076702359878</v>
      </c>
      <c r="T226">
        <f t="shared" si="82"/>
        <v>0.34558040023799824</v>
      </c>
      <c r="U226">
        <f t="shared" si="83"/>
        <v>0.15595807587792704</v>
      </c>
      <c r="V226">
        <f t="shared" si="76"/>
        <v>0.1896223243600712</v>
      </c>
    </row>
    <row r="227" spans="1:22" x14ac:dyDescent="0.2">
      <c r="A227">
        <v>220</v>
      </c>
      <c r="B227">
        <f t="shared" si="77"/>
        <v>9.868504912242912</v>
      </c>
      <c r="C227">
        <f t="shared" si="64"/>
        <v>82.874004243246816</v>
      </c>
      <c r="D227">
        <f t="shared" si="65"/>
        <v>19.798400000000001</v>
      </c>
      <c r="E227">
        <f t="shared" si="66"/>
        <v>7.4398896942612929</v>
      </c>
      <c r="F227">
        <f t="shared" si="67"/>
        <v>8.6541973032521025</v>
      </c>
      <c r="G227">
        <f t="shared" si="68"/>
        <v>0.56968711670512062</v>
      </c>
      <c r="H227">
        <f t="shared" si="69"/>
        <v>25.577566656986804</v>
      </c>
      <c r="I227">
        <f t="shared" si="70"/>
        <v>10.679994797090096</v>
      </c>
      <c r="J227">
        <f t="shared" si="71"/>
        <v>0.42861207554189962</v>
      </c>
      <c r="L227" s="1">
        <f t="shared" si="78"/>
        <v>9.9471926547467291</v>
      </c>
      <c r="M227" s="1">
        <f t="shared" si="72"/>
        <v>0.1</v>
      </c>
      <c r="N227" s="1">
        <f t="shared" si="73"/>
        <v>-3.9754281428255661E-3</v>
      </c>
      <c r="O227" s="1">
        <f t="shared" si="74"/>
        <v>-9.9471926547467296E-2</v>
      </c>
      <c r="P227" s="4">
        <f t="shared" si="79"/>
        <v>0</v>
      </c>
      <c r="Q227">
        <f t="shared" si="80"/>
        <v>0.52124488730587071</v>
      </c>
      <c r="R227" s="3">
        <f t="shared" si="81"/>
        <v>0.74873155366475641</v>
      </c>
      <c r="S227" s="2">
        <f t="shared" si="75"/>
        <v>0</v>
      </c>
      <c r="T227">
        <f t="shared" si="82"/>
        <v>0</v>
      </c>
      <c r="U227">
        <f t="shared" si="83"/>
        <v>0.15637346619176121</v>
      </c>
      <c r="V227">
        <f t="shared" si="76"/>
        <v>-0.15637346619176121</v>
      </c>
    </row>
    <row r="228" spans="1:22" x14ac:dyDescent="0.2">
      <c r="A228">
        <v>221</v>
      </c>
      <c r="B228">
        <f t="shared" si="77"/>
        <v>9.9113661197971012</v>
      </c>
      <c r="C228">
        <f t="shared" si="64"/>
        <v>84.159841530195081</v>
      </c>
      <c r="D228">
        <f t="shared" si="65"/>
        <v>19.798400000000001</v>
      </c>
      <c r="E228">
        <f t="shared" si="66"/>
        <v>7.4718079001765849</v>
      </c>
      <c r="F228">
        <f t="shared" si="67"/>
        <v>8.6915870099868435</v>
      </c>
      <c r="G228">
        <f t="shared" si="68"/>
        <v>0.57102622685240911</v>
      </c>
      <c r="H228">
        <f t="shared" si="69"/>
        <v>25.606221955704594</v>
      </c>
      <c r="I228">
        <f t="shared" si="70"/>
        <v>10.758502894689268</v>
      </c>
      <c r="J228">
        <f t="shared" si="71"/>
        <v>0.44794130148196709</v>
      </c>
      <c r="L228" s="1">
        <f t="shared" si="78"/>
        <v>8.3917156604467564</v>
      </c>
      <c r="M228" s="1">
        <f t="shared" si="72"/>
        <v>0.1</v>
      </c>
      <c r="N228" s="1">
        <f t="shared" si="73"/>
        <v>-3.8168922026665941E-3</v>
      </c>
      <c r="O228" s="1">
        <f t="shared" si="74"/>
        <v>-8.3917156604467566E-2</v>
      </c>
      <c r="P228" s="4">
        <f t="shared" si="79"/>
        <v>1.2265951192865845E-2</v>
      </c>
      <c r="Q228">
        <f t="shared" si="80"/>
        <v>0.52269940665830206</v>
      </c>
      <c r="R228" s="3">
        <f t="shared" si="81"/>
        <v>0.75405910238263829</v>
      </c>
      <c r="S228" s="2">
        <f t="shared" si="75"/>
        <v>0.38015154487613256</v>
      </c>
      <c r="T228">
        <f t="shared" si="82"/>
        <v>0.34773372715723494</v>
      </c>
      <c r="U228">
        <f t="shared" si="83"/>
        <v>0.15680982199749061</v>
      </c>
      <c r="V228">
        <f t="shared" si="76"/>
        <v>0.19092390515974433</v>
      </c>
    </row>
    <row r="229" spans="1:22" x14ac:dyDescent="0.2">
      <c r="A229">
        <v>222</v>
      </c>
      <c r="B229">
        <f t="shared" si="77"/>
        <v>9.9561602499452988</v>
      </c>
      <c r="C229">
        <f t="shared" si="64"/>
        <v>85.465188677044935</v>
      </c>
      <c r="D229">
        <f t="shared" si="65"/>
        <v>19.798400000000001</v>
      </c>
      <c r="E229">
        <f t="shared" si="66"/>
        <v>7.5047715855556767</v>
      </c>
      <c r="F229">
        <f t="shared" si="67"/>
        <v>8.7304659177504877</v>
      </c>
      <c r="G229">
        <f t="shared" si="68"/>
        <v>0.57242223093546074</v>
      </c>
      <c r="H229">
        <f t="shared" si="69"/>
        <v>25.636100309449894</v>
      </c>
      <c r="I229">
        <f t="shared" si="70"/>
        <v>10.838554323390458</v>
      </c>
      <c r="J229">
        <f t="shared" si="71"/>
        <v>0.46712876515580365</v>
      </c>
      <c r="L229" s="1">
        <f t="shared" si="78"/>
        <v>9.9938947853294344</v>
      </c>
      <c r="M229" s="1">
        <f t="shared" si="72"/>
        <v>0.1</v>
      </c>
      <c r="N229" s="1">
        <f t="shared" si="73"/>
        <v>-3.657225234972692E-3</v>
      </c>
      <c r="O229" s="1">
        <f t="shared" si="74"/>
        <v>-9.9938947853294352E-2</v>
      </c>
      <c r="P229" s="4">
        <f t="shared" si="79"/>
        <v>0</v>
      </c>
      <c r="Q229">
        <f t="shared" si="80"/>
        <v>0.52422392714723076</v>
      </c>
      <c r="R229" s="3">
        <f t="shared" si="81"/>
        <v>0.75935195600753913</v>
      </c>
      <c r="S229" s="2">
        <f t="shared" si="75"/>
        <v>0</v>
      </c>
      <c r="T229">
        <f t="shared" si="82"/>
        <v>0</v>
      </c>
      <c r="U229">
        <f t="shared" si="83"/>
        <v>0.15726717814416921</v>
      </c>
      <c r="V229">
        <f t="shared" si="76"/>
        <v>-0.15726717814416921</v>
      </c>
    </row>
    <row r="230" spans="1:22" x14ac:dyDescent="0.2">
      <c r="A230">
        <v>223</v>
      </c>
      <c r="B230">
        <f t="shared" si="77"/>
        <v>10.002873126460878</v>
      </c>
      <c r="C230">
        <f t="shared" si="64"/>
        <v>86.789658881265126</v>
      </c>
      <c r="D230">
        <f t="shared" si="65"/>
        <v>19.798400000000001</v>
      </c>
      <c r="E230">
        <f t="shared" si="66"/>
        <v>7.5387709825471747</v>
      </c>
      <c r="F230">
        <f t="shared" si="67"/>
        <v>8.770822054504027</v>
      </c>
      <c r="G230">
        <f t="shared" si="68"/>
        <v>0.57387511423168946</v>
      </c>
      <c r="H230">
        <f t="shared" si="69"/>
        <v>25.667200717927724</v>
      </c>
      <c r="I230">
        <f t="shared" si="70"/>
        <v>10.920115907342394</v>
      </c>
      <c r="J230">
        <f t="shared" si="71"/>
        <v>0.48616632751572753</v>
      </c>
      <c r="L230" s="1">
        <f t="shared" si="78"/>
        <v>8.4221831537709466</v>
      </c>
      <c r="M230" s="1">
        <f t="shared" si="72"/>
        <v>0.1</v>
      </c>
      <c r="N230" s="1">
        <f t="shared" si="73"/>
        <v>-3.496474552512291E-3</v>
      </c>
      <c r="O230" s="1">
        <f t="shared" si="74"/>
        <v>-8.4221831537709471E-2</v>
      </c>
      <c r="P230" s="4">
        <f t="shared" si="79"/>
        <v>1.2281693909778249E-2</v>
      </c>
      <c r="Q230">
        <f t="shared" si="80"/>
        <v>0.52581855986957471</v>
      </c>
      <c r="R230" s="3">
        <f t="shared" si="81"/>
        <v>0.76460593919225883</v>
      </c>
      <c r="S230" s="2">
        <f t="shared" si="75"/>
        <v>0.38045382451439685</v>
      </c>
      <c r="T230">
        <f t="shared" si="82"/>
        <v>0.35008694368030607</v>
      </c>
      <c r="U230">
        <f t="shared" si="83"/>
        <v>0.15774556796087241</v>
      </c>
      <c r="V230">
        <f t="shared" si="76"/>
        <v>0.19234137571943366</v>
      </c>
    </row>
    <row r="231" spans="1:22" x14ac:dyDescent="0.2">
      <c r="A231">
        <v>224</v>
      </c>
      <c r="B231">
        <f t="shared" si="77"/>
        <v>10.051489759212451</v>
      </c>
      <c r="C231">
        <f t="shared" si="64"/>
        <v>88.132859673749607</v>
      </c>
      <c r="D231">
        <f t="shared" si="65"/>
        <v>19.798400000000001</v>
      </c>
      <c r="E231">
        <f t="shared" si="66"/>
        <v>7.5737960163959848</v>
      </c>
      <c r="F231">
        <f t="shared" si="67"/>
        <v>8.812642887804218</v>
      </c>
      <c r="G231">
        <f t="shared" si="68"/>
        <v>0.57538485291862274</v>
      </c>
      <c r="H231">
        <f t="shared" si="69"/>
        <v>25.699521959984683</v>
      </c>
      <c r="I231">
        <f t="shared" si="70"/>
        <v>11.003153955854021</v>
      </c>
      <c r="J231">
        <f t="shared" si="71"/>
        <v>0.50504589127592547</v>
      </c>
      <c r="L231" s="1">
        <f t="shared" si="78"/>
        <v>10.042117448128289</v>
      </c>
      <c r="M231" s="1">
        <f t="shared" si="72"/>
        <v>0.1</v>
      </c>
      <c r="N231" s="1">
        <f t="shared" si="73"/>
        <v>-3.3346877891818707E-3</v>
      </c>
      <c r="O231" s="1">
        <f t="shared" si="74"/>
        <v>-0.10042117448128289</v>
      </c>
      <c r="P231" s="4">
        <f t="shared" si="79"/>
        <v>0</v>
      </c>
      <c r="Q231">
        <f t="shared" si="80"/>
        <v>0.52748341025338619</v>
      </c>
      <c r="R231" s="3">
        <f t="shared" si="81"/>
        <v>0.76981708293815931</v>
      </c>
      <c r="S231" s="2">
        <f t="shared" si="75"/>
        <v>0</v>
      </c>
      <c r="T231">
        <f t="shared" si="82"/>
        <v>0</v>
      </c>
      <c r="U231">
        <f t="shared" si="83"/>
        <v>0.15824502307601584</v>
      </c>
      <c r="V231">
        <f t="shared" si="76"/>
        <v>-0.15824502307601584</v>
      </c>
    </row>
    <row r="232" spans="1:22" x14ac:dyDescent="0.2">
      <c r="A232">
        <v>225</v>
      </c>
      <c r="B232">
        <f t="shared" si="77"/>
        <v>10.101994348340044</v>
      </c>
      <c r="C232">
        <f t="shared" si="64"/>
        <v>89.494393035115053</v>
      </c>
      <c r="D232">
        <f t="shared" si="65"/>
        <v>19.798400000000001</v>
      </c>
      <c r="E232">
        <f t="shared" si="66"/>
        <v>7.6098363084286751</v>
      </c>
      <c r="F232">
        <f t="shared" si="67"/>
        <v>8.8559153283843592</v>
      </c>
      <c r="G232">
        <f t="shared" si="68"/>
        <v>0.57695141348998102</v>
      </c>
      <c r="H232">
        <f t="shared" si="69"/>
        <v>25.733062582257041</v>
      </c>
      <c r="I232">
        <f t="shared" si="70"/>
        <v>11.087634287159021</v>
      </c>
      <c r="J232">
        <f t="shared" si="71"/>
        <v>0.52375940664506315</v>
      </c>
      <c r="L232" s="1">
        <f t="shared" si="78"/>
        <v>8.4530023408171662</v>
      </c>
      <c r="M232" s="1">
        <f t="shared" si="72"/>
        <v>0.1</v>
      </c>
      <c r="N232" s="1">
        <f t="shared" si="73"/>
        <v>-3.1719128858910678E-3</v>
      </c>
      <c r="O232" s="1">
        <f t="shared" si="74"/>
        <v>-8.4530023408171659E-2</v>
      </c>
      <c r="P232" s="4">
        <f t="shared" si="79"/>
        <v>1.2298063705937279E-2</v>
      </c>
      <c r="Q232">
        <f t="shared" si="80"/>
        <v>0.52921857743051459</v>
      </c>
      <c r="R232" s="3">
        <f t="shared" si="81"/>
        <v>0.77498162585649344</v>
      </c>
      <c r="S232" s="2">
        <f t="shared" si="75"/>
        <v>0.38076783233530354</v>
      </c>
      <c r="T232">
        <f t="shared" si="82"/>
        <v>0.35264146847963257</v>
      </c>
      <c r="U232">
        <f t="shared" si="83"/>
        <v>0.15876557322915438</v>
      </c>
      <c r="V232">
        <f t="shared" si="76"/>
        <v>0.19387589525047819</v>
      </c>
    </row>
    <row r="233" spans="1:22" x14ac:dyDescent="0.2">
      <c r="A233">
        <v>226</v>
      </c>
      <c r="B233">
        <f t="shared" si="77"/>
        <v>10.15437028900455</v>
      </c>
      <c r="C233">
        <f t="shared" si="64"/>
        <v>90.873855513642155</v>
      </c>
      <c r="D233">
        <f t="shared" si="65"/>
        <v>19.798400000000001</v>
      </c>
      <c r="E233">
        <f t="shared" si="66"/>
        <v>7.6468811791289024</v>
      </c>
      <c r="F233">
        <f t="shared" si="67"/>
        <v>8.9006257340667254</v>
      </c>
      <c r="G233">
        <f t="shared" si="68"/>
        <v>0.57857475216051779</v>
      </c>
      <c r="H233">
        <f t="shared" si="69"/>
        <v>25.767820887625025</v>
      </c>
      <c r="I233">
        <f t="shared" si="70"/>
        <v>11.173522252502874</v>
      </c>
      <c r="J233">
        <f t="shared" si="71"/>
        <v>0.54229887711112545</v>
      </c>
      <c r="L233" s="1">
        <f t="shared" si="78"/>
        <v>10.091835737197481</v>
      </c>
      <c r="M233" s="1">
        <f t="shared" si="72"/>
        <v>0.1</v>
      </c>
      <c r="N233" s="1">
        <f t="shared" si="73"/>
        <v>-3.0081980763566802E-3</v>
      </c>
      <c r="O233" s="1">
        <f t="shared" si="74"/>
        <v>-0.10091835737197481</v>
      </c>
      <c r="P233" s="4">
        <f t="shared" si="79"/>
        <v>0</v>
      </c>
      <c r="Q233">
        <f t="shared" si="80"/>
        <v>0.53102415358446442</v>
      </c>
      <c r="R233" s="3">
        <f t="shared" si="81"/>
        <v>0.78009601474681589</v>
      </c>
      <c r="S233" s="2">
        <f t="shared" si="75"/>
        <v>0</v>
      </c>
      <c r="T233">
        <f t="shared" si="82"/>
        <v>0</v>
      </c>
      <c r="U233">
        <f t="shared" si="83"/>
        <v>0.15930724607533933</v>
      </c>
      <c r="V233">
        <f t="shared" si="76"/>
        <v>-0.15930724607533933</v>
      </c>
    </row>
    <row r="234" spans="1:22" x14ac:dyDescent="0.2">
      <c r="A234">
        <v>227</v>
      </c>
      <c r="B234">
        <f t="shared" si="77"/>
        <v>10.208600176715663</v>
      </c>
      <c r="C234">
        <f t="shared" si="64"/>
        <v>92.270838344827212</v>
      </c>
      <c r="D234">
        <f t="shared" si="65"/>
        <v>19.798400000000001</v>
      </c>
      <c r="E234">
        <f t="shared" si="66"/>
        <v>7.6849196513019837</v>
      </c>
      <c r="F234">
        <f t="shared" si="67"/>
        <v>8.9467599140088225</v>
      </c>
      <c r="G234">
        <f t="shared" si="68"/>
        <v>0.58025481426083048</v>
      </c>
      <c r="H234">
        <f t="shared" si="69"/>
        <v>25.803794923497414</v>
      </c>
      <c r="I234">
        <f t="shared" si="70"/>
        <v>11.260782760522545</v>
      </c>
      <c r="J234">
        <f t="shared" si="71"/>
        <v>0.56065636527339757</v>
      </c>
      <c r="L234" s="1">
        <f t="shared" si="78"/>
        <v>8.4841331780598583</v>
      </c>
      <c r="M234" s="1">
        <f t="shared" si="72"/>
        <v>0.1</v>
      </c>
      <c r="N234" s="1">
        <f t="shared" si="73"/>
        <v>-2.8435918728100364E-3</v>
      </c>
      <c r="O234" s="1">
        <f t="shared" si="74"/>
        <v>-8.4841331780598592E-2</v>
      </c>
      <c r="P234" s="4">
        <f t="shared" si="79"/>
        <v>1.2315076346591375E-2</v>
      </c>
      <c r="Q234">
        <f t="shared" si="80"/>
        <v>0.53290022327376685</v>
      </c>
      <c r="R234" s="3">
        <f t="shared" si="81"/>
        <v>0.78515690452049358</v>
      </c>
      <c r="S234" s="2">
        <f t="shared" si="75"/>
        <v>0.38109383417534087</v>
      </c>
      <c r="T234">
        <f t="shared" si="82"/>
        <v>0.3553987313105163</v>
      </c>
      <c r="U234">
        <f t="shared" si="83"/>
        <v>0.15987006698213005</v>
      </c>
      <c r="V234">
        <f t="shared" si="76"/>
        <v>0.19552866432838625</v>
      </c>
    </row>
    <row r="235" spans="1:22" x14ac:dyDescent="0.2">
      <c r="A235">
        <v>228</v>
      </c>
      <c r="B235">
        <f t="shared" si="77"/>
        <v>10.264665813243003</v>
      </c>
      <c r="C235">
        <f t="shared" si="64"/>
        <v>93.684927572508116</v>
      </c>
      <c r="D235">
        <f t="shared" si="65"/>
        <v>19.798400000000001</v>
      </c>
      <c r="E235">
        <f t="shared" si="66"/>
        <v>7.7239404533276792</v>
      </c>
      <c r="F235">
        <f t="shared" si="67"/>
        <v>8.9943031332853405</v>
      </c>
      <c r="G235">
        <f t="shared" si="68"/>
        <v>0.58199153362339184</v>
      </c>
      <c r="H235">
        <f t="shared" si="69"/>
        <v>25.840982469951513</v>
      </c>
      <c r="I235">
        <f t="shared" si="70"/>
        <v>11.349380301887891</v>
      </c>
      <c r="J235">
        <f t="shared" si="71"/>
        <v>0.57882399871611812</v>
      </c>
      <c r="L235" s="1">
        <f t="shared" si="78"/>
        <v>10.143024406350049</v>
      </c>
      <c r="M235" s="1">
        <f t="shared" si="72"/>
        <v>0.1</v>
      </c>
      <c r="N235" s="1">
        <f t="shared" si="73"/>
        <v>-2.6781430516217486E-3</v>
      </c>
      <c r="O235" s="1">
        <f t="shared" si="74"/>
        <v>-0.1014302440635005</v>
      </c>
      <c r="P235" s="4">
        <f t="shared" si="79"/>
        <v>0</v>
      </c>
      <c r="Q235">
        <f t="shared" si="80"/>
        <v>0.53484686273123383</v>
      </c>
      <c r="R235" s="3">
        <f t="shared" si="81"/>
        <v>0.79016115749906812</v>
      </c>
      <c r="S235" s="2">
        <f t="shared" si="75"/>
        <v>0</v>
      </c>
      <c r="T235">
        <f t="shared" si="82"/>
        <v>0</v>
      </c>
      <c r="U235">
        <f t="shared" si="83"/>
        <v>0.16045405881937014</v>
      </c>
      <c r="V235">
        <f t="shared" si="76"/>
        <v>-0.16045405881937014</v>
      </c>
    </row>
    <row r="236" spans="1:22" x14ac:dyDescent="0.2">
      <c r="A236">
        <v>229</v>
      </c>
      <c r="B236">
        <f t="shared" si="77"/>
        <v>10.322548213114615</v>
      </c>
      <c r="C236">
        <f t="shared" si="64"/>
        <v>95.115704171528023</v>
      </c>
      <c r="D236">
        <f t="shared" si="65"/>
        <v>19.798400000000001</v>
      </c>
      <c r="E236">
        <f t="shared" si="66"/>
        <v>7.7639320225002084</v>
      </c>
      <c r="F236">
        <f t="shared" si="67"/>
        <v>9.0432401178074109</v>
      </c>
      <c r="G236">
        <f t="shared" si="68"/>
        <v>0.58378483196109676</v>
      </c>
      <c r="H236">
        <f t="shared" si="69"/>
        <v>25.879381027754309</v>
      </c>
      <c r="I236">
        <f t="shared" si="70"/>
        <v>11.439278974172712</v>
      </c>
      <c r="J236">
        <f t="shared" si="71"/>
        <v>0.59679397591784844</v>
      </c>
      <c r="L236" s="1">
        <f t="shared" si="78"/>
        <v>8.5155349716472521</v>
      </c>
      <c r="M236" s="1">
        <f t="shared" si="72"/>
        <v>0.1</v>
      </c>
      <c r="N236" s="1">
        <f t="shared" si="73"/>
        <v>-2.5119006388481958E-3</v>
      </c>
      <c r="O236" s="1">
        <f t="shared" si="74"/>
        <v>-8.5155349716472525E-2</v>
      </c>
      <c r="P236" s="4">
        <f t="shared" si="79"/>
        <v>1.2332749644679286E-2</v>
      </c>
      <c r="Q236">
        <f t="shared" si="80"/>
        <v>0.53686413913952769</v>
      </c>
      <c r="R236" s="3">
        <f t="shared" si="81"/>
        <v>0.79510584211871194</v>
      </c>
      <c r="S236" s="2">
        <f t="shared" si="75"/>
        <v>0.38143213244187463</v>
      </c>
      <c r="T236">
        <f t="shared" si="82"/>
        <v>0.35836015849123232</v>
      </c>
      <c r="U236">
        <f t="shared" si="83"/>
        <v>0.16105924174185829</v>
      </c>
      <c r="V236">
        <f t="shared" si="76"/>
        <v>0.19730091674937403</v>
      </c>
    </row>
    <row r="237" spans="1:22" x14ac:dyDescent="0.2">
      <c r="A237">
        <v>230</v>
      </c>
      <c r="B237">
        <f t="shared" si="77"/>
        <v>10.3822276107064</v>
      </c>
      <c r="C237">
        <f t="shared" si="64"/>
        <v>96.562744171902068</v>
      </c>
      <c r="D237">
        <f t="shared" si="65"/>
        <v>19.798400000000001</v>
      </c>
      <c r="E237">
        <f t="shared" si="66"/>
        <v>7.8048825084545399</v>
      </c>
      <c r="F237">
        <f t="shared" si="67"/>
        <v>9.0935550595804706</v>
      </c>
      <c r="G237">
        <f t="shared" si="68"/>
        <v>0.5856346182396529</v>
      </c>
      <c r="H237">
        <f t="shared" si="69"/>
        <v>25.918987806291263</v>
      </c>
      <c r="I237">
        <f t="shared" si="70"/>
        <v>11.530442506922675</v>
      </c>
      <c r="J237">
        <f t="shared" si="71"/>
        <v>0.61455857219032839</v>
      </c>
      <c r="L237" s="1">
        <f t="shared" si="78"/>
        <v>10.19565782816461</v>
      </c>
      <c r="M237" s="1">
        <f t="shared" si="72"/>
        <v>0.1</v>
      </c>
      <c r="N237" s="1">
        <f t="shared" si="73"/>
        <v>-2.3449138957041052E-3</v>
      </c>
      <c r="O237" s="1">
        <f t="shared" si="74"/>
        <v>-0.1019565782816461</v>
      </c>
      <c r="P237" s="4">
        <f t="shared" si="79"/>
        <v>0</v>
      </c>
      <c r="Q237">
        <f t="shared" si="80"/>
        <v>0.53895210988353792</v>
      </c>
      <c r="R237" s="3">
        <f t="shared" si="81"/>
        <v>0.79998823107326467</v>
      </c>
      <c r="S237" s="2">
        <f t="shared" si="75"/>
        <v>0</v>
      </c>
      <c r="T237">
        <f t="shared" si="82"/>
        <v>0</v>
      </c>
      <c r="U237">
        <f t="shared" si="83"/>
        <v>0.16168563296506136</v>
      </c>
      <c r="V237">
        <f t="shared" si="76"/>
        <v>-0.16168563296506136</v>
      </c>
    </row>
    <row r="238" spans="1:22" x14ac:dyDescent="0.2">
      <c r="A238">
        <v>231</v>
      </c>
      <c r="B238">
        <f t="shared" si="77"/>
        <v>10.443683467925432</v>
      </c>
      <c r="C238">
        <f t="shared" si="64"/>
        <v>98.025618784448426</v>
      </c>
      <c r="D238">
        <f t="shared" si="65"/>
        <v>19.798400000000001</v>
      </c>
      <c r="E238">
        <f t="shared" si="66"/>
        <v>7.8467797766778968</v>
      </c>
      <c r="F238">
        <f t="shared" si="67"/>
        <v>9.1452316223016652</v>
      </c>
      <c r="G238">
        <f t="shared" si="68"/>
        <v>0.58754078804518062</v>
      </c>
      <c r="H238">
        <f t="shared" si="69"/>
        <v>25.959799711429977</v>
      </c>
      <c r="I238">
        <f t="shared" si="70"/>
        <v>11.622834286886164</v>
      </c>
      <c r="J238">
        <f t="shared" si="71"/>
        <v>0.63211014564000712</v>
      </c>
      <c r="L238" s="1">
        <f t="shared" si="78"/>
        <v>8.5471664387226323</v>
      </c>
      <c r="M238" s="1">
        <f t="shared" si="72"/>
        <v>0.1</v>
      </c>
      <c r="N238" s="1">
        <f t="shared" si="73"/>
        <v>-2.1772323039653224E-3</v>
      </c>
      <c r="O238" s="1">
        <f t="shared" si="74"/>
        <v>-8.5471664387226323E-2</v>
      </c>
      <c r="P238" s="4">
        <f t="shared" si="79"/>
        <v>1.2351103308808356E-2</v>
      </c>
      <c r="Q238">
        <f t="shared" si="80"/>
        <v>0.54111082178012082</v>
      </c>
      <c r="R238" s="3">
        <f t="shared" si="81"/>
        <v>0.80480579892932047</v>
      </c>
      <c r="S238" s="2">
        <f t="shared" si="75"/>
        <v>0.38178306288074798</v>
      </c>
      <c r="T238">
        <f t="shared" si="82"/>
        <v>0.3615271570699829</v>
      </c>
      <c r="U238">
        <f t="shared" si="83"/>
        <v>0.16233324653403625</v>
      </c>
      <c r="V238">
        <f t="shared" si="76"/>
        <v>0.19919391053594665</v>
      </c>
    </row>
    <row r="239" spans="1:22" x14ac:dyDescent="0.2">
      <c r="A239">
        <v>232</v>
      </c>
      <c r="B239">
        <f t="shared" si="77"/>
        <v>10.506894482489432</v>
      </c>
      <c r="C239">
        <f t="shared" si="64"/>
        <v>99.503894527847905</v>
      </c>
      <c r="D239">
        <f t="shared" si="65"/>
        <v>19.798400000000001</v>
      </c>
      <c r="E239">
        <f t="shared" si="66"/>
        <v>7.8896114121054914</v>
      </c>
      <c r="F239">
        <f t="shared" si="67"/>
        <v>9.1982529472974619</v>
      </c>
      <c r="G239">
        <f t="shared" si="68"/>
        <v>0.58950322294842161</v>
      </c>
      <c r="H239">
        <f t="shared" si="69"/>
        <v>26.001813333346504</v>
      </c>
      <c r="I239">
        <f t="shared" si="70"/>
        <v>11.716417383373553</v>
      </c>
      <c r="J239">
        <f t="shared" si="71"/>
        <v>0.64944114314517032</v>
      </c>
      <c r="L239" s="1">
        <f t="shared" si="78"/>
        <v>10.249709945653393</v>
      </c>
      <c r="M239" s="1">
        <f t="shared" si="72"/>
        <v>0.1</v>
      </c>
      <c r="N239" s="1">
        <f t="shared" si="73"/>
        <v>-2.0089055513063526E-3</v>
      </c>
      <c r="O239" s="1">
        <f t="shared" si="74"/>
        <v>-0.10249709945653393</v>
      </c>
      <c r="P239" s="4">
        <f t="shared" si="79"/>
        <v>0</v>
      </c>
      <c r="Q239">
        <f t="shared" si="80"/>
        <v>0.54334031028582297</v>
      </c>
      <c r="R239" s="3">
        <f t="shared" si="81"/>
        <v>0.80955621924760646</v>
      </c>
      <c r="S239" s="2">
        <f t="shared" si="75"/>
        <v>0</v>
      </c>
      <c r="T239">
        <f t="shared" si="82"/>
        <v>0</v>
      </c>
      <c r="U239">
        <f t="shared" si="83"/>
        <v>0.1630020930857469</v>
      </c>
      <c r="V239">
        <f t="shared" si="76"/>
        <v>-0.1630020930857469</v>
      </c>
    </row>
    <row r="240" spans="1:22" x14ac:dyDescent="0.2">
      <c r="A240">
        <v>233</v>
      </c>
      <c r="B240">
        <f t="shared" si="77"/>
        <v>10.57183859680395</v>
      </c>
      <c r="C240">
        <f t="shared" si="64"/>
        <v>100.99713335709406</v>
      </c>
      <c r="D240">
        <f t="shared" si="65"/>
        <v>19.798400000000001</v>
      </c>
      <c r="E240">
        <f t="shared" si="66"/>
        <v>7.9333647227993627</v>
      </c>
      <c r="F240">
        <f t="shared" si="67"/>
        <v>9.2526016598016554</v>
      </c>
      <c r="G240">
        <f t="shared" si="68"/>
        <v>0.59152178986698201</v>
      </c>
      <c r="H240">
        <f t="shared" si="69"/>
        <v>26.045024934342653</v>
      </c>
      <c r="I240">
        <f t="shared" si="70"/>
        <v>11.811154573709448</v>
      </c>
      <c r="J240">
        <f t="shared" si="71"/>
        <v>0.66654410634102423</v>
      </c>
      <c r="L240" s="1">
        <f t="shared" si="78"/>
        <v>8.5789857709900925</v>
      </c>
      <c r="M240" s="1">
        <f t="shared" si="72"/>
        <v>0.1</v>
      </c>
      <c r="N240" s="1">
        <f t="shared" si="73"/>
        <v>-1.8399835165768075E-3</v>
      </c>
      <c r="O240" s="1">
        <f t="shared" si="74"/>
        <v>-8.5789857709900927E-2</v>
      </c>
      <c r="P240" s="4">
        <f t="shared" si="79"/>
        <v>1.2370158773522266E-2</v>
      </c>
      <c r="Q240">
        <f t="shared" si="80"/>
        <v>0.54564059868328141</v>
      </c>
      <c r="R240" s="3">
        <f t="shared" si="81"/>
        <v>0.8142373612454139</v>
      </c>
      <c r="S240" s="2">
        <f t="shared" si="75"/>
        <v>0.38214699100087984</v>
      </c>
      <c r="T240">
        <f t="shared" si="82"/>
        <v>0.3649010976707856</v>
      </c>
      <c r="U240">
        <f t="shared" si="83"/>
        <v>0.16369217960498442</v>
      </c>
      <c r="V240">
        <f t="shared" si="76"/>
        <v>0.20120891806580118</v>
      </c>
    </row>
    <row r="241" spans="1:22" x14ac:dyDescent="0.2">
      <c r="A241">
        <v>234</v>
      </c>
      <c r="B241">
        <f t="shared" si="77"/>
        <v>10.638493007438052</v>
      </c>
      <c r="C241">
        <f t="shared" si="64"/>
        <v>102.50489279329491</v>
      </c>
      <c r="D241">
        <f t="shared" si="65"/>
        <v>19.798400000000001</v>
      </c>
      <c r="E241">
        <f t="shared" si="66"/>
        <v>7.9780267437092789</v>
      </c>
      <c r="F241">
        <f t="shared" si="67"/>
        <v>9.3082598755736647</v>
      </c>
      <c r="G241">
        <f t="shared" si="68"/>
        <v>0.59359634042706255</v>
      </c>
      <c r="H241">
        <f t="shared" si="69"/>
        <v>26.089430436683056</v>
      </c>
      <c r="I241">
        <f t="shared" si="70"/>
        <v>11.907008368741915</v>
      </c>
      <c r="J241">
        <f t="shared" si="71"/>
        <v>0.68341167760476229</v>
      </c>
      <c r="L241" s="1">
        <f t="shared" si="78"/>
        <v>10.305154216072912</v>
      </c>
      <c r="M241" s="1">
        <f t="shared" si="72"/>
        <v>0.1</v>
      </c>
      <c r="N241" s="1">
        <f t="shared" si="73"/>
        <v>-1.6705162550211951E-3</v>
      </c>
      <c r="O241" s="1">
        <f t="shared" si="74"/>
        <v>-0.10305154216072912</v>
      </c>
      <c r="P241" s="4">
        <f t="shared" si="79"/>
        <v>0</v>
      </c>
      <c r="Q241">
        <f t="shared" si="80"/>
        <v>0.54801169724706</v>
      </c>
      <c r="R241" s="3">
        <f t="shared" si="81"/>
        <v>0.81884728603514989</v>
      </c>
      <c r="S241" s="2">
        <f t="shared" si="75"/>
        <v>0</v>
      </c>
      <c r="T241">
        <f t="shared" si="82"/>
        <v>0</v>
      </c>
      <c r="U241">
        <f t="shared" si="83"/>
        <v>0.164403509174118</v>
      </c>
      <c r="V241">
        <f t="shared" si="76"/>
        <v>-0.164403509174118</v>
      </c>
    </row>
    <row r="242" spans="1:22" x14ac:dyDescent="0.2">
      <c r="A242">
        <v>235</v>
      </c>
      <c r="B242">
        <f t="shared" si="77"/>
        <v>10.706834175198528</v>
      </c>
      <c r="C242">
        <f t="shared" si="64"/>
        <v>104.02672605478955</v>
      </c>
      <c r="D242">
        <f t="shared" si="65"/>
        <v>19.798400000000001</v>
      </c>
      <c r="E242">
        <f t="shared" si="66"/>
        <v>8.0235842405145572</v>
      </c>
      <c r="F242">
        <f t="shared" si="67"/>
        <v>9.3652092078565428</v>
      </c>
      <c r="G242">
        <f t="shared" si="68"/>
        <v>0.59572671032615332</v>
      </c>
      <c r="H242">
        <f t="shared" si="69"/>
        <v>26.135025410481237</v>
      </c>
      <c r="I242">
        <f t="shared" si="70"/>
        <v>12.003941038372137</v>
      </c>
      <c r="J242">
        <f t="shared" si="71"/>
        <v>0.70003660603219919</v>
      </c>
      <c r="L242" s="1">
        <f t="shared" si="78"/>
        <v>8.6109507003700685</v>
      </c>
      <c r="M242" s="1">
        <f t="shared" si="72"/>
        <v>0.1</v>
      </c>
      <c r="N242" s="1">
        <f t="shared" si="73"/>
        <v>-1.5005539834465349E-3</v>
      </c>
      <c r="O242" s="1">
        <f t="shared" si="74"/>
        <v>-8.610950700370068E-2</v>
      </c>
      <c r="P242" s="4">
        <f t="shared" si="79"/>
        <v>1.2389939012852791E-2</v>
      </c>
      <c r="Q242">
        <f t="shared" si="80"/>
        <v>0.55045360238975649</v>
      </c>
      <c r="R242" s="3">
        <f t="shared" si="81"/>
        <v>0.82338424247419084</v>
      </c>
      <c r="S242" s="2">
        <f t="shared" si="75"/>
        <v>0.38252430817903932</v>
      </c>
      <c r="T242">
        <f t="shared" si="82"/>
        <v>0.36848329601790281</v>
      </c>
      <c r="U242">
        <f t="shared" si="83"/>
        <v>0.16513608071692695</v>
      </c>
      <c r="V242">
        <f t="shared" si="76"/>
        <v>0.20334721530097585</v>
      </c>
    </row>
    <row r="243" spans="1:22" x14ac:dyDescent="0.2">
      <c r="A243">
        <v>236</v>
      </c>
      <c r="B243">
        <f t="shared" si="77"/>
        <v>10.776837835801748</v>
      </c>
      <c r="C243">
        <f t="shared" si="64"/>
        <v>105.56218218953866</v>
      </c>
      <c r="D243">
        <f t="shared" si="65"/>
        <v>19.798400000000001</v>
      </c>
      <c r="E243">
        <f t="shared" si="66"/>
        <v>8.0700237135456838</v>
      </c>
      <c r="F243">
        <f t="shared" si="67"/>
        <v>9.4234307746737151</v>
      </c>
      <c r="G243">
        <f t="shared" si="68"/>
        <v>0.59791271869818685</v>
      </c>
      <c r="H243">
        <f t="shared" si="69"/>
        <v>26.181805061664274</v>
      </c>
      <c r="I243">
        <f t="shared" si="70"/>
        <v>12.101914637067383</v>
      </c>
      <c r="J243">
        <f t="shared" si="71"/>
        <v>0.71641175339709617</v>
      </c>
      <c r="L243" s="1">
        <f t="shared" si="78"/>
        <v>10.36196354638431</v>
      </c>
      <c r="M243" s="1">
        <f t="shared" si="72"/>
        <v>0.1</v>
      </c>
      <c r="N243" s="1">
        <f t="shared" si="73"/>
        <v>-1.3301470653419637E-3</v>
      </c>
      <c r="O243" s="1">
        <f t="shared" si="74"/>
        <v>-0.1036196354638431</v>
      </c>
      <c r="P243" s="4">
        <f t="shared" si="79"/>
        <v>0</v>
      </c>
      <c r="Q243">
        <f t="shared" si="80"/>
        <v>0.55296629578929024</v>
      </c>
      <c r="R243" s="3">
        <f t="shared" si="81"/>
        <v>0.82784666266110163</v>
      </c>
      <c r="S243" s="2">
        <f t="shared" si="75"/>
        <v>0</v>
      </c>
      <c r="T243">
        <f t="shared" si="82"/>
        <v>0</v>
      </c>
      <c r="U243">
        <f t="shared" si="83"/>
        <v>0.16588988873678706</v>
      </c>
      <c r="V243">
        <f t="shared" si="76"/>
        <v>-0.16588988873678706</v>
      </c>
    </row>
    <row r="244" spans="1:22" x14ac:dyDescent="0.2">
      <c r="A244">
        <v>237</v>
      </c>
      <c r="B244">
        <f t="shared" si="77"/>
        <v>10.848479011141459</v>
      </c>
      <c r="C244">
        <f t="shared" si="64"/>
        <v>107.1108062087516</v>
      </c>
      <c r="D244">
        <f t="shared" si="65"/>
        <v>19.798400000000001</v>
      </c>
      <c r="E244">
        <f t="shared" si="66"/>
        <v>8.1173314017845541</v>
      </c>
      <c r="F244">
        <f t="shared" si="67"/>
        <v>9.4829052064630055</v>
      </c>
      <c r="G244">
        <f t="shared" si="68"/>
        <v>0.60015416748266093</v>
      </c>
      <c r="H244">
        <f t="shared" si="69"/>
        <v>26.229764220045787</v>
      </c>
      <c r="I244">
        <f t="shared" si="70"/>
        <v>12.200891029319957</v>
      </c>
      <c r="J244">
        <f t="shared" si="71"/>
        <v>0.73253010008398745</v>
      </c>
      <c r="L244" s="1">
        <f t="shared" si="78"/>
        <v>8.6430185665799737</v>
      </c>
      <c r="M244" s="1">
        <f t="shared" si="72"/>
        <v>0.1</v>
      </c>
      <c r="N244" s="1">
        <f t="shared" si="73"/>
        <v>-1.1593459959550066E-3</v>
      </c>
      <c r="O244" s="1">
        <f t="shared" si="74"/>
        <v>-8.6430185665799741E-2</v>
      </c>
      <c r="P244" s="4">
        <f t="shared" si="79"/>
        <v>1.2410468338245259E-2</v>
      </c>
      <c r="Q244">
        <f t="shared" si="80"/>
        <v>0.55554974349835384</v>
      </c>
      <c r="R244" s="3">
        <f t="shared" si="81"/>
        <v>0.83223315711302326</v>
      </c>
      <c r="S244" s="2">
        <f t="shared" si="75"/>
        <v>0.38291542747009794</v>
      </c>
      <c r="T244">
        <f t="shared" si="82"/>
        <v>0.37227499314700696</v>
      </c>
      <c r="U244">
        <f t="shared" si="83"/>
        <v>0.16666492304950614</v>
      </c>
      <c r="V244">
        <f t="shared" si="76"/>
        <v>0.20561007009750082</v>
      </c>
    </row>
    <row r="245" spans="1:22" x14ac:dyDescent="0.2">
      <c r="A245">
        <v>238</v>
      </c>
      <c r="B245">
        <f t="shared" si="77"/>
        <v>10.921732021149857</v>
      </c>
      <c r="C245">
        <f t="shared" si="64"/>
        <v>108.67213922170956</v>
      </c>
      <c r="D245">
        <f t="shared" si="65"/>
        <v>19.798400000000001</v>
      </c>
      <c r="E245">
        <f t="shared" si="66"/>
        <v>8.1654932869421604</v>
      </c>
      <c r="F245">
        <f t="shared" si="67"/>
        <v>9.543612654046008</v>
      </c>
      <c r="G245">
        <f t="shared" si="68"/>
        <v>0.6024508407992506</v>
      </c>
      <c r="H245">
        <f t="shared" si="69"/>
        <v>26.278897327537376</v>
      </c>
      <c r="I245">
        <f t="shared" si="70"/>
        <v>12.300831915014395</v>
      </c>
      <c r="J245">
        <f t="shared" si="71"/>
        <v>0.74838475098482982</v>
      </c>
      <c r="L245" s="1">
        <f t="shared" si="78"/>
        <v>10.420110219908484</v>
      </c>
      <c r="M245" s="1">
        <f t="shared" si="72"/>
        <v>0.1</v>
      </c>
      <c r="N245" s="1">
        <f t="shared" si="73"/>
        <v>-9.8820138732872115E-4</v>
      </c>
      <c r="O245" s="1">
        <f t="shared" si="74"/>
        <v>-0.10420110219908484</v>
      </c>
      <c r="P245" s="4">
        <f t="shared" si="79"/>
        <v>0</v>
      </c>
      <c r="Q245">
        <f t="shared" si="80"/>
        <v>0.55820389503709567</v>
      </c>
      <c r="R245" s="3">
        <f t="shared" si="81"/>
        <v>0.8365425096585597</v>
      </c>
      <c r="S245" s="2">
        <f t="shared" si="75"/>
        <v>0</v>
      </c>
      <c r="T245">
        <f t="shared" si="82"/>
        <v>0</v>
      </c>
      <c r="U245">
        <f t="shared" si="83"/>
        <v>0.16746116851112869</v>
      </c>
      <c r="V245">
        <f t="shared" si="76"/>
        <v>-0.16746116851112869</v>
      </c>
    </row>
    <row r="246" spans="1:22" x14ac:dyDescent="0.2">
      <c r="A246">
        <v>239</v>
      </c>
      <c r="B246">
        <f t="shared" si="77"/>
        <v>10.99657049624834</v>
      </c>
      <c r="C246">
        <f t="shared" si="64"/>
        <v>110.24571857174433</v>
      </c>
      <c r="D246">
        <f t="shared" si="65"/>
        <v>19.798400000000001</v>
      </c>
      <c r="E246">
        <f t="shared" si="66"/>
        <v>8.2144950976125095</v>
      </c>
      <c r="F246">
        <f t="shared" si="67"/>
        <v>9.6055327969304258</v>
      </c>
      <c r="G246">
        <f t="shared" si="68"/>
        <v>0.6048025043294436</v>
      </c>
      <c r="H246">
        <f t="shared" si="69"/>
        <v>26.329198426528471</v>
      </c>
      <c r="I246">
        <f t="shared" si="70"/>
        <v>12.401698854665145</v>
      </c>
      <c r="J246">
        <f t="shared" si="71"/>
        <v>0.76396894134948634</v>
      </c>
      <c r="L246" s="1">
        <f t="shared" si="78"/>
        <v>8.6751463864678549</v>
      </c>
      <c r="M246" s="1">
        <f t="shared" si="72"/>
        <v>0.1</v>
      </c>
      <c r="N246" s="1">
        <f t="shared" si="73"/>
        <v>-8.1676395330422882E-4</v>
      </c>
      <c r="O246" s="1">
        <f t="shared" si="74"/>
        <v>-8.6751463864678552E-2</v>
      </c>
      <c r="P246" s="4">
        <f t="shared" si="79"/>
        <v>1.2431772182017228E-2</v>
      </c>
      <c r="Q246">
        <f t="shared" si="80"/>
        <v>0.56092868247017436</v>
      </c>
      <c r="R246" s="3">
        <f t="shared" si="81"/>
        <v>0.84077367207988762</v>
      </c>
      <c r="S246" s="2">
        <f t="shared" si="75"/>
        <v>0.38332077914972518</v>
      </c>
      <c r="T246">
        <f t="shared" si="82"/>
        <v>0.37627733432081806</v>
      </c>
      <c r="U246">
        <f t="shared" si="83"/>
        <v>0.1682786047410523</v>
      </c>
      <c r="V246">
        <f t="shared" si="76"/>
        <v>0.20799872957976576</v>
      </c>
    </row>
    <row r="247" spans="1:22" x14ac:dyDescent="0.2">
      <c r="A247">
        <v>240</v>
      </c>
      <c r="B247">
        <f t="shared" si="77"/>
        <v>11.072967390383289</v>
      </c>
      <c r="C247">
        <f t="shared" si="64"/>
        <v>111.83107797333406</v>
      </c>
      <c r="D247">
        <f t="shared" si="65"/>
        <v>19.798400000000001</v>
      </c>
      <c r="E247">
        <f t="shared" si="66"/>
        <v>8.2643223135015571</v>
      </c>
      <c r="F247">
        <f t="shared" si="67"/>
        <v>9.6686448519424228</v>
      </c>
      <c r="G247">
        <f t="shared" si="68"/>
        <v>0.60720890470672761</v>
      </c>
      <c r="H247">
        <f t="shared" si="69"/>
        <v>26.380661148464839</v>
      </c>
      <c r="I247">
        <f t="shared" si="70"/>
        <v>12.503453294486913</v>
      </c>
      <c r="J247">
        <f t="shared" si="71"/>
        <v>0.77927604257969685</v>
      </c>
      <c r="L247" s="1">
        <f t="shared" si="78"/>
        <v>10.479565813771664</v>
      </c>
      <c r="M247" s="1">
        <f t="shared" si="72"/>
        <v>0.1</v>
      </c>
      <c r="N247" s="1">
        <f t="shared" si="73"/>
        <v>-6.4508449449317132E-4</v>
      </c>
      <c r="O247" s="1">
        <f t="shared" si="74"/>
        <v>-0.10479565813771664</v>
      </c>
      <c r="P247" s="4">
        <f t="shared" si="79"/>
        <v>0</v>
      </c>
      <c r="Q247">
        <f t="shared" si="80"/>
        <v>0.56372401946940964</v>
      </c>
      <c r="R247" s="3">
        <f t="shared" si="81"/>
        <v>0.84492575853705709</v>
      </c>
      <c r="S247" s="2">
        <f t="shared" si="75"/>
        <v>0</v>
      </c>
      <c r="T247">
        <f t="shared" si="82"/>
        <v>0</v>
      </c>
      <c r="U247">
        <f t="shared" si="83"/>
        <v>0.16911720584082288</v>
      </c>
      <c r="V247">
        <f t="shared" si="76"/>
        <v>-0.16911720584082288</v>
      </c>
    </row>
    <row r="248" spans="1:22" x14ac:dyDescent="0.2">
      <c r="A248">
        <v>241</v>
      </c>
      <c r="B248">
        <f t="shared" si="77"/>
        <v>11.150894994641257</v>
      </c>
      <c r="C248">
        <f t="shared" si="64"/>
        <v>113.42774765027309</v>
      </c>
      <c r="D248">
        <f t="shared" si="65"/>
        <v>19.798400000000001</v>
      </c>
      <c r="E248">
        <f t="shared" si="66"/>
        <v>8.3149601697298721</v>
      </c>
      <c r="F248">
        <f t="shared" si="67"/>
        <v>9.7329275821855639</v>
      </c>
      <c r="G248">
        <f t="shared" si="68"/>
        <v>0.60966976891686564</v>
      </c>
      <c r="H248">
        <f t="shared" si="69"/>
        <v>26.433278702655738</v>
      </c>
      <c r="I248">
        <f t="shared" si="70"/>
        <v>12.606056591259943</v>
      </c>
      <c r="J248">
        <f t="shared" si="71"/>
        <v>0.79429956795581402</v>
      </c>
      <c r="L248" s="1">
        <f t="shared" si="78"/>
        <v>8.7072909249215904</v>
      </c>
      <c r="M248" s="1">
        <f t="shared" si="72"/>
        <v>0.1</v>
      </c>
      <c r="N248" s="1">
        <f t="shared" si="73"/>
        <v>-4.7321388322432327E-4</v>
      </c>
      <c r="O248" s="1">
        <f t="shared" si="74"/>
        <v>-8.7072909249215902E-2</v>
      </c>
      <c r="P248" s="4">
        <f t="shared" si="79"/>
        <v>1.2453876867559777E-2</v>
      </c>
      <c r="Q248">
        <f t="shared" si="80"/>
        <v>0.56658980036333706</v>
      </c>
      <c r="R248" s="3">
        <f t="shared" si="81"/>
        <v>0.84899803980654853</v>
      </c>
      <c r="S248" s="2">
        <f t="shared" si="75"/>
        <v>0.38374080601779853</v>
      </c>
      <c r="T248">
        <f t="shared" si="82"/>
        <v>0.38049134667755841</v>
      </c>
      <c r="U248">
        <f t="shared" si="83"/>
        <v>0.16997694010900111</v>
      </c>
      <c r="V248">
        <f t="shared" si="76"/>
        <v>0.2105144065685573</v>
      </c>
    </row>
    <row r="249" spans="1:22" x14ac:dyDescent="0.2">
      <c r="A249">
        <v>242</v>
      </c>
      <c r="B249">
        <f t="shared" si="77"/>
        <v>11.230324951436838</v>
      </c>
      <c r="C249">
        <f t="shared" si="64"/>
        <v>115.03525447487709</v>
      </c>
      <c r="D249">
        <f t="shared" si="65"/>
        <v>19.798400000000001</v>
      </c>
      <c r="E249">
        <f t="shared" si="66"/>
        <v>8.3663936612078036</v>
      </c>
      <c r="F249">
        <f t="shared" si="67"/>
        <v>9.7983593063223218</v>
      </c>
      <c r="G249">
        <f t="shared" si="68"/>
        <v>0.61218480370978667</v>
      </c>
      <c r="H249">
        <f t="shared" si="69"/>
        <v>26.487043865339679</v>
      </c>
      <c r="I249">
        <f t="shared" si="70"/>
        <v>12.709470036952759</v>
      </c>
      <c r="J249">
        <f t="shared" si="71"/>
        <v>0.80903317828532961</v>
      </c>
      <c r="L249" s="1">
        <f t="shared" si="78"/>
        <v>10.540301106801243</v>
      </c>
      <c r="M249" s="1">
        <f t="shared" si="72"/>
        <v>0.1</v>
      </c>
      <c r="N249" s="1">
        <f t="shared" si="73"/>
        <v>-3.0120304846908361E-4</v>
      </c>
      <c r="O249" s="1">
        <f t="shared" si="74"/>
        <v>-0.10540301106801243</v>
      </c>
      <c r="P249" s="4">
        <f t="shared" si="79"/>
        <v>0</v>
      </c>
      <c r="Q249">
        <f t="shared" si="80"/>
        <v>0.56952589917505281</v>
      </c>
      <c r="R249" s="3">
        <f t="shared" si="81"/>
        <v>0.85298993736515438</v>
      </c>
      <c r="S249" s="2">
        <f t="shared" si="75"/>
        <v>0</v>
      </c>
      <c r="T249">
        <f t="shared" si="82"/>
        <v>0</v>
      </c>
      <c r="U249">
        <f t="shared" si="83"/>
        <v>0.17085776975251585</v>
      </c>
      <c r="V249">
        <f t="shared" si="76"/>
        <v>-0.17085776975251585</v>
      </c>
    </row>
    <row r="250" spans="1:22" x14ac:dyDescent="0.2">
      <c r="A250">
        <v>243</v>
      </c>
      <c r="B250">
        <f t="shared" si="77"/>
        <v>11.311228269265371</v>
      </c>
      <c r="C250">
        <f t="shared" si="64"/>
        <v>116.65312210818129</v>
      </c>
      <c r="D250">
        <f t="shared" si="65"/>
        <v>19.798400000000001</v>
      </c>
      <c r="E250">
        <f t="shared" si="66"/>
        <v>8.4186075470817983</v>
      </c>
      <c r="F250">
        <f t="shared" si="67"/>
        <v>9.8649179081735845</v>
      </c>
      <c r="G250">
        <f t="shared" si="68"/>
        <v>0.61475369502460842</v>
      </c>
      <c r="H250">
        <f t="shared" si="69"/>
        <v>26.541948969038476</v>
      </c>
      <c r="I250">
        <f t="shared" si="70"/>
        <v>12.813654883065251</v>
      </c>
      <c r="J250">
        <f t="shared" si="71"/>
        <v>0.82347068746190877</v>
      </c>
      <c r="L250" s="1">
        <f t="shared" si="78"/>
        <v>8.7394087671732077</v>
      </c>
      <c r="M250" s="1">
        <f t="shared" si="72"/>
        <v>0.1</v>
      </c>
      <c r="N250" s="1">
        <f t="shared" si="73"/>
        <v>-1.2910296075009732E-4</v>
      </c>
      <c r="O250" s="1">
        <f t="shared" si="74"/>
        <v>-8.7394087671732082E-2</v>
      </c>
      <c r="P250" s="4">
        <f t="shared" si="79"/>
        <v>1.2476809367517827E-2</v>
      </c>
      <c r="Q250">
        <f t="shared" si="80"/>
        <v>0.57253216864982381</v>
      </c>
      <c r="R250" s="3">
        <f t="shared" si="81"/>
        <v>0.85690101734913238</v>
      </c>
      <c r="S250" s="2">
        <f t="shared" si="75"/>
        <v>0.38417595849168285</v>
      </c>
      <c r="T250">
        <f t="shared" si="82"/>
        <v>0.38491791565214378</v>
      </c>
      <c r="U250">
        <f t="shared" si="83"/>
        <v>0.17175965059494713</v>
      </c>
      <c r="V250">
        <f t="shared" si="76"/>
        <v>0.21315826505719665</v>
      </c>
    </row>
    <row r="251" spans="1:22" x14ac:dyDescent="0.2">
      <c r="A251">
        <v>244</v>
      </c>
      <c r="B251">
        <f t="shared" si="77"/>
        <v>11.393575338011562</v>
      </c>
      <c r="C251">
        <f t="shared" si="64"/>
        <v>118.28087114108932</v>
      </c>
      <c r="D251">
        <f t="shared" si="65"/>
        <v>19.798400000000001</v>
      </c>
      <c r="E251">
        <f t="shared" si="66"/>
        <v>8.4715863552506043</v>
      </c>
      <c r="F251">
        <f t="shared" si="67"/>
        <v>9.9325808466310832</v>
      </c>
      <c r="G251">
        <f t="shared" si="68"/>
        <v>0.61737610742930138</v>
      </c>
      <c r="H251">
        <f t="shared" si="69"/>
        <v>26.597985892228856</v>
      </c>
      <c r="I251">
        <f t="shared" si="70"/>
        <v>12.918572364655455</v>
      </c>
      <c r="J251">
        <f t="shared" si="71"/>
        <v>0.83760606792341186</v>
      </c>
      <c r="L251" s="1">
        <f t="shared" si="78"/>
        <v>10.602285977609503</v>
      </c>
      <c r="M251" s="1">
        <f t="shared" si="72"/>
        <v>0.1</v>
      </c>
      <c r="N251" s="1">
        <f t="shared" si="73"/>
        <v>4.3035382962438214E-5</v>
      </c>
      <c r="O251" s="1">
        <f t="shared" si="74"/>
        <v>-0.10602285977609503</v>
      </c>
      <c r="P251" s="4">
        <f t="shared" si="79"/>
        <v>0</v>
      </c>
      <c r="Q251">
        <f t="shared" si="80"/>
        <v>0.57560843927401184</v>
      </c>
      <c r="R251" s="3">
        <f t="shared" si="81"/>
        <v>0.86073098441737306</v>
      </c>
      <c r="S251" s="2">
        <f t="shared" si="75"/>
        <v>0</v>
      </c>
      <c r="T251">
        <f t="shared" si="82"/>
        <v>0</v>
      </c>
      <c r="U251">
        <f t="shared" si="83"/>
        <v>0.17268253178220355</v>
      </c>
      <c r="V251">
        <f t="shared" si="76"/>
        <v>-0.17268253178220355</v>
      </c>
    </row>
    <row r="252" spans="1:22" x14ac:dyDescent="0.2">
      <c r="A252">
        <v>245</v>
      </c>
      <c r="B252">
        <f t="shared" si="77"/>
        <v>11.477335944803903</v>
      </c>
      <c r="C252">
        <f t="shared" si="64"/>
        <v>119.9180192364332</v>
      </c>
      <c r="D252">
        <f t="shared" si="65"/>
        <v>19.798400000000001</v>
      </c>
      <c r="E252">
        <f t="shared" si="66"/>
        <v>8.525314386949983</v>
      </c>
      <c r="F252">
        <f t="shared" si="67"/>
        <v>10.001325165876942</v>
      </c>
      <c r="G252">
        <f t="shared" si="68"/>
        <v>0.62005168357647822</v>
      </c>
      <c r="H252">
        <f t="shared" si="69"/>
        <v>26.655146049360742</v>
      </c>
      <c r="I252">
        <f t="shared" si="70"/>
        <v>13.024183724014041</v>
      </c>
      <c r="J252">
        <f t="shared" si="71"/>
        <v>0.85143345599720055</v>
      </c>
      <c r="L252" s="1">
        <f t="shared" si="78"/>
        <v>8.7714563923169386</v>
      </c>
      <c r="M252" s="1">
        <f t="shared" si="72"/>
        <v>0.1</v>
      </c>
      <c r="N252" s="1">
        <f t="shared" si="73"/>
        <v>2.1516097436221346E-4</v>
      </c>
      <c r="O252" s="1">
        <f t="shared" si="74"/>
        <v>-8.7714563923169384E-2</v>
      </c>
      <c r="P252" s="4">
        <f t="shared" si="79"/>
        <v>1.250059705119283E-2</v>
      </c>
      <c r="Q252">
        <f t="shared" si="80"/>
        <v>0.57875451828695545</v>
      </c>
      <c r="R252" s="3">
        <f t="shared" si="81"/>
        <v>0.86447967554605154</v>
      </c>
      <c r="S252" s="2">
        <f t="shared" si="75"/>
        <v>0.38462668951904788</v>
      </c>
      <c r="T252">
        <f t="shared" si="82"/>
        <v>0.3895577602225801</v>
      </c>
      <c r="U252">
        <f t="shared" si="83"/>
        <v>0.17362635548608663</v>
      </c>
      <c r="V252">
        <f t="shared" si="76"/>
        <v>0.21593140473649347</v>
      </c>
    </row>
    <row r="253" spans="1:22" x14ac:dyDescent="0.2">
      <c r="A253">
        <v>246</v>
      </c>
      <c r="B253">
        <f t="shared" si="77"/>
        <v>11.562479290403623</v>
      </c>
      <c r="C253">
        <f t="shared" si="64"/>
        <v>121.56408127189964</v>
      </c>
      <c r="D253">
        <f t="shared" si="65"/>
        <v>19.798400000000001</v>
      </c>
      <c r="E253">
        <f t="shared" si="66"/>
        <v>8.5797757214046015</v>
      </c>
      <c r="F253">
        <f t="shared" si="67"/>
        <v>10.071127505904112</v>
      </c>
      <c r="G253">
        <f t="shared" si="68"/>
        <v>0.62278004367677564</v>
      </c>
      <c r="H253">
        <f t="shared" si="69"/>
        <v>26.713420381250454</v>
      </c>
      <c r="I253">
        <f t="shared" si="70"/>
        <v>13.130450233951214</v>
      </c>
      <c r="J253">
        <f t="shared" si="71"/>
        <v>0.86494715712081327</v>
      </c>
      <c r="L253" s="1">
        <f t="shared" si="78"/>
        <v>10.665489292694831</v>
      </c>
      <c r="M253" s="1">
        <f t="shared" si="72"/>
        <v>0.1</v>
      </c>
      <c r="N253" s="1">
        <f t="shared" si="73"/>
        <v>3.8722280892173992E-4</v>
      </c>
      <c r="O253" s="1">
        <f t="shared" si="74"/>
        <v>-0.10665489292694831</v>
      </c>
      <c r="P253" s="4">
        <f t="shared" si="79"/>
        <v>0</v>
      </c>
      <c r="Q253">
        <f t="shared" si="80"/>
        <v>0.58197018868752548</v>
      </c>
      <c r="R253" s="3">
        <f t="shared" si="81"/>
        <v>0.86814705378087531</v>
      </c>
      <c r="S253" s="2">
        <f t="shared" si="75"/>
        <v>0</v>
      </c>
      <c r="T253">
        <f t="shared" si="82"/>
        <v>0</v>
      </c>
      <c r="U253">
        <f t="shared" si="83"/>
        <v>0.17459105660625765</v>
      </c>
      <c r="V253">
        <f t="shared" si="76"/>
        <v>-0.17459105660625765</v>
      </c>
    </row>
    <row r="254" spans="1:22" x14ac:dyDescent="0.2">
      <c r="A254">
        <v>247</v>
      </c>
      <c r="B254">
        <f t="shared" si="77"/>
        <v>11.648974006115704</v>
      </c>
      <c r="C254">
        <f t="shared" si="64"/>
        <v>123.21856948378252</v>
      </c>
      <c r="D254">
        <f t="shared" si="65"/>
        <v>19.798400000000001</v>
      </c>
      <c r="E254">
        <f t="shared" si="66"/>
        <v>8.6349542205456871</v>
      </c>
      <c r="F254">
        <f t="shared" si="67"/>
        <v>10.141964113330696</v>
      </c>
      <c r="G254">
        <f t="shared" si="68"/>
        <v>0.62556078499126566</v>
      </c>
      <c r="H254">
        <f t="shared" si="69"/>
        <v>26.772799345876862</v>
      </c>
      <c r="I254">
        <f t="shared" si="70"/>
        <v>13.237333220661668</v>
      </c>
      <c r="J254">
        <f t="shared" si="71"/>
        <v>0.87814165092601848</v>
      </c>
      <c r="L254" s="1">
        <f t="shared" si="78"/>
        <v>8.8033902478605128</v>
      </c>
      <c r="M254" s="1">
        <f t="shared" si="72"/>
        <v>0.1</v>
      </c>
      <c r="N254" s="1">
        <f t="shared" si="73"/>
        <v>5.5916990100603019E-4</v>
      </c>
      <c r="O254" s="1">
        <f t="shared" si="74"/>
        <v>-8.8033902478605125E-2</v>
      </c>
      <c r="P254" s="4">
        <f t="shared" si="79"/>
        <v>1.2525267422400913E-2</v>
      </c>
      <c r="Q254">
        <f t="shared" si="80"/>
        <v>0.58525520823715649</v>
      </c>
      <c r="R254" s="3">
        <f t="shared" si="81"/>
        <v>0.87173320197165471</v>
      </c>
      <c r="S254" s="2">
        <f t="shared" si="75"/>
        <v>0.38509344934008033</v>
      </c>
      <c r="T254">
        <f t="shared" si="82"/>
        <v>0.39441140704751382</v>
      </c>
      <c r="U254">
        <f t="shared" si="83"/>
        <v>0.17557656247114695</v>
      </c>
      <c r="V254">
        <f t="shared" si="76"/>
        <v>0.21883484457636687</v>
      </c>
    </row>
    <row r="255" spans="1:22" x14ac:dyDescent="0.2">
      <c r="A255">
        <v>248</v>
      </c>
      <c r="B255">
        <f t="shared" si="77"/>
        <v>11.736788171208307</v>
      </c>
      <c r="C255">
        <f t="shared" si="64"/>
        <v>124.88099361151805</v>
      </c>
      <c r="D255">
        <f t="shared" si="65"/>
        <v>19.798400000000001</v>
      </c>
      <c r="E255">
        <f t="shared" si="66"/>
        <v>8.6908335337930893</v>
      </c>
      <c r="F255">
        <f t="shared" si="67"/>
        <v>10.213810852500698</v>
      </c>
      <c r="G255">
        <f t="shared" si="68"/>
        <v>0.62839348134430373</v>
      </c>
      <c r="H255">
        <f t="shared" si="69"/>
        <v>26.83327290960748</v>
      </c>
      <c r="I255">
        <f t="shared" si="70"/>
        <v>13.344794086134254</v>
      </c>
      <c r="J255">
        <f t="shared" si="71"/>
        <v>0.89101159617416237</v>
      </c>
      <c r="L255" s="1">
        <f t="shared" si="78"/>
        <v>10.729878784496172</v>
      </c>
      <c r="M255" s="1">
        <f t="shared" si="72"/>
        <v>0.1</v>
      </c>
      <c r="N255" s="1">
        <f t="shared" si="73"/>
        <v>7.3095129898076872E-4</v>
      </c>
      <c r="O255" s="1">
        <f t="shared" si="74"/>
        <v>-0.10729878784496172</v>
      </c>
      <c r="P255" s="4">
        <f t="shared" si="79"/>
        <v>0</v>
      </c>
      <c r="Q255">
        <f t="shared" si="80"/>
        <v>0.58860930846123827</v>
      </c>
      <c r="R255" s="3">
        <f t="shared" si="81"/>
        <v>0.87523831651247974</v>
      </c>
      <c r="S255" s="2">
        <f t="shared" si="75"/>
        <v>0</v>
      </c>
      <c r="T255">
        <f t="shared" si="82"/>
        <v>0</v>
      </c>
      <c r="U255">
        <f t="shared" si="83"/>
        <v>0.17658279253837147</v>
      </c>
      <c r="V255">
        <f t="shared" si="76"/>
        <v>-0.17658279253837147</v>
      </c>
    </row>
    <row r="256" spans="1:22" x14ac:dyDescent="0.2">
      <c r="A256">
        <v>249</v>
      </c>
      <c r="B256">
        <f t="shared" si="77"/>
        <v>11.825889330825722</v>
      </c>
      <c r="C256">
        <f t="shared" si="64"/>
        <v>126.55086104295896</v>
      </c>
      <c r="D256">
        <f t="shared" si="65"/>
        <v>19.798400000000001</v>
      </c>
      <c r="E256">
        <f t="shared" si="66"/>
        <v>8.7473971029003241</v>
      </c>
      <c r="F256">
        <f t="shared" si="67"/>
        <v>10.286643216863023</v>
      </c>
      <c r="G256">
        <f t="shared" si="68"/>
        <v>0.63127768265818618</v>
      </c>
      <c r="H256">
        <f t="shared" si="69"/>
        <v>26.894830538881116</v>
      </c>
      <c r="I256">
        <f t="shared" si="70"/>
        <v>13.45279433007407</v>
      </c>
      <c r="J256">
        <f t="shared" si="71"/>
        <v>0.90355183553067397</v>
      </c>
      <c r="L256" s="1">
        <f t="shared" si="78"/>
        <v>8.835166825131612</v>
      </c>
      <c r="M256" s="1">
        <f t="shared" si="72"/>
        <v>0.1</v>
      </c>
      <c r="N256" s="1">
        <f t="shared" si="73"/>
        <v>9.0251610031040692E-4</v>
      </c>
      <c r="O256" s="1">
        <f t="shared" si="74"/>
        <v>-8.8351668251316115E-2</v>
      </c>
      <c r="P256" s="4">
        <f t="shared" si="79"/>
        <v>1.2550847848994295E-2</v>
      </c>
      <c r="Q256">
        <f t="shared" si="80"/>
        <v>0.59203219365082449</v>
      </c>
      <c r="R256" s="3">
        <f t="shared" si="81"/>
        <v>0.87866270110932065</v>
      </c>
      <c r="S256" s="2">
        <f t="shared" si="75"/>
        <v>0.3855766801288425</v>
      </c>
      <c r="T256">
        <f t="shared" si="82"/>
        <v>0.39947916357524155</v>
      </c>
      <c r="U256">
        <f t="shared" si="83"/>
        <v>0.17760965809524734</v>
      </c>
      <c r="V256">
        <f t="shared" si="76"/>
        <v>0.22186950547999421</v>
      </c>
    </row>
    <row r="257" spans="1:22" x14ac:dyDescent="0.2">
      <c r="A257">
        <v>250</v>
      </c>
      <c r="B257">
        <f t="shared" si="77"/>
        <v>11.916244514378789</v>
      </c>
      <c r="C257">
        <f t="shared" si="64"/>
        <v>128.22767696034677</v>
      </c>
      <c r="D257">
        <f t="shared" si="65"/>
        <v>19.798400000000001</v>
      </c>
      <c r="E257">
        <f t="shared" si="66"/>
        <v>8.8046281668611215</v>
      </c>
      <c r="F257">
        <f t="shared" si="67"/>
        <v>10.360436340619955</v>
      </c>
      <c r="G257">
        <f t="shared" si="68"/>
        <v>0.63421291451094564</v>
      </c>
      <c r="H257">
        <f t="shared" si="69"/>
        <v>26.957461192372449</v>
      </c>
      <c r="I257">
        <f t="shared" si="70"/>
        <v>13.561295571306037</v>
      </c>
      <c r="J257">
        <f t="shared" si="71"/>
        <v>0.91575740016662643</v>
      </c>
      <c r="L257" s="1">
        <f t="shared" si="78"/>
        <v>10.795420919456813</v>
      </c>
      <c r="M257" s="1">
        <f t="shared" si="72"/>
        <v>0.1</v>
      </c>
      <c r="N257" s="1">
        <f t="shared" si="73"/>
        <v>1.0738134666416217E-3</v>
      </c>
      <c r="O257" s="1">
        <f t="shared" si="74"/>
        <v>-0.10795420919456813</v>
      </c>
      <c r="P257" s="4">
        <f t="shared" si="79"/>
        <v>0</v>
      </c>
      <c r="Q257">
        <f t="shared" si="80"/>
        <v>0.59552353986670159</v>
      </c>
      <c r="R257" s="3">
        <f t="shared" si="81"/>
        <v>0.88200676059539618</v>
      </c>
      <c r="S257" s="2">
        <f t="shared" si="75"/>
        <v>0</v>
      </c>
      <c r="T257">
        <f t="shared" si="82"/>
        <v>0</v>
      </c>
      <c r="U257">
        <f t="shared" si="83"/>
        <v>0.17865706196001047</v>
      </c>
      <c r="V257">
        <f t="shared" si="76"/>
        <v>-0.17865706196001047</v>
      </c>
    </row>
    <row r="258" spans="1:22" x14ac:dyDescent="0.2">
      <c r="A258">
        <v>251</v>
      </c>
      <c r="B258">
        <f t="shared" si="77"/>
        <v>12.007820254395451</v>
      </c>
      <c r="C258">
        <f t="shared" si="64"/>
        <v>129.91094448693647</v>
      </c>
      <c r="D258">
        <f t="shared" si="65"/>
        <v>19.798400000000001</v>
      </c>
      <c r="E258">
        <f t="shared" si="66"/>
        <v>8.8625097668760837</v>
      </c>
      <c r="F258">
        <f t="shared" si="67"/>
        <v>10.435165010635767</v>
      </c>
      <c r="G258">
        <f t="shared" si="68"/>
        <v>0.63719867771857275</v>
      </c>
      <c r="H258">
        <f t="shared" si="69"/>
        <v>27.021153313663163</v>
      </c>
      <c r="I258">
        <f t="shared" si="70"/>
        <v>13.670259568630378</v>
      </c>
      <c r="J258">
        <f t="shared" si="71"/>
        <v>0.92762351417535882</v>
      </c>
      <c r="L258" s="1">
        <f t="shared" si="78"/>
        <v>8.8667427353650243</v>
      </c>
      <c r="M258" s="1">
        <f t="shared" si="72"/>
        <v>0.1</v>
      </c>
      <c r="N258" s="1">
        <f t="shared" si="73"/>
        <v>1.244792638867887E-3</v>
      </c>
      <c r="O258" s="1">
        <f t="shared" si="74"/>
        <v>-8.8667427353650241E-2</v>
      </c>
      <c r="P258" s="4">
        <f t="shared" si="79"/>
        <v>1.2577365285217648E-2</v>
      </c>
      <c r="Q258">
        <f t="shared" si="80"/>
        <v>0.59908299394792552</v>
      </c>
      <c r="R258" s="3">
        <f t="shared" si="81"/>
        <v>0.88527099481315208</v>
      </c>
      <c r="S258" s="2">
        <f t="shared" si="75"/>
        <v>0.38607681054320159</v>
      </c>
      <c r="T258">
        <f t="shared" si="82"/>
        <v>0.40476109021965267</v>
      </c>
      <c r="U258">
        <f t="shared" si="83"/>
        <v>0.17972489818437765</v>
      </c>
      <c r="V258">
        <f t="shared" si="76"/>
        <v>0.22503619203527503</v>
      </c>
    </row>
    <row r="259" spans="1:22" x14ac:dyDescent="0.2">
      <c r="A259">
        <v>252</v>
      </c>
      <c r="B259">
        <f t="shared" si="77"/>
        <v>12.100582605812987</v>
      </c>
      <c r="C259">
        <f t="shared" si="64"/>
        <v>131.60016483423192</v>
      </c>
      <c r="D259">
        <f t="shared" si="65"/>
        <v>19.798400000000001</v>
      </c>
      <c r="E259">
        <f t="shared" si="66"/>
        <v>8.9210247513779368</v>
      </c>
      <c r="F259">
        <f t="shared" si="67"/>
        <v>10.510803678595462</v>
      </c>
      <c r="G259">
        <f t="shared" si="68"/>
        <v>0.64023444794290296</v>
      </c>
      <c r="H259">
        <f t="shared" si="69"/>
        <v>27.085894824443418</v>
      </c>
      <c r="I259">
        <f t="shared" si="70"/>
        <v>13.779648241101842</v>
      </c>
      <c r="J259">
        <f t="shared" si="71"/>
        <v>0.93914559879221637</v>
      </c>
      <c r="L259" s="1">
        <f t="shared" si="78"/>
        <v>10.862080756288007</v>
      </c>
      <c r="M259" s="1">
        <f t="shared" si="72"/>
        <v>0.1</v>
      </c>
      <c r="N259" s="1">
        <f t="shared" si="73"/>
        <v>1.41540295217043E-3</v>
      </c>
      <c r="O259" s="1">
        <f t="shared" si="74"/>
        <v>-0.10862080756288008</v>
      </c>
      <c r="P259" s="4">
        <f t="shared" si="79"/>
        <v>0</v>
      </c>
      <c r="Q259">
        <f t="shared" si="80"/>
        <v>0.60271017252701553</v>
      </c>
      <c r="R259" s="3">
        <f t="shared" si="81"/>
        <v>0.88845599258021724</v>
      </c>
      <c r="S259" s="2">
        <f t="shared" si="75"/>
        <v>0</v>
      </c>
      <c r="T259">
        <f t="shared" si="82"/>
        <v>0</v>
      </c>
      <c r="U259">
        <f t="shared" si="83"/>
        <v>0.18081305175810466</v>
      </c>
      <c r="V259">
        <f t="shared" si="76"/>
        <v>-0.18081305175810466</v>
      </c>
    </row>
    <row r="260" spans="1:22" x14ac:dyDescent="0.2">
      <c r="A260">
        <v>253</v>
      </c>
      <c r="B260">
        <f t="shared" si="77"/>
        <v>12.194497165692209</v>
      </c>
      <c r="C260">
        <f t="shared" si="64"/>
        <v>133.29483744978805</v>
      </c>
      <c r="D260">
        <f t="shared" si="65"/>
        <v>19.798400000000001</v>
      </c>
      <c r="E260">
        <f t="shared" si="66"/>
        <v>8.9801557811139165</v>
      </c>
      <c r="F260">
        <f t="shared" si="67"/>
        <v>10.587326473403063</v>
      </c>
      <c r="G260">
        <f t="shared" si="68"/>
        <v>0.64331967532635159</v>
      </c>
      <c r="H260">
        <f t="shared" si="69"/>
        <v>27.151673118265848</v>
      </c>
      <c r="I260">
        <f t="shared" si="70"/>
        <v>13.889423687706241</v>
      </c>
      <c r="J260">
        <f t="shared" si="71"/>
        <v>0.9503192764057472</v>
      </c>
      <c r="L260" s="1">
        <f t="shared" si="78"/>
        <v>8.8980747863005902</v>
      </c>
      <c r="M260" s="1">
        <f t="shared" si="72"/>
        <v>0.1</v>
      </c>
      <c r="N260" s="1">
        <f t="shared" si="73"/>
        <v>1.5855938510313387E-3</v>
      </c>
      <c r="O260" s="1">
        <f t="shared" si="74"/>
        <v>-8.8980747863005902E-2</v>
      </c>
      <c r="P260" s="4">
        <f t="shared" si="79"/>
        <v>1.2604845988025443E-2</v>
      </c>
      <c r="Q260">
        <f t="shared" si="80"/>
        <v>0.60640466105405755</v>
      </c>
      <c r="R260" s="3">
        <f t="shared" si="81"/>
        <v>0.89156242575522293</v>
      </c>
      <c r="S260" s="2">
        <f t="shared" si="75"/>
        <v>0.38659425021221494</v>
      </c>
      <c r="T260">
        <f t="shared" si="82"/>
        <v>0.41025697171442499</v>
      </c>
      <c r="U260">
        <f t="shared" si="83"/>
        <v>0.18192139831621726</v>
      </c>
      <c r="V260">
        <f t="shared" si="76"/>
        <v>0.22833557339820773</v>
      </c>
    </row>
    <row r="261" spans="1:22" x14ac:dyDescent="0.2">
      <c r="A261">
        <v>254</v>
      </c>
      <c r="B261">
        <f t="shared" si="77"/>
        <v>12.289529093332783</v>
      </c>
      <c r="C261">
        <f t="shared" si="64"/>
        <v>134.99446016553466</v>
      </c>
      <c r="D261">
        <f t="shared" si="65"/>
        <v>19.798400000000001</v>
      </c>
      <c r="E261">
        <f t="shared" si="66"/>
        <v>9.0398853342837633</v>
      </c>
      <c r="F261">
        <f t="shared" si="67"/>
        <v>10.664707213808274</v>
      </c>
      <c r="G261">
        <f t="shared" si="68"/>
        <v>0.64645378415462917</v>
      </c>
      <c r="H261">
        <f t="shared" si="69"/>
        <v>27.21847505487365</v>
      </c>
      <c r="I261">
        <f t="shared" si="70"/>
        <v>13.999548206409401</v>
      </c>
      <c r="J261">
        <f t="shared" si="71"/>
        <v>0.96114037434882826</v>
      </c>
      <c r="L261" s="1">
        <f t="shared" si="78"/>
        <v>10.929821794770671</v>
      </c>
      <c r="M261" s="1">
        <f t="shared" si="72"/>
        <v>0.1</v>
      </c>
      <c r="N261" s="1">
        <f t="shared" si="73"/>
        <v>1.7553149042142777E-3</v>
      </c>
      <c r="O261" s="1">
        <f t="shared" si="74"/>
        <v>-0.10929821794770671</v>
      </c>
      <c r="P261" s="4">
        <f t="shared" si="79"/>
        <v>0</v>
      </c>
      <c r="Q261">
        <f t="shared" si="80"/>
        <v>0.61016601283203542</v>
      </c>
      <c r="R261" s="3">
        <f t="shared" si="81"/>
        <v>0.89459104341791362</v>
      </c>
      <c r="S261" s="2">
        <f t="shared" si="75"/>
        <v>0</v>
      </c>
      <c r="T261">
        <f t="shared" si="82"/>
        <v>0</v>
      </c>
      <c r="U261">
        <f t="shared" si="83"/>
        <v>0.18304980384961062</v>
      </c>
      <c r="V261">
        <f t="shared" si="76"/>
        <v>-0.18304980384961062</v>
      </c>
    </row>
    <row r="262" spans="1:22" x14ac:dyDescent="0.2">
      <c r="A262">
        <v>255</v>
      </c>
      <c r="B262">
        <f t="shared" si="77"/>
        <v>12.385643130767667</v>
      </c>
      <c r="C262">
        <f t="shared" si="64"/>
        <v>136.69852934658036</v>
      </c>
      <c r="D262">
        <f t="shared" si="65"/>
        <v>19.798400000000001</v>
      </c>
      <c r="E262">
        <f t="shared" si="66"/>
        <v>9.1001957117317964</v>
      </c>
      <c r="F262">
        <f t="shared" si="67"/>
        <v>10.742919421249731</v>
      </c>
      <c r="G262">
        <f t="shared" si="68"/>
        <v>0.64963617254850359</v>
      </c>
      <c r="H262">
        <f t="shared" si="69"/>
        <v>27.286286955122677</v>
      </c>
      <c r="I262">
        <f t="shared" si="70"/>
        <v>14.109984312555582</v>
      </c>
      <c r="J262">
        <f t="shared" si="71"/>
        <v>0.97160492845859381</v>
      </c>
      <c r="L262" s="1">
        <f t="shared" si="78"/>
        <v>8.929120059126701</v>
      </c>
      <c r="M262" s="1">
        <f t="shared" si="72"/>
        <v>0.1</v>
      </c>
      <c r="N262" s="1">
        <f t="shared" si="73"/>
        <v>1.9245158197082907E-3</v>
      </c>
      <c r="O262" s="1">
        <f t="shared" si="74"/>
        <v>-8.9291200591267009E-2</v>
      </c>
      <c r="P262" s="4">
        <f t="shared" si="79"/>
        <v>1.2633315228441286E-2</v>
      </c>
      <c r="Q262">
        <f t="shared" si="80"/>
        <v>0.61399374806577445</v>
      </c>
      <c r="R262" s="3">
        <f t="shared" si="81"/>
        <v>0.89754266617655376</v>
      </c>
      <c r="S262" s="2">
        <f t="shared" si="75"/>
        <v>0.38712938418928478</v>
      </c>
      <c r="T262">
        <f t="shared" si="82"/>
        <v>0.4159662877733547</v>
      </c>
      <c r="U262">
        <f t="shared" si="83"/>
        <v>0.18419812441973232</v>
      </c>
      <c r="V262">
        <f t="shared" si="76"/>
        <v>0.23176816335362238</v>
      </c>
    </row>
    <row r="263" spans="1:22" x14ac:dyDescent="0.2">
      <c r="A263">
        <v>256</v>
      </c>
      <c r="B263">
        <f t="shared" si="77"/>
        <v>12.482803623613526</v>
      </c>
      <c r="C263">
        <f t="shared" si="64"/>
        <v>138.40654004044993</v>
      </c>
      <c r="D263">
        <f t="shared" si="65"/>
        <v>19.798400000000001</v>
      </c>
      <c r="E263">
        <f t="shared" si="66"/>
        <v>9.1610690421915812</v>
      </c>
      <c r="F263">
        <f t="shared" si="67"/>
        <v>10.821936332902553</v>
      </c>
      <c r="G263">
        <f t="shared" si="68"/>
        <v>0.65286621218561391</v>
      </c>
      <c r="H263">
        <f t="shared" si="69"/>
        <v>27.355094596516338</v>
      </c>
      <c r="I263">
        <f t="shared" si="70"/>
        <v>14.22069475659419</v>
      </c>
      <c r="J263">
        <f t="shared" si="71"/>
        <v>0.98170918639433402</v>
      </c>
      <c r="L263" s="1">
        <f t="shared" si="78"/>
        <v>10.998605815594484</v>
      </c>
      <c r="M263" s="1">
        <f t="shared" si="72"/>
        <v>0.1</v>
      </c>
      <c r="N263" s="1">
        <f t="shared" si="73"/>
        <v>2.0931464596304801E-3</v>
      </c>
      <c r="O263" s="1">
        <f t="shared" si="74"/>
        <v>-0.10998605815594484</v>
      </c>
      <c r="P263" s="4">
        <f t="shared" si="79"/>
        <v>0</v>
      </c>
      <c r="Q263">
        <f t="shared" si="80"/>
        <v>0.61788735292693331</v>
      </c>
      <c r="R263" s="3">
        <f t="shared" si="81"/>
        <v>0.90041818061423218</v>
      </c>
      <c r="S263" s="2">
        <f t="shared" si="75"/>
        <v>0</v>
      </c>
      <c r="T263">
        <f t="shared" si="82"/>
        <v>0</v>
      </c>
      <c r="U263">
        <f t="shared" si="83"/>
        <v>0.18536620587807998</v>
      </c>
      <c r="V263">
        <f t="shared" si="76"/>
        <v>-0.18536620587807998</v>
      </c>
    </row>
    <row r="264" spans="1:22" x14ac:dyDescent="0.2">
      <c r="A264">
        <v>257</v>
      </c>
      <c r="B264">
        <f t="shared" si="77"/>
        <v>12.580974542252958</v>
      </c>
      <c r="C264">
        <f t="shared" si="64"/>
        <v>140.11798612671279</v>
      </c>
      <c r="D264">
        <f t="shared" si="65"/>
        <v>19.798400000000001</v>
      </c>
      <c r="E264">
        <f t="shared" si="66"/>
        <v>9.2224872875815471</v>
      </c>
      <c r="F264">
        <f t="shared" si="67"/>
        <v>10.901730914917252</v>
      </c>
      <c r="G264">
        <f t="shared" si="68"/>
        <v>0.65614324805327384</v>
      </c>
      <c r="H264">
        <f t="shared" si="69"/>
        <v>27.424883209370584</v>
      </c>
      <c r="I264">
        <f t="shared" si="70"/>
        <v>14.331642541115572</v>
      </c>
      <c r="J264">
        <f t="shared" si="71"/>
        <v>0.99144961070296145</v>
      </c>
      <c r="L264" s="1">
        <f t="shared" si="78"/>
        <v>8.9598359856091498</v>
      </c>
      <c r="M264" s="1">
        <f t="shared" si="72"/>
        <v>0.1</v>
      </c>
      <c r="N264" s="1">
        <f t="shared" si="73"/>
        <v>2.2611568550828802E-3</v>
      </c>
      <c r="O264" s="1">
        <f t="shared" si="74"/>
        <v>-8.9598359856091506E-2</v>
      </c>
      <c r="P264" s="4">
        <f t="shared" si="79"/>
        <v>1.266279699899138E-2</v>
      </c>
      <c r="Q264">
        <f t="shared" si="80"/>
        <v>0.62184627863753705</v>
      </c>
      <c r="R264" s="3">
        <f t="shared" si="81"/>
        <v>0.90321853388431295</v>
      </c>
      <c r="S264" s="2">
        <f t="shared" si="75"/>
        <v>0.38768256739869528</v>
      </c>
      <c r="T264">
        <f t="shared" si="82"/>
        <v>0.42188818320166838</v>
      </c>
      <c r="U264">
        <f t="shared" si="83"/>
        <v>0.1865538835912611</v>
      </c>
      <c r="V264">
        <f t="shared" si="76"/>
        <v>0.23533429961040728</v>
      </c>
    </row>
    <row r="265" spans="1:22" x14ac:dyDescent="0.2">
      <c r="A265">
        <v>258</v>
      </c>
      <c r="B265">
        <f t="shared" si="77"/>
        <v>12.680119503323255</v>
      </c>
      <c r="C265">
        <f t="shared" ref="C265:C328" si="84">(150+100*COS(2*PI()/365*(A265+11)))</f>
        <v>141.83236046695771</v>
      </c>
      <c r="D265">
        <f t="shared" ref="D265:D328" si="85">9.2+0.46*4.8^2</f>
        <v>19.798400000000001</v>
      </c>
      <c r="E265">
        <f t="shared" ref="E265:E328" si="86">11+4*COS(2*PI()/365*(A265-10))</f>
        <v>9.284432248350063</v>
      </c>
      <c r="F265">
        <f t="shared" ref="F265:F328" si="87">+(B265+E265)/2</f>
        <v>10.98227587583666</v>
      </c>
      <c r="G265">
        <f t="shared" ref="G265:G328" si="88">0.35 + 0.015*F265+0.0012*F265*F265</f>
        <v>0.65946659823313047</v>
      </c>
      <c r="H265">
        <f t="shared" ref="H265:H328" si="89">(4.5+0.05*B265+(G265+0.47)*D265)</f>
        <v>27.495637473624974</v>
      </c>
      <c r="I265">
        <f t="shared" ref="I265:I328" si="90">+E265+C265/H265</f>
        <v>14.442790937178774</v>
      </c>
      <c r="J265">
        <f t="shared" ref="J265:J328" si="91">+(1/(4184*1000))*H265*(I265-B265)*60*60*24</f>
        <v>1.0008228816221525</v>
      </c>
      <c r="L265" s="1">
        <f t="shared" si="78"/>
        <v>11.068392711906602</v>
      </c>
      <c r="M265" s="1">
        <f t="shared" ref="M265:M328" si="92">+$P$2+$P$1</f>
        <v>0.1</v>
      </c>
      <c r="N265" s="1">
        <f t="shared" ref="N265:N328" si="93">+$P$3*COS(2*PI()/365*(A265+30))</f>
        <v>2.4284972209593493E-3</v>
      </c>
      <c r="O265" s="1">
        <f t="shared" ref="O265:O328" si="94">-$P$4*L265</f>
        <v>-0.11068392711906602</v>
      </c>
      <c r="P265" s="4">
        <f t="shared" si="79"/>
        <v>0</v>
      </c>
      <c r="Q265">
        <f t="shared" si="80"/>
        <v>0.62586994057459022</v>
      </c>
      <c r="R265" s="3">
        <f t="shared" si="81"/>
        <v>0.90594472846396501</v>
      </c>
      <c r="S265" s="2">
        <f t="shared" ref="S265:S328" si="95">+P265/(P265+0.02)</f>
        <v>0</v>
      </c>
      <c r="T265">
        <f t="shared" si="82"/>
        <v>0</v>
      </c>
      <c r="U265">
        <f t="shared" si="83"/>
        <v>0.18776098217237705</v>
      </c>
      <c r="V265">
        <f t="shared" ref="V265:V328" si="96">+T265-U265</f>
        <v>-0.18776098217237705</v>
      </c>
    </row>
    <row r="266" spans="1:22" x14ac:dyDescent="0.2">
      <c r="A266">
        <v>259</v>
      </c>
      <c r="B266">
        <f t="shared" ref="B266:B329" si="97">+B265+1/10*J265</f>
        <v>12.780201791485469</v>
      </c>
      <c r="C266">
        <f t="shared" si="84"/>
        <v>143.5491550550683</v>
      </c>
      <c r="D266">
        <f t="shared" si="85"/>
        <v>19.798400000000001</v>
      </c>
      <c r="E266">
        <f t="shared" si="86"/>
        <v>9.3468855688683821</v>
      </c>
      <c r="F266">
        <f t="shared" si="87"/>
        <v>11.063543680176926</v>
      </c>
      <c r="G266">
        <f t="shared" si="88"/>
        <v>0.66283555371847314</v>
      </c>
      <c r="H266">
        <f t="shared" si="89"/>
        <v>27.567341516314094</v>
      </c>
      <c r="I266">
        <f t="shared" si="90"/>
        <v>14.554103499916149</v>
      </c>
      <c r="J266">
        <f t="shared" si="91"/>
        <v>1.0098258996117804</v>
      </c>
      <c r="L266" s="1">
        <f t="shared" ref="L266:L329" si="98">+IF(L265+(T265-U265)*L265 &lt; 10^-6, 10^-6, L265+(T265-U265)*L265)</f>
        <v>8.9901804252494379</v>
      </c>
      <c r="M266" s="1">
        <f t="shared" si="92"/>
        <v>0.1</v>
      </c>
      <c r="N266" s="1">
        <f t="shared" si="93"/>
        <v>2.5951179706979943E-3</v>
      </c>
      <c r="O266" s="1">
        <f t="shared" si="94"/>
        <v>-8.9901804252494374E-2</v>
      </c>
      <c r="P266" s="4">
        <f t="shared" ref="P266:P329" si="99">+IF($P$2+$P$1+$P$3*COS(2*PI()/365*(A266+30))-$P$4*L266 &lt; 0, 0, $P$2+$P$1+$P$3*COS(2*PI()/365*(A266+30))-$P$4*L266 )</f>
        <v>1.2693313718203619E-2</v>
      </c>
      <c r="Q266">
        <f t="shared" ref="Q266:Q329" si="100">1.07^(B266-20)-1.07^(4.962*(B266-31.957))+0.018</f>
        <v>0.6299577173983516</v>
      </c>
      <c r="R266" s="3">
        <f t="shared" ref="R266:R329" si="101">1-EXP(-(C266/60))</f>
        <v>0.90859781707343967</v>
      </c>
      <c r="S266" s="2">
        <f t="shared" si="95"/>
        <v>0.38825411910252422</v>
      </c>
      <c r="T266">
        <f t="shared" ref="T266:T329" si="102">1.75*MIN(R266,S266)*Q266</f>
        <v>0.42802143762058431</v>
      </c>
      <c r="U266">
        <f t="shared" ref="U266:U329" si="103">0.3*Q266</f>
        <v>0.18898731521950549</v>
      </c>
      <c r="V266">
        <f t="shared" si="96"/>
        <v>0.23903412240107882</v>
      </c>
    </row>
    <row r="267" spans="1:22" x14ac:dyDescent="0.2">
      <c r="A267">
        <v>260</v>
      </c>
      <c r="B267">
        <f t="shared" si="97"/>
        <v>12.881184381446648</v>
      </c>
      <c r="C267">
        <f t="shared" si="84"/>
        <v>145.26786116775676</v>
      </c>
      <c r="D267">
        <f t="shared" si="85"/>
        <v>19.798400000000001</v>
      </c>
      <c r="E267">
        <f t="shared" si="86"/>
        <v>9.4098287428697738</v>
      </c>
      <c r="F267">
        <f t="shared" si="87"/>
        <v>11.145506562158211</v>
      </c>
      <c r="G267">
        <f t="shared" si="88"/>
        <v>0.66624937826490727</v>
      </c>
      <c r="H267">
        <f t="shared" si="89"/>
        <v>27.639978909712273</v>
      </c>
      <c r="I267">
        <f t="shared" si="90"/>
        <v>14.665544083401812</v>
      </c>
      <c r="J267">
        <f t="shared" si="91"/>
        <v>1.0184557876048133</v>
      </c>
      <c r="L267" s="1">
        <f t="shared" si="98"/>
        <v>11.139140313426296</v>
      </c>
      <c r="M267" s="1">
        <f t="shared" si="92"/>
        <v>0.1</v>
      </c>
      <c r="N267" s="1">
        <f t="shared" si="93"/>
        <v>2.7609697309746799E-3</v>
      </c>
      <c r="O267" s="1">
        <f t="shared" si="94"/>
        <v>-0.11139140313426296</v>
      </c>
      <c r="P267" s="4">
        <f t="shared" si="99"/>
        <v>0</v>
      </c>
      <c r="Q267">
        <f t="shared" si="100"/>
        <v>0.63410895020688807</v>
      </c>
      <c r="R267" s="3">
        <f t="shared" si="101"/>
        <v>0.91117889776755334</v>
      </c>
      <c r="S267" s="2">
        <f t="shared" si="95"/>
        <v>0</v>
      </c>
      <c r="T267">
        <f t="shared" si="102"/>
        <v>0</v>
      </c>
      <c r="U267">
        <f t="shared" si="103"/>
        <v>0.19023268506206642</v>
      </c>
      <c r="V267">
        <f t="shared" si="96"/>
        <v>-0.19023268506206642</v>
      </c>
    </row>
    <row r="268" spans="1:22" x14ac:dyDescent="0.2">
      <c r="A268">
        <v>261</v>
      </c>
      <c r="B268">
        <f t="shared" si="97"/>
        <v>12.98302996020713</v>
      </c>
      <c r="C268">
        <f t="shared" si="84"/>
        <v>146.98796951530917</v>
      </c>
      <c r="D268">
        <f t="shared" si="85"/>
        <v>19.798400000000001</v>
      </c>
      <c r="E268">
        <f t="shared" si="86"/>
        <v>9.4732431189333628</v>
      </c>
      <c r="F268">
        <f t="shared" si="87"/>
        <v>11.228136539570247</v>
      </c>
      <c r="G268">
        <f t="shared" si="88"/>
        <v>0.66970730827503278</v>
      </c>
      <c r="H268">
        <f t="shared" si="89"/>
        <v>27.713532670162763</v>
      </c>
      <c r="I268">
        <f t="shared" si="90"/>
        <v>14.777076854773215</v>
      </c>
      <c r="J268">
        <f t="shared" si="91"/>
        <v>1.0267098929696012</v>
      </c>
      <c r="L268" s="1">
        <f t="shared" si="98"/>
        <v>9.020111742320104</v>
      </c>
      <c r="M268" s="1">
        <f t="shared" si="92"/>
        <v>0.1</v>
      </c>
      <c r="N268" s="1">
        <f t="shared" si="93"/>
        <v>2.9260033563334792E-3</v>
      </c>
      <c r="O268" s="1">
        <f t="shared" si="94"/>
        <v>-9.0201117423201041E-2</v>
      </c>
      <c r="P268" s="4">
        <f t="shared" si="99"/>
        <v>1.2724885933132438E-2</v>
      </c>
      <c r="Q268">
        <f t="shared" si="100"/>
        <v>0.6383229417195545</v>
      </c>
      <c r="R268" s="3">
        <f t="shared" si="101"/>
        <v>0.91368910920467361</v>
      </c>
      <c r="S268" s="2">
        <f t="shared" si="95"/>
        <v>0.3888443174143833</v>
      </c>
      <c r="T268">
        <f t="shared" si="102"/>
        <v>0.43436443498504235</v>
      </c>
      <c r="U268">
        <f t="shared" si="103"/>
        <v>0.19149688251586636</v>
      </c>
      <c r="V268">
        <f t="shared" si="96"/>
        <v>0.24286755246917599</v>
      </c>
    </row>
    <row r="269" spans="1:22" x14ac:dyDescent="0.2">
      <c r="A269">
        <v>262</v>
      </c>
      <c r="B269">
        <f t="shared" si="97"/>
        <v>13.085700949504091</v>
      </c>
      <c r="C269">
        <f t="shared" si="84"/>
        <v>148.70897039249903</v>
      </c>
      <c r="D269">
        <f t="shared" si="85"/>
        <v>19.798400000000001</v>
      </c>
      <c r="E269">
        <f t="shared" si="86"/>
        <v>9.5371099060109223</v>
      </c>
      <c r="F269">
        <f t="shared" si="87"/>
        <v>11.311405427757506</v>
      </c>
      <c r="G269">
        <f t="shared" si="88"/>
        <v>0.67320855271768487</v>
      </c>
      <c r="H269">
        <f t="shared" si="89"/>
        <v>27.787985257601022</v>
      </c>
      <c r="I269">
        <f t="shared" si="90"/>
        <v>14.88866630759717</v>
      </c>
      <c r="J269">
        <f t="shared" si="91"/>
        <v>1.034585789176067</v>
      </c>
      <c r="L269" s="1">
        <f t="shared" si="98"/>
        <v>11.210804204175862</v>
      </c>
      <c r="M269" s="1">
        <f t="shared" si="92"/>
        <v>0.1</v>
      </c>
      <c r="N269" s="1">
        <f t="shared" si="93"/>
        <v>3.0901699437494725E-3</v>
      </c>
      <c r="O269" s="1">
        <f t="shared" si="94"/>
        <v>-0.11210804204175862</v>
      </c>
      <c r="P269" s="4">
        <f t="shared" si="99"/>
        <v>0</v>
      </c>
      <c r="Q269">
        <f t="shared" si="100"/>
        <v>0.64259895549207102</v>
      </c>
      <c r="R269" s="3">
        <f t="shared" si="101"/>
        <v>0.916129626097411</v>
      </c>
      <c r="S269" s="2">
        <f t="shared" si="95"/>
        <v>0</v>
      </c>
      <c r="T269">
        <f t="shared" si="102"/>
        <v>0</v>
      </c>
      <c r="U269">
        <f t="shared" si="103"/>
        <v>0.1927796866476213</v>
      </c>
      <c r="V269">
        <f t="shared" si="96"/>
        <v>-0.1927796866476213</v>
      </c>
    </row>
    <row r="270" spans="1:22" x14ac:dyDescent="0.2">
      <c r="A270">
        <v>263</v>
      </c>
      <c r="B270">
        <f t="shared" si="97"/>
        <v>13.189159528421698</v>
      </c>
      <c r="C270">
        <f t="shared" si="84"/>
        <v>150.43035382962438</v>
      </c>
      <c r="D270">
        <f t="shared" si="85"/>
        <v>19.798400000000001</v>
      </c>
      <c r="E270">
        <f t="shared" si="86"/>
        <v>9.6014101789950832</v>
      </c>
      <c r="F270">
        <f t="shared" si="87"/>
        <v>11.39528485370839</v>
      </c>
      <c r="G270">
        <f t="shared" si="88"/>
        <v>0.67675229308221285</v>
      </c>
      <c r="H270">
        <f t="shared" si="89"/>
        <v>27.863318575779971</v>
      </c>
      <c r="I270">
        <f t="shared" si="90"/>
        <v>15.00027727447398</v>
      </c>
      <c r="J270">
        <f t="shared" si="91"/>
        <v>1.0420812771591508</v>
      </c>
      <c r="L270" s="1">
        <f t="shared" si="98"/>
        <v>9.0495888826270026</v>
      </c>
      <c r="M270" s="1">
        <f t="shared" si="92"/>
        <v>0.1</v>
      </c>
      <c r="N270" s="1">
        <f t="shared" si="93"/>
        <v>3.2534208471197952E-3</v>
      </c>
      <c r="O270" s="1">
        <f t="shared" si="94"/>
        <v>-9.0495888826270021E-2</v>
      </c>
      <c r="P270" s="4">
        <f t="shared" si="99"/>
        <v>1.2757532020849782E-2</v>
      </c>
      <c r="Q270">
        <f t="shared" si="100"/>
        <v>0.64693621516588451</v>
      </c>
      <c r="R270" s="3">
        <f t="shared" si="101"/>
        <v>0.91850165484817692</v>
      </c>
      <c r="S270" s="2">
        <f t="shared" si="95"/>
        <v>0.38945339388601563</v>
      </c>
      <c r="T270">
        <f t="shared" si="102"/>
        <v>0.44091513309222286</v>
      </c>
      <c r="U270">
        <f t="shared" si="103"/>
        <v>0.19408086454976534</v>
      </c>
      <c r="V270">
        <f t="shared" si="96"/>
        <v>0.24683426854245752</v>
      </c>
    </row>
    <row r="271" spans="1:22" x14ac:dyDescent="0.2">
      <c r="A271">
        <v>264</v>
      </c>
      <c r="B271">
        <f t="shared" si="97"/>
        <v>13.293367656137614</v>
      </c>
      <c r="C271">
        <f t="shared" si="84"/>
        <v>152.15160974362215</v>
      </c>
      <c r="D271">
        <f t="shared" si="85"/>
        <v>19.798400000000001</v>
      </c>
      <c r="E271">
        <f t="shared" si="86"/>
        <v>9.6661248843272514</v>
      </c>
      <c r="F271">
        <f t="shared" si="87"/>
        <v>11.479746270232432</v>
      </c>
      <c r="G271">
        <f t="shared" si="88"/>
        <v>0.68033768336818501</v>
      </c>
      <c r="H271">
        <f t="shared" si="89"/>
        <v>27.939513973203557</v>
      </c>
      <c r="I271">
        <f t="shared" si="90"/>
        <v>15.111874938875404</v>
      </c>
      <c r="J271">
        <f t="shared" si="91"/>
        <v>1.0491943863735935</v>
      </c>
      <c r="L271" s="1">
        <f t="shared" si="98"/>
        <v>11.283337535080195</v>
      </c>
      <c r="M271" s="1">
        <f t="shared" si="92"/>
        <v>0.1</v>
      </c>
      <c r="N271" s="1">
        <f t="shared" si="93"/>
        <v>3.4157076916785517E-3</v>
      </c>
      <c r="O271" s="1">
        <f t="shared" si="94"/>
        <v>-0.11283337535080196</v>
      </c>
      <c r="P271" s="4">
        <f t="shared" si="99"/>
        <v>0</v>
      </c>
      <c r="Q271">
        <f t="shared" si="100"/>
        <v>0.65133390375451128</v>
      </c>
      <c r="R271" s="3">
        <f t="shared" si="101"/>
        <v>0.92080642937179125</v>
      </c>
      <c r="S271" s="2">
        <f t="shared" si="95"/>
        <v>0</v>
      </c>
      <c r="T271">
        <f t="shared" si="102"/>
        <v>0</v>
      </c>
      <c r="U271">
        <f t="shared" si="103"/>
        <v>0.19540017112635338</v>
      </c>
      <c r="V271">
        <f t="shared" si="96"/>
        <v>-0.19540017112635338</v>
      </c>
    </row>
    <row r="272" spans="1:22" x14ac:dyDescent="0.2">
      <c r="A272">
        <v>265</v>
      </c>
      <c r="B272">
        <f t="shared" si="97"/>
        <v>13.398287094774973</v>
      </c>
      <c r="C272">
        <f t="shared" si="84"/>
        <v>153.8722280892174</v>
      </c>
      <c r="D272">
        <f t="shared" si="85"/>
        <v>19.798400000000001</v>
      </c>
      <c r="E272">
        <f t="shared" si="86"/>
        <v>9.7312348456435735</v>
      </c>
      <c r="F272">
        <f t="shared" si="87"/>
        <v>11.564760970209274</v>
      </c>
      <c r="G272">
        <f t="shared" si="88"/>
        <v>0.68396385011082994</v>
      </c>
      <c r="H272">
        <f t="shared" si="89"/>
        <v>28.016552244773003</v>
      </c>
      <c r="I272">
        <f t="shared" si="90"/>
        <v>15.223424846214577</v>
      </c>
      <c r="J272">
        <f t="shared" si="91"/>
        <v>1.0559233755350745</v>
      </c>
      <c r="L272" s="1">
        <f t="shared" si="98"/>
        <v>9.0785714498491181</v>
      </c>
      <c r="M272" s="1">
        <f t="shared" si="92"/>
        <v>0.1</v>
      </c>
      <c r="N272" s="1">
        <f t="shared" si="93"/>
        <v>3.5769823883312463E-3</v>
      </c>
      <c r="O272" s="1">
        <f t="shared" si="94"/>
        <v>-9.0785714498491182E-2</v>
      </c>
      <c r="P272" s="4">
        <f t="shared" si="99"/>
        <v>1.2791267889840072E-2</v>
      </c>
      <c r="Q272">
        <f t="shared" si="100"/>
        <v>0.65579116296955486</v>
      </c>
      <c r="R272" s="3">
        <f t="shared" si="101"/>
        <v>0.92304520710640958</v>
      </c>
      <c r="S272" s="2">
        <f t="shared" si="95"/>
        <v>0.39008152819254882</v>
      </c>
      <c r="T272">
        <f t="shared" si="102"/>
        <v>0.44767103329608243</v>
      </c>
      <c r="U272">
        <f t="shared" si="103"/>
        <v>0.19673734889086644</v>
      </c>
      <c r="V272">
        <f t="shared" si="96"/>
        <v>0.25093368440521602</v>
      </c>
    </row>
    <row r="273" spans="1:22" x14ac:dyDescent="0.2">
      <c r="A273">
        <v>266</v>
      </c>
      <c r="B273">
        <f t="shared" si="97"/>
        <v>13.50387943232848</v>
      </c>
      <c r="C273">
        <f t="shared" si="84"/>
        <v>155.5916990100603</v>
      </c>
      <c r="D273">
        <f t="shared" si="85"/>
        <v>19.798400000000001</v>
      </c>
      <c r="E273">
        <f t="shared" si="86"/>
        <v>9.7967207694573286</v>
      </c>
      <c r="F273">
        <f t="shared" si="87"/>
        <v>11.650300100892904</v>
      </c>
      <c r="G273">
        <f t="shared" si="88"/>
        <v>0.68762989244243178</v>
      </c>
      <c r="H273">
        <f t="shared" si="89"/>
        <v>28.094413634148665</v>
      </c>
      <c r="I273">
        <f t="shared" si="90"/>
        <v>15.334892914148012</v>
      </c>
      <c r="J273">
        <f t="shared" si="91"/>
        <v>1.0622667330435172</v>
      </c>
      <c r="L273" s="1">
        <f t="shared" si="98"/>
        <v>11.356690832895762</v>
      </c>
      <c r="M273" s="1">
        <f t="shared" si="92"/>
        <v>0.1</v>
      </c>
      <c r="N273" s="1">
        <f t="shared" si="93"/>
        <v>3.737197147904684E-3</v>
      </c>
      <c r="O273" s="1">
        <f t="shared" si="94"/>
        <v>-0.11356690832895762</v>
      </c>
      <c r="P273" s="4">
        <f t="shared" si="99"/>
        <v>0</v>
      </c>
      <c r="Q273">
        <f t="shared" si="100"/>
        <v>0.66030709258909337</v>
      </c>
      <c r="R273" s="3">
        <f t="shared" si="101"/>
        <v>0.92521926521318276</v>
      </c>
      <c r="S273" s="2">
        <f t="shared" si="95"/>
        <v>0</v>
      </c>
      <c r="T273">
        <f t="shared" si="102"/>
        <v>0</v>
      </c>
      <c r="U273">
        <f t="shared" si="103"/>
        <v>0.19809212777672799</v>
      </c>
      <c r="V273">
        <f t="shared" si="96"/>
        <v>-0.19809212777672799</v>
      </c>
    </row>
    <row r="274" spans="1:22" x14ac:dyDescent="0.2">
      <c r="A274">
        <v>267</v>
      </c>
      <c r="B274">
        <f t="shared" si="97"/>
        <v>13.610106105632832</v>
      </c>
      <c r="C274">
        <f t="shared" si="84"/>
        <v>157.3095129898077</v>
      </c>
      <c r="D274">
        <f t="shared" si="85"/>
        <v>19.798400000000001</v>
      </c>
      <c r="E274">
        <f t="shared" si="86"/>
        <v>9.8625632508759864</v>
      </c>
      <c r="F274">
        <f t="shared" si="87"/>
        <v>11.736334678254408</v>
      </c>
      <c r="G274">
        <f t="shared" si="88"/>
        <v>0.69133488218981243</v>
      </c>
      <c r="H274">
        <f t="shared" si="89"/>
        <v>28.173077836828426</v>
      </c>
      <c r="I274">
        <f t="shared" si="90"/>
        <v>15.446245442112099</v>
      </c>
      <c r="J274">
        <f t="shared" si="91"/>
        <v>1.0682231770853599</v>
      </c>
      <c r="L274" s="1">
        <f t="shared" si="98"/>
        <v>9.1070197813049791</v>
      </c>
      <c r="M274" s="1">
        <f t="shared" si="92"/>
        <v>0.1</v>
      </c>
      <c r="N274" s="1">
        <f t="shared" si="93"/>
        <v>3.8963044953078774E-3</v>
      </c>
      <c r="O274" s="1">
        <f t="shared" si="94"/>
        <v>-9.10701978130498E-2</v>
      </c>
      <c r="P274" s="4">
        <f t="shared" si="99"/>
        <v>1.2826106682258087E-2</v>
      </c>
      <c r="Q274">
        <f t="shared" si="100"/>
        <v>0.66488074987110912</v>
      </c>
      <c r="R274" s="3">
        <f t="shared" si="101"/>
        <v>0.92732989696427348</v>
      </c>
      <c r="S274" s="2">
        <f t="shared" si="95"/>
        <v>0.3907288429422659</v>
      </c>
      <c r="T274">
        <f t="shared" si="102"/>
        <v>0.45462915066051801</v>
      </c>
      <c r="U274">
        <f t="shared" si="103"/>
        <v>0.19946422496133273</v>
      </c>
      <c r="V274">
        <f t="shared" si="96"/>
        <v>0.25516492569918525</v>
      </c>
    </row>
    <row r="275" spans="1:22" x14ac:dyDescent="0.2">
      <c r="A275">
        <v>268</v>
      </c>
      <c r="B275">
        <f t="shared" si="97"/>
        <v>13.716928423341368</v>
      </c>
      <c r="C275">
        <f t="shared" si="84"/>
        <v>159.02516100310407</v>
      </c>
      <c r="D275">
        <f t="shared" si="85"/>
        <v>19.798400000000001</v>
      </c>
      <c r="E275">
        <f t="shared" si="86"/>
        <v>9.9287427793512997</v>
      </c>
      <c r="F275">
        <f t="shared" si="87"/>
        <v>11.822835601346334</v>
      </c>
      <c r="G275">
        <f t="shared" si="88"/>
        <v>0.69507786400794969</v>
      </c>
      <c r="H275">
        <f t="shared" si="89"/>
        <v>28.252524003942064</v>
      </c>
      <c r="I275">
        <f t="shared" si="90"/>
        <v>15.557449120098603</v>
      </c>
      <c r="J275">
        <f t="shared" si="91"/>
        <v>1.0737916554125588</v>
      </c>
      <c r="L275" s="1">
        <f t="shared" si="98"/>
        <v>11.430811807142675</v>
      </c>
      <c r="M275" s="1">
        <f t="shared" si="92"/>
        <v>0.1</v>
      </c>
      <c r="N275" s="1">
        <f t="shared" si="93"/>
        <v>4.054257283599965E-3</v>
      </c>
      <c r="O275" s="1">
        <f t="shared" si="94"/>
        <v>-0.11430811807142675</v>
      </c>
      <c r="P275" s="4">
        <f t="shared" si="99"/>
        <v>0</v>
      </c>
      <c r="Q275">
        <f t="shared" si="100"/>
        <v>0.66951114901461029</v>
      </c>
      <c r="R275" s="3">
        <f t="shared" si="101"/>
        <v>0.92937840831812502</v>
      </c>
      <c r="S275" s="2">
        <f t="shared" si="95"/>
        <v>0</v>
      </c>
      <c r="T275">
        <f t="shared" si="102"/>
        <v>0</v>
      </c>
      <c r="U275">
        <f t="shared" si="103"/>
        <v>0.20085334470438307</v>
      </c>
      <c r="V275">
        <f t="shared" si="96"/>
        <v>-0.20085334470438307</v>
      </c>
    </row>
    <row r="276" spans="1:22" x14ac:dyDescent="0.2">
      <c r="A276">
        <v>269</v>
      </c>
      <c r="B276">
        <f t="shared" si="97"/>
        <v>13.824307588882624</v>
      </c>
      <c r="C276">
        <f t="shared" si="84"/>
        <v>160.73813466641622</v>
      </c>
      <c r="D276">
        <f t="shared" si="85"/>
        <v>19.798400000000001</v>
      </c>
      <c r="E276">
        <f t="shared" si="86"/>
        <v>9.9952397444607222</v>
      </c>
      <c r="F276">
        <f t="shared" si="87"/>
        <v>11.909773666671672</v>
      </c>
      <c r="G276">
        <f t="shared" si="88"/>
        <v>0.69885785554969027</v>
      </c>
      <c r="H276">
        <f t="shared" si="89"/>
        <v>28.332730746759118</v>
      </c>
      <c r="I276">
        <f t="shared" si="90"/>
        <v>15.668471036675733</v>
      </c>
      <c r="J276">
        <f t="shared" si="91"/>
        <v>1.0789713447970193</v>
      </c>
      <c r="L276" s="1">
        <f t="shared" si="98"/>
        <v>9.1348950229917154</v>
      </c>
      <c r="M276" s="1">
        <f t="shared" si="92"/>
        <v>0.1</v>
      </c>
      <c r="N276" s="1">
        <f t="shared" si="93"/>
        <v>4.2110087079608918E-3</v>
      </c>
      <c r="O276" s="1">
        <f t="shared" si="94"/>
        <v>-9.1348950229917153E-2</v>
      </c>
      <c r="P276" s="4">
        <f t="shared" si="99"/>
        <v>1.2862058478043739E-2</v>
      </c>
      <c r="Q276">
        <f t="shared" si="100"/>
        <v>0.67419726067106656</v>
      </c>
      <c r="R276" s="3">
        <f t="shared" si="101"/>
        <v>0.93136611468020714</v>
      </c>
      <c r="S276" s="2">
        <f t="shared" si="95"/>
        <v>0.39139539863692097</v>
      </c>
      <c r="T276">
        <f t="shared" si="102"/>
        <v>0.46178598480047639</v>
      </c>
      <c r="U276">
        <f t="shared" si="103"/>
        <v>0.20225917820131997</v>
      </c>
      <c r="V276">
        <f t="shared" si="96"/>
        <v>0.25952680659915639</v>
      </c>
    </row>
    <row r="277" spans="1:22" x14ac:dyDescent="0.2">
      <c r="A277">
        <v>270</v>
      </c>
      <c r="B277">
        <f t="shared" si="97"/>
        <v>13.932204723362325</v>
      </c>
      <c r="C277">
        <f t="shared" si="84"/>
        <v>162.44792638867887</v>
      </c>
      <c r="D277">
        <f t="shared" si="85"/>
        <v>19.798400000000001</v>
      </c>
      <c r="E277">
        <f t="shared" si="86"/>
        <v>10.062034441718358</v>
      </c>
      <c r="F277">
        <f t="shared" si="87"/>
        <v>11.997119582540343</v>
      </c>
      <c r="G277">
        <f t="shared" si="88"/>
        <v>0.70267384767143271</v>
      </c>
      <c r="H277">
        <f t="shared" si="89"/>
        <v>28.413676141906208</v>
      </c>
      <c r="I277">
        <f t="shared" si="90"/>
        <v>15.779278686263359</v>
      </c>
      <c r="J277">
        <f t="shared" si="91"/>
        <v>1.0837616501602034</v>
      </c>
      <c r="L277" s="1">
        <f t="shared" si="98"/>
        <v>11.505645156927283</v>
      </c>
      <c r="M277" s="1">
        <f t="shared" si="92"/>
        <v>0.1</v>
      </c>
      <c r="N277" s="1">
        <f t="shared" si="93"/>
        <v>4.36651231956063E-3</v>
      </c>
      <c r="O277" s="1">
        <f t="shared" si="94"/>
        <v>-0.11505645156927283</v>
      </c>
      <c r="P277" s="4">
        <f t="shared" si="99"/>
        <v>0</v>
      </c>
      <c r="Q277">
        <f t="shared" si="100"/>
        <v>0.6789380115087339</v>
      </c>
      <c r="R277" s="3">
        <f t="shared" si="101"/>
        <v>0.93329433784685933</v>
      </c>
      <c r="S277" s="2">
        <f t="shared" si="95"/>
        <v>0</v>
      </c>
      <c r="T277">
        <f t="shared" si="102"/>
        <v>0</v>
      </c>
      <c r="U277">
        <f t="shared" si="103"/>
        <v>0.20368140345262017</v>
      </c>
      <c r="V277">
        <f t="shared" si="96"/>
        <v>-0.20368140345262017</v>
      </c>
    </row>
    <row r="278" spans="1:22" x14ac:dyDescent="0.2">
      <c r="A278">
        <v>271</v>
      </c>
      <c r="B278">
        <f t="shared" si="97"/>
        <v>14.040580888378345</v>
      </c>
      <c r="C278">
        <f t="shared" si="84"/>
        <v>164.1540295217043</v>
      </c>
      <c r="D278">
        <f t="shared" si="85"/>
        <v>19.798400000000001</v>
      </c>
      <c r="E278">
        <f t="shared" si="86"/>
        <v>10.12910707841387</v>
      </c>
      <c r="F278">
        <f t="shared" si="87"/>
        <v>12.084843983396109</v>
      </c>
      <c r="G278">
        <f t="shared" si="88"/>
        <v>0.70652480467457179</v>
      </c>
      <c r="H278">
        <f t="shared" si="89"/>
        <v>28.495337737287961</v>
      </c>
      <c r="I278">
        <f t="shared" si="90"/>
        <v>15.889839975673</v>
      </c>
      <c r="J278">
        <f t="shared" si="91"/>
        <v>1.0881622033787166</v>
      </c>
      <c r="L278" s="1">
        <f t="shared" si="98"/>
        <v>9.1621592037364916</v>
      </c>
      <c r="M278" s="1">
        <f t="shared" si="92"/>
        <v>0.1</v>
      </c>
      <c r="N278" s="1">
        <f t="shared" si="93"/>
        <v>4.5207220393230375E-3</v>
      </c>
      <c r="O278" s="1">
        <f t="shared" si="94"/>
        <v>-9.1621592037364918E-2</v>
      </c>
      <c r="P278" s="4">
        <f t="shared" si="99"/>
        <v>1.2899130001958123E-2</v>
      </c>
      <c r="Q278">
        <f t="shared" si="100"/>
        <v>0.68373228383239393</v>
      </c>
      <c r="R278" s="3">
        <f t="shared" si="101"/>
        <v>0.93516440312929738</v>
      </c>
      <c r="S278" s="2">
        <f t="shared" si="95"/>
        <v>0.39208118880925963</v>
      </c>
      <c r="T278">
        <f t="shared" si="102"/>
        <v>0.4691374916764815</v>
      </c>
      <c r="U278">
        <f t="shared" si="103"/>
        <v>0.20511968514971818</v>
      </c>
      <c r="V278">
        <f t="shared" si="96"/>
        <v>0.26401780652676332</v>
      </c>
    </row>
    <row r="279" spans="1:22" x14ac:dyDescent="0.2">
      <c r="A279">
        <v>272</v>
      </c>
      <c r="B279">
        <f t="shared" si="97"/>
        <v>14.149397108716217</v>
      </c>
      <c r="C279">
        <f t="shared" si="84"/>
        <v>165.85593851031339</v>
      </c>
      <c r="D279">
        <f t="shared" si="85"/>
        <v>19.798400000000001</v>
      </c>
      <c r="E279">
        <f t="shared" si="86"/>
        <v>10.196437779477458</v>
      </c>
      <c r="F279">
        <f t="shared" si="87"/>
        <v>12.172917444096838</v>
      </c>
      <c r="G279">
        <f t="shared" si="88"/>
        <v>0.71040966458240906</v>
      </c>
      <c r="H279">
        <f t="shared" si="89"/>
        <v>28.577692558704182</v>
      </c>
      <c r="I279">
        <f t="shared" si="90"/>
        <v>16.000123229924963</v>
      </c>
      <c r="J279">
        <f t="shared" si="91"/>
        <v>1.0921728617676476</v>
      </c>
      <c r="L279" s="1">
        <f t="shared" si="98"/>
        <v>11.581132379755996</v>
      </c>
      <c r="M279" s="1">
        <f t="shared" si="92"/>
        <v>0.1</v>
      </c>
      <c r="N279" s="1">
        <f t="shared" si="93"/>
        <v>4.6735921715800209E-3</v>
      </c>
      <c r="O279" s="1">
        <f t="shared" si="94"/>
        <v>-0.11581132379755996</v>
      </c>
      <c r="P279" s="4">
        <f t="shared" si="99"/>
        <v>0</v>
      </c>
      <c r="Q279">
        <f t="shared" si="100"/>
        <v>0.68857891526097292</v>
      </c>
      <c r="R279" s="3">
        <f t="shared" si="101"/>
        <v>0.93697763665435985</v>
      </c>
      <c r="S279" s="2">
        <f t="shared" si="95"/>
        <v>0</v>
      </c>
      <c r="T279">
        <f t="shared" si="102"/>
        <v>0</v>
      </c>
      <c r="U279">
        <f t="shared" si="103"/>
        <v>0.20657367457829187</v>
      </c>
      <c r="V279">
        <f t="shared" si="96"/>
        <v>-0.20657367457829187</v>
      </c>
    </row>
    <row r="280" spans="1:22" x14ac:dyDescent="0.2">
      <c r="A280">
        <v>273</v>
      </c>
      <c r="B280">
        <f t="shared" si="97"/>
        <v>14.258614394892982</v>
      </c>
      <c r="C280">
        <f t="shared" si="84"/>
        <v>167.55314904214276</v>
      </c>
      <c r="D280">
        <f t="shared" si="85"/>
        <v>19.798400000000001</v>
      </c>
      <c r="E280">
        <f t="shared" si="86"/>
        <v>10.264006593369277</v>
      </c>
      <c r="F280">
        <f t="shared" si="87"/>
        <v>12.261310494131131</v>
      </c>
      <c r="G280">
        <f t="shared" si="88"/>
        <v>0.7143273394521551</v>
      </c>
      <c r="H280">
        <f t="shared" si="89"/>
        <v>28.660717117154192</v>
      </c>
      <c r="I280">
        <f t="shared" si="90"/>
        <v>16.110097197356914</v>
      </c>
      <c r="J280">
        <f t="shared" si="91"/>
        <v>1.0957937062445549</v>
      </c>
      <c r="L280" s="1">
        <f t="shared" si="98"/>
        <v>9.1887753082921613</v>
      </c>
      <c r="M280" s="1">
        <f t="shared" si="92"/>
        <v>0.1</v>
      </c>
      <c r="N280" s="1">
        <f t="shared" si="93"/>
        <v>4.8250774176121763E-3</v>
      </c>
      <c r="O280" s="1">
        <f t="shared" si="94"/>
        <v>-9.1887753082921617E-2</v>
      </c>
      <c r="P280" s="4">
        <f t="shared" si="99"/>
        <v>1.2937324334690567E-2</v>
      </c>
      <c r="Q280">
        <f t="shared" si="100"/>
        <v>0.69347669846543847</v>
      </c>
      <c r="R280" s="3">
        <f t="shared" si="101"/>
        <v>0.93873536283813019</v>
      </c>
      <c r="S280" s="2">
        <f t="shared" si="95"/>
        <v>0.39278613536511803</v>
      </c>
      <c r="T280">
        <f t="shared" si="102"/>
        <v>0.47667905662300153</v>
      </c>
      <c r="U280">
        <f t="shared" si="103"/>
        <v>0.20804300953963153</v>
      </c>
      <c r="V280">
        <f t="shared" si="96"/>
        <v>0.26863604708336997</v>
      </c>
    </row>
    <row r="281" spans="1:22" x14ac:dyDescent="0.2">
      <c r="A281">
        <v>274</v>
      </c>
      <c r="B281">
        <f t="shared" si="97"/>
        <v>14.368193765517438</v>
      </c>
      <c r="C281">
        <f t="shared" si="84"/>
        <v>169.2451581970829</v>
      </c>
      <c r="D281">
        <f t="shared" si="85"/>
        <v>19.798400000000001</v>
      </c>
      <c r="E281">
        <f t="shared" si="86"/>
        <v>10.331793497991523</v>
      </c>
      <c r="F281">
        <f t="shared" si="87"/>
        <v>12.349993631754479</v>
      </c>
      <c r="G281">
        <f t="shared" si="88"/>
        <v>0.71827671572156859</v>
      </c>
      <c r="H281">
        <f t="shared" si="89"/>
        <v>28.744387416817776</v>
      </c>
      <c r="I281">
        <f t="shared" si="90"/>
        <v>16.219731054039798</v>
      </c>
      <c r="J281">
        <f t="shared" si="91"/>
        <v>1.099025039177987</v>
      </c>
      <c r="L281" s="1">
        <f t="shared" si="98"/>
        <v>11.657211584649042</v>
      </c>
      <c r="M281" s="1">
        <f t="shared" si="92"/>
        <v>0.1</v>
      </c>
      <c r="N281" s="1">
        <f t="shared" si="93"/>
        <v>4.9751328890718025E-3</v>
      </c>
      <c r="O281" s="1">
        <f t="shared" si="94"/>
        <v>-0.11657211584649042</v>
      </c>
      <c r="P281" s="4">
        <f t="shared" si="99"/>
        <v>0</v>
      </c>
      <c r="Q281">
        <f t="shared" si="100"/>
        <v>0.69842438096928572</v>
      </c>
      <c r="R281" s="3">
        <f t="shared" si="101"/>
        <v>0.94043890202818414</v>
      </c>
      <c r="S281" s="2">
        <f t="shared" si="95"/>
        <v>0</v>
      </c>
      <c r="T281">
        <f t="shared" si="102"/>
        <v>0</v>
      </c>
      <c r="U281">
        <f t="shared" si="103"/>
        <v>0.20952731429078572</v>
      </c>
      <c r="V281">
        <f t="shared" si="96"/>
        <v>-0.20952731429078572</v>
      </c>
    </row>
    <row r="282" spans="1:22" x14ac:dyDescent="0.2">
      <c r="A282">
        <v>275</v>
      </c>
      <c r="B282">
        <f t="shared" si="97"/>
        <v>14.478096269435236</v>
      </c>
      <c r="C282">
        <f t="shared" si="84"/>
        <v>170.93146459630481</v>
      </c>
      <c r="D282">
        <f t="shared" si="85"/>
        <v>19.798400000000001</v>
      </c>
      <c r="E282">
        <f t="shared" si="86"/>
        <v>10.399778406621387</v>
      </c>
      <c r="F282">
        <f t="shared" si="87"/>
        <v>12.43893733802831</v>
      </c>
      <c r="G282">
        <f t="shared" si="88"/>
        <v>0.72225665458969834</v>
      </c>
      <c r="H282">
        <f t="shared" si="89"/>
        <v>28.828678963700447</v>
      </c>
      <c r="I282">
        <f t="shared" si="90"/>
        <v>16.328994407518714</v>
      </c>
      <c r="J282">
        <f t="shared" si="91"/>
        <v>1.1018673819255267</v>
      </c>
      <c r="L282" s="1">
        <f t="shared" si="98"/>
        <v>9.2147073491980933</v>
      </c>
      <c r="M282" s="1">
        <f t="shared" si="92"/>
        <v>0.1</v>
      </c>
      <c r="N282" s="1">
        <f t="shared" si="93"/>
        <v>5.1237141212842272E-3</v>
      </c>
      <c r="O282" s="1">
        <f t="shared" si="94"/>
        <v>-9.2147073491980938E-2</v>
      </c>
      <c r="P282" s="4">
        <f t="shared" si="99"/>
        <v>1.2976640629303302E-2</v>
      </c>
      <c r="Q282">
        <f t="shared" si="100"/>
        <v>0.70342066501384171</v>
      </c>
      <c r="R282" s="3">
        <f t="shared" si="101"/>
        <v>0.94208956830987745</v>
      </c>
      <c r="S282" s="2">
        <f t="shared" si="95"/>
        <v>0.39351008415854694</v>
      </c>
      <c r="T282">
        <f t="shared" si="102"/>
        <v>0.48440546890480135</v>
      </c>
      <c r="U282">
        <f t="shared" si="103"/>
        <v>0.2110261995041525</v>
      </c>
      <c r="V282">
        <f t="shared" si="96"/>
        <v>0.27337926940064883</v>
      </c>
    </row>
    <row r="283" spans="1:22" x14ac:dyDescent="0.2">
      <c r="A283">
        <v>276</v>
      </c>
      <c r="B283">
        <f t="shared" si="97"/>
        <v>14.588283007627789</v>
      </c>
      <c r="C283">
        <f t="shared" si="84"/>
        <v>172.61156855082879</v>
      </c>
      <c r="D283">
        <f t="shared" si="85"/>
        <v>19.798400000000001</v>
      </c>
      <c r="E283">
        <f t="shared" si="86"/>
        <v>10.467941173863215</v>
      </c>
      <c r="F283">
        <f t="shared" si="87"/>
        <v>12.528112090745502</v>
      </c>
      <c r="G283">
        <f t="shared" si="88"/>
        <v>0.72626599243112278</v>
      </c>
      <c r="H283">
        <f t="shared" si="89"/>
        <v>28.913566774929734</v>
      </c>
      <c r="I283">
        <f t="shared" si="90"/>
        <v>16.437857299897729</v>
      </c>
      <c r="J283">
        <f t="shared" si="91"/>
        <v>1.1043214720672956</v>
      </c>
      <c r="L283" s="1">
        <f t="shared" si="98"/>
        <v>11.733817312062659</v>
      </c>
      <c r="M283" s="1">
        <f t="shared" si="92"/>
        <v>0.1</v>
      </c>
      <c r="N283" s="1">
        <f t="shared" si="93"/>
        <v>5.2707770864237162E-3</v>
      </c>
      <c r="O283" s="1">
        <f t="shared" si="94"/>
        <v>-0.11733817312062658</v>
      </c>
      <c r="P283" s="4">
        <f t="shared" si="99"/>
        <v>0</v>
      </c>
      <c r="Q283">
        <f t="shared" si="100"/>
        <v>0.70846420749051298</v>
      </c>
      <c r="R283" s="3">
        <f t="shared" si="101"/>
        <v>0.94368866747180047</v>
      </c>
      <c r="S283" s="2">
        <f t="shared" si="95"/>
        <v>0</v>
      </c>
      <c r="T283">
        <f t="shared" si="102"/>
        <v>0</v>
      </c>
      <c r="U283">
        <f t="shared" si="103"/>
        <v>0.21253926224715389</v>
      </c>
      <c r="V283">
        <f t="shared" si="96"/>
        <v>-0.21253926224715389</v>
      </c>
    </row>
    <row r="284" spans="1:22" x14ac:dyDescent="0.2">
      <c r="A284">
        <v>277</v>
      </c>
      <c r="B284">
        <f t="shared" si="97"/>
        <v>14.698715154834519</v>
      </c>
      <c r="C284">
        <f t="shared" si="84"/>
        <v>174.28497220959349</v>
      </c>
      <c r="D284">
        <f t="shared" si="85"/>
        <v>19.798400000000001</v>
      </c>
      <c r="E284">
        <f t="shared" si="86"/>
        <v>10.536261601617998</v>
      </c>
      <c r="F284">
        <f t="shared" si="87"/>
        <v>12.617488378226259</v>
      </c>
      <c r="G284">
        <f t="shared" si="88"/>
        <v>0.73030354124300345</v>
      </c>
      <c r="H284">
        <f t="shared" si="89"/>
        <v>28.999025388687208</v>
      </c>
      <c r="I284">
        <f t="shared" si="90"/>
        <v>16.546290210289229</v>
      </c>
      <c r="J284">
        <f t="shared" si="91"/>
        <v>1.1063882603420119</v>
      </c>
      <c r="L284" s="1">
        <f t="shared" si="98"/>
        <v>9.2399204372139785</v>
      </c>
      <c r="M284" s="1">
        <f t="shared" si="92"/>
        <v>0.1</v>
      </c>
      <c r="N284" s="1">
        <f t="shared" si="93"/>
        <v>5.4162782065598119E-3</v>
      </c>
      <c r="O284" s="1">
        <f t="shared" si="94"/>
        <v>-9.239920437213979E-2</v>
      </c>
      <c r="P284" s="4">
        <f t="shared" si="99"/>
        <v>1.3017073834420023E-2</v>
      </c>
      <c r="Q284">
        <f t="shared" si="100"/>
        <v>0.71355361994199362</v>
      </c>
      <c r="R284" s="3">
        <f t="shared" si="101"/>
        <v>0.9452374951252851</v>
      </c>
      <c r="S284" s="2">
        <f t="shared" si="95"/>
        <v>0.39425280082966746</v>
      </c>
      <c r="T284">
        <f t="shared" si="102"/>
        <v>0.49231089810748835</v>
      </c>
      <c r="U284">
        <f t="shared" si="103"/>
        <v>0.21406608598259808</v>
      </c>
      <c r="V284">
        <f t="shared" si="96"/>
        <v>0.27824481212489027</v>
      </c>
    </row>
    <row r="285" spans="1:22" x14ac:dyDescent="0.2">
      <c r="A285">
        <v>278</v>
      </c>
      <c r="B285">
        <f t="shared" si="97"/>
        <v>14.809353980868719</v>
      </c>
      <c r="C285">
        <f t="shared" si="84"/>
        <v>175.95117970697993</v>
      </c>
      <c r="D285">
        <f t="shared" si="85"/>
        <v>19.798400000000001</v>
      </c>
      <c r="E285">
        <f t="shared" si="86"/>
        <v>10.604719445068511</v>
      </c>
      <c r="F285">
        <f t="shared" si="87"/>
        <v>12.707036712968616</v>
      </c>
      <c r="G285">
        <f t="shared" si="88"/>
        <v>0.73436808912420792</v>
      </c>
      <c r="H285">
        <f t="shared" si="89"/>
        <v>29.085028874760155</v>
      </c>
      <c r="I285">
        <f t="shared" si="90"/>
        <v>16.654264056649403</v>
      </c>
      <c r="J285">
        <f t="shared" si="91"/>
        <v>1.1080689072935086</v>
      </c>
      <c r="L285" s="1">
        <f t="shared" si="98"/>
        <v>11.810880363315515</v>
      </c>
      <c r="M285" s="1">
        <f t="shared" si="92"/>
        <v>0.1</v>
      </c>
      <c r="N285" s="1">
        <f t="shared" si="93"/>
        <v>5.5601743665704383E-3</v>
      </c>
      <c r="O285" s="1">
        <f t="shared" si="94"/>
        <v>-0.11810880363315515</v>
      </c>
      <c r="P285" s="4">
        <f t="shared" si="99"/>
        <v>0</v>
      </c>
      <c r="Q285">
        <f t="shared" si="100"/>
        <v>0.71868746863433464</v>
      </c>
      <c r="R285" s="3">
        <f t="shared" si="101"/>
        <v>0.94673733497264667</v>
      </c>
      <c r="S285" s="2">
        <f t="shared" si="95"/>
        <v>0</v>
      </c>
      <c r="T285">
        <f t="shared" si="102"/>
        <v>0</v>
      </c>
      <c r="U285">
        <f t="shared" si="103"/>
        <v>0.2156062405903004</v>
      </c>
      <c r="V285">
        <f t="shared" si="96"/>
        <v>-0.2156062405903004</v>
      </c>
    </row>
    <row r="286" spans="1:22" x14ac:dyDescent="0.2">
      <c r="A286">
        <v>279</v>
      </c>
      <c r="B286">
        <f t="shared" si="97"/>
        <v>14.920160871598069</v>
      </c>
      <c r="C286">
        <f t="shared" si="84"/>
        <v>177.60969730974679</v>
      </c>
      <c r="D286">
        <f t="shared" si="85"/>
        <v>19.798400000000001</v>
      </c>
      <c r="E286">
        <f t="shared" si="86"/>
        <v>10.673294418678308</v>
      </c>
      <c r="F286">
        <f t="shared" si="87"/>
        <v>12.796727645138189</v>
      </c>
      <c r="G286">
        <f t="shared" si="88"/>
        <v>0.73845840078568559</v>
      </c>
      <c r="H286">
        <f t="shared" si="89"/>
        <v>29.171550845695222</v>
      </c>
      <c r="I286">
        <f t="shared" si="90"/>
        <v>16.761750197022923</v>
      </c>
      <c r="J286">
        <f t="shared" si="91"/>
        <v>1.1093647796367563</v>
      </c>
      <c r="L286" s="1">
        <f t="shared" si="98"/>
        <v>9.2643808501192559</v>
      </c>
      <c r="M286" s="1">
        <f t="shared" si="92"/>
        <v>0.1</v>
      </c>
      <c r="N286" s="1">
        <f t="shared" si="93"/>
        <v>5.7024229269178675E-3</v>
      </c>
      <c r="O286" s="1">
        <f t="shared" si="94"/>
        <v>-9.2643808501192568E-2</v>
      </c>
      <c r="P286" s="4">
        <f t="shared" si="99"/>
        <v>1.3058614425725298E-2</v>
      </c>
      <c r="Q286">
        <f t="shared" si="100"/>
        <v>0.72386427470163783</v>
      </c>
      <c r="R286" s="3">
        <f t="shared" si="101"/>
        <v>0.94818945721868986</v>
      </c>
      <c r="S286" s="2">
        <f t="shared" si="95"/>
        <v>0.3950139669363591</v>
      </c>
      <c r="T286">
        <f t="shared" si="102"/>
        <v>0.50038887267845755</v>
      </c>
      <c r="U286">
        <f t="shared" si="103"/>
        <v>0.21715928241049134</v>
      </c>
      <c r="V286">
        <f t="shared" si="96"/>
        <v>0.28322959026796624</v>
      </c>
    </row>
    <row r="287" spans="1:22" x14ac:dyDescent="0.2">
      <c r="A287">
        <v>280</v>
      </c>
      <c r="B287">
        <f t="shared" si="97"/>
        <v>15.031097349561746</v>
      </c>
      <c r="C287">
        <f t="shared" si="84"/>
        <v>179.26003356333479</v>
      </c>
      <c r="D287">
        <f t="shared" si="85"/>
        <v>19.798400000000001</v>
      </c>
      <c r="E287">
        <f t="shared" si="86"/>
        <v>10.741966202202731</v>
      </c>
      <c r="F287">
        <f t="shared" si="87"/>
        <v>12.886531775882238</v>
      </c>
      <c r="G287">
        <f t="shared" si="88"/>
        <v>0.74257321809122068</v>
      </c>
      <c r="H287">
        <f t="shared" si="89"/>
        <v>29.258564468535308</v>
      </c>
      <c r="I287">
        <f t="shared" si="90"/>
        <v>16.868720430220691</v>
      </c>
      <c r="J287">
        <f t="shared" si="91"/>
        <v>1.1102774463532403</v>
      </c>
      <c r="L287" s="1">
        <f t="shared" si="98"/>
        <v>11.888327642384926</v>
      </c>
      <c r="M287" s="1">
        <f t="shared" si="92"/>
        <v>0.1</v>
      </c>
      <c r="N287" s="1">
        <f t="shared" si="93"/>
        <v>5.842981736283677E-3</v>
      </c>
      <c r="O287" s="1">
        <f t="shared" si="94"/>
        <v>-0.11888327642384926</v>
      </c>
      <c r="P287" s="4">
        <f t="shared" si="99"/>
        <v>0</v>
      </c>
      <c r="Q287">
        <f t="shared" si="100"/>
        <v>0.72908251436501215</v>
      </c>
      <c r="R287" s="3">
        <f t="shared" si="101"/>
        <v>0.94959511711988098</v>
      </c>
      <c r="S287" s="2">
        <f t="shared" si="95"/>
        <v>0</v>
      </c>
      <c r="T287">
        <f t="shared" si="102"/>
        <v>0</v>
      </c>
      <c r="U287">
        <f t="shared" si="103"/>
        <v>0.21872475430950364</v>
      </c>
      <c r="V287">
        <f t="shared" si="96"/>
        <v>-0.21872475430950364</v>
      </c>
    </row>
    <row r="288" spans="1:22" x14ac:dyDescent="0.2">
      <c r="A288">
        <v>281</v>
      </c>
      <c r="B288">
        <f t="shared" si="97"/>
        <v>15.14212509419707</v>
      </c>
      <c r="C288">
        <f t="shared" si="84"/>
        <v>180.90169943749473</v>
      </c>
      <c r="D288">
        <f t="shared" si="85"/>
        <v>19.798400000000001</v>
      </c>
      <c r="E288">
        <f t="shared" si="86"/>
        <v>10.810714446710271</v>
      </c>
      <c r="F288">
        <f t="shared" si="87"/>
        <v>12.976419770453671</v>
      </c>
      <c r="G288">
        <f t="shared" si="88"/>
        <v>0.74671126062763016</v>
      </c>
      <c r="H288">
        <f t="shared" si="89"/>
        <v>29.34604247711993</v>
      </c>
      <c r="I288">
        <f t="shared" si="90"/>
        <v>16.975146995955619</v>
      </c>
      <c r="J288">
        <f t="shared" si="91"/>
        <v>1.1108086745265267</v>
      </c>
      <c r="L288" s="1">
        <f t="shared" si="98"/>
        <v>9.288056099653403</v>
      </c>
      <c r="M288" s="1">
        <f t="shared" si="92"/>
        <v>0.1</v>
      </c>
      <c r="N288" s="1">
        <f t="shared" si="93"/>
        <v>5.981809144059159E-3</v>
      </c>
      <c r="O288" s="1">
        <f t="shared" si="94"/>
        <v>-9.2880560996534037E-2</v>
      </c>
      <c r="P288" s="4">
        <f t="shared" si="99"/>
        <v>1.3101248147525127E-2</v>
      </c>
      <c r="Q288">
        <f t="shared" si="100"/>
        <v>0.73434061922726768</v>
      </c>
      <c r="R288" s="3">
        <f t="shared" si="101"/>
        <v>0.95095555366550644</v>
      </c>
      <c r="S288" s="2">
        <f t="shared" si="95"/>
        <v>0.39579317641243278</v>
      </c>
      <c r="T288">
        <f t="shared" si="102"/>
        <v>0.50863226094210789</v>
      </c>
      <c r="U288">
        <f t="shared" si="103"/>
        <v>0.22030218576818031</v>
      </c>
      <c r="V288">
        <f t="shared" si="96"/>
        <v>0.28833007517392761</v>
      </c>
    </row>
    <row r="289" spans="1:22" x14ac:dyDescent="0.2">
      <c r="A289">
        <v>282</v>
      </c>
      <c r="B289">
        <f t="shared" si="97"/>
        <v>15.253205961649723</v>
      </c>
      <c r="C289">
        <f t="shared" si="84"/>
        <v>182.53420847119796</v>
      </c>
      <c r="D289">
        <f t="shared" si="85"/>
        <v>19.798400000000001</v>
      </c>
      <c r="E289">
        <f t="shared" si="86"/>
        <v>10.879518780612367</v>
      </c>
      <c r="F289">
        <f t="shared" si="87"/>
        <v>13.066362371131046</v>
      </c>
      <c r="G289">
        <f t="shared" si="88"/>
        <v>0.75087122630341674</v>
      </c>
      <c r="H289">
        <f t="shared" si="89"/>
        <v>29.433957184928055</v>
      </c>
      <c r="I289">
        <f t="shared" si="90"/>
        <v>17.08100257446209</v>
      </c>
      <c r="J289">
        <f t="shared" si="91"/>
        <v>1.1109604249295948</v>
      </c>
      <c r="L289" s="1">
        <f t="shared" si="98"/>
        <v>11.966082013086126</v>
      </c>
      <c r="M289" s="1">
        <f t="shared" si="92"/>
        <v>0.1</v>
      </c>
      <c r="N289" s="1">
        <f t="shared" si="93"/>
        <v>6.1188640126872418E-3</v>
      </c>
      <c r="O289" s="1">
        <f t="shared" si="94"/>
        <v>-0.11966082013086127</v>
      </c>
      <c r="P289" s="4">
        <f t="shared" si="99"/>
        <v>0</v>
      </c>
      <c r="Q289">
        <f t="shared" si="100"/>
        <v>0.73963697664467853</v>
      </c>
      <c r="R289" s="3">
        <f t="shared" si="101"/>
        <v>0.9522719883850822</v>
      </c>
      <c r="S289" s="2">
        <f t="shared" si="95"/>
        <v>0</v>
      </c>
      <c r="T289">
        <f t="shared" si="102"/>
        <v>0</v>
      </c>
      <c r="U289">
        <f t="shared" si="103"/>
        <v>0.22189109299340357</v>
      </c>
      <c r="V289">
        <f t="shared" si="96"/>
        <v>-0.22189109299340357</v>
      </c>
    </row>
    <row r="290" spans="1:22" x14ac:dyDescent="0.2">
      <c r="A290">
        <v>283</v>
      </c>
      <c r="B290">
        <f t="shared" si="97"/>
        <v>15.364302004142683</v>
      </c>
      <c r="C290">
        <f t="shared" si="84"/>
        <v>184.15707691678551</v>
      </c>
      <c r="D290">
        <f t="shared" si="85"/>
        <v>19.798400000000001</v>
      </c>
      <c r="E290">
        <f t="shared" si="86"/>
        <v>10.948358815699962</v>
      </c>
      <c r="F290">
        <f t="shared" si="87"/>
        <v>13.156330409921322</v>
      </c>
      <c r="G290">
        <f t="shared" si="88"/>
        <v>0.75505179197484451</v>
      </c>
      <c r="H290">
        <f t="shared" si="89"/>
        <v>29.522280498441894</v>
      </c>
      <c r="I290">
        <f t="shared" si="90"/>
        <v>17.186260285625526</v>
      </c>
      <c r="J290">
        <f t="shared" si="91"/>
        <v>1.11073484737643</v>
      </c>
      <c r="L290" s="1">
        <f t="shared" si="98"/>
        <v>9.3109149963537376</v>
      </c>
      <c r="M290" s="1">
        <f t="shared" si="92"/>
        <v>0.1</v>
      </c>
      <c r="N290" s="1">
        <f t="shared" si="93"/>
        <v>6.2541057298524574E-3</v>
      </c>
      <c r="O290" s="1">
        <f t="shared" si="94"/>
        <v>-9.3109149963537377E-2</v>
      </c>
      <c r="P290" s="4">
        <f t="shared" si="99"/>
        <v>1.3144955766315081E-2</v>
      </c>
      <c r="Q290">
        <f t="shared" si="100"/>
        <v>0.74496993017696722</v>
      </c>
      <c r="R290" s="3">
        <f t="shared" si="101"/>
        <v>0.95354562427625444</v>
      </c>
      <c r="S290" s="2">
        <f t="shared" si="95"/>
        <v>0.39658993238645923</v>
      </c>
      <c r="T290">
        <f t="shared" si="102"/>
        <v>0.51703325491795016</v>
      </c>
      <c r="U290">
        <f t="shared" si="103"/>
        <v>0.22349097905309015</v>
      </c>
      <c r="V290">
        <f t="shared" si="96"/>
        <v>0.29354227586486004</v>
      </c>
    </row>
    <row r="291" spans="1:22" x14ac:dyDescent="0.2">
      <c r="A291">
        <v>284</v>
      </c>
      <c r="B291">
        <f t="shared" si="97"/>
        <v>15.475375488880326</v>
      </c>
      <c r="C291">
        <f t="shared" si="84"/>
        <v>185.76982388331245</v>
      </c>
      <c r="D291">
        <f t="shared" si="85"/>
        <v>19.798400000000001</v>
      </c>
      <c r="E291">
        <f t="shared" si="86"/>
        <v>11.017214153184975</v>
      </c>
      <c r="F291">
        <f t="shared" si="87"/>
        <v>13.246294821032651</v>
      </c>
      <c r="G291">
        <f t="shared" si="88"/>
        <v>0.7592516140983494</v>
      </c>
      <c r="H291">
        <f t="shared" si="89"/>
        <v>29.610983931008775</v>
      </c>
      <c r="I291">
        <f t="shared" si="90"/>
        <v>17.290893687648985</v>
      </c>
      <c r="J291">
        <f t="shared" si="91"/>
        <v>1.1101342758510171</v>
      </c>
      <c r="L291" s="1">
        <f t="shared" si="98"/>
        <v>12.044062174767669</v>
      </c>
      <c r="M291" s="1">
        <f t="shared" si="92"/>
        <v>0.1</v>
      </c>
      <c r="N291" s="1">
        <f t="shared" si="93"/>
        <v>6.3874942205152689E-3</v>
      </c>
      <c r="O291" s="1">
        <f t="shared" si="94"/>
        <v>-0.1204406217476767</v>
      </c>
      <c r="P291" s="4">
        <f t="shared" si="99"/>
        <v>0</v>
      </c>
      <c r="Q291">
        <f t="shared" si="100"/>
        <v>0.75033778011649621</v>
      </c>
      <c r="R291" s="3">
        <f t="shared" si="101"/>
        <v>0.9547776448474381</v>
      </c>
      <c r="S291" s="2">
        <f t="shared" si="95"/>
        <v>0</v>
      </c>
      <c r="T291">
        <f t="shared" si="102"/>
        <v>0</v>
      </c>
      <c r="U291">
        <f t="shared" si="103"/>
        <v>0.22510133403494886</v>
      </c>
      <c r="V291">
        <f t="shared" si="96"/>
        <v>-0.22510133403494886</v>
      </c>
    </row>
    <row r="292" spans="1:22" x14ac:dyDescent="0.2">
      <c r="A292">
        <v>285</v>
      </c>
      <c r="B292">
        <f t="shared" si="97"/>
        <v>15.586388916465427</v>
      </c>
      <c r="C292">
        <f t="shared" si="84"/>
        <v>187.37197147904683</v>
      </c>
      <c r="D292">
        <f t="shared" si="85"/>
        <v>19.798400000000001</v>
      </c>
      <c r="E292">
        <f t="shared" si="86"/>
        <v>11.086064389744886</v>
      </c>
      <c r="F292">
        <f t="shared" si="87"/>
        <v>13.336226653105157</v>
      </c>
      <c r="G292">
        <f t="shared" si="88"/>
        <v>0.76346932940816825</v>
      </c>
      <c r="H292">
        <f t="shared" si="89"/>
        <v>29.700038617177952</v>
      </c>
      <c r="I292">
        <f t="shared" si="90"/>
        <v>17.394876775284153</v>
      </c>
      <c r="J292">
        <f t="shared" si="91"/>
        <v>1.1091612234275856</v>
      </c>
      <c r="L292" s="1">
        <f t="shared" si="98"/>
        <v>9.3329277120275993</v>
      </c>
      <c r="M292" s="1">
        <f t="shared" si="92"/>
        <v>0.1</v>
      </c>
      <c r="N292" s="1">
        <f t="shared" si="93"/>
        <v>6.5189899587871185E-3</v>
      </c>
      <c r="O292" s="1">
        <f t="shared" si="94"/>
        <v>-9.3329277120276E-2</v>
      </c>
      <c r="P292" s="4">
        <f t="shared" si="99"/>
        <v>1.3189712838511128E-2</v>
      </c>
      <c r="Q292">
        <f t="shared" si="100"/>
        <v>0.75573878409746242</v>
      </c>
      <c r="R292" s="3">
        <f t="shared" si="101"/>
        <v>0.95596921326946527</v>
      </c>
      <c r="S292" s="2">
        <f t="shared" si="95"/>
        <v>0.39740364439690673</v>
      </c>
      <c r="T292">
        <f t="shared" si="102"/>
        <v>0.52558335727173255</v>
      </c>
      <c r="U292">
        <f t="shared" si="103"/>
        <v>0.22672163522923872</v>
      </c>
      <c r="V292">
        <f t="shared" si="96"/>
        <v>0.29886172204249384</v>
      </c>
    </row>
    <row r="293" spans="1:22" x14ac:dyDescent="0.2">
      <c r="A293">
        <v>286</v>
      </c>
      <c r="B293">
        <f t="shared" si="97"/>
        <v>15.697305038808185</v>
      </c>
      <c r="C293">
        <f t="shared" si="84"/>
        <v>188.96304495307876</v>
      </c>
      <c r="D293">
        <f t="shared" si="85"/>
        <v>19.798400000000001</v>
      </c>
      <c r="E293">
        <f t="shared" si="86"/>
        <v>11.154889123568696</v>
      </c>
      <c r="F293">
        <f t="shared" si="87"/>
        <v>13.426097081188441</v>
      </c>
      <c r="G293">
        <f t="shared" si="88"/>
        <v>0.76770355561802273</v>
      </c>
      <c r="H293">
        <f t="shared" si="89"/>
        <v>29.789415327488271</v>
      </c>
      <c r="I293">
        <f t="shared" si="90"/>
        <v>17.498183977654421</v>
      </c>
      <c r="J293">
        <f t="shared" si="91"/>
        <v>1.1078183769966006</v>
      </c>
      <c r="L293" s="1">
        <f t="shared" si="98"/>
        <v>12.12218255974228</v>
      </c>
      <c r="M293" s="1">
        <f t="shared" si="92"/>
        <v>0.1</v>
      </c>
      <c r="N293" s="1">
        <f t="shared" si="93"/>
        <v>6.6485539796428596E-3</v>
      </c>
      <c r="O293" s="1">
        <f t="shared" si="94"/>
        <v>-0.1212218255974228</v>
      </c>
      <c r="P293" s="4">
        <f t="shared" si="99"/>
        <v>0</v>
      </c>
      <c r="Q293">
        <f t="shared" si="100"/>
        <v>0.76117115778570243</v>
      </c>
      <c r="R293" s="3">
        <f t="shared" si="101"/>
        <v>0.95712147163057071</v>
      </c>
      <c r="S293" s="2">
        <f t="shared" si="95"/>
        <v>0</v>
      </c>
      <c r="T293">
        <f t="shared" si="102"/>
        <v>0</v>
      </c>
      <c r="U293">
        <f t="shared" si="103"/>
        <v>0.22835134733571072</v>
      </c>
      <c r="V293">
        <f t="shared" si="96"/>
        <v>-0.22835134733571072</v>
      </c>
    </row>
    <row r="294" spans="1:22" x14ac:dyDescent="0.2">
      <c r="A294">
        <v>287</v>
      </c>
      <c r="B294">
        <f t="shared" si="97"/>
        <v>15.808086876507845</v>
      </c>
      <c r="C294">
        <f t="shared" si="84"/>
        <v>190.54257283599964</v>
      </c>
      <c r="D294">
        <f t="shared" si="85"/>
        <v>19.798400000000001</v>
      </c>
      <c r="E294">
        <f t="shared" si="86"/>
        <v>11.223667960402413</v>
      </c>
      <c r="F294">
        <f t="shared" si="87"/>
        <v>13.51587741845513</v>
      </c>
      <c r="G294">
        <f t="shared" si="88"/>
        <v>0.77195289214567331</v>
      </c>
      <c r="H294">
        <f t="shared" si="89"/>
        <v>29.879084483682291</v>
      </c>
      <c r="I294">
        <f t="shared" si="90"/>
        <v>17.600790155697908</v>
      </c>
      <c r="J294">
        <f t="shared" si="91"/>
        <v>1.1061085918115048</v>
      </c>
      <c r="L294" s="1">
        <f t="shared" si="98"/>
        <v>9.3540658395756751</v>
      </c>
      <c r="M294" s="1">
        <f t="shared" si="92"/>
        <v>0.1</v>
      </c>
      <c r="N294" s="1">
        <f t="shared" si="93"/>
        <v>6.7761478904668875E-3</v>
      </c>
      <c r="O294" s="1">
        <f t="shared" si="94"/>
        <v>-9.3540658395756759E-2</v>
      </c>
      <c r="P294" s="4">
        <f t="shared" si="99"/>
        <v>1.3235489494710137E-2</v>
      </c>
      <c r="Q294">
        <f t="shared" si="100"/>
        <v>0.766633075649509</v>
      </c>
      <c r="R294" s="3">
        <f t="shared" si="101"/>
        <v>0.95823554028911007</v>
      </c>
      <c r="S294" s="2">
        <f t="shared" si="95"/>
        <v>0.39823362604052326</v>
      </c>
      <c r="T294">
        <f t="shared" si="102"/>
        <v>0.53427337172737976</v>
      </c>
      <c r="U294">
        <f t="shared" si="103"/>
        <v>0.22998992269485269</v>
      </c>
      <c r="V294">
        <f t="shared" si="96"/>
        <v>0.30428344903252708</v>
      </c>
    </row>
    <row r="295" spans="1:22" x14ac:dyDescent="0.2">
      <c r="A295">
        <v>288</v>
      </c>
      <c r="B295">
        <f t="shared" si="97"/>
        <v>15.918697735688996</v>
      </c>
      <c r="C295">
        <f t="shared" si="84"/>
        <v>192.11008707960892</v>
      </c>
      <c r="D295">
        <f t="shared" si="85"/>
        <v>19.798400000000001</v>
      </c>
      <c r="E295">
        <f t="shared" si="86"/>
        <v>11.292380519592307</v>
      </c>
      <c r="F295">
        <f t="shared" si="87"/>
        <v>13.60553912764065</v>
      </c>
      <c r="G295">
        <f t="shared" si="88"/>
        <v>0.77621592085912261</v>
      </c>
      <c r="H295">
        <f t="shared" si="89"/>
        <v>29.969016174321702</v>
      </c>
      <c r="I295">
        <f t="shared" si="90"/>
        <v>17.702670599258461</v>
      </c>
      <c r="J295">
        <f t="shared" si="91"/>
        <v>1.1040348858717677</v>
      </c>
      <c r="L295" s="1">
        <f t="shared" si="98"/>
        <v>12.200353255719103</v>
      </c>
      <c r="M295" s="1">
        <f t="shared" si="92"/>
        <v>0.1</v>
      </c>
      <c r="N295" s="1">
        <f t="shared" si="93"/>
        <v>6.9017338824297137E-3</v>
      </c>
      <c r="O295" s="1">
        <f t="shared" si="94"/>
        <v>-0.12200353255719103</v>
      </c>
      <c r="P295" s="4">
        <f t="shared" si="99"/>
        <v>0</v>
      </c>
      <c r="Q295">
        <f t="shared" si="100"/>
        <v>0.77212267181165894</v>
      </c>
      <c r="R295" s="3">
        <f t="shared" si="101"/>
        <v>0.95931251731850042</v>
      </c>
      <c r="S295" s="2">
        <f t="shared" si="95"/>
        <v>0</v>
      </c>
      <c r="T295">
        <f t="shared" si="102"/>
        <v>0</v>
      </c>
      <c r="U295">
        <f t="shared" si="103"/>
        <v>0.23163680154349767</v>
      </c>
      <c r="V295">
        <f t="shared" si="96"/>
        <v>-0.23163680154349767</v>
      </c>
    </row>
    <row r="296" spans="1:22" x14ac:dyDescent="0.2">
      <c r="A296">
        <v>289</v>
      </c>
      <c r="B296">
        <f t="shared" si="97"/>
        <v>16.029101224276172</v>
      </c>
      <c r="C296">
        <f t="shared" si="84"/>
        <v>193.6651231956063</v>
      </c>
      <c r="D296">
        <f t="shared" si="85"/>
        <v>19.798400000000001</v>
      </c>
      <c r="E296">
        <f t="shared" si="86"/>
        <v>11.361006440124163</v>
      </c>
      <c r="F296">
        <f t="shared" si="87"/>
        <v>13.695053832200166</v>
      </c>
      <c r="G296">
        <f t="shared" si="88"/>
        <v>0.78049120684323503</v>
      </c>
      <c r="H296">
        <f t="shared" si="89"/>
        <v>30.059180170778912</v>
      </c>
      <c r="I296">
        <f t="shared" si="90"/>
        <v>17.803801023852422</v>
      </c>
      <c r="J296">
        <f t="shared" si="91"/>
        <v>1.1016004341580952</v>
      </c>
      <c r="L296" s="1">
        <f t="shared" si="98"/>
        <v>9.3743024498635315</v>
      </c>
      <c r="M296" s="1">
        <f t="shared" si="92"/>
        <v>0.1</v>
      </c>
      <c r="N296" s="1">
        <f t="shared" si="93"/>
        <v>7.0252747416915664E-3</v>
      </c>
      <c r="O296" s="1">
        <f t="shared" si="94"/>
        <v>-9.3743024498635322E-2</v>
      </c>
      <c r="P296" s="4">
        <f t="shared" si="99"/>
        <v>1.3282250243056251E-2</v>
      </c>
      <c r="Q296">
        <f t="shared" si="100"/>
        <v>0.77763804098263112</v>
      </c>
      <c r="R296" s="3">
        <f t="shared" si="101"/>
        <v>0.96035347803897431</v>
      </c>
      <c r="S296" s="2">
        <f t="shared" si="95"/>
        <v>0.39907909309189077</v>
      </c>
      <c r="T296">
        <f t="shared" si="102"/>
        <v>0.54309339726093031</v>
      </c>
      <c r="U296">
        <f t="shared" si="103"/>
        <v>0.23329141229478934</v>
      </c>
      <c r="V296">
        <f t="shared" si="96"/>
        <v>0.30980198496614098</v>
      </c>
    </row>
    <row r="297" spans="1:22" x14ac:dyDescent="0.2">
      <c r="A297">
        <v>290</v>
      </c>
      <c r="B297">
        <f t="shared" si="97"/>
        <v>16.139261267691982</v>
      </c>
      <c r="C297">
        <f t="shared" si="84"/>
        <v>195.20722039323039</v>
      </c>
      <c r="D297">
        <f t="shared" si="85"/>
        <v>19.798400000000001</v>
      </c>
      <c r="E297">
        <f t="shared" si="86"/>
        <v>11.429525386656648</v>
      </c>
      <c r="F297">
        <f t="shared" si="87"/>
        <v>13.784393327174314</v>
      </c>
      <c r="G297">
        <f t="shared" si="88"/>
        <v>0.78477729918551198</v>
      </c>
      <c r="H297">
        <f t="shared" si="89"/>
        <v>30.149545943579042</v>
      </c>
      <c r="I297">
        <f t="shared" si="90"/>
        <v>17.90415756713908</v>
      </c>
      <c r="J297">
        <f t="shared" si="91"/>
        <v>1.0988085627361293</v>
      </c>
      <c r="L297" s="1">
        <f t="shared" si="98"/>
        <v>12.278479956504212</v>
      </c>
      <c r="M297" s="1">
        <f t="shared" si="92"/>
        <v>0.1</v>
      </c>
      <c r="N297" s="1">
        <f t="shared" si="93"/>
        <v>7.1467338604296032E-3</v>
      </c>
      <c r="O297" s="1">
        <f t="shared" si="94"/>
        <v>-0.12278479956504212</v>
      </c>
      <c r="P297" s="4">
        <f t="shared" si="99"/>
        <v>0</v>
      </c>
      <c r="Q297">
        <f t="shared" si="100"/>
        <v>0.78317723947477513</v>
      </c>
      <c r="R297" s="3">
        <f t="shared" si="101"/>
        <v>0.96135947463086346</v>
      </c>
      <c r="S297" s="2">
        <f t="shared" si="95"/>
        <v>0</v>
      </c>
      <c r="T297">
        <f t="shared" si="102"/>
        <v>0</v>
      </c>
      <c r="U297">
        <f t="shared" si="103"/>
        <v>0.23495317184243253</v>
      </c>
      <c r="V297">
        <f t="shared" si="96"/>
        <v>-0.23495317184243253</v>
      </c>
    </row>
    <row r="298" spans="1:22" x14ac:dyDescent="0.2">
      <c r="A298">
        <v>291</v>
      </c>
      <c r="B298">
        <f t="shared" si="97"/>
        <v>16.249142123965594</v>
      </c>
      <c r="C298">
        <f t="shared" si="84"/>
        <v>196.7359217158002</v>
      </c>
      <c r="D298">
        <f t="shared" si="85"/>
        <v>19.798400000000001</v>
      </c>
      <c r="E298">
        <f t="shared" si="86"/>
        <v>11.497917055547155</v>
      </c>
      <c r="F298">
        <f t="shared" si="87"/>
        <v>13.873529589756375</v>
      </c>
      <c r="G298">
        <f t="shared" si="88"/>
        <v>0.78907273177976045</v>
      </c>
      <c r="H298">
        <f t="shared" si="89"/>
        <v>30.240082679066692</v>
      </c>
      <c r="I298">
        <f t="shared" si="90"/>
        <v>18.003716785122236</v>
      </c>
      <c r="J298">
        <f t="shared" si="91"/>
        <v>1.0956627427451258</v>
      </c>
      <c r="L298" s="1">
        <f t="shared" si="98"/>
        <v>9.393612145319814</v>
      </c>
      <c r="M298" s="1">
        <f t="shared" si="92"/>
        <v>0.1</v>
      </c>
      <c r="N298" s="1">
        <f t="shared" si="93"/>
        <v>7.2660752476856509E-3</v>
      </c>
      <c r="O298" s="1">
        <f t="shared" si="94"/>
        <v>-9.3936121453198143E-2</v>
      </c>
      <c r="P298" s="4">
        <f t="shared" si="99"/>
        <v>1.3329953794487509E-2</v>
      </c>
      <c r="Q298">
        <f t="shared" si="100"/>
        <v>0.78873828629695997</v>
      </c>
      <c r="R298" s="3">
        <f t="shared" si="101"/>
        <v>0.96233153582425823</v>
      </c>
      <c r="S298" s="2">
        <f t="shared" si="95"/>
        <v>0.39993916213265701</v>
      </c>
      <c r="T298">
        <f t="shared" si="102"/>
        <v>0.55203282638621942</v>
      </c>
      <c r="U298">
        <f t="shared" si="103"/>
        <v>0.23662148588908799</v>
      </c>
      <c r="V298">
        <f t="shared" si="96"/>
        <v>0.31541134049713143</v>
      </c>
    </row>
    <row r="299" spans="1:22" x14ac:dyDescent="0.2">
      <c r="A299">
        <v>292</v>
      </c>
      <c r="B299">
        <f t="shared" si="97"/>
        <v>16.358708398240108</v>
      </c>
      <c r="C299">
        <f t="shared" si="84"/>
        <v>198.25077417612175</v>
      </c>
      <c r="D299">
        <f t="shared" si="85"/>
        <v>19.798400000000001</v>
      </c>
      <c r="E299">
        <f t="shared" si="86"/>
        <v>11.566161180868171</v>
      </c>
      <c r="F299">
        <f t="shared" si="87"/>
        <v>13.962434789554139</v>
      </c>
      <c r="G299">
        <f t="shared" si="88"/>
        <v>0.79337602414637409</v>
      </c>
      <c r="H299">
        <f t="shared" si="89"/>
        <v>30.330759296371582</v>
      </c>
      <c r="I299">
        <f t="shared" si="90"/>
        <v>18.102455648110148</v>
      </c>
      <c r="J299">
        <f t="shared" si="91"/>
        <v>1.0921665842883279</v>
      </c>
      <c r="L299" s="1">
        <f t="shared" si="98"/>
        <v>12.356463944185272</v>
      </c>
      <c r="M299" s="1">
        <f t="shared" si="92"/>
        <v>0.1</v>
      </c>
      <c r="N299" s="1">
        <f t="shared" si="93"/>
        <v>7.3832635400310634E-3</v>
      </c>
      <c r="O299" s="1">
        <f t="shared" si="94"/>
        <v>-0.12356463944185272</v>
      </c>
      <c r="P299" s="4">
        <f t="shared" si="99"/>
        <v>0</v>
      </c>
      <c r="Q299">
        <f t="shared" si="100"/>
        <v>0.7943191643290044</v>
      </c>
      <c r="R299" s="3">
        <f t="shared" si="101"/>
        <v>0.96327066666003236</v>
      </c>
      <c r="S299" s="2">
        <f t="shared" si="95"/>
        <v>0</v>
      </c>
      <c r="T299">
        <f t="shared" si="102"/>
        <v>0</v>
      </c>
      <c r="U299">
        <f t="shared" si="103"/>
        <v>0.23829574929870131</v>
      </c>
      <c r="V299">
        <f t="shared" si="96"/>
        <v>-0.23829574929870131</v>
      </c>
    </row>
    <row r="300" spans="1:22" x14ac:dyDescent="0.2">
      <c r="A300">
        <v>293</v>
      </c>
      <c r="B300">
        <f t="shared" si="97"/>
        <v>16.467925056668939</v>
      </c>
      <c r="C300">
        <f t="shared" si="84"/>
        <v>199.75132889071801</v>
      </c>
      <c r="D300">
        <f t="shared" si="85"/>
        <v>19.798400000000001</v>
      </c>
      <c r="E300">
        <f t="shared" si="86"/>
        <v>11.634237540412535</v>
      </c>
      <c r="F300">
        <f t="shared" si="87"/>
        <v>14.051081298540737</v>
      </c>
      <c r="G300">
        <f t="shared" si="88"/>
        <v>0.79768568226795245</v>
      </c>
      <c r="H300">
        <f t="shared" si="89"/>
        <v>30.42154446464728</v>
      </c>
      <c r="I300">
        <f t="shared" si="90"/>
        <v>18.200351536460566</v>
      </c>
      <c r="J300">
        <f t="shared" si="91"/>
        <v>1.0883238302418818</v>
      </c>
      <c r="L300" s="1">
        <f t="shared" si="98"/>
        <v>9.4119711099232557</v>
      </c>
      <c r="M300" s="1">
        <f t="shared" si="92"/>
        <v>0.1</v>
      </c>
      <c r="N300" s="1">
        <f t="shared" si="93"/>
        <v>7.4982640120456806E-3</v>
      </c>
      <c r="O300" s="1">
        <f t="shared" si="94"/>
        <v>-9.4119711099232561E-2</v>
      </c>
      <c r="P300" s="4">
        <f t="shared" si="99"/>
        <v>1.3378552912813119E-2</v>
      </c>
      <c r="Q300">
        <f t="shared" si="100"/>
        <v>0.79991782157494484</v>
      </c>
      <c r="R300" s="3">
        <f t="shared" si="101"/>
        <v>0.96417784831737452</v>
      </c>
      <c r="S300" s="2">
        <f t="shared" si="95"/>
        <v>0.40081284972894837</v>
      </c>
      <c r="T300">
        <f t="shared" si="102"/>
        <v>0.56108034782524574</v>
      </c>
      <c r="U300">
        <f t="shared" si="103"/>
        <v>0.23997534647248345</v>
      </c>
      <c r="V300">
        <f t="shared" si="96"/>
        <v>0.32110500135276232</v>
      </c>
    </row>
    <row r="301" spans="1:22" x14ac:dyDescent="0.2">
      <c r="A301">
        <v>294</v>
      </c>
      <c r="B301">
        <f t="shared" si="97"/>
        <v>16.576757439693129</v>
      </c>
      <c r="C301">
        <f t="shared" si="84"/>
        <v>201.23714121284229</v>
      </c>
      <c r="D301">
        <f t="shared" si="85"/>
        <v>19.798400000000001</v>
      </c>
      <c r="E301">
        <f t="shared" si="86"/>
        <v>11.702125961685711</v>
      </c>
      <c r="F301">
        <f t="shared" si="87"/>
        <v>14.139441700689421</v>
      </c>
      <c r="G301">
        <f t="shared" si="88"/>
        <v>0.80200019943897516</v>
      </c>
      <c r="H301">
        <f t="shared" si="89"/>
        <v>30.512406620557265</v>
      </c>
      <c r="I301">
        <f t="shared" si="90"/>
        <v>18.297382236137096</v>
      </c>
      <c r="J301">
        <f t="shared" si="91"/>
        <v>1.0841383499990989</v>
      </c>
      <c r="L301" s="1">
        <f t="shared" si="98"/>
        <v>12.434202105907323</v>
      </c>
      <c r="M301" s="1">
        <f t="shared" si="92"/>
        <v>0.1</v>
      </c>
      <c r="N301" s="1">
        <f t="shared" si="93"/>
        <v>7.6110425866077426E-3</v>
      </c>
      <c r="O301" s="1">
        <f t="shared" si="94"/>
        <v>-0.12434202105907323</v>
      </c>
      <c r="P301" s="4">
        <f t="shared" si="99"/>
        <v>0</v>
      </c>
      <c r="Q301">
        <f t="shared" si="100"/>
        <v>0.80553217249396292</v>
      </c>
      <c r="R301" s="3">
        <f t="shared" si="101"/>
        <v>0.96505403800312817</v>
      </c>
      <c r="S301" s="2">
        <f t="shared" si="95"/>
        <v>0</v>
      </c>
      <c r="T301">
        <f t="shared" si="102"/>
        <v>0</v>
      </c>
      <c r="U301">
        <f t="shared" si="103"/>
        <v>0.24165965174818888</v>
      </c>
      <c r="V301">
        <f t="shared" si="96"/>
        <v>-0.24165965174818888</v>
      </c>
    </row>
    <row r="302" spans="1:22" x14ac:dyDescent="0.2">
      <c r="A302">
        <v>295</v>
      </c>
      <c r="B302">
        <f t="shared" si="97"/>
        <v>16.68517127469304</v>
      </c>
      <c r="C302">
        <f t="shared" si="84"/>
        <v>202.70777086423715</v>
      </c>
      <c r="D302">
        <f t="shared" si="85"/>
        <v>19.798400000000001</v>
      </c>
      <c r="E302">
        <f t="shared" si="86"/>
        <v>11.769806327883316</v>
      </c>
      <c r="F302">
        <f t="shared" si="87"/>
        <v>14.227488801288178</v>
      </c>
      <c r="G302">
        <f t="shared" si="88"/>
        <v>0.80631805712825921</v>
      </c>
      <c r="H302">
        <f t="shared" si="89"/>
        <v>30.60331398598278</v>
      </c>
      <c r="I302">
        <f t="shared" si="90"/>
        <v>18.393525934102541</v>
      </c>
      <c r="J302">
        <f t="shared" si="91"/>
        <v>1.079614133166954</v>
      </c>
      <c r="L302" s="1">
        <f t="shared" si="98"/>
        <v>9.4293571552271622</v>
      </c>
      <c r="M302" s="1">
        <f t="shared" si="92"/>
        <v>0.1</v>
      </c>
      <c r="N302" s="1">
        <f t="shared" si="93"/>
        <v>7.7215658449916414E-3</v>
      </c>
      <c r="O302" s="1">
        <f t="shared" si="94"/>
        <v>-9.4293571552271624E-2</v>
      </c>
      <c r="P302" s="4">
        <f t="shared" si="99"/>
        <v>1.3427994292720027E-2</v>
      </c>
      <c r="Q302">
        <f t="shared" si="100"/>
        <v>0.8111600994075423</v>
      </c>
      <c r="R302" s="3">
        <f t="shared" si="101"/>
        <v>0.96590016889840324</v>
      </c>
      <c r="S302" s="2">
        <f t="shared" si="95"/>
        <v>0.40169907219483952</v>
      </c>
      <c r="T302">
        <f t="shared" si="102"/>
        <v>0.57022395383359614</v>
      </c>
      <c r="U302">
        <f t="shared" si="103"/>
        <v>0.24334802982226267</v>
      </c>
      <c r="V302">
        <f t="shared" si="96"/>
        <v>0.32687592401133347</v>
      </c>
    </row>
    <row r="303" spans="1:22" x14ac:dyDescent="0.2">
      <c r="A303">
        <v>296</v>
      </c>
      <c r="B303">
        <f t="shared" si="97"/>
        <v>16.793132688009734</v>
      </c>
      <c r="C303">
        <f t="shared" si="84"/>
        <v>204.16278206559812</v>
      </c>
      <c r="D303">
        <f t="shared" si="85"/>
        <v>19.798400000000001</v>
      </c>
      <c r="E303">
        <f t="shared" si="86"/>
        <v>11.837258583852192</v>
      </c>
      <c r="F303">
        <f t="shared" si="87"/>
        <v>14.315195635930962</v>
      </c>
      <c r="G303">
        <f t="shared" si="88"/>
        <v>0.8106377258529367</v>
      </c>
      <c r="H303">
        <f t="shared" si="89"/>
        <v>30.694234585927269</v>
      </c>
      <c r="I303">
        <f t="shared" si="90"/>
        <v>18.488761213574158</v>
      </c>
      <c r="J303">
        <f t="shared" si="91"/>
        <v>1.0747552832314633</v>
      </c>
      <c r="L303" s="1">
        <f t="shared" si="98"/>
        <v>12.511586988174919</v>
      </c>
      <c r="M303" s="1">
        <f t="shared" si="92"/>
        <v>0.1</v>
      </c>
      <c r="N303" s="1">
        <f t="shared" si="93"/>
        <v>7.8298010367706256E-3</v>
      </c>
      <c r="O303" s="1">
        <f t="shared" si="94"/>
        <v>-0.12511586988174919</v>
      </c>
      <c r="P303" s="4">
        <f t="shared" si="99"/>
        <v>0</v>
      </c>
      <c r="Q303">
        <f t="shared" si="100"/>
        <v>0.81679945398118092</v>
      </c>
      <c r="R303" s="3">
        <f t="shared" si="101"/>
        <v>0.96671715015809678</v>
      </c>
      <c r="S303" s="2">
        <f t="shared" si="95"/>
        <v>0</v>
      </c>
      <c r="T303">
        <f t="shared" si="102"/>
        <v>0</v>
      </c>
      <c r="U303">
        <f t="shared" si="103"/>
        <v>0.24503983619435427</v>
      </c>
      <c r="V303">
        <f t="shared" si="96"/>
        <v>-0.24503983619435427</v>
      </c>
    </row>
    <row r="304" spans="1:22" x14ac:dyDescent="0.2">
      <c r="A304">
        <v>297</v>
      </c>
      <c r="B304">
        <f t="shared" si="97"/>
        <v>16.900608216332881</v>
      </c>
      <c r="C304">
        <f t="shared" si="84"/>
        <v>205.60174366570439</v>
      </c>
      <c r="D304">
        <f t="shared" si="85"/>
        <v>19.798400000000001</v>
      </c>
      <c r="E304">
        <f t="shared" si="86"/>
        <v>11.904462742033152</v>
      </c>
      <c r="F304">
        <f t="shared" si="87"/>
        <v>14.402535479183015</v>
      </c>
      <c r="G304">
        <f t="shared" si="88"/>
        <v>0.81495766606269582</v>
      </c>
      <c r="H304">
        <f t="shared" si="89"/>
        <v>30.785136266592321</v>
      </c>
      <c r="I304">
        <f t="shared" si="90"/>
        <v>18.583067049165003</v>
      </c>
      <c r="J304">
        <f t="shared" si="91"/>
        <v>1.069566011208456</v>
      </c>
      <c r="L304" s="1">
        <f t="shared" si="98"/>
        <v>9.4457497620611228</v>
      </c>
      <c r="M304" s="1">
        <f t="shared" si="92"/>
        <v>0.1</v>
      </c>
      <c r="N304" s="1">
        <f t="shared" si="93"/>
        <v>7.9357160895214725E-3</v>
      </c>
      <c r="O304" s="1">
        <f t="shared" si="94"/>
        <v>-9.445749762061123E-2</v>
      </c>
      <c r="P304" s="4">
        <f t="shared" si="99"/>
        <v>1.3478218468910244E-2</v>
      </c>
      <c r="Q304">
        <f t="shared" si="100"/>
        <v>0.82244805877873495</v>
      </c>
      <c r="R304" s="3">
        <f t="shared" si="101"/>
        <v>0.96750586695912622</v>
      </c>
      <c r="S304" s="2">
        <f t="shared" si="95"/>
        <v>0.40259664597824624</v>
      </c>
      <c r="T304">
        <f t="shared" si="102"/>
        <v>0.57945095242236677</v>
      </c>
      <c r="U304">
        <f t="shared" si="103"/>
        <v>0.24673441763362047</v>
      </c>
      <c r="V304">
        <f t="shared" si="96"/>
        <v>0.3327165347887463</v>
      </c>
    </row>
    <row r="305" spans="1:22" x14ac:dyDescent="0.2">
      <c r="A305">
        <v>298</v>
      </c>
      <c r="B305">
        <f t="shared" si="97"/>
        <v>17.007564817453726</v>
      </c>
      <c r="C305">
        <f t="shared" si="84"/>
        <v>207.02422926917868</v>
      </c>
      <c r="D305">
        <f t="shared" si="85"/>
        <v>19.798400000000001</v>
      </c>
      <c r="E305">
        <f t="shared" si="86"/>
        <v>11.971398888383741</v>
      </c>
      <c r="F305">
        <f t="shared" si="87"/>
        <v>14.489481852918733</v>
      </c>
      <c r="G305">
        <f t="shared" si="88"/>
        <v>0.81927632903305447</v>
      </c>
      <c r="H305">
        <f t="shared" si="89"/>
        <v>30.875986713600714</v>
      </c>
      <c r="I305">
        <f t="shared" si="90"/>
        <v>18.676422801934834</v>
      </c>
      <c r="J305">
        <f t="shared" si="91"/>
        <v>1.0640506292960452</v>
      </c>
      <c r="L305" s="1">
        <f t="shared" si="98"/>
        <v>12.588506891375724</v>
      </c>
      <c r="M305" s="1">
        <f t="shared" si="92"/>
        <v>0.1</v>
      </c>
      <c r="N305" s="1">
        <f t="shared" si="93"/>
        <v>8.0392796183282079E-3</v>
      </c>
      <c r="O305" s="1">
        <f t="shared" si="94"/>
        <v>-0.12588506891375725</v>
      </c>
      <c r="P305" s="4">
        <f t="shared" si="99"/>
        <v>0</v>
      </c>
      <c r="Q305">
        <f t="shared" si="100"/>
        <v>0.82810370888721663</v>
      </c>
      <c r="R305" s="3">
        <f t="shared" si="101"/>
        <v>0.96826718059336003</v>
      </c>
      <c r="S305" s="2">
        <f t="shared" si="95"/>
        <v>0</v>
      </c>
      <c r="T305">
        <f t="shared" si="102"/>
        <v>0</v>
      </c>
      <c r="U305">
        <f t="shared" si="103"/>
        <v>0.24843111266616497</v>
      </c>
      <c r="V305">
        <f t="shared" si="96"/>
        <v>-0.24843111266616497</v>
      </c>
    </row>
    <row r="306" spans="1:22" x14ac:dyDescent="0.2">
      <c r="A306">
        <v>299</v>
      </c>
      <c r="B306">
        <f t="shared" si="97"/>
        <v>17.11396988038333</v>
      </c>
      <c r="C306">
        <f t="shared" si="84"/>
        <v>208.42981736283676</v>
      </c>
      <c r="D306">
        <f t="shared" si="85"/>
        <v>19.798400000000001</v>
      </c>
      <c r="E306">
        <f t="shared" si="86"/>
        <v>12.038047188279197</v>
      </c>
      <c r="F306">
        <f t="shared" si="87"/>
        <v>14.576008534331264</v>
      </c>
      <c r="G306">
        <f t="shared" si="88"/>
        <v>0.82359215776644623</v>
      </c>
      <c r="H306">
        <f t="shared" si="89"/>
        <v>30.966753470342375</v>
      </c>
      <c r="I306">
        <f t="shared" si="90"/>
        <v>18.768808214373042</v>
      </c>
      <c r="J306">
        <f t="shared" si="91"/>
        <v>1.0582135445446661</v>
      </c>
      <c r="L306" s="1">
        <f t="shared" si="98"/>
        <v>9.4611301175455669</v>
      </c>
      <c r="M306" s="1">
        <f t="shared" si="92"/>
        <v>0.1</v>
      </c>
      <c r="N306" s="1">
        <f t="shared" si="93"/>
        <v>8.1404609350821753E-3</v>
      </c>
      <c r="O306" s="1">
        <f t="shared" si="94"/>
        <v>-9.4611301175455673E-2</v>
      </c>
      <c r="P306" s="4">
        <f t="shared" si="99"/>
        <v>1.3529159759626513E-2</v>
      </c>
      <c r="Q306">
        <f t="shared" si="100"/>
        <v>0.83376417360962207</v>
      </c>
      <c r="R306" s="3">
        <f t="shared" si="101"/>
        <v>0.96900192860139778</v>
      </c>
      <c r="S306" s="2">
        <f t="shared" si="95"/>
        <v>0.40350428870327337</v>
      </c>
      <c r="T306">
        <f t="shared" si="102"/>
        <v>0.58874798468259038</v>
      </c>
      <c r="U306">
        <f t="shared" si="103"/>
        <v>0.25012925208288661</v>
      </c>
      <c r="V306">
        <f t="shared" si="96"/>
        <v>0.33861873259970376</v>
      </c>
    </row>
    <row r="307" spans="1:22" x14ac:dyDescent="0.2">
      <c r="A307">
        <v>300</v>
      </c>
      <c r="B307">
        <f t="shared" si="97"/>
        <v>17.219791234837796</v>
      </c>
      <c r="C307">
        <f t="shared" si="84"/>
        <v>209.81809144059159</v>
      </c>
      <c r="D307">
        <f t="shared" si="85"/>
        <v>19.798400000000001</v>
      </c>
      <c r="E307">
        <f t="shared" si="86"/>
        <v>12.104387892389871</v>
      </c>
      <c r="F307">
        <f t="shared" si="87"/>
        <v>14.662089563613833</v>
      </c>
      <c r="G307">
        <f t="shared" si="88"/>
        <v>0.82790358789992791</v>
      </c>
      <c r="H307">
        <f t="shared" si="89"/>
        <v>31.057403956419826</v>
      </c>
      <c r="I307">
        <f t="shared" si="90"/>
        <v>18.860203405335227</v>
      </c>
      <c r="J307">
        <f t="shared" si="91"/>
        <v>1.0520592525602188</v>
      </c>
      <c r="L307" s="1">
        <f t="shared" si="98"/>
        <v>12.664846006909734</v>
      </c>
      <c r="M307" s="1">
        <f t="shared" si="92"/>
        <v>0.1</v>
      </c>
      <c r="N307" s="1">
        <f t="shared" si="93"/>
        <v>8.2392300575755417E-3</v>
      </c>
      <c r="O307" s="1">
        <f t="shared" si="94"/>
        <v>-0.12664846006909733</v>
      </c>
      <c r="P307" s="4">
        <f t="shared" si="99"/>
        <v>0</v>
      </c>
      <c r="Q307">
        <f t="shared" si="100"/>
        <v>0.83942719822311529</v>
      </c>
      <c r="R307" s="3">
        <f t="shared" si="101"/>
        <v>0.96971092494353628</v>
      </c>
      <c r="S307" s="2">
        <f t="shared" si="95"/>
        <v>0</v>
      </c>
      <c r="T307">
        <f t="shared" si="102"/>
        <v>0</v>
      </c>
      <c r="U307">
        <f t="shared" si="103"/>
        <v>0.2518281594669346</v>
      </c>
      <c r="V307">
        <f t="shared" si="96"/>
        <v>-0.2518281594669346</v>
      </c>
    </row>
    <row r="308" spans="1:22" x14ac:dyDescent="0.2">
      <c r="A308">
        <v>301</v>
      </c>
      <c r="B308">
        <f t="shared" si="97"/>
        <v>17.324997160093819</v>
      </c>
      <c r="C308">
        <f t="shared" si="84"/>
        <v>211.18864012687243</v>
      </c>
      <c r="D308">
        <f t="shared" si="85"/>
        <v>19.798400000000001</v>
      </c>
      <c r="E308">
        <f t="shared" si="86"/>
        <v>12.170401342533392</v>
      </c>
      <c r="F308">
        <f t="shared" si="87"/>
        <v>14.747699251313605</v>
      </c>
      <c r="G308">
        <f t="shared" si="88"/>
        <v>0.83220904861833911</v>
      </c>
      <c r="H308">
        <f t="shared" si="89"/>
        <v>31.147905486170018</v>
      </c>
      <c r="I308">
        <f t="shared" si="90"/>
        <v>18.950588864954195</v>
      </c>
      <c r="J308">
        <f t="shared" si="91"/>
        <v>1.0455923312554574</v>
      </c>
      <c r="L308" s="1">
        <f t="shared" si="98"/>
        <v>9.4754811470575007</v>
      </c>
      <c r="M308" s="1">
        <f t="shared" si="92"/>
        <v>0.1</v>
      </c>
      <c r="N308" s="1">
        <f t="shared" si="93"/>
        <v>8.3355577183856951E-3</v>
      </c>
      <c r="O308" s="1">
        <f t="shared" si="94"/>
        <v>-9.4754811470575004E-2</v>
      </c>
      <c r="P308" s="4">
        <f t="shared" si="99"/>
        <v>1.3580746247810693E-2</v>
      </c>
      <c r="Q308">
        <f t="shared" si="100"/>
        <v>0.84509050579964407</v>
      </c>
      <c r="R308" s="3">
        <f t="shared" si="101"/>
        <v>0.97039496020442328</v>
      </c>
      <c r="S308" s="2">
        <f t="shared" si="95"/>
        <v>0.40442062089957553</v>
      </c>
      <c r="T308">
        <f t="shared" si="102"/>
        <v>0.59810104737569969</v>
      </c>
      <c r="U308">
        <f t="shared" si="103"/>
        <v>0.25352715173989321</v>
      </c>
      <c r="V308">
        <f t="shared" si="96"/>
        <v>0.34457389563580648</v>
      </c>
    </row>
    <row r="309" spans="1:22" x14ac:dyDescent="0.2">
      <c r="A309">
        <v>302</v>
      </c>
      <c r="B309">
        <f t="shared" si="97"/>
        <v>17.429556393219364</v>
      </c>
      <c r="C309">
        <f t="shared" si="84"/>
        <v>212.54105729852458</v>
      </c>
      <c r="D309">
        <f t="shared" si="85"/>
        <v>19.798400000000001</v>
      </c>
      <c r="E309">
        <f t="shared" si="86"/>
        <v>12.23606797749979</v>
      </c>
      <c r="F309">
        <f t="shared" si="87"/>
        <v>14.832812185359577</v>
      </c>
      <c r="G309">
        <f t="shared" si="88"/>
        <v>0.83650696357177545</v>
      </c>
      <c r="H309">
        <f t="shared" si="89"/>
        <v>31.238225287240407</v>
      </c>
      <c r="I309">
        <f t="shared" si="90"/>
        <v>19.039945449544888</v>
      </c>
      <c r="J309">
        <f t="shared" si="91"/>
        <v>1.0388174346640811</v>
      </c>
      <c r="L309" s="1">
        <f t="shared" si="98"/>
        <v>12.740484598922745</v>
      </c>
      <c r="M309" s="1">
        <f t="shared" si="92"/>
        <v>0.1</v>
      </c>
      <c r="N309" s="1">
        <f t="shared" si="93"/>
        <v>8.4294153735478272E-3</v>
      </c>
      <c r="O309" s="1">
        <f t="shared" si="94"/>
        <v>-0.12740484598922744</v>
      </c>
      <c r="P309" s="4">
        <f t="shared" si="99"/>
        <v>0</v>
      </c>
      <c r="Q309">
        <f t="shared" si="100"/>
        <v>0.85075179908582432</v>
      </c>
      <c r="R309" s="3">
        <f t="shared" si="101"/>
        <v>0.97105480182808079</v>
      </c>
      <c r="S309" s="2">
        <f t="shared" si="95"/>
        <v>0</v>
      </c>
      <c r="T309">
        <f t="shared" si="102"/>
        <v>0</v>
      </c>
      <c r="U309">
        <f t="shared" si="103"/>
        <v>0.2552255397257473</v>
      </c>
      <c r="V309">
        <f t="shared" si="96"/>
        <v>-0.2552255397257473</v>
      </c>
    </row>
    <row r="310" spans="1:22" x14ac:dyDescent="0.2">
      <c r="A310">
        <v>303</v>
      </c>
      <c r="B310">
        <f t="shared" si="97"/>
        <v>17.533438136685774</v>
      </c>
      <c r="C310">
        <f t="shared" si="84"/>
        <v>213.87494220515268</v>
      </c>
      <c r="D310">
        <f t="shared" si="85"/>
        <v>19.798400000000001</v>
      </c>
      <c r="E310">
        <f t="shared" si="86"/>
        <v>12.301368338847919</v>
      </c>
      <c r="F310">
        <f t="shared" si="87"/>
        <v>14.917403237766846</v>
      </c>
      <c r="G310">
        <f t="shared" si="88"/>
        <v>0.84079575179626675</v>
      </c>
      <c r="H310">
        <f t="shared" si="89"/>
        <v>31.328330519197497</v>
      </c>
      <c r="I310">
        <f t="shared" si="90"/>
        <v>19.128254376522143</v>
      </c>
      <c r="J310">
        <f t="shared" si="91"/>
        <v>1.0317392868316584</v>
      </c>
      <c r="L310" s="1">
        <f t="shared" si="98"/>
        <v>9.4887875407951157</v>
      </c>
      <c r="M310" s="1">
        <f t="shared" si="92"/>
        <v>0.1</v>
      </c>
      <c r="N310" s="1">
        <f t="shared" si="93"/>
        <v>8.5207752110130885E-3</v>
      </c>
      <c r="O310" s="1">
        <f t="shared" si="94"/>
        <v>-9.4887875407951155E-2</v>
      </c>
      <c r="P310" s="4">
        <f t="shared" si="99"/>
        <v>1.363289980306194E-2</v>
      </c>
      <c r="Q310">
        <f t="shared" si="100"/>
        <v>0.85640876243868724</v>
      </c>
      <c r="R310" s="3">
        <f t="shared" si="101"/>
        <v>0.97169119438014617</v>
      </c>
      <c r="S310" s="2">
        <f t="shared" si="95"/>
        <v>0.40534416844487492</v>
      </c>
      <c r="T310">
        <f t="shared" si="102"/>
        <v>0.60749552090432468</v>
      </c>
      <c r="U310">
        <f t="shared" si="103"/>
        <v>0.25692262873160615</v>
      </c>
      <c r="V310">
        <f t="shared" si="96"/>
        <v>0.35057289217271853</v>
      </c>
    </row>
    <row r="311" spans="1:22" x14ac:dyDescent="0.2">
      <c r="A311">
        <v>304</v>
      </c>
      <c r="B311">
        <f t="shared" si="97"/>
        <v>17.63661206536894</v>
      </c>
      <c r="C311">
        <f t="shared" si="84"/>
        <v>215.1898995878712</v>
      </c>
      <c r="D311">
        <f t="shared" si="85"/>
        <v>19.798400000000001</v>
      </c>
      <c r="E311">
        <f t="shared" si="86"/>
        <v>12.36628307667142</v>
      </c>
      <c r="F311">
        <f t="shared" si="87"/>
        <v>15.001447571020179</v>
      </c>
      <c r="G311">
        <f t="shared" si="88"/>
        <v>0.84507382863658331</v>
      </c>
      <c r="H311">
        <f t="shared" si="89"/>
        <v>31.418188292146979</v>
      </c>
      <c r="I311">
        <f t="shared" si="90"/>
        <v>19.215497219348713</v>
      </c>
      <c r="J311">
        <f t="shared" si="91"/>
        <v>1.0243626757966526</v>
      </c>
      <c r="L311" s="1">
        <f t="shared" si="98"/>
        <v>12.815299232184117</v>
      </c>
      <c r="M311" s="1">
        <f t="shared" si="92"/>
        <v>0.1</v>
      </c>
      <c r="N311" s="1">
        <f t="shared" si="93"/>
        <v>8.6096101588899413E-3</v>
      </c>
      <c r="O311" s="1">
        <f t="shared" si="94"/>
        <v>-0.12815299232184116</v>
      </c>
      <c r="P311" s="4">
        <f t="shared" si="99"/>
        <v>0</v>
      </c>
      <c r="Q311">
        <f t="shared" si="100"/>
        <v>0.86205906381364772</v>
      </c>
      <c r="R311" s="3">
        <f t="shared" si="101"/>
        <v>0.97230485983434889</v>
      </c>
      <c r="S311" s="2">
        <f t="shared" si="95"/>
        <v>0</v>
      </c>
      <c r="T311">
        <f t="shared" si="102"/>
        <v>0</v>
      </c>
      <c r="U311">
        <f t="shared" si="103"/>
        <v>0.25861771914409432</v>
      </c>
      <c r="V311">
        <f t="shared" si="96"/>
        <v>-0.25861771914409432</v>
      </c>
    </row>
    <row r="312" spans="1:22" x14ac:dyDescent="0.2">
      <c r="A312">
        <v>305</v>
      </c>
      <c r="B312">
        <f t="shared" si="97"/>
        <v>17.739048332948606</v>
      </c>
      <c r="C312">
        <f t="shared" si="84"/>
        <v>216.48553979642861</v>
      </c>
      <c r="D312">
        <f t="shared" si="85"/>
        <v>19.798400000000001</v>
      </c>
      <c r="E312">
        <f t="shared" si="86"/>
        <v>12.430792955332498</v>
      </c>
      <c r="F312">
        <f t="shared" si="87"/>
        <v>15.084920644140553</v>
      </c>
      <c r="G312">
        <f t="shared" si="88"/>
        <v>0.84933960667012975</v>
      </c>
      <c r="H312">
        <f t="shared" si="89"/>
        <v>31.507765685345326</v>
      </c>
      <c r="I312">
        <f t="shared" si="90"/>
        <v>19.301655902530271</v>
      </c>
      <c r="J312">
        <f t="shared" si="91"/>
        <v>1.0166924476743429</v>
      </c>
      <c r="L312" s="1">
        <f t="shared" si="98"/>
        <v>9.5010357746075975</v>
      </c>
      <c r="M312" s="1">
        <f t="shared" si="92"/>
        <v>0.1</v>
      </c>
      <c r="N312" s="1">
        <f t="shared" si="93"/>
        <v>8.6958938934661098E-3</v>
      </c>
      <c r="O312" s="1">
        <f t="shared" si="94"/>
        <v>-9.5010357746075982E-2</v>
      </c>
      <c r="P312" s="4">
        <f t="shared" si="99"/>
        <v>1.368553614739014E-2</v>
      </c>
      <c r="Q312">
        <f t="shared" si="100"/>
        <v>0.86770035680083168</v>
      </c>
      <c r="R312" s="3">
        <f t="shared" si="101"/>
        <v>0.97289649788040311</v>
      </c>
      <c r="S312" s="2">
        <f t="shared" si="95"/>
        <v>0.40627336574099487</v>
      </c>
      <c r="T312">
        <f t="shared" si="102"/>
        <v>0.61691620272123804</v>
      </c>
      <c r="U312">
        <f t="shared" si="103"/>
        <v>0.26031010704024948</v>
      </c>
      <c r="V312">
        <f t="shared" si="96"/>
        <v>0.35660609568098856</v>
      </c>
    </row>
    <row r="313" spans="1:22" x14ac:dyDescent="0.2">
      <c r="A313">
        <v>306</v>
      </c>
      <c r="B313">
        <f t="shared" si="97"/>
        <v>17.840717577716042</v>
      </c>
      <c r="C313">
        <f t="shared" si="84"/>
        <v>217.76147890466888</v>
      </c>
      <c r="D313">
        <f t="shared" si="85"/>
        <v>19.798400000000001</v>
      </c>
      <c r="E313">
        <f t="shared" si="86"/>
        <v>12.494878859161874</v>
      </c>
      <c r="F313">
        <f t="shared" si="87"/>
        <v>15.167798218438957</v>
      </c>
      <c r="G313">
        <f t="shared" si="88"/>
        <v>0.85359149663092038</v>
      </c>
      <c r="H313">
        <f t="shared" si="89"/>
        <v>31.597029765783418</v>
      </c>
      <c r="I313">
        <f t="shared" si="90"/>
        <v>19.386712696672888</v>
      </c>
      <c r="J313">
        <f t="shared" si="91"/>
        <v>1.0087335008556435</v>
      </c>
      <c r="L313" s="1">
        <f t="shared" si="98"/>
        <v>12.88916304711581</v>
      </c>
      <c r="M313" s="1">
        <f t="shared" si="92"/>
        <v>0.1</v>
      </c>
      <c r="N313" s="1">
        <f t="shared" si="93"/>
        <v>8.7796008470088782E-3</v>
      </c>
      <c r="O313" s="1">
        <f t="shared" si="94"/>
        <v>-0.12889163047115809</v>
      </c>
      <c r="P313" s="4">
        <f t="shared" si="99"/>
        <v>0</v>
      </c>
      <c r="Q313">
        <f t="shared" si="100"/>
        <v>0.8733302827056697</v>
      </c>
      <c r="R313" s="3">
        <f t="shared" si="101"/>
        <v>0.97346678625065985</v>
      </c>
      <c r="S313" s="2">
        <f t="shared" si="95"/>
        <v>0</v>
      </c>
      <c r="T313">
        <f t="shared" si="102"/>
        <v>0</v>
      </c>
      <c r="U313">
        <f t="shared" si="103"/>
        <v>0.26199908481170092</v>
      </c>
      <c r="V313">
        <f t="shared" si="96"/>
        <v>-0.26199908481170092</v>
      </c>
    </row>
    <row r="314" spans="1:22" x14ac:dyDescent="0.2">
      <c r="A314">
        <v>307</v>
      </c>
      <c r="B314">
        <f t="shared" si="97"/>
        <v>17.941590927801606</v>
      </c>
      <c r="C314">
        <f t="shared" si="84"/>
        <v>219.01733882429716</v>
      </c>
      <c r="D314">
        <f t="shared" si="85"/>
        <v>19.798400000000001</v>
      </c>
      <c r="E314">
        <f t="shared" si="86"/>
        <v>12.558521798123151</v>
      </c>
      <c r="F314">
        <f t="shared" si="87"/>
        <v>15.250056362962379</v>
      </c>
      <c r="G314">
        <f t="shared" si="88"/>
        <v>0.85782790833267086</v>
      </c>
      <c r="H314">
        <f t="shared" si="89"/>
        <v>31.685947606723634</v>
      </c>
      <c r="I314">
        <f t="shared" si="90"/>
        <v>19.470650213617422</v>
      </c>
      <c r="J314">
        <f t="shared" si="91"/>
        <v>1.0004907803321019</v>
      </c>
      <c r="L314" s="1">
        <f t="shared" si="98"/>
        <v>9.5122141247826733</v>
      </c>
      <c r="M314" s="1">
        <f t="shared" si="92"/>
        <v>0.1</v>
      </c>
      <c r="N314" s="1">
        <f t="shared" si="93"/>
        <v>8.8607062153413779E-3</v>
      </c>
      <c r="O314" s="1">
        <f t="shared" si="94"/>
        <v>-9.5122141247826739E-2</v>
      </c>
      <c r="P314" s="4">
        <f t="shared" si="99"/>
        <v>1.3738564967514647E-2</v>
      </c>
      <c r="Q314">
        <f t="shared" si="100"/>
        <v>0.87894647266946402</v>
      </c>
      <c r="R314" s="3">
        <f t="shared" si="101"/>
        <v>0.97401638106301347</v>
      </c>
      <c r="S314" s="2">
        <f t="shared" si="95"/>
        <v>0.4072065596371065</v>
      </c>
      <c r="T314">
        <f t="shared" si="102"/>
        <v>0.62634734617157939</v>
      </c>
      <c r="U314">
        <f t="shared" si="103"/>
        <v>0.26368394180083921</v>
      </c>
      <c r="V314">
        <f t="shared" si="96"/>
        <v>0.36266340437074018</v>
      </c>
    </row>
    <row r="315" spans="1:22" x14ac:dyDescent="0.2">
      <c r="A315">
        <v>308</v>
      </c>
      <c r="B315">
        <f t="shared" si="97"/>
        <v>18.041640005834815</v>
      </c>
      <c r="C315">
        <f t="shared" si="84"/>
        <v>220.25274741691567</v>
      </c>
      <c r="D315">
        <f t="shared" si="85"/>
        <v>19.798400000000001</v>
      </c>
      <c r="E315">
        <f t="shared" si="86"/>
        <v>12.621702913439986</v>
      </c>
      <c r="F315">
        <f t="shared" si="87"/>
        <v>15.3316714596374</v>
      </c>
      <c r="G315">
        <f t="shared" si="88"/>
        <v>0.862047251590073</v>
      </c>
      <c r="H315">
        <f t="shared" si="89"/>
        <v>31.774486306172644</v>
      </c>
      <c r="I315">
        <f t="shared" si="90"/>
        <v>19.553451401664276</v>
      </c>
      <c r="J315">
        <f t="shared" si="91"/>
        <v>0.99196927215760788</v>
      </c>
      <c r="L315" s="1">
        <f t="shared" si="98"/>
        <v>12.961946082379798</v>
      </c>
      <c r="M315" s="1">
        <f t="shared" si="92"/>
        <v>0.1</v>
      </c>
      <c r="N315" s="1">
        <f t="shared" si="93"/>
        <v>8.939185965192567E-3</v>
      </c>
      <c r="O315" s="1">
        <f t="shared" si="94"/>
        <v>-0.12961946082379799</v>
      </c>
      <c r="P315" s="4">
        <f t="shared" si="99"/>
        <v>0</v>
      </c>
      <c r="Q315">
        <f t="shared" si="100"/>
        <v>0.88454654982542802</v>
      </c>
      <c r="R315" s="3">
        <f t="shared" si="101"/>
        <v>0.97454591717771588</v>
      </c>
      <c r="S315" s="2">
        <f t="shared" si="95"/>
        <v>0</v>
      </c>
      <c r="T315">
        <f t="shared" si="102"/>
        <v>0</v>
      </c>
      <c r="U315">
        <f t="shared" si="103"/>
        <v>0.26536396494762837</v>
      </c>
      <c r="V315">
        <f t="shared" si="96"/>
        <v>-0.26536396494762837</v>
      </c>
    </row>
    <row r="316" spans="1:22" x14ac:dyDescent="0.2">
      <c r="A316">
        <v>309</v>
      </c>
      <c r="B316">
        <f t="shared" si="97"/>
        <v>18.140836933050576</v>
      </c>
      <c r="C316">
        <f t="shared" si="84"/>
        <v>221.46733860429603</v>
      </c>
      <c r="D316">
        <f t="shared" si="85"/>
        <v>19.798400000000001</v>
      </c>
      <c r="E316">
        <f t="shared" si="86"/>
        <v>12.684403483184356</v>
      </c>
      <c r="F316">
        <f t="shared" si="87"/>
        <v>15.412620208117467</v>
      </c>
      <c r="G316">
        <f t="shared" si="88"/>
        <v>0.86624793713736703</v>
      </c>
      <c r="H316">
        <f t="shared" si="89"/>
        <v>31.862613005272976</v>
      </c>
      <c r="I316">
        <f t="shared" si="90"/>
        <v>19.635099540900814</v>
      </c>
      <c r="J316">
        <f t="shared" si="91"/>
        <v>0.98317399805653349</v>
      </c>
      <c r="L316" s="1">
        <f t="shared" si="98"/>
        <v>9.522312676522116</v>
      </c>
      <c r="M316" s="1">
        <f t="shared" si="92"/>
        <v>0.1</v>
      </c>
      <c r="N316" s="1">
        <f t="shared" si="93"/>
        <v>9.0150168413188382E-3</v>
      </c>
      <c r="O316" s="1">
        <f t="shared" si="94"/>
        <v>-9.5223126765221155E-2</v>
      </c>
      <c r="P316" s="4">
        <f t="shared" si="99"/>
        <v>1.3791890076097685E-2</v>
      </c>
      <c r="Q316">
        <f t="shared" si="100"/>
        <v>0.89012813148551484</v>
      </c>
      <c r="R316" s="3">
        <f t="shared" si="101"/>
        <v>0.97505600856588992</v>
      </c>
      <c r="S316" s="2">
        <f t="shared" si="95"/>
        <v>0.40814201410572243</v>
      </c>
      <c r="T316">
        <f t="shared" si="102"/>
        <v>0.63577270469415736</v>
      </c>
      <c r="U316">
        <f t="shared" si="103"/>
        <v>0.26703843944565442</v>
      </c>
      <c r="V316">
        <f t="shared" si="96"/>
        <v>0.36873426524850295</v>
      </c>
    </row>
    <row r="317" spans="1:22" x14ac:dyDescent="0.2">
      <c r="A317">
        <v>310</v>
      </c>
      <c r="B317">
        <f t="shared" si="97"/>
        <v>18.239154332856231</v>
      </c>
      <c r="C317">
        <f t="shared" si="84"/>
        <v>222.66075247685649</v>
      </c>
      <c r="D317">
        <f t="shared" si="85"/>
        <v>19.798400000000001</v>
      </c>
      <c r="E317">
        <f t="shared" si="86"/>
        <v>12.746604927824253</v>
      </c>
      <c r="F317">
        <f t="shared" si="87"/>
        <v>15.492879630340241</v>
      </c>
      <c r="G317">
        <f t="shared" si="88"/>
        <v>0.87042837754335733</v>
      </c>
      <c r="H317">
        <f t="shared" si="89"/>
        <v>31.950294906597215</v>
      </c>
      <c r="I317">
        <f t="shared" si="90"/>
        <v>19.71557823864276</v>
      </c>
      <c r="J317">
        <f t="shared" si="91"/>
        <v>0.97411001018722909</v>
      </c>
      <c r="L317" s="1">
        <f t="shared" si="98"/>
        <v>13.033515644766004</v>
      </c>
      <c r="M317" s="1">
        <f t="shared" si="92"/>
        <v>0.1</v>
      </c>
      <c r="N317" s="1">
        <f t="shared" si="93"/>
        <v>9.0881763733950283E-3</v>
      </c>
      <c r="O317" s="1">
        <f t="shared" si="94"/>
        <v>-0.13033515644766003</v>
      </c>
      <c r="P317" s="4">
        <f t="shared" si="99"/>
        <v>0</v>
      </c>
      <c r="Q317">
        <f t="shared" si="100"/>
        <v>0.89568883135316535</v>
      </c>
      <c r="R317" s="3">
        <f t="shared" si="101"/>
        <v>0.97554724868768294</v>
      </c>
      <c r="S317" s="2">
        <f t="shared" si="95"/>
        <v>0</v>
      </c>
      <c r="T317">
        <f t="shared" si="102"/>
        <v>0</v>
      </c>
      <c r="U317">
        <f t="shared" si="103"/>
        <v>0.26870664940594957</v>
      </c>
      <c r="V317">
        <f t="shared" si="96"/>
        <v>-0.26870664940594957</v>
      </c>
    </row>
    <row r="318" spans="1:22" x14ac:dyDescent="0.2">
      <c r="A318">
        <v>311</v>
      </c>
      <c r="B318">
        <f t="shared" si="97"/>
        <v>18.336565333874955</v>
      </c>
      <c r="C318">
        <f t="shared" si="84"/>
        <v>223.83263540031064</v>
      </c>
      <c r="D318">
        <f t="shared" si="85"/>
        <v>19.798400000000001</v>
      </c>
      <c r="E318">
        <f t="shared" si="86"/>
        <v>12.808288815729215</v>
      </c>
      <c r="F318">
        <f t="shared" si="87"/>
        <v>15.572427074802086</v>
      </c>
      <c r="G318">
        <f t="shared" si="88"/>
        <v>0.87458698812206603</v>
      </c>
      <c r="H318">
        <f t="shared" si="89"/>
        <v>32.037499292329663</v>
      </c>
      <c r="I318">
        <f t="shared" si="90"/>
        <v>19.794871424999847</v>
      </c>
      <c r="J318">
        <f t="shared" si="91"/>
        <v>0.96478238606896549</v>
      </c>
      <c r="L318" s="1">
        <f t="shared" si="98"/>
        <v>9.5313233258809067</v>
      </c>
      <c r="M318" s="1">
        <f t="shared" si="92"/>
        <v>0.1</v>
      </c>
      <c r="N318" s="1">
        <f t="shared" si="93"/>
        <v>9.1586428826728686E-3</v>
      </c>
      <c r="O318" s="1">
        <f t="shared" si="94"/>
        <v>-9.5313233258809069E-2</v>
      </c>
      <c r="P318" s="4">
        <f t="shared" si="99"/>
        <v>1.3845409623863811E-2</v>
      </c>
      <c r="Q318">
        <f t="shared" si="100"/>
        <v>0.90122626175695686</v>
      </c>
      <c r="R318" s="3">
        <f t="shared" si="101"/>
        <v>0.97602021087813151</v>
      </c>
      <c r="S318" s="2">
        <f t="shared" si="95"/>
        <v>0.40907791566811624</v>
      </c>
      <c r="T318">
        <f t="shared" si="102"/>
        <v>0.6451755812335821</v>
      </c>
      <c r="U318">
        <f t="shared" si="103"/>
        <v>0.27036787852708705</v>
      </c>
      <c r="V318">
        <f t="shared" si="96"/>
        <v>0.37480770270649505</v>
      </c>
    </row>
    <row r="319" spans="1:22" x14ac:dyDescent="0.2">
      <c r="A319">
        <v>312</v>
      </c>
      <c r="B319">
        <f t="shared" si="97"/>
        <v>18.43304357248185</v>
      </c>
      <c r="C319">
        <f t="shared" si="84"/>
        <v>224.98264012045681</v>
      </c>
      <c r="D319">
        <f t="shared" si="85"/>
        <v>19.798400000000001</v>
      </c>
      <c r="E319">
        <f t="shared" si="86"/>
        <v>12.869436868632008</v>
      </c>
      <c r="F319">
        <f t="shared" si="87"/>
        <v>15.651240220556929</v>
      </c>
      <c r="G319">
        <f t="shared" si="88"/>
        <v>0.87872218783824851</v>
      </c>
      <c r="H319">
        <f t="shared" si="89"/>
        <v>32.124193542320874</v>
      </c>
      <c r="I319">
        <f t="shared" si="90"/>
        <v>19.872963348574963</v>
      </c>
      <c r="J319">
        <f t="shared" si="91"/>
        <v>0.95519622367955925</v>
      </c>
      <c r="L319" s="1">
        <f t="shared" si="98"/>
        <v>13.10373672540716</v>
      </c>
      <c r="M319" s="1">
        <f t="shared" si="92"/>
        <v>0.1</v>
      </c>
      <c r="N319" s="1">
        <f t="shared" si="93"/>
        <v>9.2263954884048757E-3</v>
      </c>
      <c r="O319" s="1">
        <f t="shared" si="94"/>
        <v>-0.13103736725407161</v>
      </c>
      <c r="P319" s="4">
        <f t="shared" si="99"/>
        <v>0</v>
      </c>
      <c r="Q319">
        <f t="shared" si="100"/>
        <v>0.90673803589997659</v>
      </c>
      <c r="R319" s="3">
        <f t="shared" si="101"/>
        <v>0.97647544873894343</v>
      </c>
      <c r="S319" s="2">
        <f t="shared" si="95"/>
        <v>0</v>
      </c>
      <c r="T319">
        <f t="shared" si="102"/>
        <v>0</v>
      </c>
      <c r="U319">
        <f t="shared" si="103"/>
        <v>0.27202141076999298</v>
      </c>
      <c r="V319">
        <f t="shared" si="96"/>
        <v>-0.27202141076999298</v>
      </c>
    </row>
    <row r="320" spans="1:22" x14ac:dyDescent="0.2">
      <c r="A320">
        <v>313</v>
      </c>
      <c r="B320">
        <f t="shared" si="97"/>
        <v>18.528563194849806</v>
      </c>
      <c r="C320">
        <f t="shared" si="84"/>
        <v>226.11042586607743</v>
      </c>
      <c r="D320">
        <f t="shared" si="85"/>
        <v>19.798400000000001</v>
      </c>
      <c r="E320">
        <f t="shared" si="86"/>
        <v>12.930030967044871</v>
      </c>
      <c r="F320">
        <f t="shared" si="87"/>
        <v>15.729297080947338</v>
      </c>
      <c r="G320">
        <f t="shared" si="88"/>
        <v>0.88283240020704823</v>
      </c>
      <c r="H320">
        <f t="shared" si="89"/>
        <v>32.210345152001715</v>
      </c>
      <c r="I320">
        <f t="shared" si="90"/>
        <v>19.949838572305065</v>
      </c>
      <c r="J320">
        <f t="shared" si="91"/>
        <v>0.94535663673012338</v>
      </c>
      <c r="L320" s="1">
        <f t="shared" si="98"/>
        <v>9.5392397750033364</v>
      </c>
      <c r="M320" s="1">
        <f t="shared" si="92"/>
        <v>0.1</v>
      </c>
      <c r="N320" s="1">
        <f t="shared" si="93"/>
        <v>9.2914141140317402E-3</v>
      </c>
      <c r="O320" s="1">
        <f t="shared" si="94"/>
        <v>-9.5392397750033373E-2</v>
      </c>
      <c r="P320" s="4">
        <f t="shared" si="99"/>
        <v>1.3899016363998373E-2</v>
      </c>
      <c r="Q320">
        <f t="shared" si="100"/>
        <v>0.91222177011961836</v>
      </c>
      <c r="R320" s="3">
        <f t="shared" si="101"/>
        <v>0.97691349653452686</v>
      </c>
      <c r="S320" s="2">
        <f t="shared" si="95"/>
        <v>0.41001237955563469</v>
      </c>
      <c r="T320">
        <f t="shared" si="102"/>
        <v>0.65453888263609639</v>
      </c>
      <c r="U320">
        <f t="shared" si="103"/>
        <v>0.27366653103588551</v>
      </c>
      <c r="V320">
        <f t="shared" si="96"/>
        <v>0.38087235160021088</v>
      </c>
    </row>
    <row r="321" spans="1:22" x14ac:dyDescent="0.2">
      <c r="A321">
        <v>314</v>
      </c>
      <c r="B321">
        <f t="shared" si="97"/>
        <v>18.62309885852282</v>
      </c>
      <c r="C321">
        <f t="shared" si="84"/>
        <v>227.21565844991642</v>
      </c>
      <c r="D321">
        <f t="shared" si="85"/>
        <v>19.798400000000001</v>
      </c>
      <c r="E321">
        <f t="shared" si="86"/>
        <v>12.990053155628722</v>
      </c>
      <c r="F321">
        <f t="shared" si="87"/>
        <v>15.806576007075771</v>
      </c>
      <c r="G321">
        <f t="shared" si="88"/>
        <v>0.88691605418709263</v>
      </c>
      <c r="H321">
        <f t="shared" si="89"/>
        <v>32.295921750143876</v>
      </c>
      <c r="I321">
        <f t="shared" si="90"/>
        <v>20.025481969451143</v>
      </c>
      <c r="J321">
        <f t="shared" si="91"/>
        <v>0.93526875012247823</v>
      </c>
      <c r="L321" s="1">
        <f t="shared" si="98"/>
        <v>13.172472460587123</v>
      </c>
      <c r="M321" s="1">
        <f t="shared" si="92"/>
        <v>0.1</v>
      </c>
      <c r="N321" s="1">
        <f t="shared" si="93"/>
        <v>9.3536794931314803E-3</v>
      </c>
      <c r="O321" s="1">
        <f t="shared" si="94"/>
        <v>-0.13172472460587123</v>
      </c>
      <c r="P321" s="4">
        <f t="shared" si="99"/>
        <v>0</v>
      </c>
      <c r="Q321">
        <f t="shared" si="100"/>
        <v>0.91767508615238569</v>
      </c>
      <c r="R321" s="3">
        <f t="shared" si="101"/>
        <v>0.9773348695907137</v>
      </c>
      <c r="S321" s="2">
        <f t="shared" si="95"/>
        <v>0</v>
      </c>
      <c r="T321">
        <f t="shared" si="102"/>
        <v>0</v>
      </c>
      <c r="U321">
        <f t="shared" si="103"/>
        <v>0.27530252584571568</v>
      </c>
      <c r="V321">
        <f t="shared" si="96"/>
        <v>-0.27530252584571568</v>
      </c>
    </row>
    <row r="322" spans="1:22" x14ac:dyDescent="0.2">
      <c r="A322">
        <v>315</v>
      </c>
      <c r="B322">
        <f t="shared" si="97"/>
        <v>18.716625733535068</v>
      </c>
      <c r="C322">
        <f t="shared" si="84"/>
        <v>228.29801036770624</v>
      </c>
      <c r="D322">
        <f t="shared" si="85"/>
        <v>19.798400000000001</v>
      </c>
      <c r="E322">
        <f t="shared" si="86"/>
        <v>13.049485648513691</v>
      </c>
      <c r="F322">
        <f t="shared" si="87"/>
        <v>15.88305569102438</v>
      </c>
      <c r="G322">
        <f t="shared" si="88"/>
        <v>0.89097158506638396</v>
      </c>
      <c r="H322">
        <f t="shared" si="89"/>
        <v>32.380891116455054</v>
      </c>
      <c r="I322">
        <f t="shared" si="90"/>
        <v>20.099878719743643</v>
      </c>
      <c r="J322">
        <f t="shared" si="91"/>
        <v>0.92493769559398986</v>
      </c>
      <c r="L322" s="1">
        <f t="shared" si="98"/>
        <v>9.5460575205543581</v>
      </c>
      <c r="M322" s="1">
        <f t="shared" si="92"/>
        <v>0.1</v>
      </c>
      <c r="N322" s="1">
        <f t="shared" si="93"/>
        <v>9.4131731751284694E-3</v>
      </c>
      <c r="O322" s="1">
        <f t="shared" si="94"/>
        <v>-9.5460575205543588E-2</v>
      </c>
      <c r="P322" s="4">
        <f t="shared" si="99"/>
        <v>1.3952597969584882E-2</v>
      </c>
      <c r="Q322">
        <f t="shared" si="100"/>
        <v>0.9230956133981939</v>
      </c>
      <c r="R322" s="3">
        <f t="shared" si="101"/>
        <v>0.97774006469474573</v>
      </c>
      <c r="S322" s="2">
        <f t="shared" si="95"/>
        <v>0.41094345658272674</v>
      </c>
      <c r="T322">
        <f t="shared" si="102"/>
        <v>0.6638451787208608</v>
      </c>
      <c r="U322">
        <f t="shared" si="103"/>
        <v>0.27692868401945814</v>
      </c>
      <c r="V322">
        <f t="shared" si="96"/>
        <v>0.38691649470140266</v>
      </c>
    </row>
    <row r="323" spans="1:22" x14ac:dyDescent="0.2">
      <c r="A323">
        <v>316</v>
      </c>
      <c r="B323">
        <f t="shared" si="97"/>
        <v>18.809119503094468</v>
      </c>
      <c r="C323">
        <f t="shared" si="84"/>
        <v>229.35716089521472</v>
      </c>
      <c r="D323">
        <f t="shared" si="85"/>
        <v>19.798400000000001</v>
      </c>
      <c r="E323">
        <f t="shared" si="86"/>
        <v>13.108310834569487</v>
      </c>
      <c r="F323">
        <f t="shared" si="87"/>
        <v>15.958715168831977</v>
      </c>
      <c r="G323">
        <f t="shared" si="88"/>
        <v>0.89499743534036902</v>
      </c>
      <c r="H323">
        <f t="shared" si="89"/>
        <v>32.465221198997483</v>
      </c>
      <c r="I323">
        <f t="shared" si="90"/>
        <v>20.173014305688827</v>
      </c>
      <c r="J323">
        <f t="shared" si="91"/>
        <v>0.9143686075537284</v>
      </c>
      <c r="L323" s="1">
        <f t="shared" si="98"/>
        <v>13.239584634625214</v>
      </c>
      <c r="M323" s="1">
        <f t="shared" si="92"/>
        <v>0.1</v>
      </c>
      <c r="N323" s="1">
        <f t="shared" si="93"/>
        <v>9.4698775307607511E-3</v>
      </c>
      <c r="O323" s="1">
        <f t="shared" si="94"/>
        <v>-0.13239584634625215</v>
      </c>
      <c r="P323" s="4">
        <f t="shared" si="99"/>
        <v>0</v>
      </c>
      <c r="Q323">
        <f t="shared" si="100"/>
        <v>0.92848099117858918</v>
      </c>
      <c r="R323" s="3">
        <f t="shared" si="101"/>
        <v>0.97812956049519162</v>
      </c>
      <c r="S323" s="2">
        <f t="shared" si="95"/>
        <v>0</v>
      </c>
      <c r="T323">
        <f t="shared" si="102"/>
        <v>0</v>
      </c>
      <c r="U323">
        <f t="shared" si="103"/>
        <v>0.27854429735357672</v>
      </c>
      <c r="V323">
        <f t="shared" si="96"/>
        <v>-0.27854429735357672</v>
      </c>
    </row>
    <row r="324" spans="1:22" x14ac:dyDescent="0.2">
      <c r="A324">
        <v>317</v>
      </c>
      <c r="B324">
        <f t="shared" si="97"/>
        <v>18.900556363849841</v>
      </c>
      <c r="C324">
        <f t="shared" si="84"/>
        <v>230.39279618328209</v>
      </c>
      <c r="D324">
        <f t="shared" si="85"/>
        <v>19.798400000000001</v>
      </c>
      <c r="E324">
        <f t="shared" si="86"/>
        <v>13.166511282623924</v>
      </c>
      <c r="F324">
        <f t="shared" si="87"/>
        <v>16.033533823236883</v>
      </c>
      <c r="G324">
        <f t="shared" si="88"/>
        <v>0.89899205558161055</v>
      </c>
      <c r="H324">
        <f t="shared" si="89"/>
        <v>32.548880131419445</v>
      </c>
      <c r="I324">
        <f t="shared" si="90"/>
        <v>20.24487450904055</v>
      </c>
      <c r="J324">
        <f t="shared" si="91"/>
        <v>0.9035666191129802</v>
      </c>
      <c r="L324" s="1">
        <f t="shared" si="98"/>
        <v>9.5517738353203221</v>
      </c>
      <c r="M324" s="1">
        <f t="shared" si="92"/>
        <v>0.1</v>
      </c>
      <c r="N324" s="1">
        <f t="shared" si="93"/>
        <v>9.523775757303973E-3</v>
      </c>
      <c r="O324" s="1">
        <f t="shared" si="94"/>
        <v>-9.5517738353203221E-2</v>
      </c>
      <c r="P324" s="4">
        <f t="shared" si="99"/>
        <v>1.4006037404100752E-2</v>
      </c>
      <c r="Q324">
        <f t="shared" si="100"/>
        <v>0.93382887098324519</v>
      </c>
      <c r="R324" s="3">
        <f t="shared" si="101"/>
        <v>0.97850381790057417</v>
      </c>
      <c r="S324" s="2">
        <f t="shared" si="95"/>
        <v>0.4118691406959335</v>
      </c>
      <c r="T324">
        <f t="shared" si="102"/>
        <v>0.67307676563561514</v>
      </c>
      <c r="U324">
        <f t="shared" si="103"/>
        <v>0.28014866129497357</v>
      </c>
      <c r="V324">
        <f t="shared" si="96"/>
        <v>0.39292810434064157</v>
      </c>
    </row>
    <row r="325" spans="1:22" x14ac:dyDescent="0.2">
      <c r="A325">
        <v>318</v>
      </c>
      <c r="B325">
        <f t="shared" si="97"/>
        <v>18.990913025761138</v>
      </c>
      <c r="C325">
        <f t="shared" si="84"/>
        <v>231.40460935082177</v>
      </c>
      <c r="D325">
        <f t="shared" si="85"/>
        <v>19.798400000000001</v>
      </c>
      <c r="E325">
        <f t="shared" si="86"/>
        <v>13.224069746628174</v>
      </c>
      <c r="F325">
        <f t="shared" si="87"/>
        <v>16.107491386194656</v>
      </c>
      <c r="G325">
        <f t="shared" si="88"/>
        <v>0.90295390530052189</v>
      </c>
      <c r="H325">
        <f t="shared" si="89"/>
        <v>32.63183624998991</v>
      </c>
      <c r="I325">
        <f t="shared" si="90"/>
        <v>20.31544540744142</v>
      </c>
      <c r="J325">
        <f t="shared" si="91"/>
        <v>0.89253685831250662</v>
      </c>
      <c r="L325" s="1">
        <f t="shared" si="98"/>
        <v>13.304934221523276</v>
      </c>
      <c r="M325" s="1">
        <f t="shared" si="92"/>
        <v>0.1</v>
      </c>
      <c r="N325" s="1">
        <f t="shared" si="93"/>
        <v>9.5748518835503896E-3</v>
      </c>
      <c r="O325" s="1">
        <f t="shared" si="94"/>
        <v>-0.13304934221523276</v>
      </c>
      <c r="P325" s="4">
        <f t="shared" si="99"/>
        <v>0</v>
      </c>
      <c r="Q325">
        <f t="shared" si="100"/>
        <v>0.93913691869907734</v>
      </c>
      <c r="R325" s="3">
        <f t="shared" si="101"/>
        <v>0.97886328047558013</v>
      </c>
      <c r="S325" s="2">
        <f t="shared" si="95"/>
        <v>0</v>
      </c>
      <c r="T325">
        <f t="shared" si="102"/>
        <v>0</v>
      </c>
      <c r="U325">
        <f t="shared" si="103"/>
        <v>0.28174107560972317</v>
      </c>
      <c r="V325">
        <f t="shared" si="96"/>
        <v>-0.28174107560972317</v>
      </c>
    </row>
    <row r="326" spans="1:22" x14ac:dyDescent="0.2">
      <c r="A326">
        <v>319</v>
      </c>
      <c r="B326">
        <f t="shared" si="97"/>
        <v>19.080166711592387</v>
      </c>
      <c r="C326">
        <f t="shared" si="84"/>
        <v>232.39230057575543</v>
      </c>
      <c r="D326">
        <f t="shared" si="85"/>
        <v>19.798400000000001</v>
      </c>
      <c r="E326">
        <f t="shared" si="86"/>
        <v>13.280969170767147</v>
      </c>
      <c r="F326">
        <f t="shared" si="87"/>
        <v>16.180567941179767</v>
      </c>
      <c r="G326">
        <f t="shared" si="88"/>
        <v>0.90688145379665785</v>
      </c>
      <c r="H326">
        <f t="shared" si="89"/>
        <v>32.714058110427374</v>
      </c>
      <c r="I326">
        <f t="shared" si="90"/>
        <v>20.384713371236181</v>
      </c>
      <c r="J326">
        <f t="shared" si="91"/>
        <v>0.88128444454797483</v>
      </c>
      <c r="L326" s="1">
        <f t="shared" si="98"/>
        <v>9.5563877430346942</v>
      </c>
      <c r="M326" s="1">
        <f t="shared" si="92"/>
        <v>0.1</v>
      </c>
      <c r="N326" s="1">
        <f t="shared" si="93"/>
        <v>9.6230907745414856E-3</v>
      </c>
      <c r="O326" s="1">
        <f t="shared" si="94"/>
        <v>-9.5563877430346944E-2</v>
      </c>
      <c r="P326" s="4">
        <f t="shared" si="99"/>
        <v>1.4059213344194549E-2</v>
      </c>
      <c r="Q326">
        <f t="shared" si="100"/>
        <v>0.94440281681629523</v>
      </c>
      <c r="R326" s="3">
        <f t="shared" si="101"/>
        <v>0.97920837483381951</v>
      </c>
      <c r="S326" s="2">
        <f t="shared" si="95"/>
        <v>0.41278737715153258</v>
      </c>
      <c r="T326">
        <f t="shared" si="102"/>
        <v>0.68221573302420613</v>
      </c>
      <c r="U326">
        <f t="shared" si="103"/>
        <v>0.28332084504488858</v>
      </c>
      <c r="V326">
        <f t="shared" si="96"/>
        <v>0.39889488797931755</v>
      </c>
    </row>
    <row r="327" spans="1:22" x14ac:dyDescent="0.2">
      <c r="A327">
        <v>320</v>
      </c>
      <c r="B327">
        <f t="shared" si="97"/>
        <v>19.168295156047183</v>
      </c>
      <c r="C327">
        <f t="shared" si="84"/>
        <v>233.35557718385695</v>
      </c>
      <c r="D327">
        <f t="shared" si="85"/>
        <v>19.798400000000001</v>
      </c>
      <c r="E327">
        <f t="shared" si="86"/>
        <v>13.337192694513471</v>
      </c>
      <c r="F327">
        <f t="shared" si="87"/>
        <v>16.252743925280328</v>
      </c>
      <c r="G327">
        <f t="shared" si="88"/>
        <v>0.91077318100008875</v>
      </c>
      <c r="H327">
        <f t="shared" si="89"/>
        <v>32.795514504514514</v>
      </c>
      <c r="I327">
        <f t="shared" si="90"/>
        <v>20.452665060459552</v>
      </c>
      <c r="J327">
        <f t="shared" si="91"/>
        <v>0.8698144851943248</v>
      </c>
      <c r="L327" s="1">
        <f t="shared" si="98"/>
        <v>13.368381961279441</v>
      </c>
      <c r="M327" s="1">
        <f t="shared" si="92"/>
        <v>0.1</v>
      </c>
      <c r="N327" s="1">
        <f t="shared" si="93"/>
        <v>9.6684781360527744E-3</v>
      </c>
      <c r="O327" s="1">
        <f t="shared" si="94"/>
        <v>-0.13368381961279441</v>
      </c>
      <c r="P327" s="4">
        <f t="shared" si="99"/>
        <v>0</v>
      </c>
      <c r="Q327">
        <f t="shared" si="100"/>
        <v>0.94962426660574129</v>
      </c>
      <c r="R327" s="3">
        <f t="shared" si="101"/>
        <v>0.97953951102618819</v>
      </c>
      <c r="S327" s="2">
        <f t="shared" si="95"/>
        <v>0</v>
      </c>
      <c r="T327">
        <f t="shared" si="102"/>
        <v>0</v>
      </c>
      <c r="U327">
        <f t="shared" si="103"/>
        <v>0.28488727998172236</v>
      </c>
      <c r="V327">
        <f t="shared" si="96"/>
        <v>-0.28488727998172236</v>
      </c>
    </row>
    <row r="328" spans="1:22" x14ac:dyDescent="0.2">
      <c r="A328">
        <v>321</v>
      </c>
      <c r="B328">
        <f t="shared" si="97"/>
        <v>19.255276604566614</v>
      </c>
      <c r="C328">
        <f t="shared" si="84"/>
        <v>234.29415373547829</v>
      </c>
      <c r="D328">
        <f t="shared" si="85"/>
        <v>19.798400000000001</v>
      </c>
      <c r="E328">
        <f t="shared" si="86"/>
        <v>13.392723657623664</v>
      </c>
      <c r="F328">
        <f t="shared" si="87"/>
        <v>16.32400013109514</v>
      </c>
      <c r="G328">
        <f t="shared" si="88"/>
        <v>0.91462757830242003</v>
      </c>
      <c r="H328">
        <f t="shared" si="89"/>
        <v>32.876174476490966</v>
      </c>
      <c r="I328">
        <f t="shared" si="90"/>
        <v>20.519287422000112</v>
      </c>
      <c r="J328">
        <f t="shared" si="91"/>
        <v>0.85813207242915657</v>
      </c>
      <c r="L328" s="1">
        <f t="shared" si="98"/>
        <v>9.5598999865738179</v>
      </c>
      <c r="M328" s="1">
        <f t="shared" si="92"/>
        <v>0.1</v>
      </c>
      <c r="N328" s="1">
        <f t="shared" si="93"/>
        <v>9.7110005188295028E-3</v>
      </c>
      <c r="O328" s="1">
        <f t="shared" si="94"/>
        <v>-9.559899986573818E-2</v>
      </c>
      <c r="P328" s="4">
        <f t="shared" si="99"/>
        <v>1.4112000653091331E-2</v>
      </c>
      <c r="Q328">
        <f t="shared" si="100"/>
        <v>0.95479899026189485</v>
      </c>
      <c r="R328" s="3">
        <f t="shared" si="101"/>
        <v>0.97985708292397011</v>
      </c>
      <c r="S328" s="2">
        <f t="shared" si="95"/>
        <v>0.41369607126260588</v>
      </c>
      <c r="T328">
        <f t="shared" si="102"/>
        <v>0.69124403445448579</v>
      </c>
      <c r="U328">
        <f t="shared" si="103"/>
        <v>0.28643969707856842</v>
      </c>
      <c r="V328">
        <f t="shared" si="96"/>
        <v>0.40480433737591737</v>
      </c>
    </row>
    <row r="329" spans="1:22" x14ac:dyDescent="0.2">
      <c r="A329">
        <v>322</v>
      </c>
      <c r="B329">
        <f t="shared" si="97"/>
        <v>19.341089811809528</v>
      </c>
      <c r="C329">
        <f t="shared" ref="C329:C392" si="104">(150+100*COS(2*PI()/365*(A329+11)))</f>
        <v>235.20775211013088</v>
      </c>
      <c r="D329">
        <f t="shared" ref="D329:D392" si="105">9.2+0.46*4.8^2</f>
        <v>19.798400000000001</v>
      </c>
      <c r="E329">
        <f t="shared" ref="E329:E390" si="106">11+4*COS(2*PI()/365*(A329-10))</f>
        <v>13.447545605074897</v>
      </c>
      <c r="F329">
        <f t="shared" ref="F329:F390" si="107">+(B329+E329)/2</f>
        <v>16.394317708442212</v>
      </c>
      <c r="G329">
        <f t="shared" ref="G329:G392" si="108">0.35 + 0.015*F329+0.0012*F329*F329</f>
        <v>0.91844314937704341</v>
      </c>
      <c r="H329">
        <f t="shared" ref="H329:H390" si="109">(4.5+0.05*B329+(G329+0.47)*D329)</f>
        <v>32.956007339216931</v>
      </c>
      <c r="I329">
        <f t="shared" ref="I329:I390" si="110">+E329+C329/H329</f>
        <v>20.584567686940947</v>
      </c>
      <c r="J329">
        <f t="shared" ref="J329:J390" si="111">+(1/(4184*1000))*H329*(I329-B329)*60*60*24</f>
        <v>0.84624228025437265</v>
      </c>
      <c r="L329" s="1">
        <f t="shared" si="98"/>
        <v>13.429788966018874</v>
      </c>
      <c r="M329" s="1">
        <f t="shared" ref="M329:M392" si="112">+$P$2+$P$1</f>
        <v>0.1</v>
      </c>
      <c r="N329" s="1">
        <f t="shared" ref="N329:N392" si="113">+$P$3*COS(2*PI()/365*(A329+30))</f>
        <v>9.7506453225719471E-3</v>
      </c>
      <c r="O329" s="1">
        <f t="shared" ref="O329:O392" si="114">-$P$4*L329</f>
        <v>-0.13429788966018874</v>
      </c>
      <c r="P329" s="4">
        <f t="shared" si="99"/>
        <v>0</v>
      </c>
      <c r="Q329">
        <f t="shared" si="100"/>
        <v>0.9599247330059969</v>
      </c>
      <c r="R329" s="3">
        <f t="shared" si="101"/>
        <v>0.98016146859589159</v>
      </c>
      <c r="S329" s="2">
        <f t="shared" ref="S329:S392" si="115">+P329/(P329+0.02)</f>
        <v>0</v>
      </c>
      <c r="T329">
        <f t="shared" si="102"/>
        <v>0</v>
      </c>
      <c r="U329">
        <f t="shared" si="103"/>
        <v>0.28797741990179904</v>
      </c>
      <c r="V329">
        <f t="shared" ref="V329:V392" si="116">+T329-U329</f>
        <v>-0.28797741990179904</v>
      </c>
    </row>
    <row r="330" spans="1:22" x14ac:dyDescent="0.2">
      <c r="A330">
        <v>323</v>
      </c>
      <c r="B330">
        <f t="shared" ref="B330:B390" si="117">+B329+1/10*J329</f>
        <v>19.425714039834965</v>
      </c>
      <c r="C330">
        <f t="shared" si="104"/>
        <v>236.09610158889942</v>
      </c>
      <c r="D330">
        <f t="shared" si="105"/>
        <v>19.798400000000001</v>
      </c>
      <c r="E330">
        <f t="shared" si="106"/>
        <v>13.501642291940982</v>
      </c>
      <c r="F330">
        <f t="shared" si="107"/>
        <v>16.463678165887973</v>
      </c>
      <c r="G330">
        <f t="shared" si="108"/>
        <v>0.9222184109882432</v>
      </c>
      <c r="H330">
        <f t="shared" si="109"/>
        <v>33.03498269010138</v>
      </c>
      <c r="I330">
        <f t="shared" si="110"/>
        <v>20.648493368077414</v>
      </c>
      <c r="J330">
        <f t="shared" si="111"/>
        <v>0.83415016171486345</v>
      </c>
      <c r="L330" s="1">
        <f t="shared" ref="L330:L390" si="118">+IF(L329+(T329-U329)*L329 &lt; 10^-6, 10^-6, L329+(T329-U329)*L329)</f>
        <v>9.5623129897591088</v>
      </c>
      <c r="M330" s="1">
        <f t="shared" si="112"/>
        <v>0.1</v>
      </c>
      <c r="N330" s="1">
        <f t="shared" si="113"/>
        <v>9.7874007996691503E-3</v>
      </c>
      <c r="O330" s="1">
        <f t="shared" si="114"/>
        <v>-9.5623129897591086E-2</v>
      </c>
      <c r="P330" s="4">
        <f t="shared" ref="P330:P393" si="119">+IF($P$2+$P$1+$P$3*COS(2*PI()/365*(A330+30))-$P$4*L330 &lt; 0, 0, $P$2+$P$1+$P$3*COS(2*PI()/365*(A330+30))-$P$4*L330 )</f>
        <v>1.4164270902078072E-2</v>
      </c>
      <c r="Q330">
        <f t="shared" ref="Q330:Q390" si="120">1.07^(B330-20)-1.07^(4.962*(B330-31.957))+0.018</f>
        <v>0.9649992651438315</v>
      </c>
      <c r="R330" s="3">
        <f t="shared" ref="R330:R390" si="121">1-EXP(-(C330/60))</f>
        <v>0.98045303067841394</v>
      </c>
      <c r="S330" s="2">
        <f t="shared" si="115"/>
        <v>0.41459309764507563</v>
      </c>
      <c r="T330">
        <f t="shared" ref="T330:T390" si="122">1.75*MIN(R330,S330)*Q330</f>
        <v>0.7001435604821048</v>
      </c>
      <c r="U330">
        <f t="shared" ref="U330:U390" si="123">0.3*Q330</f>
        <v>0.28949977954314943</v>
      </c>
      <c r="V330">
        <f t="shared" si="116"/>
        <v>0.41064378093895537</v>
      </c>
    </row>
    <row r="331" spans="1:22" x14ac:dyDescent="0.2">
      <c r="A331">
        <v>324</v>
      </c>
      <c r="B331">
        <f t="shared" si="117"/>
        <v>19.509129056006451</v>
      </c>
      <c r="C331">
        <f t="shared" si="104"/>
        <v>236.95893893466109</v>
      </c>
      <c r="D331">
        <f t="shared" si="105"/>
        <v>19.798400000000001</v>
      </c>
      <c r="E331">
        <f t="shared" si="106"/>
        <v>13.554997688206107</v>
      </c>
      <c r="F331">
        <f t="shared" si="107"/>
        <v>16.532063372106279</v>
      </c>
      <c r="G331">
        <f t="shared" si="108"/>
        <v>0.92595189378879983</v>
      </c>
      <c r="H331">
        <f t="shared" si="109"/>
        <v>33.113070426788497</v>
      </c>
      <c r="I331">
        <f t="shared" si="110"/>
        <v>20.71105225761146</v>
      </c>
      <c r="J331">
        <f t="shared" si="111"/>
        <v>0.82186074631213757</v>
      </c>
      <c r="L331" s="1">
        <f t="shared" si="118"/>
        <v>13.489017350395475</v>
      </c>
      <c r="M331" s="1">
        <f t="shared" si="112"/>
        <v>0.1</v>
      </c>
      <c r="N331" s="1">
        <f t="shared" si="113"/>
        <v>9.821256058680004E-3</v>
      </c>
      <c r="O331" s="1">
        <f t="shared" si="114"/>
        <v>-0.13489017350395474</v>
      </c>
      <c r="P331" s="4">
        <f t="shared" si="119"/>
        <v>0</v>
      </c>
      <c r="Q331">
        <f t="shared" si="120"/>
        <v>0.97002038407282876</v>
      </c>
      <c r="R331" s="3">
        <f t="shared" si="121"/>
        <v>0.98073211673861738</v>
      </c>
      <c r="S331" s="2">
        <f t="shared" si="115"/>
        <v>0</v>
      </c>
      <c r="T331">
        <f t="shared" si="122"/>
        <v>0</v>
      </c>
      <c r="U331">
        <f t="shared" si="123"/>
        <v>0.2910061152218486</v>
      </c>
      <c r="V331">
        <f t="shared" si="116"/>
        <v>-0.2910061152218486</v>
      </c>
    </row>
    <row r="332" spans="1:22" x14ac:dyDescent="0.2">
      <c r="A332">
        <v>325</v>
      </c>
      <c r="B332">
        <f t="shared" si="117"/>
        <v>19.591315130637664</v>
      </c>
      <c r="C332">
        <f t="shared" si="104"/>
        <v>237.79600847008879</v>
      </c>
      <c r="D332">
        <f t="shared" si="105"/>
        <v>19.798400000000001</v>
      </c>
      <c r="E332">
        <f t="shared" si="106"/>
        <v>13.607595983514848</v>
      </c>
      <c r="F332">
        <f t="shared" si="107"/>
        <v>16.599455557076254</v>
      </c>
      <c r="G332">
        <f t="shared" si="108"/>
        <v>0.92964214310576343</v>
      </c>
      <c r="H332">
        <f t="shared" si="109"/>
        <v>33.190240762597028</v>
      </c>
      <c r="I332">
        <f t="shared" si="110"/>
        <v>20.772232425021699</v>
      </c>
      <c r="J332">
        <f t="shared" si="111"/>
        <v>0.80937903761044827</v>
      </c>
      <c r="L332" s="1">
        <f t="shared" si="118"/>
        <v>9.5636308130967738</v>
      </c>
      <c r="M332" s="1">
        <f t="shared" si="112"/>
        <v>0.1</v>
      </c>
      <c r="N332" s="1">
        <f t="shared" si="113"/>
        <v>9.8522010675606061E-3</v>
      </c>
      <c r="O332" s="1">
        <f t="shared" si="114"/>
        <v>-9.563630813096774E-2</v>
      </c>
      <c r="P332" s="4">
        <f t="shared" si="119"/>
        <v>1.4215892936592867E-2</v>
      </c>
      <c r="Q332">
        <f t="shared" si="120"/>
        <v>0.97498591623328801</v>
      </c>
      <c r="R332" s="3">
        <f t="shared" si="121"/>
        <v>0.98099905962909295</v>
      </c>
      <c r="S332" s="2">
        <f t="shared" si="115"/>
        <v>0.41547630988140588</v>
      </c>
      <c r="T332">
        <f t="shared" si="122"/>
        <v>0.70889621366015898</v>
      </c>
      <c r="U332">
        <f t="shared" si="123"/>
        <v>0.2924957748699864</v>
      </c>
      <c r="V332">
        <f t="shared" si="116"/>
        <v>0.41640043879017258</v>
      </c>
    </row>
    <row r="333" spans="1:22" x14ac:dyDescent="0.2">
      <c r="A333">
        <v>326</v>
      </c>
      <c r="B333">
        <f t="shared" si="117"/>
        <v>19.672253034398707</v>
      </c>
      <c r="C333">
        <f t="shared" si="104"/>
        <v>238.60706215341378</v>
      </c>
      <c r="D333">
        <f t="shared" si="105"/>
        <v>19.798400000000001</v>
      </c>
      <c r="E333">
        <f t="shared" si="106"/>
        <v>13.659421591857143</v>
      </c>
      <c r="F333">
        <f t="shared" si="107"/>
        <v>16.665837313127923</v>
      </c>
      <c r="G333">
        <f t="shared" si="108"/>
        <v>0.93328771971409519</v>
      </c>
      <c r="H333">
        <f t="shared" si="109"/>
        <v>33.266464241707482</v>
      </c>
      <c r="I333">
        <f t="shared" si="110"/>
        <v>20.83202221510771</v>
      </c>
      <c r="J333">
        <f t="shared" si="111"/>
        <v>0.79671001103223027</v>
      </c>
      <c r="L333" s="1">
        <f t="shared" si="118"/>
        <v>13.545930880097485</v>
      </c>
      <c r="M333" s="1">
        <f t="shared" si="112"/>
        <v>0.1</v>
      </c>
      <c r="N333" s="1">
        <f t="shared" si="113"/>
        <v>9.8802266566369746E-3</v>
      </c>
      <c r="O333" s="1">
        <f t="shared" si="114"/>
        <v>-0.13545930880097484</v>
      </c>
      <c r="P333" s="4">
        <f t="shared" si="119"/>
        <v>0</v>
      </c>
      <c r="Q333">
        <f t="shared" si="120"/>
        <v>0.97989371899870048</v>
      </c>
      <c r="R333" s="3">
        <f t="shared" si="121"/>
        <v>0.98125417783431745</v>
      </c>
      <c r="S333" s="2">
        <f t="shared" si="115"/>
        <v>0</v>
      </c>
      <c r="T333">
        <f t="shared" si="122"/>
        <v>0</v>
      </c>
      <c r="U333">
        <f t="shared" si="123"/>
        <v>0.29396811569961012</v>
      </c>
      <c r="V333">
        <f t="shared" si="116"/>
        <v>-0.29396811569961012</v>
      </c>
    </row>
    <row r="334" spans="1:22" x14ac:dyDescent="0.2">
      <c r="A334">
        <v>327</v>
      </c>
      <c r="B334">
        <f t="shared" si="117"/>
        <v>19.751924035501929</v>
      </c>
      <c r="C334">
        <f t="shared" si="104"/>
        <v>239.39185965192567</v>
      </c>
      <c r="D334">
        <f t="shared" si="105"/>
        <v>19.798400000000001</v>
      </c>
      <c r="E334">
        <f t="shared" si="106"/>
        <v>13.710459156186754</v>
      </c>
      <c r="F334">
        <f t="shared" si="107"/>
        <v>16.731191595844344</v>
      </c>
      <c r="G334">
        <f t="shared" si="108"/>
        <v>0.93688720059788799</v>
      </c>
      <c r="H334">
        <f t="shared" si="109"/>
        <v>33.341711754092323</v>
      </c>
      <c r="I334">
        <f t="shared" si="110"/>
        <v>20.890410246206692</v>
      </c>
      <c r="J334">
        <f t="shared" si="111"/>
        <v>0.78385861183925742</v>
      </c>
      <c r="L334" s="1">
        <f t="shared" si="118"/>
        <v>9.563859103878066</v>
      </c>
      <c r="M334" s="1">
        <f t="shared" si="112"/>
        <v>0.1</v>
      </c>
      <c r="N334" s="1">
        <f t="shared" si="113"/>
        <v>9.9053245213222268E-3</v>
      </c>
      <c r="O334" s="1">
        <f t="shared" si="114"/>
        <v>-9.5638591038780668E-2</v>
      </c>
      <c r="P334" s="4">
        <f t="shared" si="119"/>
        <v>1.4266733482541566E-2</v>
      </c>
      <c r="Q334">
        <f t="shared" si="120"/>
        <v>0.98474168250033711</v>
      </c>
      <c r="R334" s="3">
        <f t="shared" si="121"/>
        <v>0.98149777580804054</v>
      </c>
      <c r="S334" s="2">
        <f t="shared" si="115"/>
        <v>0.41634355051117639</v>
      </c>
      <c r="T334">
        <f t="shared" si="122"/>
        <v>0.71748398474994479</v>
      </c>
      <c r="U334">
        <f t="shared" si="123"/>
        <v>0.29542250475010112</v>
      </c>
      <c r="V334">
        <f t="shared" si="116"/>
        <v>0.42206147999984367</v>
      </c>
    </row>
    <row r="335" spans="1:22" x14ac:dyDescent="0.2">
      <c r="A335">
        <v>328</v>
      </c>
      <c r="B335">
        <f t="shared" si="117"/>
        <v>19.830309896685854</v>
      </c>
      <c r="C335">
        <f t="shared" si="104"/>
        <v>240.1501684131884</v>
      </c>
      <c r="D335">
        <f t="shared" si="105"/>
        <v>19.798400000000001</v>
      </c>
      <c r="E335">
        <f t="shared" si="106"/>
        <v>13.760693552971885</v>
      </c>
      <c r="F335">
        <f t="shared" si="107"/>
        <v>16.79550172482887</v>
      </c>
      <c r="G335">
        <f t="shared" si="108"/>
        <v>0.94043917969890845</v>
      </c>
      <c r="H335">
        <f t="shared" si="109"/>
        <v>33.415954550185162</v>
      </c>
      <c r="I335">
        <f t="shared" si="110"/>
        <v>20.947385408580054</v>
      </c>
      <c r="J335">
        <f t="shared" si="111"/>
        <v>0.7708297532953714</v>
      </c>
      <c r="L335" s="1">
        <f t="shared" si="118"/>
        <v>13.600395631770821</v>
      </c>
      <c r="M335" s="1">
        <f t="shared" si="112"/>
        <v>0.1</v>
      </c>
      <c r="N335" s="1">
        <f t="shared" si="113"/>
        <v>9.9274872245774005E-3</v>
      </c>
      <c r="O335" s="1">
        <f t="shared" si="114"/>
        <v>-0.1360039563177082</v>
      </c>
      <c r="P335" s="4">
        <f t="shared" si="119"/>
        <v>0</v>
      </c>
      <c r="Q335">
        <f t="shared" si="120"/>
        <v>0.9895277313814993</v>
      </c>
      <c r="R335" s="3">
        <f t="shared" si="121"/>
        <v>0.98173014430126615</v>
      </c>
      <c r="S335" s="2">
        <f t="shared" si="115"/>
        <v>0</v>
      </c>
      <c r="T335">
        <f t="shared" si="122"/>
        <v>0</v>
      </c>
      <c r="U335">
        <f t="shared" si="123"/>
        <v>0.29685831941444979</v>
      </c>
      <c r="V335">
        <f t="shared" si="116"/>
        <v>-0.29685831941444979</v>
      </c>
    </row>
    <row r="336" spans="1:22" x14ac:dyDescent="0.2">
      <c r="A336">
        <v>329</v>
      </c>
      <c r="B336">
        <f t="shared" si="117"/>
        <v>19.907392872015393</v>
      </c>
      <c r="C336">
        <f t="shared" si="104"/>
        <v>240.88176373395027</v>
      </c>
      <c r="D336">
        <f t="shared" si="105"/>
        <v>19.798400000000001</v>
      </c>
      <c r="E336">
        <f t="shared" si="106"/>
        <v>13.810109896676627</v>
      </c>
      <c r="F336">
        <f t="shared" si="107"/>
        <v>16.858751384346011</v>
      </c>
      <c r="G336">
        <f t="shared" si="108"/>
        <v>0.94394226865221642</v>
      </c>
      <c r="H336">
        <f t="shared" si="109"/>
        <v>33.489164255284813</v>
      </c>
      <c r="I336">
        <f t="shared" si="110"/>
        <v>21.002936862967299</v>
      </c>
      <c r="J336">
        <f t="shared" si="111"/>
        <v>0.75762831500628969</v>
      </c>
      <c r="L336" s="1">
        <f t="shared" si="118"/>
        <v>9.5630050411517118</v>
      </c>
      <c r="M336" s="1">
        <f t="shared" si="112"/>
        <v>0.1</v>
      </c>
      <c r="N336" s="1">
        <f t="shared" si="113"/>
        <v>9.9467081991152107E-3</v>
      </c>
      <c r="O336" s="1">
        <f t="shared" si="114"/>
        <v>-9.563005041151712E-2</v>
      </c>
      <c r="P336" s="4">
        <f t="shared" si="119"/>
        <v>1.4316657787598094E-2</v>
      </c>
      <c r="Q336">
        <f t="shared" si="120"/>
        <v>0.99424982647706905</v>
      </c>
      <c r="R336" s="3">
        <f t="shared" si="121"/>
        <v>0.98195156068045264</v>
      </c>
      <c r="S336" s="2">
        <f t="shared" si="115"/>
        <v>0.41719266124954851</v>
      </c>
      <c r="T336">
        <f t="shared" si="122"/>
        <v>0.72588902934602295</v>
      </c>
      <c r="U336">
        <f t="shared" si="123"/>
        <v>0.29827494794312071</v>
      </c>
      <c r="V336">
        <f t="shared" si="116"/>
        <v>0.42761408140290225</v>
      </c>
    </row>
    <row r="337" spans="1:22" x14ac:dyDescent="0.2">
      <c r="A337">
        <v>330</v>
      </c>
      <c r="B337">
        <f t="shared" si="117"/>
        <v>19.983155703516022</v>
      </c>
      <c r="C337">
        <f t="shared" si="104"/>
        <v>241.58642882672868</v>
      </c>
      <c r="D337">
        <f t="shared" si="105"/>
        <v>19.798400000000001</v>
      </c>
      <c r="E337">
        <f t="shared" si="106"/>
        <v>13.858693544171841</v>
      </c>
      <c r="F337">
        <f t="shared" si="107"/>
        <v>16.920924623843931</v>
      </c>
      <c r="G337">
        <f t="shared" si="108"/>
        <v>0.94739509750862827</v>
      </c>
      <c r="H337">
        <f t="shared" si="109"/>
        <v>33.561312883690626</v>
      </c>
      <c r="I337">
        <f t="shared" si="110"/>
        <v>21.057054039304003</v>
      </c>
      <c r="J337">
        <f t="shared" si="111"/>
        <v>0.74425914143150051</v>
      </c>
      <c r="L337" s="1">
        <f t="shared" si="118"/>
        <v>13.652280657275124</v>
      </c>
      <c r="M337" s="1">
        <f t="shared" si="112"/>
        <v>0.1</v>
      </c>
      <c r="N337" s="1">
        <f t="shared" si="113"/>
        <v>9.9629817493460775E-3</v>
      </c>
      <c r="O337" s="1">
        <f t="shared" si="114"/>
        <v>-0.13652280657275126</v>
      </c>
      <c r="P337" s="4">
        <f t="shared" si="119"/>
        <v>0</v>
      </c>
      <c r="Q337">
        <f t="shared" si="120"/>
        <v>0.99890596641427676</v>
      </c>
      <c r="R337" s="3">
        <f t="shared" si="121"/>
        <v>0.98216228923560489</v>
      </c>
      <c r="S337" s="2">
        <f t="shared" si="115"/>
        <v>0</v>
      </c>
      <c r="T337">
        <f t="shared" si="122"/>
        <v>0</v>
      </c>
      <c r="U337">
        <f t="shared" si="123"/>
        <v>0.29967178992428301</v>
      </c>
      <c r="V337">
        <f t="shared" si="116"/>
        <v>-0.29967178992428301</v>
      </c>
    </row>
    <row r="338" spans="1:22" x14ac:dyDescent="0.2">
      <c r="A338">
        <v>331</v>
      </c>
      <c r="B338">
        <f t="shared" si="117"/>
        <v>20.057581617659171</v>
      </c>
      <c r="C338">
        <f t="shared" si="104"/>
        <v>242.26395488404876</v>
      </c>
      <c r="D338">
        <f t="shared" si="105"/>
        <v>19.798400000000001</v>
      </c>
      <c r="E338">
        <f t="shared" si="106"/>
        <v>13.90643009907426</v>
      </c>
      <c r="F338">
        <f t="shared" si="107"/>
        <v>16.982005858366716</v>
      </c>
      <c r="G338">
        <f t="shared" si="108"/>
        <v>0.95079631544382237</v>
      </c>
      <c r="H338">
        <f t="shared" si="109"/>
        <v>33.632372852565936</v>
      </c>
      <c r="I338">
        <f t="shared" si="110"/>
        <v>21.109726635600541</v>
      </c>
      <c r="J338">
        <f t="shared" si="111"/>
        <v>0.73072704056297832</v>
      </c>
      <c r="L338" s="1">
        <f t="shared" si="118"/>
        <v>9.5610772761608214</v>
      </c>
      <c r="M338" s="1">
        <f t="shared" si="112"/>
        <v>0.1</v>
      </c>
      <c r="N338" s="1">
        <f t="shared" si="113"/>
        <v>9.9763030530658579E-3</v>
      </c>
      <c r="O338" s="1">
        <f t="shared" si="114"/>
        <v>-9.5610772761608218E-2</v>
      </c>
      <c r="P338" s="4">
        <f t="shared" si="119"/>
        <v>1.4365530291457651E-2</v>
      </c>
      <c r="Q338">
        <f t="shared" si="120"/>
        <v>1.0034941891308964</v>
      </c>
      <c r="R338" s="3">
        <f t="shared" si="121"/>
        <v>0.98236258147796462</v>
      </c>
      <c r="S338" s="2">
        <f t="shared" si="115"/>
        <v>0.41802149332840455</v>
      </c>
      <c r="T338">
        <f t="shared" si="122"/>
        <v>0.7340937441020291</v>
      </c>
      <c r="U338">
        <f t="shared" si="123"/>
        <v>0.30104825673926888</v>
      </c>
      <c r="V338">
        <f t="shared" si="116"/>
        <v>0.43304548736276022</v>
      </c>
    </row>
    <row r="339" spans="1:22" x14ac:dyDescent="0.2">
      <c r="A339">
        <v>332</v>
      </c>
      <c r="B339">
        <f t="shared" si="117"/>
        <v>20.130654321715468</v>
      </c>
      <c r="C339">
        <f t="shared" si="104"/>
        <v>242.91414114031738</v>
      </c>
      <c r="D339">
        <f t="shared" si="105"/>
        <v>19.798400000000001</v>
      </c>
      <c r="E339">
        <f t="shared" si="106"/>
        <v>13.953305416012425</v>
      </c>
      <c r="F339">
        <f t="shared" si="107"/>
        <v>17.041979868863947</v>
      </c>
      <c r="G339">
        <f t="shared" si="108"/>
        <v>0.95414459145387598</v>
      </c>
      <c r="H339">
        <f t="shared" si="109"/>
        <v>33.702316995526189</v>
      </c>
      <c r="I339">
        <f t="shared" si="110"/>
        <v>21.160944616977837</v>
      </c>
      <c r="J339">
        <f t="shared" si="111"/>
        <v>0.71703678276509275</v>
      </c>
      <c r="L339" s="1">
        <f t="shared" si="118"/>
        <v>13.701458644928897</v>
      </c>
      <c r="M339" s="1">
        <f t="shared" si="112"/>
        <v>0.1</v>
      </c>
      <c r="N339" s="1">
        <f t="shared" si="113"/>
        <v>9.9866681628847584E-3</v>
      </c>
      <c r="O339" s="1">
        <f t="shared" si="114"/>
        <v>-0.13701458644928896</v>
      </c>
      <c r="P339" s="4">
        <f t="shared" si="119"/>
        <v>0</v>
      </c>
      <c r="Q339">
        <f t="shared" si="120"/>
        <v>1.0080125733073975</v>
      </c>
      <c r="R339" s="3">
        <f t="shared" si="121"/>
        <v>0.98255267642704713</v>
      </c>
      <c r="S339" s="2">
        <f t="shared" si="115"/>
        <v>0</v>
      </c>
      <c r="T339">
        <f t="shared" si="122"/>
        <v>0</v>
      </c>
      <c r="U339">
        <f t="shared" si="123"/>
        <v>0.30240377199221924</v>
      </c>
      <c r="V339">
        <f t="shared" si="116"/>
        <v>-0.30240377199221924</v>
      </c>
    </row>
    <row r="340" spans="1:22" x14ac:dyDescent="0.2">
      <c r="A340">
        <v>333</v>
      </c>
      <c r="B340">
        <f t="shared" si="117"/>
        <v>20.202357999991978</v>
      </c>
      <c r="C340">
        <f t="shared" si="104"/>
        <v>243.5367949313148</v>
      </c>
      <c r="D340">
        <f t="shared" si="105"/>
        <v>19.798400000000001</v>
      </c>
      <c r="E340">
        <f t="shared" si="106"/>
        <v>13.999305604818272</v>
      </c>
      <c r="F340">
        <f t="shared" si="107"/>
        <v>17.100831802405125</v>
      </c>
      <c r="G340">
        <f t="shared" si="108"/>
        <v>0.95743861503705741</v>
      </c>
      <c r="H340">
        <f t="shared" si="109"/>
        <v>33.771118575949274</v>
      </c>
      <c r="I340">
        <f t="shared" si="110"/>
        <v>21.210698214856187</v>
      </c>
      <c r="J340">
        <f t="shared" si="111"/>
        <v>0.70319309976985755</v>
      </c>
      <c r="L340" s="1">
        <f t="shared" si="118"/>
        <v>9.5580858689069963</v>
      </c>
      <c r="M340" s="1">
        <f t="shared" si="112"/>
        <v>0.1</v>
      </c>
      <c r="N340" s="1">
        <f t="shared" si="113"/>
        <v>9.9940740073970486E-3</v>
      </c>
      <c r="O340" s="1">
        <f t="shared" si="114"/>
        <v>-9.5580858689069959E-2</v>
      </c>
      <c r="P340" s="4">
        <f t="shared" si="119"/>
        <v>1.4413215318327094E-2</v>
      </c>
      <c r="Q340">
        <f t="shared" si="120"/>
        <v>1.0124592397099275</v>
      </c>
      <c r="R340" s="3">
        <f t="shared" si="121"/>
        <v>0.98273280088680248</v>
      </c>
      <c r="S340" s="2">
        <f t="shared" si="115"/>
        <v>0.41882791785082613</v>
      </c>
      <c r="T340">
        <f t="shared" si="122"/>
        <v>0.74208084173394384</v>
      </c>
      <c r="U340">
        <f t="shared" si="123"/>
        <v>0.30373777191297824</v>
      </c>
      <c r="V340">
        <f t="shared" si="116"/>
        <v>0.4383430698209656</v>
      </c>
    </row>
    <row r="341" spans="1:22" x14ac:dyDescent="0.2">
      <c r="A341">
        <v>334</v>
      </c>
      <c r="B341">
        <f t="shared" si="117"/>
        <v>20.272677309968962</v>
      </c>
      <c r="C341">
        <f t="shared" si="104"/>
        <v>244.13173175128469</v>
      </c>
      <c r="D341">
        <f t="shared" si="105"/>
        <v>19.798400000000001</v>
      </c>
      <c r="E341">
        <f t="shared" si="106"/>
        <v>14.044417034643097</v>
      </c>
      <c r="F341">
        <f t="shared" si="107"/>
        <v>17.158547172306029</v>
      </c>
      <c r="G341">
        <f t="shared" si="108"/>
        <v>0.96067709686169178</v>
      </c>
      <c r="H341">
        <f t="shared" si="109"/>
        <v>33.838751300004972</v>
      </c>
      <c r="I341">
        <f t="shared" si="110"/>
        <v>21.258977926293042</v>
      </c>
      <c r="J341">
        <f t="shared" si="111"/>
        <v>0.68920068382139077</v>
      </c>
      <c r="L341" s="1">
        <f t="shared" si="118"/>
        <v>13.747806570296081</v>
      </c>
      <c r="M341" s="1">
        <f t="shared" si="112"/>
        <v>0.1</v>
      </c>
      <c r="N341" s="1">
        <f t="shared" si="113"/>
        <v>9.998518392091163E-3</v>
      </c>
      <c r="O341" s="1">
        <f t="shared" si="114"/>
        <v>-0.13747806570296081</v>
      </c>
      <c r="P341" s="4">
        <f t="shared" si="119"/>
        <v>0</v>
      </c>
      <c r="Q341">
        <f t="shared" si="120"/>
        <v>1.0168323524413605</v>
      </c>
      <c r="R341" s="3">
        <f t="shared" si="121"/>
        <v>0.98290316971070868</v>
      </c>
      <c r="S341" s="2">
        <f t="shared" si="115"/>
        <v>0</v>
      </c>
      <c r="T341">
        <f t="shared" si="122"/>
        <v>0</v>
      </c>
      <c r="U341">
        <f t="shared" si="123"/>
        <v>0.30504970573240814</v>
      </c>
      <c r="V341">
        <f t="shared" si="116"/>
        <v>-0.30504970573240814</v>
      </c>
    </row>
    <row r="342" spans="1:22" x14ac:dyDescent="0.2">
      <c r="A342">
        <v>335</v>
      </c>
      <c r="B342">
        <f t="shared" si="117"/>
        <v>20.3415973783511</v>
      </c>
      <c r="C342">
        <f t="shared" si="104"/>
        <v>244.69877530760749</v>
      </c>
      <c r="D342">
        <f t="shared" si="105"/>
        <v>19.798400000000001</v>
      </c>
      <c r="E342">
        <f t="shared" si="106"/>
        <v>14.088626337996656</v>
      </c>
      <c r="F342">
        <f t="shared" si="107"/>
        <v>17.215111858173877</v>
      </c>
      <c r="G342">
        <f t="shared" si="108"/>
        <v>0.96385876941993476</v>
      </c>
      <c r="H342">
        <f t="shared" si="109"/>
        <v>33.905189329401196</v>
      </c>
      <c r="I342">
        <f t="shared" si="110"/>
        <v>21.305774513465323</v>
      </c>
      <c r="J342">
        <f t="shared" si="111"/>
        <v>0.67506418696324211</v>
      </c>
      <c r="L342" s="1">
        <f t="shared" si="118"/>
        <v>9.5540422215611933</v>
      </c>
      <c r="M342" s="1">
        <f t="shared" si="112"/>
        <v>0.1</v>
      </c>
      <c r="N342" s="1">
        <f t="shared" si="113"/>
        <v>0.01</v>
      </c>
      <c r="O342" s="1">
        <f t="shared" si="114"/>
        <v>-9.5540422215611931E-2</v>
      </c>
      <c r="P342" s="4">
        <f t="shared" si="119"/>
        <v>1.445957778438807E-2</v>
      </c>
      <c r="Q342">
        <f t="shared" si="120"/>
        <v>1.0211301200980278</v>
      </c>
      <c r="R342" s="3">
        <f t="shared" si="121"/>
        <v>0.98306398605563505</v>
      </c>
      <c r="S342" s="2">
        <f t="shared" si="115"/>
        <v>0.41960983604793289</v>
      </c>
      <c r="T342">
        <f t="shared" si="122"/>
        <v>0.74983342398639408</v>
      </c>
      <c r="U342">
        <f t="shared" si="123"/>
        <v>0.30633903602940832</v>
      </c>
      <c r="V342">
        <f t="shared" si="116"/>
        <v>0.44349438795698576</v>
      </c>
    </row>
    <row r="343" spans="1:22" x14ac:dyDescent="0.2">
      <c r="A343">
        <v>336</v>
      </c>
      <c r="B343">
        <f t="shared" si="117"/>
        <v>20.409103797047425</v>
      </c>
      <c r="C343">
        <f t="shared" si="104"/>
        <v>245.23775757303974</v>
      </c>
      <c r="D343">
        <f t="shared" si="105"/>
        <v>19.798400000000001</v>
      </c>
      <c r="E343">
        <f t="shared" si="106"/>
        <v>14.131920414708251</v>
      </c>
      <c r="F343">
        <f t="shared" si="107"/>
        <v>17.270512105877838</v>
      </c>
      <c r="G343">
        <f t="shared" si="108"/>
        <v>0.96698238766729505</v>
      </c>
      <c r="H343">
        <f t="shared" si="109"/>
        <v>33.970407293844552</v>
      </c>
      <c r="I343">
        <f t="shared" si="110"/>
        <v>21.351079003291819</v>
      </c>
      <c r="J343">
        <f t="shared" si="111"/>
        <v>0.66078822046216623</v>
      </c>
      <c r="L343" s="1">
        <f t="shared" si="118"/>
        <v>13.791206329127675</v>
      </c>
      <c r="M343" s="1">
        <f t="shared" si="112"/>
        <v>0.1</v>
      </c>
      <c r="N343" s="1">
        <f t="shared" si="113"/>
        <v>9.998518392091163E-3</v>
      </c>
      <c r="O343" s="1">
        <f t="shared" si="114"/>
        <v>-0.13791206329127675</v>
      </c>
      <c r="P343" s="4">
        <f t="shared" si="119"/>
        <v>0</v>
      </c>
      <c r="Q343">
        <f t="shared" si="120"/>
        <v>1.0253507968301421</v>
      </c>
      <c r="R343" s="3">
        <f t="shared" si="121"/>
        <v>0.98321544162433394</v>
      </c>
      <c r="S343" s="2">
        <f t="shared" si="115"/>
        <v>0</v>
      </c>
      <c r="T343">
        <f t="shared" si="122"/>
        <v>0</v>
      </c>
      <c r="U343">
        <f t="shared" si="123"/>
        <v>0.30760523904904263</v>
      </c>
      <c r="V343">
        <f t="shared" si="116"/>
        <v>-0.30760523904904263</v>
      </c>
    </row>
    <row r="344" spans="1:22" x14ac:dyDescent="0.2">
      <c r="A344">
        <v>337</v>
      </c>
      <c r="B344">
        <f t="shared" si="117"/>
        <v>20.475182619093641</v>
      </c>
      <c r="C344">
        <f t="shared" si="104"/>
        <v>245.74851883550389</v>
      </c>
      <c r="D344">
        <f t="shared" si="105"/>
        <v>19.798400000000001</v>
      </c>
      <c r="E344">
        <f t="shared" si="106"/>
        <v>14.17428643580859</v>
      </c>
      <c r="F344">
        <f t="shared" si="107"/>
        <v>17.324734527451113</v>
      </c>
      <c r="G344">
        <f t="shared" si="108"/>
        <v>0.97004672964775474</v>
      </c>
      <c r="H344">
        <f t="shared" si="109"/>
        <v>34.034380303212792</v>
      </c>
      <c r="I344">
        <f t="shared" si="110"/>
        <v>21.394882687191068</v>
      </c>
      <c r="J344">
        <f t="shared" si="111"/>
        <v>0.64637735436175925</v>
      </c>
      <c r="L344" s="1">
        <f t="shared" si="118"/>
        <v>9.5489590094816865</v>
      </c>
      <c r="M344" s="1">
        <f t="shared" si="112"/>
        <v>0.1</v>
      </c>
      <c r="N344" s="1">
        <f t="shared" si="113"/>
        <v>9.9940740073970486E-3</v>
      </c>
      <c r="O344" s="1">
        <f t="shared" si="114"/>
        <v>-9.5489590094816862E-2</v>
      </c>
      <c r="P344" s="4">
        <f t="shared" si="119"/>
        <v>1.4504483912580191E-2</v>
      </c>
      <c r="Q344">
        <f t="shared" si="120"/>
        <v>1.0294926833043425</v>
      </c>
      <c r="R344" s="3">
        <f t="shared" si="121"/>
        <v>0.98335771689644436</v>
      </c>
      <c r="S344" s="2">
        <f t="shared" si="115"/>
        <v>0.42036518932810107</v>
      </c>
      <c r="T344">
        <f t="shared" si="122"/>
        <v>0.75733505177596827</v>
      </c>
      <c r="U344">
        <f t="shared" si="123"/>
        <v>0.30884780499130277</v>
      </c>
      <c r="V344">
        <f t="shared" si="116"/>
        <v>0.44848724678466551</v>
      </c>
    </row>
    <row r="345" spans="1:22" x14ac:dyDescent="0.2">
      <c r="A345">
        <v>338</v>
      </c>
      <c r="B345">
        <f t="shared" si="117"/>
        <v>20.539820354529816</v>
      </c>
      <c r="C345">
        <f t="shared" si="104"/>
        <v>246.23090774541487</v>
      </c>
      <c r="D345">
        <f t="shared" si="105"/>
        <v>19.798400000000001</v>
      </c>
      <c r="E345">
        <f t="shared" si="106"/>
        <v>14.215711847331283</v>
      </c>
      <c r="F345">
        <f t="shared" si="107"/>
        <v>17.37776610093055</v>
      </c>
      <c r="G345">
        <f t="shared" si="108"/>
        <v>0.97305059710433939</v>
      </c>
      <c r="H345">
        <f t="shared" si="109"/>
        <v>34.097083959437043</v>
      </c>
      <c r="I345">
        <f t="shared" si="110"/>
        <v>21.437177120969899</v>
      </c>
      <c r="J345">
        <f t="shared" si="111"/>
        <v>0.63183611715920796</v>
      </c>
      <c r="L345" s="1">
        <f t="shared" si="118"/>
        <v>13.831545345303756</v>
      </c>
      <c r="M345" s="1">
        <f t="shared" si="112"/>
        <v>0.1</v>
      </c>
      <c r="N345" s="1">
        <f t="shared" si="113"/>
        <v>9.9866681628847601E-3</v>
      </c>
      <c r="O345" s="1">
        <f t="shared" si="114"/>
        <v>-0.13831545345303756</v>
      </c>
      <c r="P345" s="4">
        <f t="shared" si="119"/>
        <v>0</v>
      </c>
      <c r="Q345">
        <f t="shared" si="120"/>
        <v>1.0335541275672195</v>
      </c>
      <c r="R345" s="3">
        <f t="shared" si="121"/>
        <v>0.98349098134790958</v>
      </c>
      <c r="S345" s="2">
        <f t="shared" si="115"/>
        <v>0</v>
      </c>
      <c r="T345">
        <f t="shared" si="122"/>
        <v>0</v>
      </c>
      <c r="U345">
        <f t="shared" si="123"/>
        <v>0.31006623827016583</v>
      </c>
      <c r="V345">
        <f t="shared" si="116"/>
        <v>-0.31006623827016583</v>
      </c>
    </row>
    <row r="346" spans="1:22" x14ac:dyDescent="0.2">
      <c r="A346">
        <v>339</v>
      </c>
      <c r="B346">
        <f t="shared" si="117"/>
        <v>20.603003966245737</v>
      </c>
      <c r="C346">
        <f t="shared" si="104"/>
        <v>246.68478136052775</v>
      </c>
      <c r="D346">
        <f t="shared" si="105"/>
        <v>19.798400000000001</v>
      </c>
      <c r="E346">
        <f t="shared" si="106"/>
        <v>14.25618437403287</v>
      </c>
      <c r="F346">
        <f t="shared" si="107"/>
        <v>17.429594170139303</v>
      </c>
      <c r="G346">
        <f t="shared" si="108"/>
        <v>0.97599281607499422</v>
      </c>
      <c r="H346">
        <f t="shared" si="109"/>
        <v>34.158494368091453</v>
      </c>
      <c r="I346">
        <f t="shared" si="110"/>
        <v>21.477954124837925</v>
      </c>
      <c r="J346">
        <f t="shared" si="111"/>
        <v>0.61716899559851923</v>
      </c>
      <c r="L346" s="1">
        <f t="shared" si="118"/>
        <v>9.5428501106221972</v>
      </c>
      <c r="M346" s="1">
        <f t="shared" si="112"/>
        <v>0.1</v>
      </c>
      <c r="N346" s="1">
        <f t="shared" si="113"/>
        <v>9.9763030530658579E-3</v>
      </c>
      <c r="O346" s="1">
        <f t="shared" si="114"/>
        <v>-9.5428501106221975E-2</v>
      </c>
      <c r="P346" s="4">
        <f t="shared" si="119"/>
        <v>1.4547801946843894E-2</v>
      </c>
      <c r="Q346">
        <f t="shared" si="120"/>
        <v>1.0375335258091007</v>
      </c>
      <c r="R346" s="3">
        <f t="shared" si="121"/>
        <v>0.98361539365872663</v>
      </c>
      <c r="S346" s="2">
        <f t="shared" si="115"/>
        <v>0.42109196901231233</v>
      </c>
      <c r="T346">
        <f t="shared" si="122"/>
        <v>0.76456981177367178</v>
      </c>
      <c r="U346">
        <f t="shared" si="123"/>
        <v>0.31126005774273019</v>
      </c>
      <c r="V346">
        <f t="shared" si="116"/>
        <v>0.45330975403094159</v>
      </c>
    </row>
    <row r="347" spans="1:22" x14ac:dyDescent="0.2">
      <c r="A347">
        <v>340</v>
      </c>
      <c r="B347">
        <f t="shared" si="117"/>
        <v>20.664720865805588</v>
      </c>
      <c r="C347">
        <f t="shared" si="104"/>
        <v>247.11000518829502</v>
      </c>
      <c r="D347">
        <f t="shared" si="105"/>
        <v>19.798400000000001</v>
      </c>
      <c r="E347">
        <f t="shared" si="106"/>
        <v>14.295692023030217</v>
      </c>
      <c r="F347">
        <f t="shared" si="107"/>
        <v>17.480206444417902</v>
      </c>
      <c r="G347">
        <f t="shared" si="108"/>
        <v>0.97887223747363139</v>
      </c>
      <c r="H347">
        <f t="shared" si="109"/>
        <v>34.218588149688223</v>
      </c>
      <c r="I347">
        <f t="shared" si="110"/>
        <v>21.517205783543055</v>
      </c>
      <c r="J347">
        <f t="shared" si="111"/>
        <v>0.60238043457341428</v>
      </c>
      <c r="L347" s="1">
        <f t="shared" si="118"/>
        <v>13.86871714702249</v>
      </c>
      <c r="M347" s="1">
        <f t="shared" si="112"/>
        <v>0.1</v>
      </c>
      <c r="N347" s="1">
        <f t="shared" si="113"/>
        <v>9.9629817493460792E-3</v>
      </c>
      <c r="O347" s="1">
        <f t="shared" si="114"/>
        <v>-0.13868717147022491</v>
      </c>
      <c r="P347" s="4">
        <f t="shared" si="119"/>
        <v>0</v>
      </c>
      <c r="Q347">
        <f t="shared" si="120"/>
        <v>1.0414293230278404</v>
      </c>
      <c r="R347" s="3">
        <f t="shared" si="121"/>
        <v>0.98373110190896496</v>
      </c>
      <c r="S347" s="2">
        <f t="shared" si="115"/>
        <v>0</v>
      </c>
      <c r="T347">
        <f t="shared" si="122"/>
        <v>0</v>
      </c>
      <c r="U347">
        <f t="shared" si="123"/>
        <v>0.31242879690835212</v>
      </c>
      <c r="V347">
        <f t="shared" si="116"/>
        <v>-0.31242879690835212</v>
      </c>
    </row>
    <row r="348" spans="1:22" x14ac:dyDescent="0.2">
      <c r="A348">
        <v>341</v>
      </c>
      <c r="B348">
        <f t="shared" si="117"/>
        <v>20.724958909262931</v>
      </c>
      <c r="C348">
        <f t="shared" si="104"/>
        <v>247.50645322571947</v>
      </c>
      <c r="D348">
        <f t="shared" si="105"/>
        <v>19.798400000000001</v>
      </c>
      <c r="E348">
        <f t="shared" si="106"/>
        <v>14.334223087354278</v>
      </c>
      <c r="F348">
        <f t="shared" si="107"/>
        <v>17.529590998308606</v>
      </c>
      <c r="G348">
        <f t="shared" si="108"/>
        <v>0.98168773765620754</v>
      </c>
      <c r="H348">
        <f t="shared" si="109"/>
        <v>34.277342450675803</v>
      </c>
      <c r="I348">
        <f t="shared" si="110"/>
        <v>21.554924446623154</v>
      </c>
      <c r="J348">
        <f t="shared" si="111"/>
        <v>0.58747483713315485</v>
      </c>
      <c r="L348" s="1">
        <f t="shared" si="118"/>
        <v>9.5357305341160199</v>
      </c>
      <c r="M348" s="1">
        <f t="shared" si="112"/>
        <v>0.1</v>
      </c>
      <c r="N348" s="1">
        <f t="shared" si="113"/>
        <v>9.9467081991152125E-3</v>
      </c>
      <c r="O348" s="1">
        <f t="shared" si="114"/>
        <v>-9.5357305341160201E-2</v>
      </c>
      <c r="P348" s="4">
        <f t="shared" si="119"/>
        <v>1.4589402857955014E-2</v>
      </c>
      <c r="Q348">
        <f t="shared" si="120"/>
        <v>1.0452400135927964</v>
      </c>
      <c r="R348" s="3">
        <f t="shared" si="121"/>
        <v>0.98383824376299922</v>
      </c>
      <c r="S348" s="2">
        <f t="shared" si="115"/>
        <v>0.42178822565593038</v>
      </c>
      <c r="T348">
        <f t="shared" si="122"/>
        <v>0.77152237875630081</v>
      </c>
      <c r="U348">
        <f t="shared" si="123"/>
        <v>0.31357200407783892</v>
      </c>
      <c r="V348">
        <f t="shared" si="116"/>
        <v>0.45795037467846189</v>
      </c>
    </row>
    <row r="349" spans="1:22" x14ac:dyDescent="0.2">
      <c r="A349">
        <v>342</v>
      </c>
      <c r="B349">
        <f t="shared" si="117"/>
        <v>20.783706392976246</v>
      </c>
      <c r="C349">
        <f t="shared" si="104"/>
        <v>247.87400799669149</v>
      </c>
      <c r="D349">
        <f t="shared" si="105"/>
        <v>19.798400000000001</v>
      </c>
      <c r="E349">
        <f t="shared" si="106"/>
        <v>14.37176614941913</v>
      </c>
      <c r="F349">
        <f t="shared" si="107"/>
        <v>17.577736271197686</v>
      </c>
      <c r="G349">
        <f t="shared" si="108"/>
        <v>0.98443821897169981</v>
      </c>
      <c r="H349">
        <f t="shared" si="109"/>
        <v>34.334734954138113</v>
      </c>
      <c r="I349">
        <f t="shared" si="110"/>
        <v>21.591102728768988</v>
      </c>
      <c r="J349">
        <f t="shared" si="111"/>
        <v>0.57245656458464589</v>
      </c>
      <c r="L349" s="1">
        <f t="shared" si="118"/>
        <v>13.902621905047301</v>
      </c>
      <c r="M349" s="1">
        <f t="shared" si="112"/>
        <v>0.1</v>
      </c>
      <c r="N349" s="1">
        <f t="shared" si="113"/>
        <v>9.9274872245774023E-3</v>
      </c>
      <c r="O349" s="1">
        <f t="shared" si="114"/>
        <v>-0.13902621905047302</v>
      </c>
      <c r="P349" s="4">
        <f t="shared" si="119"/>
        <v>0</v>
      </c>
      <c r="Q349">
        <f t="shared" si="120"/>
        <v>1.0489641417096349</v>
      </c>
      <c r="R349" s="3">
        <f t="shared" si="121"/>
        <v>0.98393694664191855</v>
      </c>
      <c r="S349" s="2">
        <f t="shared" si="115"/>
        <v>0</v>
      </c>
      <c r="T349">
        <f t="shared" si="122"/>
        <v>0</v>
      </c>
      <c r="U349">
        <f t="shared" si="123"/>
        <v>0.31468924251289049</v>
      </c>
      <c r="V349">
        <f t="shared" si="116"/>
        <v>-0.31468924251289049</v>
      </c>
    </row>
    <row r="350" spans="1:22" x14ac:dyDescent="0.2">
      <c r="A350">
        <v>343</v>
      </c>
      <c r="B350">
        <f t="shared" si="117"/>
        <v>20.840952049434712</v>
      </c>
      <c r="C350">
        <f t="shared" si="104"/>
        <v>248.21256058680007</v>
      </c>
      <c r="D350">
        <f t="shared" si="105"/>
        <v>19.798400000000001</v>
      </c>
      <c r="E350">
        <f t="shared" si="106"/>
        <v>14.408310084405235</v>
      </c>
      <c r="F350">
        <f t="shared" si="107"/>
        <v>17.624631066919974</v>
      </c>
      <c r="G350">
        <f t="shared" si="108"/>
        <v>0.98712261029784842</v>
      </c>
      <c r="H350">
        <f t="shared" si="109"/>
        <v>34.390743890192653</v>
      </c>
      <c r="I350">
        <f t="shared" si="110"/>
        <v>21.625733510293497</v>
      </c>
      <c r="J350">
        <f t="shared" si="111"/>
        <v>0.55732993668411035</v>
      </c>
      <c r="L350" s="1">
        <f t="shared" si="118"/>
        <v>9.5276163488048482</v>
      </c>
      <c r="M350" s="1">
        <f t="shared" si="112"/>
        <v>0.1</v>
      </c>
      <c r="N350" s="1">
        <f t="shared" si="113"/>
        <v>9.9053245213222302E-3</v>
      </c>
      <c r="O350" s="1">
        <f t="shared" si="114"/>
        <v>-9.5276163488048488E-2</v>
      </c>
      <c r="P350" s="4">
        <f t="shared" si="119"/>
        <v>1.4629161033273747E-2</v>
      </c>
      <c r="Q350">
        <f t="shared" si="120"/>
        <v>1.0526003017870602</v>
      </c>
      <c r="R350" s="3">
        <f t="shared" si="121"/>
        <v>0.98402732788408021</v>
      </c>
      <c r="S350" s="2">
        <f t="shared" si="115"/>
        <v>0.42245207786631567</v>
      </c>
      <c r="T350">
        <f t="shared" si="122"/>
        <v>0.77817807314214538</v>
      </c>
      <c r="U350">
        <f t="shared" si="123"/>
        <v>0.31578009053611805</v>
      </c>
      <c r="V350">
        <f t="shared" si="116"/>
        <v>0.46239798260602732</v>
      </c>
    </row>
    <row r="351" spans="1:22" x14ac:dyDescent="0.2">
      <c r="A351">
        <v>344</v>
      </c>
      <c r="B351">
        <f t="shared" si="117"/>
        <v>20.896685043103123</v>
      </c>
      <c r="C351">
        <f t="shared" si="104"/>
        <v>248.52201067560605</v>
      </c>
      <c r="D351">
        <f t="shared" si="105"/>
        <v>19.798400000000001</v>
      </c>
      <c r="E351">
        <f t="shared" si="106"/>
        <v>14.443844063555977</v>
      </c>
      <c r="F351">
        <f t="shared" si="107"/>
        <v>17.670264553329549</v>
      </c>
      <c r="G351">
        <f t="shared" si="108"/>
        <v>0.98973986756152876</v>
      </c>
      <c r="H351">
        <f t="shared" si="109"/>
        <v>34.445348046085329</v>
      </c>
      <c r="I351">
        <f t="shared" si="110"/>
        <v>21.658809937702522</v>
      </c>
      <c r="J351">
        <f t="shared" si="111"/>
        <v>0.54209923191180476</v>
      </c>
      <c r="L351" s="1">
        <f t="shared" si="118"/>
        <v>13.933166927536414</v>
      </c>
      <c r="M351" s="1">
        <f t="shared" si="112"/>
        <v>0.1</v>
      </c>
      <c r="N351" s="1">
        <f t="shared" si="113"/>
        <v>9.8802266566369763E-3</v>
      </c>
      <c r="O351" s="1">
        <f t="shared" si="114"/>
        <v>-0.13933166927536414</v>
      </c>
      <c r="P351" s="4">
        <f t="shared" si="119"/>
        <v>0</v>
      </c>
      <c r="Q351">
        <f t="shared" si="120"/>
        <v>1.0561471387070156</v>
      </c>
      <c r="R351" s="3">
        <f t="shared" si="121"/>
        <v>0.98410949489378663</v>
      </c>
      <c r="S351" s="2">
        <f t="shared" si="115"/>
        <v>0</v>
      </c>
      <c r="T351">
        <f t="shared" si="122"/>
        <v>0</v>
      </c>
      <c r="U351">
        <f t="shared" si="123"/>
        <v>0.31684414161210467</v>
      </c>
      <c r="V351">
        <f t="shared" si="116"/>
        <v>-0.31684414161210467</v>
      </c>
    </row>
    <row r="352" spans="1:22" x14ac:dyDescent="0.2">
      <c r="A352">
        <v>345</v>
      </c>
      <c r="B352">
        <f t="shared" si="117"/>
        <v>20.950894966294303</v>
      </c>
      <c r="C352">
        <f t="shared" si="104"/>
        <v>248.80226656636975</v>
      </c>
      <c r="D352">
        <f t="shared" si="105"/>
        <v>19.798400000000001</v>
      </c>
      <c r="E352">
        <f t="shared" si="106"/>
        <v>14.478357557386444</v>
      </c>
      <c r="F352">
        <f t="shared" si="107"/>
        <v>17.714626261840372</v>
      </c>
      <c r="G352">
        <f t="shared" si="108"/>
        <v>0.99228897424362705</v>
      </c>
      <c r="H352">
        <f t="shared" si="109"/>
        <v>34.498526775979741</v>
      </c>
      <c r="I352">
        <f t="shared" si="110"/>
        <v>21.690325424362232</v>
      </c>
      <c r="J352">
        <f t="shared" si="111"/>
        <v>0.52676868782336383</v>
      </c>
      <c r="L352" s="1">
        <f t="shared" si="118"/>
        <v>9.5185246124429739</v>
      </c>
      <c r="M352" s="1">
        <f t="shared" si="112"/>
        <v>0.1</v>
      </c>
      <c r="N352" s="1">
        <f t="shared" si="113"/>
        <v>9.8522010675606061E-3</v>
      </c>
      <c r="O352" s="1">
        <f t="shared" si="114"/>
        <v>-9.5185246124429745E-2</v>
      </c>
      <c r="P352" s="4">
        <f t="shared" si="119"/>
        <v>1.4666954943130861E-2</v>
      </c>
      <c r="Q352">
        <f t="shared" si="120"/>
        <v>1.0596033480003484</v>
      </c>
      <c r="R352" s="3">
        <f t="shared" si="121"/>
        <v>0.98418354527807017</v>
      </c>
      <c r="S352" s="2">
        <f t="shared" si="115"/>
        <v>0.4230817205373576</v>
      </c>
      <c r="T352">
        <f t="shared" si="122"/>
        <v>0.78452291322848078</v>
      </c>
      <c r="U352">
        <f t="shared" si="123"/>
        <v>0.31788100440010453</v>
      </c>
      <c r="V352">
        <f t="shared" si="116"/>
        <v>0.46664190882837625</v>
      </c>
    </row>
    <row r="353" spans="1:22" x14ac:dyDescent="0.2">
      <c r="A353">
        <v>346</v>
      </c>
      <c r="B353">
        <f t="shared" si="117"/>
        <v>21.003571835076638</v>
      </c>
      <c r="C353">
        <f t="shared" si="104"/>
        <v>249.05324521322228</v>
      </c>
      <c r="D353">
        <f t="shared" si="105"/>
        <v>19.798400000000001</v>
      </c>
      <c r="E353">
        <f t="shared" si="106"/>
        <v>14.511840338803552</v>
      </c>
      <c r="F353">
        <f t="shared" si="107"/>
        <v>17.757706086940097</v>
      </c>
      <c r="G353">
        <f t="shared" si="108"/>
        <v>0.99476894186828058</v>
      </c>
      <c r="H353">
        <f t="shared" si="109"/>
        <v>34.550260010438798</v>
      </c>
      <c r="I353">
        <f t="shared" si="110"/>
        <v>21.72027365125836</v>
      </c>
      <c r="J353">
        <f t="shared" si="111"/>
        <v>0.51134250147141069</v>
      </c>
      <c r="L353" s="1">
        <f t="shared" si="118"/>
        <v>13.960267106823244</v>
      </c>
      <c r="M353" s="1">
        <f t="shared" si="112"/>
        <v>0.1</v>
      </c>
      <c r="N353" s="1">
        <f t="shared" si="113"/>
        <v>9.8212560586800075E-3</v>
      </c>
      <c r="O353" s="1">
        <f t="shared" si="114"/>
        <v>-0.13960267106823243</v>
      </c>
      <c r="P353" s="4">
        <f t="shared" si="119"/>
        <v>0</v>
      </c>
      <c r="Q353">
        <f t="shared" si="120"/>
        <v>1.0629676759303766</v>
      </c>
      <c r="R353" s="3">
        <f t="shared" si="121"/>
        <v>0.98424956697157784</v>
      </c>
      <c r="S353" s="2">
        <f t="shared" si="115"/>
        <v>0</v>
      </c>
      <c r="T353">
        <f t="shared" si="122"/>
        <v>0</v>
      </c>
      <c r="U353">
        <f t="shared" si="123"/>
        <v>0.31889030277911296</v>
      </c>
      <c r="V353">
        <f t="shared" si="116"/>
        <v>-0.31889030277911296</v>
      </c>
    </row>
    <row r="354" spans="1:22" x14ac:dyDescent="0.2">
      <c r="A354">
        <v>347</v>
      </c>
      <c r="B354">
        <f t="shared" si="117"/>
        <v>21.054706085223778</v>
      </c>
      <c r="C354">
        <f t="shared" si="104"/>
        <v>249.27487224577402</v>
      </c>
      <c r="D354">
        <f t="shared" si="105"/>
        <v>19.798400000000001</v>
      </c>
      <c r="E354">
        <f t="shared" si="106"/>
        <v>14.544282486136552</v>
      </c>
      <c r="F354">
        <f t="shared" si="107"/>
        <v>17.799494285680165</v>
      </c>
      <c r="G354">
        <f t="shared" si="108"/>
        <v>0.99717881047635548</v>
      </c>
      <c r="H354">
        <f t="shared" si="109"/>
        <v>34.600528265596267</v>
      </c>
      <c r="I354">
        <f t="shared" si="110"/>
        <v>21.748648567842626</v>
      </c>
      <c r="J354">
        <f t="shared" si="111"/>
        <v>0.49582482989131188</v>
      </c>
      <c r="L354" s="1">
        <f t="shared" si="118"/>
        <v>9.5084733022510886</v>
      </c>
      <c r="M354" s="1">
        <f t="shared" si="112"/>
        <v>0.1</v>
      </c>
      <c r="N354" s="1">
        <f t="shared" si="113"/>
        <v>9.787400799669152E-3</v>
      </c>
      <c r="O354" s="1">
        <f t="shared" si="114"/>
        <v>-9.5084733022510887E-2</v>
      </c>
      <c r="P354" s="4">
        <f t="shared" si="119"/>
        <v>1.4702667777158271E-2</v>
      </c>
      <c r="Q354">
        <f t="shared" si="120"/>
        <v>1.0662389194872073</v>
      </c>
      <c r="R354" s="3">
        <f t="shared" si="121"/>
        <v>0.98430763834954893</v>
      </c>
      <c r="S354" s="2">
        <f t="shared" si="115"/>
        <v>0.4236754324356512</v>
      </c>
      <c r="T354">
        <f t="shared" si="122"/>
        <v>0.79054366176356206</v>
      </c>
      <c r="U354">
        <f t="shared" si="123"/>
        <v>0.31987167584616216</v>
      </c>
      <c r="V354">
        <f t="shared" si="116"/>
        <v>0.47067198591739989</v>
      </c>
    </row>
    <row r="355" spans="1:22" x14ac:dyDescent="0.2">
      <c r="A355">
        <v>348</v>
      </c>
      <c r="B355">
        <f t="shared" si="117"/>
        <v>21.104288568212908</v>
      </c>
      <c r="C355">
        <f t="shared" si="104"/>
        <v>249.4670819911521</v>
      </c>
      <c r="D355">
        <f t="shared" si="105"/>
        <v>19.798400000000001</v>
      </c>
      <c r="E355">
        <f t="shared" si="106"/>
        <v>14.575674386077026</v>
      </c>
      <c r="F355">
        <f t="shared" si="107"/>
        <v>17.839981477144967</v>
      </c>
      <c r="G355">
        <f t="shared" si="108"/>
        <v>0.99951764908302509</v>
      </c>
      <c r="H355">
        <f t="shared" si="109"/>
        <v>34.649312652016008</v>
      </c>
      <c r="I355">
        <f t="shared" si="110"/>
        <v>21.775444392961631</v>
      </c>
      <c r="J355">
        <f t="shared" si="111"/>
        <v>0.48021979064503617</v>
      </c>
      <c r="L355" s="1">
        <f t="shared" si="118"/>
        <v>13.983845314464187</v>
      </c>
      <c r="M355" s="1">
        <f t="shared" si="112"/>
        <v>0.1</v>
      </c>
      <c r="N355" s="1">
        <f t="shared" si="113"/>
        <v>9.7506453225719505E-3</v>
      </c>
      <c r="O355" s="1">
        <f t="shared" si="114"/>
        <v>-0.13983845314464188</v>
      </c>
      <c r="P355" s="4">
        <f t="shared" si="119"/>
        <v>0</v>
      </c>
      <c r="Q355">
        <f t="shared" si="120"/>
        <v>1.0694159262960914</v>
      </c>
      <c r="R355" s="3">
        <f t="shared" si="121"/>
        <v>0.98435782832888719</v>
      </c>
      <c r="S355" s="2">
        <f t="shared" si="115"/>
        <v>0</v>
      </c>
      <c r="T355">
        <f t="shared" si="122"/>
        <v>0</v>
      </c>
      <c r="U355">
        <f t="shared" si="123"/>
        <v>0.32082477788882741</v>
      </c>
      <c r="V355">
        <f t="shared" si="116"/>
        <v>-0.32082477788882741</v>
      </c>
    </row>
    <row r="356" spans="1:22" x14ac:dyDescent="0.2">
      <c r="A356">
        <v>349</v>
      </c>
      <c r="B356">
        <f t="shared" si="117"/>
        <v>21.152310547277413</v>
      </c>
      <c r="C356">
        <f t="shared" si="104"/>
        <v>249.62981749346079</v>
      </c>
      <c r="D356">
        <f t="shared" si="105"/>
        <v>19.798400000000001</v>
      </c>
      <c r="E356">
        <f t="shared" si="106"/>
        <v>14.606006736527535</v>
      </c>
      <c r="F356">
        <f t="shared" si="107"/>
        <v>17.879158641902475</v>
      </c>
      <c r="G356">
        <f t="shared" si="108"/>
        <v>1.0017845561193162</v>
      </c>
      <c r="H356">
        <f t="shared" si="109"/>
        <v>34.696594883236543</v>
      </c>
      <c r="I356">
        <f t="shared" si="110"/>
        <v>21.800655615863761</v>
      </c>
      <c r="J356">
        <f t="shared" si="111"/>
        <v>0.46453146241735205</v>
      </c>
      <c r="L356" s="1">
        <f t="shared" si="118"/>
        <v>9.4974812474194934</v>
      </c>
      <c r="M356" s="1">
        <f t="shared" si="112"/>
        <v>0.1</v>
      </c>
      <c r="N356" s="1">
        <f t="shared" si="113"/>
        <v>9.7110005188295063E-3</v>
      </c>
      <c r="O356" s="1">
        <f t="shared" si="114"/>
        <v>-9.4974812474194939E-2</v>
      </c>
      <c r="P356" s="4">
        <f t="shared" si="119"/>
        <v>1.4736188044634571E-2</v>
      </c>
      <c r="Q356">
        <f t="shared" si="120"/>
        <v>1.0724975944434685</v>
      </c>
      <c r="R356" s="3">
        <f t="shared" si="121"/>
        <v>0.98440019645732713</v>
      </c>
      <c r="S356" s="2">
        <f t="shared" si="115"/>
        <v>0.42423158308848324</v>
      </c>
      <c r="T356">
        <f t="shared" si="122"/>
        <v>0.79622786661134981</v>
      </c>
      <c r="U356">
        <f t="shared" si="123"/>
        <v>0.32174927833304051</v>
      </c>
      <c r="V356">
        <f t="shared" si="116"/>
        <v>0.4744785882783093</v>
      </c>
    </row>
    <row r="357" spans="1:22" x14ac:dyDescent="0.2">
      <c r="A357">
        <v>350</v>
      </c>
      <c r="B357">
        <f t="shared" si="117"/>
        <v>21.198763693519147</v>
      </c>
      <c r="C357">
        <f t="shared" si="104"/>
        <v>249.76303053065857</v>
      </c>
      <c r="D357">
        <f t="shared" si="105"/>
        <v>19.798400000000001</v>
      </c>
      <c r="E357">
        <f t="shared" si="106"/>
        <v>14.635270549358012</v>
      </c>
      <c r="F357">
        <f t="shared" si="107"/>
        <v>17.91701712143858</v>
      </c>
      <c r="G357">
        <f t="shared" si="108"/>
        <v>1.0039786598574865</v>
      </c>
      <c r="H357">
        <f t="shared" si="109"/>
        <v>34.742357283998416</v>
      </c>
      <c r="I357">
        <f t="shared" si="110"/>
        <v>21.824276997279554</v>
      </c>
      <c r="J357">
        <f t="shared" si="111"/>
        <v>0.44876388565868724</v>
      </c>
      <c r="L357" s="1">
        <f t="shared" si="118"/>
        <v>14.003832741894811</v>
      </c>
      <c r="M357" s="1">
        <f t="shared" si="112"/>
        <v>0.1</v>
      </c>
      <c r="N357" s="1">
        <f t="shared" si="113"/>
        <v>9.6684781360527761E-3</v>
      </c>
      <c r="O357" s="1">
        <f t="shared" si="114"/>
        <v>-0.14003832741894812</v>
      </c>
      <c r="P357" s="4">
        <f t="shared" si="119"/>
        <v>0</v>
      </c>
      <c r="Q357">
        <f t="shared" si="120"/>
        <v>1.0754828722247576</v>
      </c>
      <c r="R357" s="3">
        <f t="shared" si="121"/>
        <v>0.98443479299069825</v>
      </c>
      <c r="S357" s="2">
        <f t="shared" si="115"/>
        <v>0</v>
      </c>
      <c r="T357">
        <f t="shared" si="122"/>
        <v>0</v>
      </c>
      <c r="U357">
        <f t="shared" si="123"/>
        <v>0.32264486166742729</v>
      </c>
      <c r="V357">
        <f t="shared" si="116"/>
        <v>-0.32264486166742729</v>
      </c>
    </row>
    <row r="358" spans="1:22" x14ac:dyDescent="0.2">
      <c r="A358">
        <v>351</v>
      </c>
      <c r="B358">
        <f t="shared" si="117"/>
        <v>21.243640082085015</v>
      </c>
      <c r="C358">
        <f t="shared" si="104"/>
        <v>249.86668162884757</v>
      </c>
      <c r="D358">
        <f t="shared" si="105"/>
        <v>19.798400000000001</v>
      </c>
      <c r="E358">
        <f t="shared" si="106"/>
        <v>14.663457153069148</v>
      </c>
      <c r="F358">
        <f t="shared" si="107"/>
        <v>17.953548617577081</v>
      </c>
      <c r="G358">
        <f t="shared" si="108"/>
        <v>1.0060991188201009</v>
      </c>
      <c r="H358">
        <f t="shared" si="109"/>
        <v>34.786582798152139</v>
      </c>
      <c r="I358">
        <f t="shared" si="110"/>
        <v>21.846303570571258</v>
      </c>
      <c r="J358">
        <f t="shared" si="111"/>
        <v>0.43292106326925239</v>
      </c>
      <c r="L358" s="1">
        <f t="shared" si="118"/>
        <v>9.4855680640723712</v>
      </c>
      <c r="M358" s="1">
        <f t="shared" si="112"/>
        <v>0.1</v>
      </c>
      <c r="N358" s="1">
        <f t="shared" si="113"/>
        <v>9.623090774541489E-3</v>
      </c>
      <c r="O358" s="1">
        <f t="shared" si="114"/>
        <v>-9.4855680640723708E-2</v>
      </c>
      <c r="P358" s="4">
        <f t="shared" si="119"/>
        <v>1.4767410133817785E-2</v>
      </c>
      <c r="Q358">
        <f t="shared" si="120"/>
        <v>1.0783707578182811</v>
      </c>
      <c r="R358" s="3">
        <f t="shared" si="121"/>
        <v>0.98446165895829241</v>
      </c>
      <c r="S358" s="2">
        <f t="shared" si="115"/>
        <v>0.42474863894028519</v>
      </c>
      <c r="T358">
        <f t="shared" si="122"/>
        <v>0.80156389539855788</v>
      </c>
      <c r="U358">
        <f t="shared" si="123"/>
        <v>0.32351122734548432</v>
      </c>
      <c r="V358">
        <f t="shared" si="116"/>
        <v>0.47805266805307356</v>
      </c>
    </row>
    <row r="359" spans="1:22" x14ac:dyDescent="0.2">
      <c r="A359">
        <v>352</v>
      </c>
      <c r="B359">
        <f t="shared" si="117"/>
        <v>21.286932188411942</v>
      </c>
      <c r="C359">
        <f t="shared" si="104"/>
        <v>249.94074007397046</v>
      </c>
      <c r="D359">
        <f t="shared" si="105"/>
        <v>19.798400000000001</v>
      </c>
      <c r="E359">
        <f t="shared" si="106"/>
        <v>14.69055819536195</v>
      </c>
      <c r="F359">
        <f t="shared" si="107"/>
        <v>17.988745191886945</v>
      </c>
      <c r="G359">
        <f t="shared" si="108"/>
        <v>1.0081451221726669</v>
      </c>
      <c r="H359">
        <f t="shared" si="109"/>
        <v>34.829254996243925</v>
      </c>
      <c r="I359">
        <f t="shared" si="110"/>
        <v>21.86673064294731</v>
      </c>
      <c r="J359">
        <f t="shared" si="111"/>
        <v>0.41700696131922954</v>
      </c>
      <c r="L359" s="1">
        <f t="shared" si="118"/>
        <v>14.020169185101196</v>
      </c>
      <c r="M359" s="1">
        <f t="shared" si="112"/>
        <v>0.1</v>
      </c>
      <c r="N359" s="1">
        <f t="shared" si="113"/>
        <v>9.5748518835503931E-3</v>
      </c>
      <c r="O359" s="1">
        <f t="shared" si="114"/>
        <v>-0.14020169185101197</v>
      </c>
      <c r="P359" s="4">
        <f t="shared" si="119"/>
        <v>0</v>
      </c>
      <c r="Q359">
        <f t="shared" si="120"/>
        <v>1.0811602988900513</v>
      </c>
      <c r="R359" s="3">
        <f t="shared" si="121"/>
        <v>0.98448082621633681</v>
      </c>
      <c r="S359" s="2">
        <f t="shared" si="115"/>
        <v>0</v>
      </c>
      <c r="T359">
        <f t="shared" si="122"/>
        <v>0</v>
      </c>
      <c r="U359">
        <f t="shared" si="123"/>
        <v>0.32434808966701539</v>
      </c>
      <c r="V359">
        <f t="shared" si="116"/>
        <v>-0.32434808966701539</v>
      </c>
    </row>
    <row r="360" spans="1:22" x14ac:dyDescent="0.2">
      <c r="A360">
        <v>353</v>
      </c>
      <c r="B360">
        <f t="shared" si="117"/>
        <v>21.328632884543865</v>
      </c>
      <c r="C360">
        <f t="shared" si="104"/>
        <v>249.98518392091162</v>
      </c>
      <c r="D360">
        <f t="shared" si="105"/>
        <v>19.798400000000001</v>
      </c>
      <c r="E360">
        <f t="shared" si="106"/>
        <v>14.716565645612697</v>
      </c>
      <c r="F360">
        <f t="shared" si="107"/>
        <v>18.022599265078281</v>
      </c>
      <c r="G360">
        <f t="shared" si="108"/>
        <v>1.0101158900996943</v>
      </c>
      <c r="H360">
        <f t="shared" si="109"/>
        <v>34.870358082776981</v>
      </c>
      <c r="I360">
        <f t="shared" si="110"/>
        <v>21.885553796737625</v>
      </c>
      <c r="J360">
        <f t="shared" si="111"/>
        <v>0.40102550980003598</v>
      </c>
      <c r="L360" s="1">
        <f t="shared" si="118"/>
        <v>9.4727540931052658</v>
      </c>
      <c r="M360" s="1">
        <f t="shared" si="112"/>
        <v>0.1</v>
      </c>
      <c r="N360" s="1">
        <f t="shared" si="113"/>
        <v>9.5237757573039782E-3</v>
      </c>
      <c r="O360" s="1">
        <f t="shared" si="114"/>
        <v>-9.4727540931052664E-2</v>
      </c>
      <c r="P360" s="4">
        <f t="shared" si="119"/>
        <v>1.4796234826251323E-2</v>
      </c>
      <c r="Q360">
        <f t="shared" si="120"/>
        <v>1.0838505921344355</v>
      </c>
      <c r="R360" s="3">
        <f t="shared" si="121"/>
        <v>0.98449231748957977</v>
      </c>
      <c r="S360" s="2">
        <f t="shared" si="115"/>
        <v>0.42522516876132238</v>
      </c>
      <c r="T360">
        <f t="shared" si="122"/>
        <v>0.80654096416674292</v>
      </c>
      <c r="U360">
        <f t="shared" si="123"/>
        <v>0.32515517764033064</v>
      </c>
      <c r="V360">
        <f t="shared" si="116"/>
        <v>0.48138578652641228</v>
      </c>
    </row>
    <row r="361" spans="1:22" x14ac:dyDescent="0.2">
      <c r="A361">
        <v>354</v>
      </c>
      <c r="B361">
        <f t="shared" si="117"/>
        <v>21.368735435523867</v>
      </c>
      <c r="C361">
        <f t="shared" si="104"/>
        <v>250</v>
      </c>
      <c r="D361">
        <f t="shared" si="105"/>
        <v>19.798400000000001</v>
      </c>
      <c r="E361">
        <f t="shared" si="106"/>
        <v>14.741471797252592</v>
      </c>
      <c r="F361">
        <f t="shared" si="107"/>
        <v>18.05510361638823</v>
      </c>
      <c r="G361">
        <f t="shared" si="108"/>
        <v>1.0120106741640418</v>
      </c>
      <c r="H361">
        <f t="shared" si="109"/>
        <v>34.909876903145559</v>
      </c>
      <c r="I361">
        <f t="shared" si="110"/>
        <v>21.902768890725692</v>
      </c>
      <c r="J361">
        <f t="shared" si="111"/>
        <v>0.38498060340187013</v>
      </c>
      <c r="L361" s="1">
        <f t="shared" si="118"/>
        <v>14.032803272786037</v>
      </c>
      <c r="M361" s="1">
        <f t="shared" si="112"/>
        <v>0.1</v>
      </c>
      <c r="N361" s="1">
        <f t="shared" si="113"/>
        <v>9.4698775307607546E-3</v>
      </c>
      <c r="O361" s="1">
        <f t="shared" si="114"/>
        <v>-0.14032803272786037</v>
      </c>
      <c r="P361" s="4">
        <f t="shared" si="119"/>
        <v>0</v>
      </c>
      <c r="Q361">
        <f t="shared" si="120"/>
        <v>1.086440782756001</v>
      </c>
      <c r="R361" s="3">
        <f t="shared" si="121"/>
        <v>0.9844961464009907</v>
      </c>
      <c r="S361" s="2">
        <f t="shared" si="115"/>
        <v>0</v>
      </c>
      <c r="T361">
        <f t="shared" si="122"/>
        <v>0</v>
      </c>
      <c r="U361">
        <f t="shared" si="123"/>
        <v>0.32593223482680028</v>
      </c>
      <c r="V361">
        <f t="shared" si="116"/>
        <v>-0.32593223482680028</v>
      </c>
    </row>
    <row r="362" spans="1:22" x14ac:dyDescent="0.2">
      <c r="A362">
        <v>355</v>
      </c>
      <c r="B362">
        <f t="shared" si="117"/>
        <v>21.407233495864055</v>
      </c>
      <c r="C362">
        <f t="shared" si="104"/>
        <v>249.98518392091162</v>
      </c>
      <c r="D362">
        <f t="shared" si="105"/>
        <v>19.798400000000001</v>
      </c>
      <c r="E362">
        <f t="shared" si="106"/>
        <v>14.765269270051387</v>
      </c>
      <c r="F362">
        <f t="shared" si="107"/>
        <v>18.08625138295772</v>
      </c>
      <c r="G362">
        <f t="shared" si="108"/>
        <v>1.0138287576494138</v>
      </c>
      <c r="H362">
        <f t="shared" si="109"/>
        <v>34.947796950239358</v>
      </c>
      <c r="I362">
        <f t="shared" si="110"/>
        <v>21.918372061533624</v>
      </c>
      <c r="J362">
        <f t="shared" si="111"/>
        <v>0.36887610231306345</v>
      </c>
      <c r="L362" s="1">
        <f t="shared" si="118"/>
        <v>9.4590603412020471</v>
      </c>
      <c r="M362" s="1">
        <f t="shared" si="112"/>
        <v>0.1</v>
      </c>
      <c r="N362" s="1">
        <f t="shared" si="113"/>
        <v>9.4131731751284729E-3</v>
      </c>
      <c r="O362" s="1">
        <f t="shared" si="114"/>
        <v>-9.4590603412020469E-2</v>
      </c>
      <c r="P362" s="4">
        <f t="shared" si="119"/>
        <v>1.4822569763108015E-2</v>
      </c>
      <c r="Q362">
        <f t="shared" si="120"/>
        <v>1.0889300638980575</v>
      </c>
      <c r="R362" s="3">
        <f t="shared" si="121"/>
        <v>0.98449231748957977</v>
      </c>
      <c r="S362" s="2">
        <f t="shared" si="115"/>
        <v>0.42565984830939874</v>
      </c>
      <c r="T362">
        <f t="shared" si="122"/>
        <v>0.8111491601821843</v>
      </c>
      <c r="U362">
        <f t="shared" si="123"/>
        <v>0.32667901916941722</v>
      </c>
      <c r="V362">
        <f t="shared" si="116"/>
        <v>0.48447014101276709</v>
      </c>
    </row>
    <row r="363" spans="1:22" x14ac:dyDescent="0.2">
      <c r="A363">
        <v>356</v>
      </c>
      <c r="B363">
        <f t="shared" si="117"/>
        <v>21.444121106095363</v>
      </c>
      <c r="C363">
        <f t="shared" si="104"/>
        <v>249.94074007397046</v>
      </c>
      <c r="D363">
        <f t="shared" si="105"/>
        <v>19.798400000000001</v>
      </c>
      <c r="E363">
        <f t="shared" si="106"/>
        <v>14.787951012304301</v>
      </c>
      <c r="F363">
        <f t="shared" si="107"/>
        <v>18.116036059199832</v>
      </c>
      <c r="G363">
        <f t="shared" si="108"/>
        <v>1.0155694558858717</v>
      </c>
      <c r="H363">
        <f t="shared" si="109"/>
        <v>34.984104370715613</v>
      </c>
      <c r="I363">
        <f t="shared" si="110"/>
        <v>21.932359725056429</v>
      </c>
      <c r="J363">
        <f t="shared" si="111"/>
        <v>0.35271583303693765</v>
      </c>
      <c r="L363" s="1">
        <f t="shared" si="118"/>
        <v>14.041692638552476</v>
      </c>
      <c r="M363" s="1">
        <f t="shared" si="112"/>
        <v>0.1</v>
      </c>
      <c r="N363" s="1">
        <f t="shared" si="113"/>
        <v>9.3536794931314855E-3</v>
      </c>
      <c r="O363" s="1">
        <f t="shared" si="114"/>
        <v>-0.14041692638552478</v>
      </c>
      <c r="P363" s="4">
        <f t="shared" si="119"/>
        <v>0</v>
      </c>
      <c r="Q363">
        <f t="shared" si="120"/>
        <v>1.0913176760236358</v>
      </c>
      <c r="R363" s="3">
        <f t="shared" si="121"/>
        <v>0.98448082621633681</v>
      </c>
      <c r="S363" s="2">
        <f t="shared" si="115"/>
        <v>0</v>
      </c>
      <c r="T363">
        <f t="shared" si="122"/>
        <v>0</v>
      </c>
      <c r="U363">
        <f t="shared" si="123"/>
        <v>0.32739530280709073</v>
      </c>
      <c r="V363">
        <f t="shared" si="116"/>
        <v>-0.32739530280709073</v>
      </c>
    </row>
    <row r="364" spans="1:22" x14ac:dyDescent="0.2">
      <c r="A364">
        <v>357</v>
      </c>
      <c r="B364">
        <f t="shared" si="117"/>
        <v>21.479392689399056</v>
      </c>
      <c r="C364">
        <f t="shared" si="104"/>
        <v>249.8666816288476</v>
      </c>
      <c r="D364">
        <f t="shared" si="105"/>
        <v>19.798400000000001</v>
      </c>
      <c r="E364">
        <f t="shared" si="106"/>
        <v>14.80951030292159</v>
      </c>
      <c r="F364">
        <f t="shared" si="107"/>
        <v>18.144451496160322</v>
      </c>
      <c r="G364">
        <f t="shared" si="108"/>
        <v>1.0172321165582223</v>
      </c>
      <c r="H364">
        <f t="shared" si="109"/>
        <v>35.018785970936264</v>
      </c>
      <c r="I364">
        <f t="shared" si="110"/>
        <v>21.944728577941852</v>
      </c>
      <c r="J364">
        <f t="shared" si="111"/>
        <v>0.33650358922205903</v>
      </c>
      <c r="L364" s="1">
        <f t="shared" si="118"/>
        <v>9.4445084252294915</v>
      </c>
      <c r="M364" s="1">
        <f t="shared" si="112"/>
        <v>0.1</v>
      </c>
      <c r="N364" s="1">
        <f t="shared" si="113"/>
        <v>9.2914141140317454E-3</v>
      </c>
      <c r="O364" s="1">
        <f t="shared" si="114"/>
        <v>-9.444508425229492E-2</v>
      </c>
      <c r="P364" s="4">
        <f t="shared" si="119"/>
        <v>1.4846329861736826E-2</v>
      </c>
      <c r="Q364">
        <f t="shared" si="120"/>
        <v>1.0936029062547965</v>
      </c>
      <c r="R364" s="3">
        <f t="shared" si="121"/>
        <v>0.98446165895829241</v>
      </c>
      <c r="S364" s="2">
        <f t="shared" si="115"/>
        <v>0.42605146426163248</v>
      </c>
      <c r="T364">
        <f t="shared" si="122"/>
        <v>0.81537945917860755</v>
      </c>
      <c r="U364">
        <f t="shared" si="123"/>
        <v>0.32808087187643892</v>
      </c>
      <c r="V364">
        <f t="shared" si="116"/>
        <v>0.48729858730216863</v>
      </c>
    </row>
    <row r="365" spans="1:22" x14ac:dyDescent="0.2">
      <c r="A365">
        <v>358</v>
      </c>
      <c r="B365">
        <f t="shared" si="117"/>
        <v>21.513043048321261</v>
      </c>
      <c r="C365">
        <f t="shared" si="104"/>
        <v>249.76303053065857</v>
      </c>
      <c r="D365">
        <f t="shared" si="105"/>
        <v>19.798400000000001</v>
      </c>
      <c r="E365">
        <f t="shared" si="106"/>
        <v>14.829940753420155</v>
      </c>
      <c r="F365">
        <f t="shared" si="107"/>
        <v>18.171491900870709</v>
      </c>
      <c r="G365">
        <f t="shared" si="108"/>
        <v>1.0188161199971524</v>
      </c>
      <c r="H365">
        <f t="shared" si="109"/>
        <v>35.051829222567683</v>
      </c>
      <c r="I365">
        <f t="shared" si="110"/>
        <v>21.955475599112368</v>
      </c>
      <c r="J365">
        <f t="shared" si="111"/>
        <v>0.32024313250213543</v>
      </c>
      <c r="L365" s="1">
        <f t="shared" si="118"/>
        <v>14.046804038607252</v>
      </c>
      <c r="M365" s="1">
        <f t="shared" si="112"/>
        <v>0.1</v>
      </c>
      <c r="N365" s="1">
        <f t="shared" si="113"/>
        <v>9.2263954884048791E-3</v>
      </c>
      <c r="O365" s="1">
        <f t="shared" si="114"/>
        <v>-0.14046804038607252</v>
      </c>
      <c r="P365" s="4">
        <f t="shared" si="119"/>
        <v>0</v>
      </c>
      <c r="Q365">
        <f t="shared" si="120"/>
        <v>1.0957850876762929</v>
      </c>
      <c r="R365" s="3">
        <f t="shared" si="121"/>
        <v>0.98443479299069825</v>
      </c>
      <c r="S365" s="2">
        <f t="shared" si="115"/>
        <v>0</v>
      </c>
      <c r="T365">
        <f t="shared" si="122"/>
        <v>0</v>
      </c>
      <c r="U365">
        <f t="shared" si="123"/>
        <v>0.32873552630288788</v>
      </c>
      <c r="V365">
        <f t="shared" si="116"/>
        <v>-0.32873552630288788</v>
      </c>
    </row>
    <row r="366" spans="1:22" x14ac:dyDescent="0.2">
      <c r="A366">
        <v>359</v>
      </c>
      <c r="B366">
        <f t="shared" si="117"/>
        <v>21.545067361571476</v>
      </c>
      <c r="C366">
        <f t="shared" si="104"/>
        <v>249.62981749346079</v>
      </c>
      <c r="D366">
        <f t="shared" si="105"/>
        <v>19.798400000000001</v>
      </c>
      <c r="E366">
        <f t="shared" si="106"/>
        <v>14.849236309816593</v>
      </c>
      <c r="F366">
        <f t="shared" si="107"/>
        <v>18.197151835694036</v>
      </c>
      <c r="G366">
        <f t="shared" si="108"/>
        <v>1.0203208794529739</v>
      </c>
      <c r="H366">
        <f t="shared" si="109"/>
        <v>35.083222267840334</v>
      </c>
      <c r="I366">
        <f t="shared" si="110"/>
        <v>21.964598051325964</v>
      </c>
      <c r="J366">
        <f t="shared" si="111"/>
        <v>0.3039381933419511</v>
      </c>
      <c r="L366" s="1">
        <f t="shared" si="118"/>
        <v>9.4291205201021668</v>
      </c>
      <c r="M366" s="1">
        <f t="shared" si="112"/>
        <v>0.1</v>
      </c>
      <c r="N366" s="1">
        <f t="shared" si="113"/>
        <v>9.1586428826728739E-3</v>
      </c>
      <c r="O366" s="1">
        <f t="shared" si="114"/>
        <v>-9.4291205201021674E-2</v>
      </c>
      <c r="P366" s="4">
        <f t="shared" si="119"/>
        <v>1.4867437681651205E-2</v>
      </c>
      <c r="Q366">
        <f t="shared" si="120"/>
        <v>1.0978635986097021</v>
      </c>
      <c r="R366" s="3">
        <f t="shared" si="121"/>
        <v>0.98440019645732713</v>
      </c>
      <c r="S366" s="2">
        <f t="shared" si="115"/>
        <v>0.42639891744827324</v>
      </c>
      <c r="T366">
        <f t="shared" si="122"/>
        <v>0.8192237374178245</v>
      </c>
      <c r="U366">
        <f t="shared" si="123"/>
        <v>0.32935907958291061</v>
      </c>
      <c r="V366">
        <f t="shared" si="116"/>
        <v>0.4898646578349139</v>
      </c>
    </row>
    <row r="367" spans="1:22" x14ac:dyDescent="0.2">
      <c r="A367">
        <v>360</v>
      </c>
      <c r="B367">
        <f t="shared" si="117"/>
        <v>21.57546118090567</v>
      </c>
      <c r="C367">
        <f t="shared" si="104"/>
        <v>249.4670819911521</v>
      </c>
      <c r="D367">
        <f t="shared" si="105"/>
        <v>19.798400000000001</v>
      </c>
      <c r="E367">
        <f t="shared" si="106"/>
        <v>14.86739125442111</v>
      </c>
      <c r="F367">
        <f t="shared" si="107"/>
        <v>18.221426217663389</v>
      </c>
      <c r="G367">
        <f t="shared" si="108"/>
        <v>1.0217458413518516</v>
      </c>
      <c r="H367">
        <f t="shared" si="109"/>
        <v>35.112953924465785</v>
      </c>
      <c r="I367">
        <f t="shared" si="110"/>
        <v>21.972093482772507</v>
      </c>
      <c r="J367">
        <f t="shared" si="111"/>
        <v>0.28759247188599391</v>
      </c>
      <c r="L367" s="1">
        <f t="shared" si="118"/>
        <v>14.048113417366181</v>
      </c>
      <c r="M367" s="1">
        <f t="shared" si="112"/>
        <v>0.1</v>
      </c>
      <c r="N367" s="1">
        <f t="shared" si="113"/>
        <v>9.0881763733950301E-3</v>
      </c>
      <c r="O367" s="1">
        <f t="shared" si="114"/>
        <v>-0.14048113417366181</v>
      </c>
      <c r="P367" s="4">
        <f t="shared" si="119"/>
        <v>0</v>
      </c>
      <c r="Q367">
        <f t="shared" si="120"/>
        <v>1.099837861864192</v>
      </c>
      <c r="R367" s="3">
        <f t="shared" si="121"/>
        <v>0.98435782832888719</v>
      </c>
      <c r="S367" s="2">
        <f t="shared" si="115"/>
        <v>0</v>
      </c>
      <c r="T367">
        <f t="shared" si="122"/>
        <v>0</v>
      </c>
      <c r="U367">
        <f t="shared" si="123"/>
        <v>0.32995135855925756</v>
      </c>
      <c r="V367">
        <f t="shared" si="116"/>
        <v>-0.32995135855925756</v>
      </c>
    </row>
    <row r="368" spans="1:22" x14ac:dyDescent="0.2">
      <c r="A368">
        <v>361</v>
      </c>
      <c r="B368">
        <f t="shared" si="117"/>
        <v>21.604220428094269</v>
      </c>
      <c r="C368">
        <f t="shared" si="104"/>
        <v>249.27487224577402</v>
      </c>
      <c r="D368">
        <f t="shared" si="105"/>
        <v>19.798400000000001</v>
      </c>
      <c r="E368">
        <f t="shared" si="106"/>
        <v>14.884400207531801</v>
      </c>
      <c r="F368">
        <f t="shared" si="107"/>
        <v>18.244310317813035</v>
      </c>
      <c r="G368">
        <f t="shared" si="108"/>
        <v>1.0230904855343865</v>
      </c>
      <c r="H368">
        <f t="shared" si="109"/>
        <v>35.141013690208709</v>
      </c>
      <c r="I368">
        <f t="shared" si="110"/>
        <v>21.977959728702618</v>
      </c>
      <c r="J368">
        <f t="shared" si="111"/>
        <v>0.27120963880663096</v>
      </c>
      <c r="L368" s="1">
        <f t="shared" si="118"/>
        <v>9.4129193101116755</v>
      </c>
      <c r="M368" s="1">
        <f t="shared" si="112"/>
        <v>0.1</v>
      </c>
      <c r="N368" s="1">
        <f t="shared" si="113"/>
        <v>9.0150168413188434E-3</v>
      </c>
      <c r="O368" s="1">
        <f t="shared" si="114"/>
        <v>-9.4129193101116754E-2</v>
      </c>
      <c r="P368" s="4">
        <f t="shared" si="119"/>
        <v>1.48858237402021E-2</v>
      </c>
      <c r="Q368">
        <f t="shared" si="120"/>
        <v>1.1017073439700942</v>
      </c>
      <c r="R368" s="3">
        <f t="shared" si="121"/>
        <v>0.98430763834954893</v>
      </c>
      <c r="S368" s="2">
        <f t="shared" si="115"/>
        <v>0.42670122543352224</v>
      </c>
      <c r="T368">
        <f t="shared" si="122"/>
        <v>0.82267477904701281</v>
      </c>
      <c r="U368">
        <f t="shared" si="123"/>
        <v>0.33051220319102825</v>
      </c>
      <c r="V368">
        <f t="shared" si="116"/>
        <v>0.49216257585598455</v>
      </c>
    </row>
    <row r="369" spans="1:22" x14ac:dyDescent="0.2">
      <c r="A369">
        <v>362</v>
      </c>
      <c r="B369">
        <f t="shared" si="117"/>
        <v>21.631341391974932</v>
      </c>
      <c r="C369">
        <f t="shared" si="104"/>
        <v>249.05324521322228</v>
      </c>
      <c r="D369">
        <f t="shared" si="105"/>
        <v>19.798400000000001</v>
      </c>
      <c r="E369">
        <f t="shared" si="106"/>
        <v>14.900258129028778</v>
      </c>
      <c r="F369">
        <f t="shared" si="107"/>
        <v>18.265799760501856</v>
      </c>
      <c r="G369">
        <f t="shared" si="108"/>
        <v>1.0243543254764274</v>
      </c>
      <c r="H369">
        <f t="shared" si="109"/>
        <v>35.167391747111246</v>
      </c>
      <c r="I369">
        <f t="shared" si="110"/>
        <v>21.982194913086136</v>
      </c>
      <c r="J369">
        <f t="shared" si="111"/>
        <v>0.25479333614900174</v>
      </c>
      <c r="L369" s="1">
        <f t="shared" si="118"/>
        <v>14.045605924100775</v>
      </c>
      <c r="M369" s="1">
        <f t="shared" si="112"/>
        <v>0.1</v>
      </c>
      <c r="N369" s="1">
        <f t="shared" si="113"/>
        <v>8.9391859651925722E-3</v>
      </c>
      <c r="O369" s="1">
        <f t="shared" si="114"/>
        <v>-0.14045605924100776</v>
      </c>
      <c r="P369" s="4">
        <f t="shared" si="119"/>
        <v>0</v>
      </c>
      <c r="Q369">
        <f t="shared" si="120"/>
        <v>1.103471554401426</v>
      </c>
      <c r="R369" s="3">
        <f t="shared" si="121"/>
        <v>0.98424956697157784</v>
      </c>
      <c r="S369" s="2">
        <f t="shared" si="115"/>
        <v>0</v>
      </c>
      <c r="T369">
        <f t="shared" si="122"/>
        <v>0</v>
      </c>
      <c r="U369">
        <f t="shared" si="123"/>
        <v>0.3310414663204278</v>
      </c>
      <c r="V369">
        <f t="shared" si="116"/>
        <v>-0.3310414663204278</v>
      </c>
    </row>
    <row r="370" spans="1:22" x14ac:dyDescent="0.2">
      <c r="A370">
        <v>363</v>
      </c>
      <c r="B370">
        <f t="shared" si="117"/>
        <v>21.656820725589832</v>
      </c>
      <c r="C370">
        <f t="shared" si="104"/>
        <v>248.80226656636978</v>
      </c>
      <c r="D370">
        <f t="shared" si="105"/>
        <v>19.798400000000001</v>
      </c>
      <c r="E370">
        <f t="shared" si="106"/>
        <v>14.91496031986766</v>
      </c>
      <c r="F370">
        <f t="shared" si="107"/>
        <v>18.285890522728746</v>
      </c>
      <c r="G370">
        <f t="shared" si="108"/>
        <v>1.0255369084919963</v>
      </c>
      <c r="H370">
        <f t="shared" si="109"/>
        <v>35.192078965367429</v>
      </c>
      <c r="I370">
        <f t="shared" si="110"/>
        <v>21.984797450297393</v>
      </c>
      <c r="J370">
        <f t="shared" si="111"/>
        <v>0.23834717816994172</v>
      </c>
      <c r="L370" s="1">
        <f t="shared" si="118"/>
        <v>9.3959279436275658</v>
      </c>
      <c r="M370" s="1">
        <f t="shared" si="112"/>
        <v>0.1</v>
      </c>
      <c r="N370" s="1">
        <f t="shared" si="113"/>
        <v>8.8607062153413848E-3</v>
      </c>
      <c r="O370" s="1">
        <f t="shared" si="114"/>
        <v>-9.3959279436275661E-2</v>
      </c>
      <c r="P370" s="4">
        <f t="shared" si="119"/>
        <v>1.4901426779065724E-2</v>
      </c>
      <c r="Q370">
        <f t="shared" si="120"/>
        <v>1.1051300447934318</v>
      </c>
      <c r="R370" s="3">
        <f t="shared" si="121"/>
        <v>0.98418354527807017</v>
      </c>
      <c r="S370" s="2">
        <f t="shared" si="115"/>
        <v>0.42695752449879126</v>
      </c>
      <c r="T370">
        <f t="shared" si="122"/>
        <v>0.82572627930492337</v>
      </c>
      <c r="U370">
        <f t="shared" si="123"/>
        <v>0.33153901343802955</v>
      </c>
      <c r="V370">
        <f t="shared" si="116"/>
        <v>0.49418726586689382</v>
      </c>
    </row>
    <row r="371" spans="1:22" x14ac:dyDescent="0.2">
      <c r="A371">
        <v>364</v>
      </c>
      <c r="B371">
        <f t="shared" si="117"/>
        <v>21.680655443406824</v>
      </c>
      <c r="C371">
        <f t="shared" si="104"/>
        <v>248.52201067560605</v>
      </c>
      <c r="D371">
        <f t="shared" si="105"/>
        <v>19.798400000000001</v>
      </c>
      <c r="E371">
        <f t="shared" si="106"/>
        <v>14.928502423472002</v>
      </c>
      <c r="F371">
        <f t="shared" si="107"/>
        <v>18.304578933439412</v>
      </c>
      <c r="G371">
        <f t="shared" si="108"/>
        <v>1.0266378159182079</v>
      </c>
      <c r="H371">
        <f t="shared" si="109"/>
        <v>35.215066906845387</v>
      </c>
      <c r="I371">
        <f t="shared" si="110"/>
        <v>21.985766046824551</v>
      </c>
      <c r="J371">
        <f t="shared" si="111"/>
        <v>0.22187475216846458</v>
      </c>
      <c r="L371" s="1">
        <f t="shared" si="118"/>
        <v>14.039275884371218</v>
      </c>
      <c r="M371" s="1">
        <f t="shared" si="112"/>
        <v>0.1</v>
      </c>
      <c r="N371" s="1">
        <f t="shared" si="113"/>
        <v>8.7796008470088852E-3</v>
      </c>
      <c r="O371" s="1">
        <f t="shared" si="114"/>
        <v>-0.14039275884371219</v>
      </c>
      <c r="P371" s="4">
        <f t="shared" si="119"/>
        <v>0</v>
      </c>
      <c r="Q371">
        <f t="shared" si="120"/>
        <v>1.1066824081611017</v>
      </c>
      <c r="R371" s="3">
        <f t="shared" si="121"/>
        <v>0.98410949489378663</v>
      </c>
      <c r="S371" s="2">
        <f t="shared" si="115"/>
        <v>0</v>
      </c>
      <c r="T371">
        <f t="shared" si="122"/>
        <v>0</v>
      </c>
      <c r="U371">
        <f t="shared" si="123"/>
        <v>0.33200472244833051</v>
      </c>
      <c r="V371">
        <f t="shared" si="116"/>
        <v>-0.33200472244833051</v>
      </c>
    </row>
    <row r="372" spans="1:22" x14ac:dyDescent="0.2">
      <c r="A372">
        <v>365</v>
      </c>
      <c r="B372">
        <f t="shared" si="117"/>
        <v>21.70284291862367</v>
      </c>
      <c r="C372">
        <f t="shared" si="104"/>
        <v>248.21256058680007</v>
      </c>
      <c r="D372">
        <f t="shared" si="105"/>
        <v>19.798400000000001</v>
      </c>
      <c r="E372">
        <f t="shared" si="106"/>
        <v>14.940880427024243</v>
      </c>
      <c r="F372">
        <f t="shared" si="107"/>
        <v>18.321861672823957</v>
      </c>
      <c r="G372">
        <f t="shared" si="108"/>
        <v>1.0276566632820738</v>
      </c>
      <c r="H372">
        <f t="shared" si="109"/>
        <v>35.236347828254999</v>
      </c>
      <c r="I372">
        <f t="shared" si="110"/>
        <v>21.985099703000561</v>
      </c>
      <c r="J372">
        <f t="shared" si="111"/>
        <v>0.2053796193056216</v>
      </c>
      <c r="L372" s="1">
        <f t="shared" si="118"/>
        <v>9.3781699910050129</v>
      </c>
      <c r="M372" s="1">
        <f t="shared" si="112"/>
        <v>0.1</v>
      </c>
      <c r="N372" s="1">
        <f t="shared" si="113"/>
        <v>8.6958938934661115E-3</v>
      </c>
      <c r="O372" s="1">
        <f t="shared" si="114"/>
        <v>-9.3781699910050129E-2</v>
      </c>
      <c r="P372" s="4">
        <f t="shared" si="119"/>
        <v>1.4914193983415994E-2</v>
      </c>
      <c r="Q372">
        <f t="shared" si="120"/>
        <v>1.1081282781244723</v>
      </c>
      <c r="R372" s="3">
        <f t="shared" si="121"/>
        <v>0.98402732788408021</v>
      </c>
      <c r="S372" s="2">
        <f t="shared" si="115"/>
        <v>0.42716707109149171</v>
      </c>
      <c r="T372">
        <f t="shared" si="122"/>
        <v>0.82837284418015533</v>
      </c>
      <c r="U372">
        <f t="shared" si="123"/>
        <v>0.33243848343734167</v>
      </c>
      <c r="V372">
        <f t="shared" si="116"/>
        <v>0.49593436074281366</v>
      </c>
    </row>
    <row r="373" spans="1:22" x14ac:dyDescent="0.2">
      <c r="A373">
        <v>366</v>
      </c>
      <c r="B373">
        <f t="shared" si="117"/>
        <v>21.723380880554231</v>
      </c>
      <c r="C373">
        <f t="shared" si="104"/>
        <v>247.87400799669155</v>
      </c>
      <c r="D373">
        <f t="shared" si="105"/>
        <v>19.798400000000001</v>
      </c>
      <c r="E373">
        <f t="shared" si="106"/>
        <v>14.95209066265479</v>
      </c>
      <c r="F373">
        <f t="shared" si="107"/>
        <v>18.33773577160451</v>
      </c>
      <c r="G373">
        <f t="shared" si="108"/>
        <v>1.028593100449088</v>
      </c>
      <c r="H373">
        <f t="shared" si="109"/>
        <v>35.255914683958935</v>
      </c>
      <c r="I373">
        <f t="shared" si="110"/>
        <v>21.982797714753247</v>
      </c>
      <c r="J373">
        <f t="shared" si="111"/>
        <v>0.18886531541169155</v>
      </c>
      <c r="L373" s="1">
        <f t="shared" si="118"/>
        <v>14.029126730431521</v>
      </c>
      <c r="M373" s="1">
        <f t="shared" si="112"/>
        <v>0.1</v>
      </c>
      <c r="N373" s="1">
        <f t="shared" si="113"/>
        <v>8.6096101588899483E-3</v>
      </c>
      <c r="O373" s="1">
        <f t="shared" si="114"/>
        <v>-0.14029126730431521</v>
      </c>
      <c r="P373" s="4">
        <f t="shared" si="119"/>
        <v>0</v>
      </c>
      <c r="Q373">
        <f t="shared" si="120"/>
        <v>1.1094673281463214</v>
      </c>
      <c r="R373" s="3">
        <f t="shared" si="121"/>
        <v>0.98393694664191855</v>
      </c>
      <c r="S373" s="2">
        <f t="shared" si="115"/>
        <v>0</v>
      </c>
      <c r="T373">
        <f t="shared" si="122"/>
        <v>0</v>
      </c>
      <c r="U373">
        <f t="shared" si="123"/>
        <v>0.3328401984438964</v>
      </c>
      <c r="V373">
        <f t="shared" si="116"/>
        <v>-0.3328401984438964</v>
      </c>
    </row>
    <row r="374" spans="1:22" x14ac:dyDescent="0.2">
      <c r="A374">
        <v>367</v>
      </c>
      <c r="B374">
        <f t="shared" si="117"/>
        <v>21.742267412095401</v>
      </c>
      <c r="C374">
        <f t="shared" si="104"/>
        <v>247.5064532257195</v>
      </c>
      <c r="D374">
        <f t="shared" si="105"/>
        <v>19.798400000000001</v>
      </c>
      <c r="E374">
        <f t="shared" si="106"/>
        <v>14.962129808528891</v>
      </c>
      <c r="F374">
        <f t="shared" si="107"/>
        <v>18.352198610312147</v>
      </c>
      <c r="G374">
        <f t="shared" si="108"/>
        <v>1.0294468117534938</v>
      </c>
      <c r="H374">
        <f t="shared" si="109"/>
        <v>35.273761128425143</v>
      </c>
      <c r="I374">
        <f t="shared" si="110"/>
        <v>21.978859675372263</v>
      </c>
      <c r="J374">
        <f t="shared" si="111"/>
        <v>0.17233535177886056</v>
      </c>
      <c r="L374" s="1">
        <f t="shared" si="118"/>
        <v>9.3596694054801226</v>
      </c>
      <c r="M374" s="1">
        <f t="shared" si="112"/>
        <v>0.1</v>
      </c>
      <c r="N374" s="1">
        <f t="shared" si="113"/>
        <v>8.5207752110130954E-3</v>
      </c>
      <c r="O374" s="1">
        <f t="shared" si="114"/>
        <v>-9.3596694054801227E-2</v>
      </c>
      <c r="P374" s="4">
        <f t="shared" si="119"/>
        <v>1.4924081156211869E-2</v>
      </c>
      <c r="Q374">
        <f t="shared" si="120"/>
        <v>1.1106992707876457</v>
      </c>
      <c r="R374" s="3">
        <f t="shared" si="121"/>
        <v>0.98383824376299922</v>
      </c>
      <c r="S374" s="2">
        <f t="shared" si="115"/>
        <v>0.42732924280693219</v>
      </c>
      <c r="T374">
        <f t="shared" si="122"/>
        <v>0.83060998715081868</v>
      </c>
      <c r="U374">
        <f t="shared" si="123"/>
        <v>0.33320978123629369</v>
      </c>
      <c r="V374">
        <f t="shared" si="116"/>
        <v>0.497400205914525</v>
      </c>
    </row>
    <row r="375" spans="1:22" x14ac:dyDescent="0.2">
      <c r="A375">
        <v>368</v>
      </c>
      <c r="B375">
        <f t="shared" si="117"/>
        <v>21.759500947273288</v>
      </c>
      <c r="C375">
        <f t="shared" si="104"/>
        <v>247.11000518829508</v>
      </c>
      <c r="D375">
        <f t="shared" si="105"/>
        <v>19.798400000000001</v>
      </c>
      <c r="E375">
        <f t="shared" si="106"/>
        <v>14.97099488983096</v>
      </c>
      <c r="F375">
        <f t="shared" si="107"/>
        <v>18.365247918552125</v>
      </c>
      <c r="G375">
        <f t="shared" si="108"/>
        <v>1.0302175161101417</v>
      </c>
      <c r="H375">
        <f t="shared" si="109"/>
        <v>35.289881518318694</v>
      </c>
      <c r="I375">
        <f t="shared" si="110"/>
        <v>21.973285477290776</v>
      </c>
      <c r="J375">
        <f t="shared" si="111"/>
        <v>0.15579321593781892</v>
      </c>
      <c r="L375" s="1">
        <f t="shared" si="118"/>
        <v>14.015170895057816</v>
      </c>
      <c r="M375" s="1">
        <f t="shared" si="112"/>
        <v>0.1</v>
      </c>
      <c r="N375" s="1">
        <f t="shared" si="113"/>
        <v>8.4294153735478342E-3</v>
      </c>
      <c r="O375" s="1">
        <f t="shared" si="114"/>
        <v>-0.14015170895057816</v>
      </c>
      <c r="P375" s="4">
        <f t="shared" si="119"/>
        <v>0</v>
      </c>
      <c r="Q375">
        <f t="shared" si="120"/>
        <v>1.1118238569860392</v>
      </c>
      <c r="R375" s="3">
        <f t="shared" si="121"/>
        <v>0.98373110190896496</v>
      </c>
      <c r="S375" s="2">
        <f t="shared" si="115"/>
        <v>0</v>
      </c>
      <c r="T375">
        <f t="shared" si="122"/>
        <v>0</v>
      </c>
      <c r="U375">
        <f t="shared" si="123"/>
        <v>0.33354715709581179</v>
      </c>
      <c r="V375">
        <f t="shared" si="116"/>
        <v>-0.33354715709581179</v>
      </c>
    </row>
    <row r="376" spans="1:22" x14ac:dyDescent="0.2">
      <c r="A376">
        <v>369</v>
      </c>
      <c r="B376">
        <f t="shared" si="117"/>
        <v>21.775080268867072</v>
      </c>
      <c r="C376">
        <f t="shared" si="104"/>
        <v>246.68478136052778</v>
      </c>
      <c r="D376">
        <f t="shared" si="105"/>
        <v>19.798400000000001</v>
      </c>
      <c r="E376">
        <f t="shared" si="106"/>
        <v>14.978683279646084</v>
      </c>
      <c r="F376">
        <f t="shared" si="107"/>
        <v>18.376881774256578</v>
      </c>
      <c r="G376">
        <f t="shared" si="108"/>
        <v>1.030904967107853</v>
      </c>
      <c r="H376">
        <f t="shared" si="109"/>
        <v>35.304270914231473</v>
      </c>
      <c r="I376">
        <f t="shared" si="110"/>
        <v>21.966075313879735</v>
      </c>
      <c r="J376">
        <f t="shared" si="111"/>
        <v>0.13924237241673271</v>
      </c>
      <c r="L376" s="1">
        <f t="shared" si="118"/>
        <v>9.3404504867993161</v>
      </c>
      <c r="M376" s="1">
        <f t="shared" si="112"/>
        <v>0.1</v>
      </c>
      <c r="N376" s="1">
        <f t="shared" si="113"/>
        <v>8.3355577183857037E-3</v>
      </c>
      <c r="O376" s="1">
        <f t="shared" si="114"/>
        <v>-9.3404504867993163E-2</v>
      </c>
      <c r="P376" s="4">
        <f t="shared" si="119"/>
        <v>1.4931052850392548E-2</v>
      </c>
      <c r="Q376">
        <f t="shared" si="120"/>
        <v>1.1128408753617915</v>
      </c>
      <c r="R376" s="3">
        <f t="shared" si="121"/>
        <v>0.98361539365872663</v>
      </c>
      <c r="S376" s="2">
        <f t="shared" si="115"/>
        <v>0.42744353897207982</v>
      </c>
      <c r="T376">
        <f t="shared" si="122"/>
        <v>0.83243412363550495</v>
      </c>
      <c r="U376">
        <f t="shared" si="123"/>
        <v>0.33385226260853745</v>
      </c>
      <c r="V376">
        <f t="shared" si="116"/>
        <v>0.4985818610269675</v>
      </c>
    </row>
    <row r="377" spans="1:22" x14ac:dyDescent="0.2">
      <c r="A377">
        <v>370</v>
      </c>
      <c r="B377">
        <f t="shared" si="117"/>
        <v>21.789004506108746</v>
      </c>
      <c r="C377">
        <f t="shared" si="104"/>
        <v>246.23090774541487</v>
      </c>
      <c r="D377">
        <f t="shared" si="105"/>
        <v>19.798400000000001</v>
      </c>
      <c r="E377">
        <f t="shared" si="106"/>
        <v>14.98519269973843</v>
      </c>
      <c r="F377">
        <f t="shared" si="107"/>
        <v>18.387098602923587</v>
      </c>
      <c r="G377">
        <f t="shared" si="108"/>
        <v>1.0315089530842152</v>
      </c>
      <c r="H377">
        <f t="shared" si="109"/>
        <v>35.316925082047966</v>
      </c>
      <c r="I377">
        <f t="shared" si="110"/>
        <v>21.957229681252915</v>
      </c>
      <c r="J377">
        <f t="shared" si="111"/>
        <v>0.12268626348144354</v>
      </c>
      <c r="L377" s="1">
        <f t="shared" si="118"/>
        <v>13.997429673337964</v>
      </c>
      <c r="M377" s="1">
        <f t="shared" si="112"/>
        <v>0.1</v>
      </c>
      <c r="N377" s="1">
        <f t="shared" si="113"/>
        <v>8.2392300575755435E-3</v>
      </c>
      <c r="O377" s="1">
        <f t="shared" si="114"/>
        <v>-0.13997429673337963</v>
      </c>
      <c r="P377" s="4">
        <f t="shared" si="119"/>
        <v>0</v>
      </c>
      <c r="Q377">
        <f t="shared" si="120"/>
        <v>1.1137501515562016</v>
      </c>
      <c r="R377" s="3">
        <f t="shared" si="121"/>
        <v>0.98349098134790958</v>
      </c>
      <c r="S377" s="2">
        <f t="shared" si="115"/>
        <v>0</v>
      </c>
      <c r="T377">
        <f t="shared" si="122"/>
        <v>0</v>
      </c>
      <c r="U377">
        <f t="shared" si="123"/>
        <v>0.33412504546686045</v>
      </c>
      <c r="V377">
        <f t="shared" si="116"/>
        <v>-0.33412504546686045</v>
      </c>
    </row>
    <row r="378" spans="1:22" x14ac:dyDescent="0.2">
      <c r="A378">
        <v>371</v>
      </c>
      <c r="B378">
        <f t="shared" si="117"/>
        <v>21.801273132456892</v>
      </c>
      <c r="C378">
        <f t="shared" si="104"/>
        <v>245.74851883550394</v>
      </c>
      <c r="D378">
        <f t="shared" si="105"/>
        <v>19.798400000000001</v>
      </c>
      <c r="E378">
        <f t="shared" si="106"/>
        <v>14.990521221226343</v>
      </c>
      <c r="F378">
        <f t="shared" si="107"/>
        <v>18.395897176841618</v>
      </c>
      <c r="G378">
        <f t="shared" si="108"/>
        <v>1.0320292971817395</v>
      </c>
      <c r="H378">
        <f t="shared" si="109"/>
        <v>35.3278404939458</v>
      </c>
      <c r="I378">
        <f t="shared" si="110"/>
        <v>21.946749380080785</v>
      </c>
      <c r="J378">
        <f t="shared" si="111"/>
        <v>0.1061283098556757</v>
      </c>
      <c r="L378" s="1">
        <f t="shared" si="118"/>
        <v>9.3205378473147356</v>
      </c>
      <c r="M378" s="1">
        <f t="shared" si="112"/>
        <v>0.1</v>
      </c>
      <c r="N378" s="1">
        <f t="shared" si="113"/>
        <v>8.140460935082184E-3</v>
      </c>
      <c r="O378" s="1">
        <f t="shared" si="114"/>
        <v>-9.320537847314736E-2</v>
      </c>
      <c r="P378" s="4">
        <f t="shared" si="119"/>
        <v>1.4935082461934826E-2</v>
      </c>
      <c r="Q378">
        <f t="shared" si="120"/>
        <v>1.1145515476062307</v>
      </c>
      <c r="R378" s="3">
        <f t="shared" si="121"/>
        <v>0.98335771689644447</v>
      </c>
      <c r="S378" s="2">
        <f t="shared" si="115"/>
        <v>0.42750958089788543</v>
      </c>
      <c r="T378">
        <f t="shared" si="122"/>
        <v>0.83384256376090116</v>
      </c>
      <c r="U378">
        <f t="shared" si="123"/>
        <v>0.3343654642818692</v>
      </c>
      <c r="V378">
        <f t="shared" si="116"/>
        <v>0.49947709947903196</v>
      </c>
    </row>
    <row r="379" spans="1:22" x14ac:dyDescent="0.2">
      <c r="A379">
        <v>372</v>
      </c>
      <c r="B379">
        <f t="shared" si="117"/>
        <v>21.81188596344246</v>
      </c>
      <c r="C379">
        <f t="shared" si="104"/>
        <v>245.23775757303977</v>
      </c>
      <c r="D379">
        <f t="shared" si="105"/>
        <v>19.798400000000001</v>
      </c>
      <c r="E379">
        <f t="shared" si="106"/>
        <v>14.994667265153904</v>
      </c>
      <c r="F379">
        <f t="shared" si="107"/>
        <v>18.403276614298182</v>
      </c>
      <c r="G379">
        <f t="shared" si="108"/>
        <v>1.0324658573853218</v>
      </c>
      <c r="H379">
        <f t="shared" si="109"/>
        <v>35.337014329029678</v>
      </c>
      <c r="I379">
        <f t="shared" si="110"/>
        <v>21.934635517411557</v>
      </c>
      <c r="J379">
        <f t="shared" si="111"/>
        <v>8.9571911420401953E-2</v>
      </c>
      <c r="L379" s="1">
        <f t="shared" si="118"/>
        <v>13.975933056876041</v>
      </c>
      <c r="M379" s="1">
        <f t="shared" si="112"/>
        <v>0.1</v>
      </c>
      <c r="N379" s="1">
        <f t="shared" si="113"/>
        <v>8.0392796183282166E-3</v>
      </c>
      <c r="O379" s="1">
        <f t="shared" si="114"/>
        <v>-0.13975933056876041</v>
      </c>
      <c r="P379" s="4">
        <f t="shared" si="119"/>
        <v>0</v>
      </c>
      <c r="Q379">
        <f t="shared" si="120"/>
        <v>1.1152449613592388</v>
      </c>
      <c r="R379" s="3">
        <f t="shared" si="121"/>
        <v>0.98321544162433394</v>
      </c>
      <c r="S379" s="2">
        <f t="shared" si="115"/>
        <v>0</v>
      </c>
      <c r="T379">
        <f t="shared" si="122"/>
        <v>0</v>
      </c>
      <c r="U379">
        <f t="shared" si="123"/>
        <v>0.33457348840777162</v>
      </c>
      <c r="V379">
        <f t="shared" si="116"/>
        <v>-0.33457348840777162</v>
      </c>
    </row>
    <row r="380" spans="1:22" x14ac:dyDescent="0.2">
      <c r="A380">
        <v>373</v>
      </c>
      <c r="B380">
        <f t="shared" si="117"/>
        <v>21.820843154584502</v>
      </c>
      <c r="C380">
        <f t="shared" si="104"/>
        <v>244.69877530760755</v>
      </c>
      <c r="D380">
        <f t="shared" si="105"/>
        <v>19.798400000000001</v>
      </c>
      <c r="E380">
        <f t="shared" si="106"/>
        <v>14.997629602958819</v>
      </c>
      <c r="F380">
        <f t="shared" si="107"/>
        <v>18.409236378771659</v>
      </c>
      <c r="G380">
        <f t="shared" si="108"/>
        <v>1.0328185265409626</v>
      </c>
      <c r="H380">
        <f t="shared" si="109"/>
        <v>35.344444473597818</v>
      </c>
      <c r="I380">
        <f t="shared" si="110"/>
        <v>21.920889508497769</v>
      </c>
      <c r="J380">
        <f t="shared" si="111"/>
        <v>7.3020447891534779E-2</v>
      </c>
      <c r="L380" s="1">
        <f t="shared" si="118"/>
        <v>9.2999563802835326</v>
      </c>
      <c r="M380" s="1">
        <f t="shared" si="112"/>
        <v>0.1</v>
      </c>
      <c r="N380" s="1">
        <f t="shared" si="113"/>
        <v>7.9357160895214812E-3</v>
      </c>
      <c r="O380" s="1">
        <f t="shared" si="114"/>
        <v>-9.2999563802835333E-2</v>
      </c>
      <c r="P380" s="4">
        <f t="shared" si="119"/>
        <v>1.4936152286686155E-2</v>
      </c>
      <c r="Q380">
        <f t="shared" si="120"/>
        <v>1.1158303259311366</v>
      </c>
      <c r="R380" s="3">
        <f t="shared" si="121"/>
        <v>0.98306398605563516</v>
      </c>
      <c r="S380" s="2">
        <f t="shared" si="115"/>
        <v>0.42752711186166265</v>
      </c>
      <c r="T380">
        <f t="shared" si="122"/>
        <v>0.83483350400274392</v>
      </c>
      <c r="U380">
        <f t="shared" si="123"/>
        <v>0.33474909777934098</v>
      </c>
      <c r="V380">
        <f t="shared" si="116"/>
        <v>0.50008440622340289</v>
      </c>
    </row>
    <row r="381" spans="1:22" x14ac:dyDescent="0.2">
      <c r="A381">
        <v>374</v>
      </c>
      <c r="B381">
        <f t="shared" si="117"/>
        <v>21.828145199373655</v>
      </c>
      <c r="C381">
        <f t="shared" si="104"/>
        <v>244.13173175128472</v>
      </c>
      <c r="D381">
        <f t="shared" si="105"/>
        <v>19.798400000000001</v>
      </c>
      <c r="E381">
        <f t="shared" si="106"/>
        <v>14.999407356836464</v>
      </c>
      <c r="F381">
        <f t="shared" si="107"/>
        <v>18.413776278105061</v>
      </c>
      <c r="G381">
        <f t="shared" si="108"/>
        <v>1.0330872323557014</v>
      </c>
      <c r="H381">
        <f t="shared" si="109"/>
        <v>35.350129521039804</v>
      </c>
      <c r="I381">
        <f t="shared" si="110"/>
        <v>21.905513078626864</v>
      </c>
      <c r="J381">
        <f t="shared" si="111"/>
        <v>5.6477279475308895E-2</v>
      </c>
      <c r="L381" s="1">
        <f t="shared" si="118"/>
        <v>13.950719544621169</v>
      </c>
      <c r="M381" s="1">
        <f t="shared" si="112"/>
        <v>0.1</v>
      </c>
      <c r="N381" s="1">
        <f t="shared" si="113"/>
        <v>7.8298010367706325E-3</v>
      </c>
      <c r="O381" s="1">
        <f t="shared" si="114"/>
        <v>-0.13950719544621168</v>
      </c>
      <c r="P381" s="4">
        <f t="shared" si="119"/>
        <v>0</v>
      </c>
      <c r="Q381">
        <f t="shared" si="120"/>
        <v>1.1163076092108442</v>
      </c>
      <c r="R381" s="3">
        <f t="shared" si="121"/>
        <v>0.98290316971070868</v>
      </c>
      <c r="S381" s="2">
        <f t="shared" si="115"/>
        <v>0</v>
      </c>
      <c r="T381">
        <f t="shared" si="122"/>
        <v>0</v>
      </c>
      <c r="U381">
        <f t="shared" si="123"/>
        <v>0.33489228276325322</v>
      </c>
      <c r="V381">
        <f t="shared" si="116"/>
        <v>-0.33489228276325322</v>
      </c>
    </row>
    <row r="382" spans="1:22" x14ac:dyDescent="0.2">
      <c r="A382">
        <v>375</v>
      </c>
      <c r="B382">
        <f t="shared" si="117"/>
        <v>21.833792927321184</v>
      </c>
      <c r="C382">
        <f t="shared" si="104"/>
        <v>243.53679493131486</v>
      </c>
      <c r="D382">
        <f t="shared" si="105"/>
        <v>19.798400000000001</v>
      </c>
      <c r="E382">
        <f t="shared" si="106"/>
        <v>15</v>
      </c>
      <c r="F382">
        <f t="shared" si="107"/>
        <v>18.416896463660592</v>
      </c>
      <c r="G382">
        <f t="shared" si="108"/>
        <v>1.0332719373787416</v>
      </c>
      <c r="H382">
        <f t="shared" si="109"/>
        <v>35.354068771365334</v>
      </c>
      <c r="I382">
        <f t="shared" si="110"/>
        <v>21.888508264954357</v>
      </c>
      <c r="J382">
        <f t="shared" si="111"/>
        <v>3.9945747500845105E-2</v>
      </c>
      <c r="L382" s="1">
        <f t="shared" si="118"/>
        <v>9.2787312301330545</v>
      </c>
      <c r="M382" s="1">
        <f t="shared" si="112"/>
        <v>0.1</v>
      </c>
      <c r="N382" s="1">
        <f t="shared" si="113"/>
        <v>7.7215658449916449E-3</v>
      </c>
      <c r="O382" s="1">
        <f t="shared" si="114"/>
        <v>-9.2787312301330541E-2</v>
      </c>
      <c r="P382" s="4">
        <f t="shared" si="119"/>
        <v>1.4934253543661111E-2</v>
      </c>
      <c r="Q382">
        <f t="shared" si="120"/>
        <v>1.1166768134135092</v>
      </c>
      <c r="R382" s="3">
        <f t="shared" si="121"/>
        <v>0.98273280088680248</v>
      </c>
      <c r="S382" s="2">
        <f t="shared" si="115"/>
        <v>0.42749599687298767</v>
      </c>
      <c r="T382">
        <f t="shared" si="122"/>
        <v>0.83540601818652893</v>
      </c>
      <c r="U382">
        <f t="shared" si="123"/>
        <v>0.33500304402405273</v>
      </c>
      <c r="V382">
        <f t="shared" si="116"/>
        <v>0.50040297416247626</v>
      </c>
    </row>
    <row r="383" spans="1:22" x14ac:dyDescent="0.2">
      <c r="A383">
        <v>376</v>
      </c>
      <c r="B383">
        <f t="shared" si="117"/>
        <v>21.837787502071269</v>
      </c>
      <c r="C383">
        <f t="shared" si="104"/>
        <v>242.91414114031744</v>
      </c>
      <c r="D383">
        <f t="shared" si="105"/>
        <v>19.798400000000001</v>
      </c>
      <c r="E383">
        <f t="shared" si="106"/>
        <v>14.999407356836464</v>
      </c>
      <c r="F383">
        <f t="shared" si="107"/>
        <v>18.418597429453868</v>
      </c>
      <c r="G383">
        <f t="shared" si="108"/>
        <v>1.0333726389637496</v>
      </c>
      <c r="H383">
        <f t="shared" si="109"/>
        <v>35.356262230363463</v>
      </c>
      <c r="I383">
        <f t="shared" si="110"/>
        <v>21.86987741833822</v>
      </c>
      <c r="J383">
        <f t="shared" si="111"/>
        <v>2.342917502951267E-2</v>
      </c>
      <c r="L383" s="1">
        <f t="shared" si="118"/>
        <v>13.921835934145886</v>
      </c>
      <c r="M383" s="1">
        <f t="shared" si="112"/>
        <v>0.1</v>
      </c>
      <c r="N383" s="1">
        <f t="shared" si="113"/>
        <v>7.6110425866077512E-3</v>
      </c>
      <c r="O383" s="1">
        <f t="shared" si="114"/>
        <v>-0.13921835934145885</v>
      </c>
      <c r="P383" s="4">
        <f t="shared" si="119"/>
        <v>0</v>
      </c>
      <c r="Q383">
        <f t="shared" si="120"/>
        <v>1.1169379746844654</v>
      </c>
      <c r="R383" s="3">
        <f t="shared" si="121"/>
        <v>0.98255267642704724</v>
      </c>
      <c r="S383" s="2">
        <f t="shared" si="115"/>
        <v>0</v>
      </c>
      <c r="T383">
        <f t="shared" si="122"/>
        <v>0</v>
      </c>
      <c r="U383">
        <f t="shared" si="123"/>
        <v>0.33508139240533963</v>
      </c>
      <c r="V383">
        <f t="shared" si="116"/>
        <v>-0.33508139240533963</v>
      </c>
    </row>
    <row r="384" spans="1:22" x14ac:dyDescent="0.2">
      <c r="A384">
        <v>377</v>
      </c>
      <c r="B384">
        <f t="shared" si="117"/>
        <v>21.840130419574219</v>
      </c>
      <c r="C384">
        <f t="shared" si="104"/>
        <v>242.26395488404879</v>
      </c>
      <c r="D384">
        <f t="shared" si="105"/>
        <v>19.798400000000001</v>
      </c>
      <c r="E384">
        <f t="shared" si="106"/>
        <v>14.997629602958819</v>
      </c>
      <c r="F384">
        <f t="shared" si="107"/>
        <v>18.41888001126652</v>
      </c>
      <c r="G384">
        <f t="shared" si="108"/>
        <v>1.0333893692123177</v>
      </c>
      <c r="H384">
        <f t="shared" si="109"/>
        <v>35.356710608391865</v>
      </c>
      <c r="I384">
        <f t="shared" si="110"/>
        <v>21.849623205173266</v>
      </c>
      <c r="J384">
        <f t="shared" si="111"/>
        <v>6.9308674408500026E-3</v>
      </c>
      <c r="L384" s="1">
        <f t="shared" si="118"/>
        <v>9.256887764493591</v>
      </c>
      <c r="M384" s="1">
        <f t="shared" si="112"/>
        <v>0.1</v>
      </c>
      <c r="N384" s="1">
        <f t="shared" si="113"/>
        <v>7.4982640120456892E-3</v>
      </c>
      <c r="O384" s="1">
        <f t="shared" si="114"/>
        <v>-9.2568877644935918E-2</v>
      </c>
      <c r="P384" s="4">
        <f t="shared" si="119"/>
        <v>1.4929386367109776E-2</v>
      </c>
      <c r="Q384">
        <f t="shared" si="120"/>
        <v>1.1170911627554312</v>
      </c>
      <c r="R384" s="3">
        <f t="shared" si="121"/>
        <v>0.98236258147796462</v>
      </c>
      <c r="S384" s="2">
        <f t="shared" si="115"/>
        <v>0.42741622226629178</v>
      </c>
      <c r="T384">
        <f t="shared" si="122"/>
        <v>0.83556004824597507</v>
      </c>
      <c r="U384">
        <f t="shared" si="123"/>
        <v>0.33512734882662937</v>
      </c>
      <c r="V384">
        <f t="shared" si="116"/>
        <v>0.50043269941934576</v>
      </c>
    </row>
    <row r="385" spans="1:22" x14ac:dyDescent="0.2">
      <c r="A385">
        <v>378</v>
      </c>
      <c r="B385">
        <f t="shared" si="117"/>
        <v>21.840823506318305</v>
      </c>
      <c r="C385">
        <f t="shared" si="104"/>
        <v>241.58642882672873</v>
      </c>
      <c r="D385">
        <f t="shared" si="105"/>
        <v>19.798400000000001</v>
      </c>
      <c r="E385">
        <f t="shared" si="106"/>
        <v>14.994667265153904</v>
      </c>
      <c r="F385">
        <f t="shared" si="107"/>
        <v>18.417745385736104</v>
      </c>
      <c r="G385">
        <f t="shared" si="108"/>
        <v>1.0333221948986058</v>
      </c>
      <c r="H385">
        <f t="shared" si="109"/>
        <v>35.355415318796474</v>
      </c>
      <c r="I385">
        <f t="shared" si="110"/>
        <v>21.827748609224294</v>
      </c>
      <c r="J385">
        <f t="shared" si="111"/>
        <v>-9.5458870051631142E-3</v>
      </c>
      <c r="L385" s="1">
        <f t="shared" si="118"/>
        <v>13.889337096701031</v>
      </c>
      <c r="M385" s="1">
        <f t="shared" si="112"/>
        <v>0.1</v>
      </c>
      <c r="N385" s="1">
        <f t="shared" si="113"/>
        <v>7.3832635400310721E-3</v>
      </c>
      <c r="O385" s="1">
        <f t="shared" si="114"/>
        <v>-0.13889337096701032</v>
      </c>
      <c r="P385" s="4">
        <f t="shared" si="119"/>
        <v>0</v>
      </c>
      <c r="Q385">
        <f t="shared" si="120"/>
        <v>1.1171364806539801</v>
      </c>
      <c r="R385" s="3">
        <f t="shared" si="121"/>
        <v>0.98216228923560489</v>
      </c>
      <c r="S385" s="2">
        <f t="shared" si="115"/>
        <v>0</v>
      </c>
      <c r="T385">
        <f t="shared" si="122"/>
        <v>0</v>
      </c>
      <c r="U385">
        <f t="shared" si="123"/>
        <v>0.335140944196194</v>
      </c>
      <c r="V385">
        <f t="shared" si="116"/>
        <v>-0.335140944196194</v>
      </c>
    </row>
    <row r="386" spans="1:22" x14ac:dyDescent="0.2">
      <c r="A386">
        <v>379</v>
      </c>
      <c r="B386">
        <f t="shared" si="117"/>
        <v>21.839868917617789</v>
      </c>
      <c r="C386">
        <f t="shared" si="104"/>
        <v>240.88176373395032</v>
      </c>
      <c r="D386">
        <f t="shared" si="105"/>
        <v>19.798400000000001</v>
      </c>
      <c r="E386">
        <f t="shared" si="106"/>
        <v>14.990521221226343</v>
      </c>
      <c r="F386">
        <f t="shared" si="107"/>
        <v>18.415195069422065</v>
      </c>
      <c r="G386">
        <f t="shared" si="108"/>
        <v>1.033171217375171</v>
      </c>
      <c r="H386">
        <f t="shared" si="109"/>
        <v>35.35237847596148</v>
      </c>
      <c r="I386">
        <f t="shared" si="110"/>
        <v>21.804256933456919</v>
      </c>
      <c r="J386">
        <f t="shared" si="111"/>
        <v>-2.5997816629480034E-2</v>
      </c>
      <c r="L386" s="1">
        <f t="shared" si="118"/>
        <v>9.234451547853423</v>
      </c>
      <c r="M386" s="1">
        <f t="shared" si="112"/>
        <v>0.1</v>
      </c>
      <c r="N386" s="1">
        <f t="shared" si="113"/>
        <v>7.2660752476856605E-3</v>
      </c>
      <c r="O386" s="1">
        <f t="shared" si="114"/>
        <v>-9.2344515478534228E-2</v>
      </c>
      <c r="P386" s="4">
        <f t="shared" si="119"/>
        <v>1.4921559769151438E-2</v>
      </c>
      <c r="Q386">
        <f t="shared" si="120"/>
        <v>1.1170740644668136</v>
      </c>
      <c r="R386" s="3">
        <f t="shared" si="121"/>
        <v>0.98195156068045264</v>
      </c>
      <c r="S386" s="2">
        <f t="shared" si="115"/>
        <v>0.42728789515102511</v>
      </c>
      <c r="T386">
        <f t="shared" si="122"/>
        <v>0.83529639503419428</v>
      </c>
      <c r="U386">
        <f t="shared" si="123"/>
        <v>0.33512221934004405</v>
      </c>
      <c r="V386">
        <f t="shared" si="116"/>
        <v>0.50017417569415024</v>
      </c>
    </row>
    <row r="387" spans="1:22" x14ac:dyDescent="0.2">
      <c r="A387">
        <v>380</v>
      </c>
      <c r="B387">
        <f t="shared" si="117"/>
        <v>21.837269135954841</v>
      </c>
      <c r="C387">
        <f t="shared" si="104"/>
        <v>240.15016841318845</v>
      </c>
      <c r="D387">
        <f t="shared" si="105"/>
        <v>19.798400000000001</v>
      </c>
      <c r="E387">
        <f t="shared" si="106"/>
        <v>14.98519269973843</v>
      </c>
      <c r="F387">
        <f t="shared" si="107"/>
        <v>18.411230917846638</v>
      </c>
      <c r="G387">
        <f t="shared" si="108"/>
        <v>1.0329365724600259</v>
      </c>
      <c r="H387">
        <f t="shared" si="109"/>
        <v>35.347602892990317</v>
      </c>
      <c r="I387">
        <f t="shared" si="110"/>
        <v>21.779151801865041</v>
      </c>
      <c r="J387">
        <f t="shared" si="111"/>
        <v>-4.2421665819004917E-2</v>
      </c>
      <c r="L387" s="1">
        <f t="shared" si="118"/>
        <v>13.853285738788578</v>
      </c>
      <c r="M387" s="1">
        <f t="shared" si="112"/>
        <v>0.1</v>
      </c>
      <c r="N387" s="1">
        <f t="shared" si="113"/>
        <v>7.1467338604296127E-3</v>
      </c>
      <c r="O387" s="1">
        <f t="shared" si="114"/>
        <v>-0.13853285738788579</v>
      </c>
      <c r="P387" s="4">
        <f t="shared" si="119"/>
        <v>0</v>
      </c>
      <c r="Q387">
        <f t="shared" si="120"/>
        <v>1.1169040831568875</v>
      </c>
      <c r="R387" s="3">
        <f t="shared" si="121"/>
        <v>0.98173014430126615</v>
      </c>
      <c r="S387" s="2">
        <f t="shared" si="115"/>
        <v>0</v>
      </c>
      <c r="T387">
        <f t="shared" si="122"/>
        <v>0</v>
      </c>
      <c r="U387">
        <f t="shared" si="123"/>
        <v>0.33507122494706626</v>
      </c>
      <c r="V387">
        <f t="shared" si="116"/>
        <v>-0.33507122494706626</v>
      </c>
    </row>
    <row r="388" spans="1:22" x14ac:dyDescent="0.2">
      <c r="A388">
        <v>381</v>
      </c>
      <c r="B388">
        <f t="shared" si="117"/>
        <v>21.833026969372941</v>
      </c>
      <c r="C388">
        <f t="shared" si="104"/>
        <v>239.3918596519257</v>
      </c>
      <c r="D388">
        <f t="shared" si="105"/>
        <v>19.798400000000001</v>
      </c>
      <c r="E388">
        <f t="shared" si="106"/>
        <v>14.978683279646084</v>
      </c>
      <c r="F388">
        <f t="shared" si="107"/>
        <v>18.405855124509515</v>
      </c>
      <c r="G388">
        <f t="shared" si="108"/>
        <v>1.0326184303049624</v>
      </c>
      <c r="H388">
        <f t="shared" si="109"/>
        <v>35.341092079018416</v>
      </c>
      <c r="I388">
        <f t="shared" si="110"/>
        <v>21.752437161293951</v>
      </c>
      <c r="J388">
        <f t="shared" si="111"/>
        <v>-5.881419453510546E-2</v>
      </c>
      <c r="L388" s="1">
        <f t="shared" si="118"/>
        <v>9.2114483167509658</v>
      </c>
      <c r="M388" s="1">
        <f t="shared" si="112"/>
        <v>0.1</v>
      </c>
      <c r="N388" s="1">
        <f t="shared" si="113"/>
        <v>7.025274741691576E-3</v>
      </c>
      <c r="O388" s="1">
        <f t="shared" si="114"/>
        <v>-9.2114483167509656E-2</v>
      </c>
      <c r="P388" s="4">
        <f t="shared" si="119"/>
        <v>1.4910791574181931E-2</v>
      </c>
      <c r="Q388">
        <f t="shared" si="120"/>
        <v>1.116626738433959</v>
      </c>
      <c r="R388" s="3">
        <f t="shared" si="121"/>
        <v>0.98149777580804054</v>
      </c>
      <c r="S388" s="2">
        <f t="shared" si="115"/>
        <v>0.42711124273701995</v>
      </c>
      <c r="T388">
        <f t="shared" si="122"/>
        <v>0.83461670937034871</v>
      </c>
      <c r="U388">
        <f t="shared" si="123"/>
        <v>0.3349880215301877</v>
      </c>
      <c r="V388">
        <f t="shared" si="116"/>
        <v>0.49962868784016101</v>
      </c>
    </row>
    <row r="389" spans="1:22" x14ac:dyDescent="0.2">
      <c r="A389">
        <v>382</v>
      </c>
      <c r="B389">
        <f t="shared" si="117"/>
        <v>21.827145549919432</v>
      </c>
      <c r="C389">
        <f t="shared" si="104"/>
        <v>238.60706215341384</v>
      </c>
      <c r="D389">
        <f t="shared" si="105"/>
        <v>19.798400000000001</v>
      </c>
      <c r="E389">
        <f t="shared" si="106"/>
        <v>14.970994889830962</v>
      </c>
      <c r="F389">
        <f t="shared" si="107"/>
        <v>18.399070219875199</v>
      </c>
      <c r="G389">
        <f t="shared" si="108"/>
        <v>1.032216995245206</v>
      </c>
      <c r="H389">
        <f t="shared" si="109"/>
        <v>35.332850236158663</v>
      </c>
      <c r="I389">
        <f t="shared" si="110"/>
        <v>21.724117283258195</v>
      </c>
      <c r="J389">
        <f t="shared" si="111"/>
        <v>-7.5172177845413274E-2</v>
      </c>
      <c r="L389" s="1">
        <f t="shared" si="118"/>
        <v>13.81375215235671</v>
      </c>
      <c r="M389" s="1">
        <f t="shared" si="112"/>
        <v>0.1</v>
      </c>
      <c r="N389" s="1">
        <f t="shared" si="113"/>
        <v>6.9017338824297241E-3</v>
      </c>
      <c r="O389" s="1">
        <f t="shared" si="114"/>
        <v>-0.13813752152356709</v>
      </c>
      <c r="P389" s="4">
        <f t="shared" si="119"/>
        <v>0</v>
      </c>
      <c r="Q389">
        <f t="shared" si="120"/>
        <v>1.1162422646776426</v>
      </c>
      <c r="R389" s="3">
        <f t="shared" si="121"/>
        <v>0.98125417783431745</v>
      </c>
      <c r="S389" s="2">
        <f t="shared" si="115"/>
        <v>0</v>
      </c>
      <c r="T389">
        <f t="shared" si="122"/>
        <v>0</v>
      </c>
      <c r="U389">
        <f t="shared" si="123"/>
        <v>0.33487267940329279</v>
      </c>
      <c r="V389">
        <f t="shared" si="116"/>
        <v>-0.33487267940329279</v>
      </c>
    </row>
    <row r="390" spans="1:22" x14ac:dyDescent="0.2">
      <c r="A390">
        <v>383</v>
      </c>
      <c r="B390">
        <f t="shared" si="117"/>
        <v>21.81962833213489</v>
      </c>
      <c r="C390">
        <f t="shared" si="104"/>
        <v>237.79600847008885</v>
      </c>
      <c r="D390">
        <f t="shared" si="105"/>
        <v>19.798400000000001</v>
      </c>
      <c r="E390">
        <f t="shared" si="106"/>
        <v>14.962129808528893</v>
      </c>
      <c r="F390">
        <f t="shared" si="107"/>
        <v>18.390879070331891</v>
      </c>
      <c r="G390">
        <f t="shared" si="108"/>
        <v>1.0317325056304643</v>
      </c>
      <c r="H390">
        <f t="shared" si="109"/>
        <v>35.322882256080931</v>
      </c>
      <c r="I390">
        <f t="shared" si="110"/>
        <v>21.694196765753247</v>
      </c>
      <c r="J390">
        <f t="shared" si="111"/>
        <v>-9.1492405478664107E-2</v>
      </c>
      <c r="L390" s="1">
        <f t="shared" si="118"/>
        <v>9.1879039564840141</v>
      </c>
      <c r="M390" s="1">
        <f t="shared" si="112"/>
        <v>0.1</v>
      </c>
      <c r="N390" s="1">
        <f t="shared" si="113"/>
        <v>6.776147890466897E-3</v>
      </c>
      <c r="O390" s="1">
        <f t="shared" si="114"/>
        <v>-9.1879039564840143E-2</v>
      </c>
      <c r="P390" s="4">
        <f t="shared" si="119"/>
        <v>1.4897108325626754E-2</v>
      </c>
      <c r="Q390">
        <f t="shared" si="120"/>
        <v>1.1157509289116063</v>
      </c>
      <c r="R390" s="3">
        <f t="shared" si="121"/>
        <v>0.98099905962909306</v>
      </c>
      <c r="S390" s="2">
        <f t="shared" si="115"/>
        <v>0.42688661153872837</v>
      </c>
      <c r="T390">
        <f t="shared" si="122"/>
        <v>0.8335234833874624</v>
      </c>
      <c r="U390">
        <f t="shared" si="123"/>
        <v>0.3347252786734819</v>
      </c>
      <c r="V390">
        <f t="shared" si="116"/>
        <v>0.49879820471398051</v>
      </c>
    </row>
    <row r="391" spans="1:22" x14ac:dyDescent="0.2">
      <c r="A391">
        <v>384</v>
      </c>
      <c r="B391">
        <f t="shared" ref="B391:B454" si="124">+B390+1/10*J390</f>
        <v>21.810479091587023</v>
      </c>
      <c r="C391">
        <f t="shared" si="104"/>
        <v>236.95893893466109</v>
      </c>
      <c r="D391">
        <f t="shared" si="105"/>
        <v>19.798400000000001</v>
      </c>
      <c r="E391">
        <f t="shared" ref="E391:E454" si="125">11+4*COS(2*PI()/365*(A391-10))</f>
        <v>14.95209066265479</v>
      </c>
      <c r="F391">
        <f t="shared" ref="F391:F454" si="126">+(B391+E391)/2</f>
        <v>18.381284877120905</v>
      </c>
      <c r="G391">
        <f t="shared" si="108"/>
        <v>1.0311652336374619</v>
      </c>
      <c r="H391">
        <f t="shared" ref="H391:H454" si="127">(4.5+0.05*B391+(G391+0.47)*D391)</f>
        <v>35.31119371622728</v>
      </c>
      <c r="I391">
        <f t="shared" ref="I391:I454" si="128">+E391+C391/H391</f>
        <v>21.662680535060222</v>
      </c>
      <c r="J391">
        <f t="shared" ref="J391:J454" si="129">+(1/(4184*1000))*H391*(I391-B391)*60*60*24</f>
        <v>-0.10777168140222532</v>
      </c>
      <c r="L391" s="1">
        <f t="shared" ref="L391:L454" si="130">+IF(L390+(T390-U390)*L390 &lt; 10^-6, 10^-6, L390+(T390-U390)*L390)</f>
        <v>13.770813955062719</v>
      </c>
      <c r="M391" s="1">
        <f t="shared" si="112"/>
        <v>0.1</v>
      </c>
      <c r="N391" s="1">
        <f t="shared" si="113"/>
        <v>6.6485539796428709E-3</v>
      </c>
      <c r="O391" s="1">
        <f t="shared" si="114"/>
        <v>-0.13770813955062719</v>
      </c>
      <c r="P391" s="4">
        <f t="shared" si="119"/>
        <v>0</v>
      </c>
      <c r="Q391">
        <f t="shared" ref="Q391:Q454" si="131">1.07^(B391-20)-1.07^(4.962*(B391-31.957))+0.018</f>
        <v>1.115153030827077</v>
      </c>
      <c r="R391" s="3">
        <f t="shared" ref="R391:R454" si="132">1-EXP(-(C391/60))</f>
        <v>0.98073211673861738</v>
      </c>
      <c r="S391" s="2">
        <f t="shared" si="115"/>
        <v>0</v>
      </c>
      <c r="T391">
        <f t="shared" ref="T391:T454" si="133">1.75*MIN(R391,S391)*Q391</f>
        <v>0</v>
      </c>
      <c r="U391">
        <f t="shared" ref="U391:U454" si="134">0.3*Q391</f>
        <v>0.33454590924812305</v>
      </c>
      <c r="V391">
        <f t="shared" si="116"/>
        <v>-0.33454590924812305</v>
      </c>
    </row>
    <row r="392" spans="1:22" x14ac:dyDescent="0.2">
      <c r="A392">
        <v>385</v>
      </c>
      <c r="B392">
        <f t="shared" si="124"/>
        <v>21.799701923446801</v>
      </c>
      <c r="C392">
        <f t="shared" si="104"/>
        <v>236.09610158889947</v>
      </c>
      <c r="D392">
        <f t="shared" si="105"/>
        <v>19.798400000000001</v>
      </c>
      <c r="E392">
        <f t="shared" si="125"/>
        <v>14.940880427024243</v>
      </c>
      <c r="F392">
        <f t="shared" si="126"/>
        <v>18.370291175235522</v>
      </c>
      <c r="G392">
        <f t="shared" si="108"/>
        <v>1.0305154850640561</v>
      </c>
      <c r="H392">
        <f t="shared" si="127"/>
        <v>35.297790875664546</v>
      </c>
      <c r="I392">
        <f t="shared" si="128"/>
        <v>21.629573847542858</v>
      </c>
      <c r="J392">
        <f t="shared" si="129"/>
        <v>-0.12400682342186389</v>
      </c>
      <c r="L392" s="1">
        <f t="shared" si="130"/>
        <v>9.1638444793795202</v>
      </c>
      <c r="M392" s="1">
        <f t="shared" si="112"/>
        <v>0.1</v>
      </c>
      <c r="N392" s="1">
        <f t="shared" si="113"/>
        <v>6.518989958787128E-3</v>
      </c>
      <c r="O392" s="1">
        <f t="shared" si="114"/>
        <v>-9.163844479379521E-2</v>
      </c>
      <c r="P392" s="4">
        <f t="shared" si="119"/>
        <v>1.4880545164991918E-2</v>
      </c>
      <c r="Q392">
        <f t="shared" si="131"/>
        <v>1.1144489028534033</v>
      </c>
      <c r="R392" s="3">
        <f t="shared" si="132"/>
        <v>0.98045303067841394</v>
      </c>
      <c r="S392" s="2">
        <f t="shared" si="115"/>
        <v>0.42661446644838769</v>
      </c>
      <c r="T392">
        <f t="shared" si="133"/>
        <v>0.83202004213089242</v>
      </c>
      <c r="U392">
        <f t="shared" si="134"/>
        <v>0.33433467085602098</v>
      </c>
      <c r="V392">
        <f t="shared" si="116"/>
        <v>0.49768537127487145</v>
      </c>
    </row>
    <row r="393" spans="1:22" x14ac:dyDescent="0.2">
      <c r="A393">
        <v>386</v>
      </c>
      <c r="B393">
        <f t="shared" si="124"/>
        <v>21.787301241104615</v>
      </c>
      <c r="C393">
        <f t="shared" ref="C393:C456" si="135">(150+100*COS(2*PI()/365*(A393+11)))</f>
        <v>235.20775211013097</v>
      </c>
      <c r="D393">
        <f t="shared" ref="D393:D456" si="136">9.2+0.46*4.8^2</f>
        <v>19.798400000000001</v>
      </c>
      <c r="E393">
        <f t="shared" si="125"/>
        <v>14.928502423472002</v>
      </c>
      <c r="F393">
        <f t="shared" si="126"/>
        <v>18.357901832288309</v>
      </c>
      <c r="G393">
        <f t="shared" ref="G393:G456" si="137">0.35 + 0.015*F393+0.0012*F393*F393</f>
        <v>1.0297835991050459</v>
      </c>
      <c r="H393">
        <f t="shared" si="127"/>
        <v>35.282680670576575</v>
      </c>
      <c r="I393">
        <f t="shared" si="128"/>
        <v>21.594882291435908</v>
      </c>
      <c r="J393">
        <f t="shared" si="129"/>
        <v>-0.14019466280342274</v>
      </c>
      <c r="L393" s="1">
        <f t="shared" si="130"/>
        <v>13.724555821404698</v>
      </c>
      <c r="M393" s="1">
        <f t="shared" ref="M393:M456" si="138">+$P$2+$P$1</f>
        <v>0.1</v>
      </c>
      <c r="N393" s="1">
        <f t="shared" ref="N393:N456" si="139">+$P$3*COS(2*PI()/365*(A393+30))</f>
        <v>6.3874942205152784E-3</v>
      </c>
      <c r="O393" s="1">
        <f t="shared" ref="O393:O456" si="140">-$P$4*L393</f>
        <v>-0.13724555821404699</v>
      </c>
      <c r="P393" s="4">
        <f t="shared" si="119"/>
        <v>0</v>
      </c>
      <c r="Q393">
        <f t="shared" si="131"/>
        <v>1.1136389102729995</v>
      </c>
      <c r="R393" s="3">
        <f t="shared" si="132"/>
        <v>0.98016146859589159</v>
      </c>
      <c r="S393" s="2">
        <f t="shared" ref="S393:S456" si="141">+P393/(P393+0.02)</f>
        <v>0</v>
      </c>
      <c r="T393">
        <f t="shared" si="133"/>
        <v>0</v>
      </c>
      <c r="U393">
        <f t="shared" si="134"/>
        <v>0.33409167308189985</v>
      </c>
      <c r="V393">
        <f t="shared" ref="V393:V456" si="142">+T393-U393</f>
        <v>-0.33409167308189985</v>
      </c>
    </row>
    <row r="394" spans="1:22" x14ac:dyDescent="0.2">
      <c r="A394">
        <v>387</v>
      </c>
      <c r="B394">
        <f t="shared" si="124"/>
        <v>21.773281774824273</v>
      </c>
      <c r="C394">
        <f t="shared" si="135"/>
        <v>234.29415373547835</v>
      </c>
      <c r="D394">
        <f t="shared" si="136"/>
        <v>19.798400000000001</v>
      </c>
      <c r="E394">
        <f t="shared" si="125"/>
        <v>14.91496031986766</v>
      </c>
      <c r="F394">
        <f t="shared" si="126"/>
        <v>18.344121047345965</v>
      </c>
      <c r="G394">
        <f t="shared" si="137"/>
        <v>1.0289699481098069</v>
      </c>
      <c r="H394">
        <f t="shared" si="127"/>
        <v>35.265870709398413</v>
      </c>
      <c r="I394">
        <f t="shared" si="128"/>
        <v>21.558611788624351</v>
      </c>
      <c r="J394">
        <f t="shared" si="129"/>
        <v>-0.15633204391579331</v>
      </c>
      <c r="L394" s="1">
        <f t="shared" si="130"/>
        <v>9.1392960047256739</v>
      </c>
      <c r="M394" s="1">
        <f t="shared" si="138"/>
        <v>0.1</v>
      </c>
      <c r="N394" s="1">
        <f t="shared" si="139"/>
        <v>6.2541057298524669E-3</v>
      </c>
      <c r="O394" s="1">
        <f t="shared" si="140"/>
        <v>-9.1392960047256736E-2</v>
      </c>
      <c r="P394" s="4">
        <f t="shared" ref="P394:P457" si="143">+IF($P$2+$P$1+$P$3*COS(2*PI()/365*(A394+30))-$P$4*L394 &lt; 0, 0, $P$2+$P$1+$P$3*COS(2*PI()/365*(A394+30))-$P$4*L394 )</f>
        <v>1.4861145682595736E-2</v>
      </c>
      <c r="Q394">
        <f t="shared" si="131"/>
        <v>1.1127234513776192</v>
      </c>
      <c r="R394" s="3">
        <f t="shared" si="132"/>
        <v>0.97985708292397022</v>
      </c>
      <c r="S394" s="2">
        <f t="shared" si="141"/>
        <v>0.42629538965539771</v>
      </c>
      <c r="T394">
        <f t="shared" si="133"/>
        <v>0.83011053524651202</v>
      </c>
      <c r="U394">
        <f t="shared" si="134"/>
        <v>0.33381703541328572</v>
      </c>
      <c r="V394">
        <f t="shared" si="142"/>
        <v>0.49629349983322629</v>
      </c>
    </row>
    <row r="395" spans="1:22" x14ac:dyDescent="0.2">
      <c r="A395">
        <v>388</v>
      </c>
      <c r="B395">
        <f t="shared" si="124"/>
        <v>21.757648570432693</v>
      </c>
      <c r="C395">
        <f t="shared" si="135"/>
        <v>233.35557718385704</v>
      </c>
      <c r="D395">
        <f t="shared" si="136"/>
        <v>19.798400000000001</v>
      </c>
      <c r="E395">
        <f t="shared" si="125"/>
        <v>14.90025812902878</v>
      </c>
      <c r="F395">
        <f t="shared" si="126"/>
        <v>18.328953349730735</v>
      </c>
      <c r="G395">
        <f t="shared" si="137"/>
        <v>1.0280749373218876</v>
      </c>
      <c r="H395">
        <f t="shared" si="127"/>
        <v>35.247369267595296</v>
      </c>
      <c r="I395">
        <f t="shared" si="128"/>
        <v>21.520768596412587</v>
      </c>
      <c r="J395">
        <f t="shared" si="129"/>
        <v>-0.17241582389475801</v>
      </c>
      <c r="L395" s="1">
        <f t="shared" si="130"/>
        <v>13.675069204922801</v>
      </c>
      <c r="M395" s="1">
        <f t="shared" si="138"/>
        <v>0.1</v>
      </c>
      <c r="N395" s="1">
        <f t="shared" si="139"/>
        <v>6.1188640126872522E-3</v>
      </c>
      <c r="O395" s="1">
        <f t="shared" si="140"/>
        <v>-0.13675069204922802</v>
      </c>
      <c r="P395" s="4">
        <f t="shared" si="143"/>
        <v>0</v>
      </c>
      <c r="Q395">
        <f t="shared" si="131"/>
        <v>1.1117029576625277</v>
      </c>
      <c r="R395" s="3">
        <f t="shared" si="132"/>
        <v>0.97953951102618819</v>
      </c>
      <c r="S395" s="2">
        <f t="shared" si="141"/>
        <v>0</v>
      </c>
      <c r="T395">
        <f t="shared" si="133"/>
        <v>0</v>
      </c>
      <c r="U395">
        <f t="shared" si="134"/>
        <v>0.33351088729875827</v>
      </c>
      <c r="V395">
        <f t="shared" si="142"/>
        <v>-0.33351088729875827</v>
      </c>
    </row>
    <row r="396" spans="1:22" x14ac:dyDescent="0.2">
      <c r="A396">
        <v>389</v>
      </c>
      <c r="B396">
        <f t="shared" si="124"/>
        <v>21.740406988043215</v>
      </c>
      <c r="C396">
        <f t="shared" si="135"/>
        <v>232.39230057575543</v>
      </c>
      <c r="D396">
        <f t="shared" si="136"/>
        <v>19.798400000000001</v>
      </c>
      <c r="E396">
        <f t="shared" si="125"/>
        <v>14.884400207531803</v>
      </c>
      <c r="F396">
        <f t="shared" si="126"/>
        <v>18.312403597787508</v>
      </c>
      <c r="G396">
        <f t="shared" si="137"/>
        <v>1.0270990046007258</v>
      </c>
      <c r="H396">
        <f t="shared" si="127"/>
        <v>35.227185282089174</v>
      </c>
      <c r="I396">
        <f t="shared" si="128"/>
        <v>21.481359309283039</v>
      </c>
      <c r="J396">
        <f t="shared" si="129"/>
        <v>-0.18844287232707876</v>
      </c>
      <c r="L396" s="1">
        <f t="shared" si="130"/>
        <v>9.114284740517073</v>
      </c>
      <c r="M396" s="1">
        <f t="shared" si="138"/>
        <v>0.1</v>
      </c>
      <c r="N396" s="1">
        <f t="shared" si="139"/>
        <v>5.9818091440591694E-3</v>
      </c>
      <c r="O396" s="1">
        <f t="shared" si="140"/>
        <v>-9.1142847405170729E-2</v>
      </c>
      <c r="P396" s="4">
        <f t="shared" si="143"/>
        <v>1.4838961738888448E-2</v>
      </c>
      <c r="Q396">
        <f t="shared" si="131"/>
        <v>1.1105778940548261</v>
      </c>
      <c r="R396" s="3">
        <f t="shared" si="132"/>
        <v>0.97920837483381951</v>
      </c>
      <c r="S396" s="2">
        <f t="shared" si="141"/>
        <v>0.42593007937790195</v>
      </c>
      <c r="T396">
        <f t="shared" si="133"/>
        <v>0.82779992849770179</v>
      </c>
      <c r="U396">
        <f t="shared" si="134"/>
        <v>0.33317336821644783</v>
      </c>
      <c r="V396">
        <f t="shared" si="142"/>
        <v>0.49462656028125396</v>
      </c>
    </row>
    <row r="397" spans="1:22" x14ac:dyDescent="0.2">
      <c r="A397">
        <v>390</v>
      </c>
      <c r="B397">
        <f t="shared" si="124"/>
        <v>21.721562700810509</v>
      </c>
      <c r="C397">
        <f t="shared" si="135"/>
        <v>231.40460935082183</v>
      </c>
      <c r="D397">
        <f t="shared" si="136"/>
        <v>19.798400000000001</v>
      </c>
      <c r="E397">
        <f t="shared" si="125"/>
        <v>14.867391254421111</v>
      </c>
      <c r="F397">
        <f t="shared" si="126"/>
        <v>18.294476977615808</v>
      </c>
      <c r="G397">
        <f t="shared" si="137"/>
        <v>1.0260426201256547</v>
      </c>
      <c r="H397">
        <f t="shared" si="127"/>
        <v>35.205328345336291</v>
      </c>
      <c r="I397">
        <f t="shared" si="128"/>
        <v>21.440390860643401</v>
      </c>
      <c r="J397">
        <f t="shared" si="129"/>
        <v>-0.20441007095428465</v>
      </c>
      <c r="L397" s="1">
        <f t="shared" si="130"/>
        <v>13.622452051142954</v>
      </c>
      <c r="M397" s="1">
        <f t="shared" si="138"/>
        <v>0.1</v>
      </c>
      <c r="N397" s="1">
        <f t="shared" si="139"/>
        <v>5.8429817362836882E-3</v>
      </c>
      <c r="O397" s="1">
        <f t="shared" si="140"/>
        <v>-0.13622452051142955</v>
      </c>
      <c r="P397" s="4">
        <f t="shared" si="143"/>
        <v>0</v>
      </c>
      <c r="Q397">
        <f t="shared" si="131"/>
        <v>1.1093487591718643</v>
      </c>
      <c r="R397" s="3">
        <f t="shared" si="132"/>
        <v>0.97886328047558024</v>
      </c>
      <c r="S397" s="2">
        <f t="shared" si="141"/>
        <v>0</v>
      </c>
      <c r="T397">
        <f t="shared" si="133"/>
        <v>0</v>
      </c>
      <c r="U397">
        <f t="shared" si="134"/>
        <v>0.33280462775155928</v>
      </c>
      <c r="V397">
        <f t="shared" si="142"/>
        <v>-0.33280462775155928</v>
      </c>
    </row>
    <row r="398" spans="1:22" x14ac:dyDescent="0.2">
      <c r="A398">
        <v>391</v>
      </c>
      <c r="B398">
        <f t="shared" si="124"/>
        <v>21.701121693715081</v>
      </c>
      <c r="C398">
        <f t="shared" si="135"/>
        <v>230.39279618328217</v>
      </c>
      <c r="D398">
        <f t="shared" si="136"/>
        <v>19.798400000000001</v>
      </c>
      <c r="E398">
        <f t="shared" si="125"/>
        <v>14.849236309816595</v>
      </c>
      <c r="F398">
        <f t="shared" si="126"/>
        <v>18.275179001765839</v>
      </c>
      <c r="G398">
        <f t="shared" si="137"/>
        <v>1.0249062860823872</v>
      </c>
      <c r="H398">
        <f t="shared" si="127"/>
        <v>35.181808699059289</v>
      </c>
      <c r="I398">
        <f t="shared" si="128"/>
        <v>21.397870524561856</v>
      </c>
      <c r="J398">
        <f t="shared" si="129"/>
        <v>-0.2203143133955639</v>
      </c>
      <c r="L398" s="1">
        <f t="shared" si="130"/>
        <v>9.0888369671988585</v>
      </c>
      <c r="M398" s="1">
        <f t="shared" si="138"/>
        <v>0.1</v>
      </c>
      <c r="N398" s="1">
        <f t="shared" si="139"/>
        <v>5.7024229269178788E-3</v>
      </c>
      <c r="O398" s="1">
        <f t="shared" si="140"/>
        <v>-9.0888369671988586E-2</v>
      </c>
      <c r="P398" s="4">
        <f t="shared" si="143"/>
        <v>1.4814053254929294E-2</v>
      </c>
      <c r="Q398">
        <f t="shared" si="131"/>
        <v>1.1080160856054122</v>
      </c>
      <c r="R398" s="3">
        <f t="shared" si="132"/>
        <v>0.97850381790057428</v>
      </c>
      <c r="S398" s="2">
        <f t="shared" si="141"/>
        <v>0.42551934836348831</v>
      </c>
      <c r="T398">
        <f t="shared" si="133"/>
        <v>0.8250939947653867</v>
      </c>
      <c r="U398">
        <f t="shared" si="134"/>
        <v>0.33240482568162366</v>
      </c>
      <c r="V398">
        <f t="shared" si="142"/>
        <v>0.49268916908376303</v>
      </c>
    </row>
    <row r="399" spans="1:22" x14ac:dyDescent="0.2">
      <c r="A399">
        <v>392</v>
      </c>
      <c r="B399">
        <f t="shared" si="124"/>
        <v>21.679090262375524</v>
      </c>
      <c r="C399">
        <f t="shared" si="135"/>
        <v>229.3571608952148</v>
      </c>
      <c r="D399">
        <f t="shared" si="136"/>
        <v>19.798400000000001</v>
      </c>
      <c r="E399">
        <f t="shared" si="125"/>
        <v>14.829940753420157</v>
      </c>
      <c r="F399">
        <f t="shared" si="126"/>
        <v>18.254515507897842</v>
      </c>
      <c r="G399">
        <f t="shared" si="137"/>
        <v>1.0236905363321669</v>
      </c>
      <c r="H399">
        <f t="shared" si="127"/>
        <v>35.156637227637546</v>
      </c>
      <c r="I399">
        <f t="shared" si="128"/>
        <v>21.353805917489694</v>
      </c>
      <c r="J399">
        <f t="shared" si="129"/>
        <v>-0.23615250488908857</v>
      </c>
      <c r="L399" s="1">
        <f t="shared" si="130"/>
        <v>13.566808500505854</v>
      </c>
      <c r="M399" s="1">
        <f t="shared" si="138"/>
        <v>0.1</v>
      </c>
      <c r="N399" s="1">
        <f t="shared" si="139"/>
        <v>5.5601743665704495E-3</v>
      </c>
      <c r="O399" s="1">
        <f t="shared" si="140"/>
        <v>-0.13566808500505853</v>
      </c>
      <c r="P399" s="4">
        <f t="shared" si="143"/>
        <v>0</v>
      </c>
      <c r="Q399">
        <f t="shared" si="131"/>
        <v>1.1065804402270307</v>
      </c>
      <c r="R399" s="3">
        <f t="shared" si="132"/>
        <v>0.97812956049519173</v>
      </c>
      <c r="S399" s="2">
        <f t="shared" si="141"/>
        <v>0</v>
      </c>
      <c r="T399">
        <f t="shared" si="133"/>
        <v>0</v>
      </c>
      <c r="U399">
        <f t="shared" si="134"/>
        <v>0.33197413206810922</v>
      </c>
      <c r="V399">
        <f t="shared" si="142"/>
        <v>-0.33197413206810922</v>
      </c>
    </row>
    <row r="400" spans="1:22" x14ac:dyDescent="0.2">
      <c r="A400">
        <v>393</v>
      </c>
      <c r="B400">
        <f t="shared" si="124"/>
        <v>21.655475011886615</v>
      </c>
      <c r="C400">
        <f t="shared" si="135"/>
        <v>228.29801036770633</v>
      </c>
      <c r="D400">
        <f t="shared" si="136"/>
        <v>19.798400000000001</v>
      </c>
      <c r="E400">
        <f t="shared" si="125"/>
        <v>14.809510302921591</v>
      </c>
      <c r="F400">
        <f t="shared" si="126"/>
        <v>18.232492657404102</v>
      </c>
      <c r="G400">
        <f t="shared" si="137"/>
        <v>1.0223959360638148</v>
      </c>
      <c r="H400">
        <f t="shared" si="127"/>
        <v>35.129825451160166</v>
      </c>
      <c r="I400">
        <f t="shared" si="128"/>
        <v>21.308204999970442</v>
      </c>
      <c r="J400">
        <f t="shared" si="129"/>
        <v>-0.25192156205125171</v>
      </c>
      <c r="L400" s="1">
        <f t="shared" si="130"/>
        <v>9.062979023616176</v>
      </c>
      <c r="M400" s="1">
        <f t="shared" si="138"/>
        <v>0.1</v>
      </c>
      <c r="N400" s="1">
        <f t="shared" si="139"/>
        <v>5.416278206559824E-3</v>
      </c>
      <c r="O400" s="1">
        <f t="shared" si="140"/>
        <v>-9.0629790236161759E-2</v>
      </c>
      <c r="P400" s="4">
        <f t="shared" si="143"/>
        <v>1.4786487970398068E-2</v>
      </c>
      <c r="Q400">
        <f t="shared" si="131"/>
        <v>1.1050424245098756</v>
      </c>
      <c r="R400" s="3">
        <f t="shared" si="132"/>
        <v>0.97774006469474573</v>
      </c>
      <c r="S400" s="2">
        <f t="shared" si="141"/>
        <v>0.42506412210915878</v>
      </c>
      <c r="T400">
        <f t="shared" si="133"/>
        <v>0.8219993041184166</v>
      </c>
      <c r="U400">
        <f t="shared" si="134"/>
        <v>0.33151272735296267</v>
      </c>
      <c r="V400">
        <f t="shared" si="142"/>
        <v>0.49048657676545393</v>
      </c>
    </row>
    <row r="401" spans="1:22" x14ac:dyDescent="0.2">
      <c r="A401">
        <v>394</v>
      </c>
      <c r="B401">
        <f t="shared" si="124"/>
        <v>21.630282855681489</v>
      </c>
      <c r="C401">
        <f t="shared" si="135"/>
        <v>227.21565844991645</v>
      </c>
      <c r="D401">
        <f t="shared" si="136"/>
        <v>19.798400000000001</v>
      </c>
      <c r="E401">
        <f t="shared" si="125"/>
        <v>14.787951012304301</v>
      </c>
      <c r="F401">
        <f t="shared" si="126"/>
        <v>18.209116933992895</v>
      </c>
      <c r="G401">
        <f t="shared" si="137"/>
        <v>1.0210230814288854</v>
      </c>
      <c r="H401">
        <f t="shared" si="127"/>
        <v>35.101385518145719</v>
      </c>
      <c r="I401">
        <f t="shared" si="128"/>
        <v>21.261076078335012</v>
      </c>
      <c r="J401">
        <f t="shared" si="129"/>
        <v>-0.26761841265305841</v>
      </c>
      <c r="L401" s="1">
        <f t="shared" si="130"/>
        <v>13.508248580206789</v>
      </c>
      <c r="M401" s="1">
        <f t="shared" si="138"/>
        <v>0.1</v>
      </c>
      <c r="N401" s="1">
        <f t="shared" si="139"/>
        <v>5.2707770864237283E-3</v>
      </c>
      <c r="O401" s="1">
        <f t="shared" si="140"/>
        <v>-0.13508248580206789</v>
      </c>
      <c r="P401" s="4">
        <f t="shared" si="143"/>
        <v>0</v>
      </c>
      <c r="Q401">
        <f t="shared" si="131"/>
        <v>1.1034026748620049</v>
      </c>
      <c r="R401" s="3">
        <f t="shared" si="132"/>
        <v>0.9773348695907137</v>
      </c>
      <c r="S401" s="2">
        <f t="shared" si="141"/>
        <v>0</v>
      </c>
      <c r="T401">
        <f t="shared" si="133"/>
        <v>0</v>
      </c>
      <c r="U401">
        <f t="shared" si="134"/>
        <v>0.33102080245860149</v>
      </c>
      <c r="V401">
        <f t="shared" si="142"/>
        <v>-0.33102080245860149</v>
      </c>
    </row>
    <row r="402" spans="1:22" x14ac:dyDescent="0.2">
      <c r="A402">
        <v>395</v>
      </c>
      <c r="B402">
        <f t="shared" si="124"/>
        <v>21.603521014416184</v>
      </c>
      <c r="C402">
        <f t="shared" si="135"/>
        <v>226.11042586607752</v>
      </c>
      <c r="D402">
        <f t="shared" si="136"/>
        <v>19.798400000000001</v>
      </c>
      <c r="E402">
        <f t="shared" si="125"/>
        <v>14.765269270051389</v>
      </c>
      <c r="F402">
        <f t="shared" si="126"/>
        <v>18.184395142233786</v>
      </c>
      <c r="G402">
        <f t="shared" si="137"/>
        <v>1.0195725991601816</v>
      </c>
      <c r="H402">
        <f t="shared" si="127"/>
        <v>35.071330197933754</v>
      </c>
      <c r="I402">
        <f t="shared" si="128"/>
        <v>21.212427806381982</v>
      </c>
      <c r="J402">
        <f t="shared" si="129"/>
        <v>-0.28323999541314854</v>
      </c>
      <c r="L402" s="1">
        <f t="shared" si="130"/>
        <v>9.036737295376474</v>
      </c>
      <c r="M402" s="1">
        <f t="shared" si="138"/>
        <v>0.1</v>
      </c>
      <c r="N402" s="1">
        <f t="shared" si="139"/>
        <v>5.1237141212842402E-3</v>
      </c>
      <c r="O402" s="1">
        <f t="shared" si="140"/>
        <v>-9.0367372953764735E-2</v>
      </c>
      <c r="P402" s="4">
        <f t="shared" si="143"/>
        <v>1.4756341167519504E-2</v>
      </c>
      <c r="Q402">
        <f t="shared" si="131"/>
        <v>1.1016618629661488</v>
      </c>
      <c r="R402" s="3">
        <f t="shared" si="132"/>
        <v>0.97691349653452686</v>
      </c>
      <c r="S402" s="2">
        <f t="shared" si="141"/>
        <v>0.42456543674711072</v>
      </c>
      <c r="T402">
        <f t="shared" si="133"/>
        <v>0.81852321249625248</v>
      </c>
      <c r="U402">
        <f t="shared" si="134"/>
        <v>0.33049855888984464</v>
      </c>
      <c r="V402">
        <f t="shared" si="142"/>
        <v>0.48802465360640784</v>
      </c>
    </row>
    <row r="403" spans="1:22" x14ac:dyDescent="0.2">
      <c r="A403">
        <v>396</v>
      </c>
      <c r="B403">
        <f t="shared" si="124"/>
        <v>21.57519701487487</v>
      </c>
      <c r="C403">
        <f t="shared" si="135"/>
        <v>224.98264012045689</v>
      </c>
      <c r="D403">
        <f t="shared" si="136"/>
        <v>19.798400000000001</v>
      </c>
      <c r="E403">
        <f t="shared" si="125"/>
        <v>14.741471797252593</v>
      </c>
      <c r="F403">
        <f t="shared" si="126"/>
        <v>18.15833440606373</v>
      </c>
      <c r="G403">
        <f t="shared" si="137"/>
        <v>1.0180451461738813</v>
      </c>
      <c r="H403">
        <f t="shared" si="127"/>
        <v>35.039672872752718</v>
      </c>
      <c r="I403">
        <f t="shared" si="128"/>
        <v>21.16226918704233</v>
      </c>
      <c r="J403">
        <f t="shared" si="129"/>
        <v>-0.29878325980675424</v>
      </c>
      <c r="L403" s="1">
        <f t="shared" si="130"/>
        <v>13.446887883684685</v>
      </c>
      <c r="M403" s="1">
        <f t="shared" si="138"/>
        <v>0.1</v>
      </c>
      <c r="N403" s="1">
        <f t="shared" si="139"/>
        <v>4.9751328890718146E-3</v>
      </c>
      <c r="O403" s="1">
        <f t="shared" si="140"/>
        <v>-0.13446887883684686</v>
      </c>
      <c r="P403" s="4">
        <f t="shared" si="143"/>
        <v>0</v>
      </c>
      <c r="Q403">
        <f t="shared" si="131"/>
        <v>1.0998206961207897</v>
      </c>
      <c r="R403" s="3">
        <f t="shared" si="132"/>
        <v>0.97647544873894354</v>
      </c>
      <c r="S403" s="2">
        <f t="shared" si="141"/>
        <v>0</v>
      </c>
      <c r="T403">
        <f t="shared" si="133"/>
        <v>0</v>
      </c>
      <c r="U403">
        <f t="shared" si="134"/>
        <v>0.32994620883623688</v>
      </c>
      <c r="V403">
        <f t="shared" si="142"/>
        <v>-0.32994620883623688</v>
      </c>
    </row>
    <row r="404" spans="1:22" x14ac:dyDescent="0.2">
      <c r="A404">
        <v>397</v>
      </c>
      <c r="B404">
        <f t="shared" si="124"/>
        <v>21.545318688894195</v>
      </c>
      <c r="C404">
        <f t="shared" si="135"/>
        <v>223.83263540031072</v>
      </c>
      <c r="D404">
        <f t="shared" si="136"/>
        <v>19.798400000000001</v>
      </c>
      <c r="E404">
        <f t="shared" si="125"/>
        <v>14.716565645612699</v>
      </c>
      <c r="F404">
        <f t="shared" si="126"/>
        <v>18.130942167253448</v>
      </c>
      <c r="G404">
        <f t="shared" si="137"/>
        <v>1.0164414091555485</v>
      </c>
      <c r="H404">
        <f t="shared" si="127"/>
        <v>35.006427529469917</v>
      </c>
      <c r="I404">
        <f t="shared" si="128"/>
        <v>21.110609574027809</v>
      </c>
      <c r="J404">
        <f t="shared" si="129"/>
        <v>-0.31424516589001494</v>
      </c>
      <c r="L404" s="1">
        <f t="shared" si="130"/>
        <v>9.0101382058169932</v>
      </c>
      <c r="M404" s="1">
        <f t="shared" si="138"/>
        <v>0.1</v>
      </c>
      <c r="N404" s="1">
        <f t="shared" si="139"/>
        <v>4.8250774176121884E-3</v>
      </c>
      <c r="O404" s="1">
        <f t="shared" si="140"/>
        <v>-9.0101382058169935E-2</v>
      </c>
      <c r="P404" s="4">
        <f t="shared" si="143"/>
        <v>1.4723695359442263E-2</v>
      </c>
      <c r="Q404">
        <f t="shared" si="131"/>
        <v>1.097879917577379</v>
      </c>
      <c r="R404" s="3">
        <f t="shared" si="132"/>
        <v>0.97602021087813151</v>
      </c>
      <c r="S404" s="2">
        <f t="shared" si="141"/>
        <v>0.42402443654196242</v>
      </c>
      <c r="T404">
        <f t="shared" si="133"/>
        <v>0.8146738485225975</v>
      </c>
      <c r="U404">
        <f t="shared" si="134"/>
        <v>0.3293639752732137</v>
      </c>
      <c r="V404">
        <f t="shared" si="142"/>
        <v>0.48530987324938379</v>
      </c>
    </row>
    <row r="405" spans="1:22" x14ac:dyDescent="0.2">
      <c r="A405">
        <v>398</v>
      </c>
      <c r="B405">
        <f t="shared" si="124"/>
        <v>21.513894172305193</v>
      </c>
      <c r="C405">
        <f t="shared" si="135"/>
        <v>222.6607524768566</v>
      </c>
      <c r="D405">
        <f t="shared" si="136"/>
        <v>19.798400000000001</v>
      </c>
      <c r="E405">
        <f t="shared" si="125"/>
        <v>14.690558195361952</v>
      </c>
      <c r="F405">
        <f t="shared" si="126"/>
        <v>18.102226183833572</v>
      </c>
      <c r="G405">
        <f t="shared" si="137"/>
        <v>1.0147621041303072</v>
      </c>
      <c r="H405">
        <f t="shared" si="127"/>
        <v>34.971608751028739</v>
      </c>
      <c r="I405">
        <f t="shared" si="128"/>
        <v>21.057458673462111</v>
      </c>
      <c r="J405">
        <f t="shared" si="129"/>
        <v>-0.32962268413901619</v>
      </c>
      <c r="L405" s="1">
        <f t="shared" si="130"/>
        <v>13.382847236441467</v>
      </c>
      <c r="M405" s="1">
        <f t="shared" si="138"/>
        <v>0.1</v>
      </c>
      <c r="N405" s="1">
        <f t="shared" si="139"/>
        <v>4.673592171580033E-3</v>
      </c>
      <c r="O405" s="1">
        <f t="shared" si="140"/>
        <v>-0.13382847236441467</v>
      </c>
      <c r="P405" s="4">
        <f t="shared" si="143"/>
        <v>0</v>
      </c>
      <c r="Q405">
        <f t="shared" si="131"/>
        <v>1.0958403068684859</v>
      </c>
      <c r="R405" s="3">
        <f t="shared" si="132"/>
        <v>0.97554724868768294</v>
      </c>
      <c r="S405" s="2">
        <f t="shared" si="141"/>
        <v>0</v>
      </c>
      <c r="T405">
        <f t="shared" si="133"/>
        <v>0</v>
      </c>
      <c r="U405">
        <f t="shared" si="134"/>
        <v>0.32875209206054573</v>
      </c>
      <c r="V405">
        <f t="shared" si="142"/>
        <v>-0.32875209206054573</v>
      </c>
    </row>
    <row r="406" spans="1:22" x14ac:dyDescent="0.2">
      <c r="A406">
        <v>399</v>
      </c>
      <c r="B406">
        <f t="shared" si="124"/>
        <v>21.480931903891292</v>
      </c>
      <c r="C406">
        <f t="shared" si="135"/>
        <v>221.46733860429612</v>
      </c>
      <c r="D406">
        <f t="shared" si="136"/>
        <v>19.798400000000001</v>
      </c>
      <c r="E406">
        <f t="shared" si="125"/>
        <v>14.66345715306915</v>
      </c>
      <c r="F406">
        <f t="shared" si="126"/>
        <v>18.072194528480221</v>
      </c>
      <c r="G406">
        <f t="shared" si="137"/>
        <v>1.0130079760174797</v>
      </c>
      <c r="H406">
        <f t="shared" si="127"/>
        <v>34.935231707579035</v>
      </c>
      <c r="I406">
        <f t="shared" si="128"/>
        <v>21.002826545493985</v>
      </c>
      <c r="J406">
        <f t="shared" si="129"/>
        <v>-0.34491279530295732</v>
      </c>
      <c r="L406" s="1">
        <f t="shared" si="130"/>
        <v>8.9832082097346415</v>
      </c>
      <c r="M406" s="1">
        <f t="shared" si="138"/>
        <v>0.1</v>
      </c>
      <c r="N406" s="1">
        <f t="shared" si="139"/>
        <v>4.5207220393230496E-3</v>
      </c>
      <c r="O406" s="1">
        <f t="shared" si="140"/>
        <v>-8.9832082097346416E-2</v>
      </c>
      <c r="P406" s="4">
        <f t="shared" si="143"/>
        <v>1.4688639941976639E-2</v>
      </c>
      <c r="Q406">
        <f t="shared" si="131"/>
        <v>1.0937026801217102</v>
      </c>
      <c r="R406" s="3">
        <f t="shared" si="132"/>
        <v>0.97505600856589003</v>
      </c>
      <c r="S406" s="2">
        <f t="shared" si="141"/>
        <v>0.42344237094755477</v>
      </c>
      <c r="T406">
        <f t="shared" si="133"/>
        <v>0.810460097969256</v>
      </c>
      <c r="U406">
        <f t="shared" si="134"/>
        <v>0.32811080403651305</v>
      </c>
      <c r="V406">
        <f t="shared" si="142"/>
        <v>0.48234929393274295</v>
      </c>
    </row>
    <row r="407" spans="1:22" x14ac:dyDescent="0.2">
      <c r="A407">
        <v>400</v>
      </c>
      <c r="B407">
        <f t="shared" si="124"/>
        <v>21.446440624360996</v>
      </c>
      <c r="C407">
        <f t="shared" si="135"/>
        <v>220.25274741691578</v>
      </c>
      <c r="D407">
        <f t="shared" si="136"/>
        <v>19.798400000000001</v>
      </c>
      <c r="E407">
        <f t="shared" si="125"/>
        <v>14.635270549358012</v>
      </c>
      <c r="F407">
        <f t="shared" si="126"/>
        <v>18.040855586859504</v>
      </c>
      <c r="G407">
        <f t="shared" si="137"/>
        <v>1.0111797981699961</v>
      </c>
      <c r="H407">
        <f t="shared" si="127"/>
        <v>34.897312147306906</v>
      </c>
      <c r="I407">
        <f t="shared" si="128"/>
        <v>20.946723605891282</v>
      </c>
      <c r="J407">
        <f t="shared" si="129"/>
        <v>-0.3601124902708957</v>
      </c>
      <c r="L407" s="1">
        <f t="shared" si="130"/>
        <v>13.316252346950964</v>
      </c>
      <c r="M407" s="1">
        <f t="shared" si="138"/>
        <v>0.1</v>
      </c>
      <c r="N407" s="1">
        <f t="shared" si="139"/>
        <v>4.366512319560643E-3</v>
      </c>
      <c r="O407" s="1">
        <f t="shared" si="140"/>
        <v>-0.13316252346950966</v>
      </c>
      <c r="P407" s="4">
        <f t="shared" si="143"/>
        <v>0</v>
      </c>
      <c r="Q407">
        <f t="shared" si="131"/>
        <v>1.0914678903542507</v>
      </c>
      <c r="R407" s="3">
        <f t="shared" si="132"/>
        <v>0.97454591717771599</v>
      </c>
      <c r="S407" s="2">
        <f t="shared" si="141"/>
        <v>0</v>
      </c>
      <c r="T407">
        <f t="shared" si="133"/>
        <v>0</v>
      </c>
      <c r="U407">
        <f t="shared" si="134"/>
        <v>0.32744036710627522</v>
      </c>
      <c r="V407">
        <f t="shared" si="142"/>
        <v>-0.32744036710627522</v>
      </c>
    </row>
    <row r="408" spans="1:22" x14ac:dyDescent="0.2">
      <c r="A408">
        <v>401</v>
      </c>
      <c r="B408">
        <f t="shared" si="124"/>
        <v>21.410429375333905</v>
      </c>
      <c r="C408">
        <f t="shared" si="135"/>
        <v>219.01733882429724</v>
      </c>
      <c r="D408">
        <f t="shared" si="136"/>
        <v>19.798400000000001</v>
      </c>
      <c r="E408">
        <f t="shared" si="125"/>
        <v>14.606006736527537</v>
      </c>
      <c r="F408">
        <f t="shared" si="126"/>
        <v>18.008218055930719</v>
      </c>
      <c r="G408">
        <f t="shared" si="137"/>
        <v>1.0092783718988998</v>
      </c>
      <c r="H408">
        <f t="shared" si="127"/>
        <v>34.857866386969874</v>
      </c>
      <c r="I408">
        <f t="shared" si="128"/>
        <v>20.889160627615016</v>
      </c>
      <c r="J408">
        <f t="shared" si="129"/>
        <v>-0.37521876995149489</v>
      </c>
      <c r="L408" s="1">
        <f t="shared" si="130"/>
        <v>8.9559737899855421</v>
      </c>
      <c r="M408" s="1">
        <f t="shared" si="138"/>
        <v>0.1</v>
      </c>
      <c r="N408" s="1">
        <f t="shared" si="139"/>
        <v>4.2110087079609048E-3</v>
      </c>
      <c r="O408" s="1">
        <f t="shared" si="140"/>
        <v>-8.9559737899855427E-2</v>
      </c>
      <c r="P408" s="4">
        <f t="shared" si="143"/>
        <v>1.4651270808105479E-2</v>
      </c>
      <c r="Q408">
        <f t="shared" si="131"/>
        <v>1.089136827743127</v>
      </c>
      <c r="R408" s="3">
        <f t="shared" si="132"/>
        <v>0.97401638106301358</v>
      </c>
      <c r="S408" s="2">
        <f t="shared" si="141"/>
        <v>0.4228205911766536</v>
      </c>
      <c r="T408">
        <f t="shared" si="133"/>
        <v>0.80589158541257466</v>
      </c>
      <c r="U408">
        <f t="shared" si="134"/>
        <v>0.3267410483229381</v>
      </c>
      <c r="V408">
        <f t="shared" si="142"/>
        <v>0.47915053708963656</v>
      </c>
    </row>
    <row r="409" spans="1:22" x14ac:dyDescent="0.2">
      <c r="A409">
        <v>402</v>
      </c>
      <c r="B409">
        <f t="shared" si="124"/>
        <v>21.372907498338755</v>
      </c>
      <c r="C409">
        <f t="shared" si="135"/>
        <v>217.76147890466899</v>
      </c>
      <c r="D409">
        <f t="shared" si="136"/>
        <v>19.798400000000001</v>
      </c>
      <c r="E409">
        <f t="shared" si="125"/>
        <v>14.575674386077029</v>
      </c>
      <c r="F409">
        <f t="shared" si="126"/>
        <v>17.974290942207894</v>
      </c>
      <c r="G409">
        <f t="shared" si="137"/>
        <v>1.0073045259832825</v>
      </c>
      <c r="H409">
        <f t="shared" si="127"/>
        <v>34.816911302144362</v>
      </c>
      <c r="I409">
        <f t="shared" si="128"/>
        <v>20.830148742372302</v>
      </c>
      <c r="J409">
        <f t="shared" si="129"/>
        <v>-0.39022864516523731</v>
      </c>
      <c r="L409" s="1">
        <f t="shared" si="130"/>
        <v>13.247233441617823</v>
      </c>
      <c r="M409" s="1">
        <f t="shared" si="138"/>
        <v>0.1</v>
      </c>
      <c r="N409" s="1">
        <f t="shared" si="139"/>
        <v>4.0542572835999772E-3</v>
      </c>
      <c r="O409" s="1">
        <f t="shared" si="140"/>
        <v>-0.13247233441617823</v>
      </c>
      <c r="P409" s="4">
        <f t="shared" si="143"/>
        <v>0</v>
      </c>
      <c r="Q409">
        <f t="shared" si="131"/>
        <v>1.086710419866173</v>
      </c>
      <c r="R409" s="3">
        <f t="shared" si="132"/>
        <v>0.97346678625065985</v>
      </c>
      <c r="S409" s="2">
        <f t="shared" si="141"/>
        <v>0</v>
      </c>
      <c r="T409">
        <f t="shared" si="133"/>
        <v>0</v>
      </c>
      <c r="U409">
        <f t="shared" si="134"/>
        <v>0.32601312595985188</v>
      </c>
      <c r="V409">
        <f t="shared" si="142"/>
        <v>-0.32601312595985188</v>
      </c>
    </row>
    <row r="410" spans="1:22" x14ac:dyDescent="0.2">
      <c r="A410">
        <v>403</v>
      </c>
      <c r="B410">
        <f t="shared" si="124"/>
        <v>21.33388463382223</v>
      </c>
      <c r="C410">
        <f t="shared" si="135"/>
        <v>216.48553979642872</v>
      </c>
      <c r="D410">
        <f t="shared" si="136"/>
        <v>19.798400000000001</v>
      </c>
      <c r="E410">
        <f t="shared" si="125"/>
        <v>14.544282486136554</v>
      </c>
      <c r="F410">
        <f t="shared" si="126"/>
        <v>17.939083559979391</v>
      </c>
      <c r="G410">
        <f t="shared" si="137"/>
        <v>1.0052591161659983</v>
      </c>
      <c r="H410">
        <f t="shared" si="127"/>
        <v>34.774464317192013</v>
      </c>
      <c r="I410">
        <f t="shared" si="128"/>
        <v>20.76969944214704</v>
      </c>
      <c r="J410">
        <f t="shared" si="129"/>
        <v>-0.40513913654861911</v>
      </c>
      <c r="L410" s="1">
        <f t="shared" si="130"/>
        <v>8.9284614569961107</v>
      </c>
      <c r="M410" s="1">
        <f t="shared" si="138"/>
        <v>0.1</v>
      </c>
      <c r="N410" s="1">
        <f t="shared" si="139"/>
        <v>3.8963044953078904E-3</v>
      </c>
      <c r="O410" s="1">
        <f t="shared" si="140"/>
        <v>-8.9284614569961104E-2</v>
      </c>
      <c r="P410" s="4">
        <f t="shared" si="143"/>
        <v>1.4611689925346796E-2</v>
      </c>
      <c r="Q410">
        <f t="shared" si="131"/>
        <v>1.084189631909102</v>
      </c>
      <c r="R410" s="3">
        <f t="shared" si="132"/>
        <v>0.97289649788040322</v>
      </c>
      <c r="S410" s="2">
        <f t="shared" si="141"/>
        <v>0.42216054624499505</v>
      </c>
      <c r="T410">
        <f t="shared" si="133"/>
        <v>0.80097865266983659</v>
      </c>
      <c r="U410">
        <f t="shared" si="134"/>
        <v>0.32525688957273058</v>
      </c>
      <c r="V410">
        <f t="shared" si="142"/>
        <v>0.47572176309710601</v>
      </c>
    </row>
    <row r="411" spans="1:22" x14ac:dyDescent="0.2">
      <c r="A411">
        <v>404</v>
      </c>
      <c r="B411">
        <f t="shared" si="124"/>
        <v>21.293370720167367</v>
      </c>
      <c r="C411">
        <f t="shared" si="135"/>
        <v>215.18989958787128</v>
      </c>
      <c r="D411">
        <f t="shared" si="136"/>
        <v>19.798400000000001</v>
      </c>
      <c r="E411">
        <f t="shared" si="125"/>
        <v>14.511840338803554</v>
      </c>
      <c r="F411">
        <f t="shared" si="126"/>
        <v>17.902605529485459</v>
      </c>
      <c r="G411">
        <f t="shared" si="137"/>
        <v>1.0031430246355177</v>
      </c>
      <c r="H411">
        <f t="shared" si="127"/>
        <v>34.7305433949522</v>
      </c>
      <c r="I411">
        <f t="shared" si="128"/>
        <v>20.707824580707104</v>
      </c>
      <c r="J411">
        <f t="shared" si="129"/>
        <v>-0.41994727446984897</v>
      </c>
      <c r="L411" s="1">
        <f t="shared" si="130"/>
        <v>13.175924883062857</v>
      </c>
      <c r="M411" s="1">
        <f t="shared" si="138"/>
        <v>0.1</v>
      </c>
      <c r="N411" s="1">
        <f t="shared" si="139"/>
        <v>3.7371971479046966E-3</v>
      </c>
      <c r="O411" s="1">
        <f t="shared" si="140"/>
        <v>-0.13175924883062856</v>
      </c>
      <c r="P411" s="4">
        <f t="shared" si="143"/>
        <v>0</v>
      </c>
      <c r="Q411">
        <f t="shared" si="131"/>
        <v>1.08157546683413</v>
      </c>
      <c r="R411" s="3">
        <f t="shared" si="132"/>
        <v>0.97230485983434889</v>
      </c>
      <c r="S411" s="2">
        <f t="shared" si="141"/>
        <v>0</v>
      </c>
      <c r="T411">
        <f t="shared" si="133"/>
        <v>0</v>
      </c>
      <c r="U411">
        <f t="shared" si="134"/>
        <v>0.32447264005023896</v>
      </c>
      <c r="V411">
        <f t="shared" si="142"/>
        <v>-0.32447264005023896</v>
      </c>
    </row>
    <row r="412" spans="1:22" x14ac:dyDescent="0.2">
      <c r="A412">
        <v>405</v>
      </c>
      <c r="B412">
        <f t="shared" si="124"/>
        <v>21.251375992720384</v>
      </c>
      <c r="C412">
        <f t="shared" si="135"/>
        <v>213.87494220515279</v>
      </c>
      <c r="D412">
        <f t="shared" si="136"/>
        <v>19.798400000000001</v>
      </c>
      <c r="E412">
        <f t="shared" si="125"/>
        <v>14.478357557386445</v>
      </c>
      <c r="F412">
        <f t="shared" si="126"/>
        <v>17.864866775053414</v>
      </c>
      <c r="G412">
        <f t="shared" si="137"/>
        <v>1.0009571594942899</v>
      </c>
      <c r="H412">
        <f t="shared" si="127"/>
        <v>34.685167026167768</v>
      </c>
      <c r="I412">
        <f t="shared" si="128"/>
        <v>20.644536375086751</v>
      </c>
      <c r="J412">
        <f t="shared" si="129"/>
        <v>-0.43465009895555995</v>
      </c>
      <c r="L412" s="1">
        <f t="shared" si="130"/>
        <v>8.9006977511518155</v>
      </c>
      <c r="M412" s="1">
        <f t="shared" si="138"/>
        <v>0.1</v>
      </c>
      <c r="N412" s="1">
        <f t="shared" si="139"/>
        <v>3.5769823883312589E-3</v>
      </c>
      <c r="O412" s="1">
        <f t="shared" si="140"/>
        <v>-8.9006977511518162E-2</v>
      </c>
      <c r="P412" s="4">
        <f t="shared" si="143"/>
        <v>1.4570004876813106E-2</v>
      </c>
      <c r="Q412">
        <f t="shared" si="131"/>
        <v>1.0788689655058725</v>
      </c>
      <c r="R412" s="3">
        <f t="shared" si="132"/>
        <v>0.97169119438014617</v>
      </c>
      <c r="S412" s="2">
        <f t="shared" si="141"/>
        <v>0.42146377846147021</v>
      </c>
      <c r="T412">
        <f t="shared" si="133"/>
        <v>0.7957323336671146</v>
      </c>
      <c r="U412">
        <f t="shared" si="134"/>
        <v>0.32366068965176176</v>
      </c>
      <c r="V412">
        <f t="shared" si="142"/>
        <v>0.47207164401535284</v>
      </c>
    </row>
    <row r="413" spans="1:22" x14ac:dyDescent="0.2">
      <c r="A413">
        <v>406</v>
      </c>
      <c r="B413">
        <f t="shared" si="124"/>
        <v>21.207910982824828</v>
      </c>
      <c r="C413">
        <f t="shared" si="135"/>
        <v>212.54105729852466</v>
      </c>
      <c r="D413">
        <f t="shared" si="136"/>
        <v>19.798400000000001</v>
      </c>
      <c r="E413">
        <f t="shared" si="125"/>
        <v>14.443844063555979</v>
      </c>
      <c r="F413">
        <f t="shared" si="126"/>
        <v>17.825877523190403</v>
      </c>
      <c r="G413">
        <f t="shared" si="137"/>
        <v>0.99870245421399773</v>
      </c>
      <c r="H413">
        <f t="shared" si="127"/>
        <v>34.638354218651656</v>
      </c>
      <c r="I413">
        <f t="shared" si="128"/>
        <v>20.57984740704272</v>
      </c>
      <c r="J413">
        <f t="shared" si="129"/>
        <v>-0.44924465962821214</v>
      </c>
      <c r="L413" s="1">
        <f t="shared" si="130"/>
        <v>13.102464771421808</v>
      </c>
      <c r="M413" s="1">
        <f t="shared" si="138"/>
        <v>0.1</v>
      </c>
      <c r="N413" s="1">
        <f t="shared" si="139"/>
        <v>3.4157076916785647E-3</v>
      </c>
      <c r="O413" s="1">
        <f t="shared" si="140"/>
        <v>-0.13102464771421807</v>
      </c>
      <c r="P413" s="4">
        <f t="shared" si="143"/>
        <v>0</v>
      </c>
      <c r="Q413">
        <f t="shared" si="131"/>
        <v>1.0760712067704881</v>
      </c>
      <c r="R413" s="3">
        <f t="shared" si="132"/>
        <v>0.97105480182808079</v>
      </c>
      <c r="S413" s="2">
        <f t="shared" si="141"/>
        <v>0</v>
      </c>
      <c r="T413">
        <f t="shared" si="133"/>
        <v>0</v>
      </c>
      <c r="U413">
        <f t="shared" si="134"/>
        <v>0.32282136203114642</v>
      </c>
      <c r="V413">
        <f t="shared" si="142"/>
        <v>-0.32282136203114642</v>
      </c>
    </row>
    <row r="414" spans="1:22" x14ac:dyDescent="0.2">
      <c r="A414">
        <v>407</v>
      </c>
      <c r="B414">
        <f t="shared" si="124"/>
        <v>21.162986516862006</v>
      </c>
      <c r="C414">
        <f t="shared" si="135"/>
        <v>211.18864012687251</v>
      </c>
      <c r="D414">
        <f t="shared" si="136"/>
        <v>19.798400000000001</v>
      </c>
      <c r="E414">
        <f t="shared" si="125"/>
        <v>14.408310084405239</v>
      </c>
      <c r="F414">
        <f t="shared" si="126"/>
        <v>17.785648300633621</v>
      </c>
      <c r="G414">
        <f t="shared" si="137"/>
        <v>0.99637986707810211</v>
      </c>
      <c r="H414">
        <f t="shared" si="127"/>
        <v>34.5901244862022</v>
      </c>
      <c r="I414">
        <f t="shared" si="128"/>
        <v>20.513770624482635</v>
      </c>
      <c r="J414">
        <f t="shared" si="129"/>
        <v>-0.46372801565371191</v>
      </c>
      <c r="L414" s="1">
        <f t="shared" si="130"/>
        <v>8.8727092479463074</v>
      </c>
      <c r="M414" s="1">
        <f t="shared" si="138"/>
        <v>0.1</v>
      </c>
      <c r="N414" s="1">
        <f t="shared" si="139"/>
        <v>3.2534208471198078E-3</v>
      </c>
      <c r="O414" s="1">
        <f t="shared" si="140"/>
        <v>-8.8727092479463074E-2</v>
      </c>
      <c r="P414" s="4">
        <f t="shared" si="143"/>
        <v>1.4526328367656743E-2</v>
      </c>
      <c r="Q414">
        <f t="shared" si="131"/>
        <v>1.0731833074843118</v>
      </c>
      <c r="R414" s="3">
        <f t="shared" si="132"/>
        <v>0.9703949602044234</v>
      </c>
      <c r="S414" s="2">
        <f t="shared" si="141"/>
        <v>0.42073191834856621</v>
      </c>
      <c r="T414">
        <f t="shared" si="133"/>
        <v>0.79016432547068405</v>
      </c>
      <c r="U414">
        <f t="shared" si="134"/>
        <v>0.3219549922452935</v>
      </c>
      <c r="V414">
        <f t="shared" si="142"/>
        <v>0.46820933322539054</v>
      </c>
    </row>
    <row r="415" spans="1:22" x14ac:dyDescent="0.2">
      <c r="A415">
        <v>408</v>
      </c>
      <c r="B415">
        <f t="shared" si="124"/>
        <v>21.116613715296634</v>
      </c>
      <c r="C415">
        <f t="shared" si="135"/>
        <v>209.8180914405917</v>
      </c>
      <c r="D415">
        <f t="shared" si="136"/>
        <v>19.798400000000001</v>
      </c>
      <c r="E415">
        <f t="shared" si="125"/>
        <v>14.371766149419134</v>
      </c>
      <c r="F415">
        <f t="shared" si="126"/>
        <v>17.744189932357884</v>
      </c>
      <c r="G415">
        <f t="shared" si="137"/>
        <v>0.99399038061207723</v>
      </c>
      <c r="H415">
        <f t="shared" si="127"/>
        <v>34.540497837274984</v>
      </c>
      <c r="I415">
        <f t="shared" si="128"/>
        <v>20.446319342863926</v>
      </c>
      <c r="J415">
        <f t="shared" si="129"/>
        <v>-0.4780972356989957</v>
      </c>
      <c r="L415" s="1">
        <f t="shared" si="130"/>
        <v>13.026994528830006</v>
      </c>
      <c r="M415" s="1">
        <f t="shared" si="138"/>
        <v>0.1</v>
      </c>
      <c r="N415" s="1">
        <f t="shared" si="139"/>
        <v>3.0901699437494855E-3</v>
      </c>
      <c r="O415" s="1">
        <f t="shared" si="140"/>
        <v>-0.13026994528830005</v>
      </c>
      <c r="P415" s="4">
        <f t="shared" si="143"/>
        <v>0</v>
      </c>
      <c r="Q415">
        <f t="shared" si="131"/>
        <v>1.0702064224885264</v>
      </c>
      <c r="R415" s="3">
        <f t="shared" si="132"/>
        <v>0.96971092494353639</v>
      </c>
      <c r="S415" s="2">
        <f t="shared" si="141"/>
        <v>0</v>
      </c>
      <c r="T415">
        <f t="shared" si="133"/>
        <v>0</v>
      </c>
      <c r="U415">
        <f t="shared" si="134"/>
        <v>0.32106192674655792</v>
      </c>
      <c r="V415">
        <f t="shared" si="142"/>
        <v>-0.32106192674655792</v>
      </c>
    </row>
    <row r="416" spans="1:22" x14ac:dyDescent="0.2">
      <c r="A416">
        <v>409</v>
      </c>
      <c r="B416">
        <f t="shared" si="124"/>
        <v>21.068803991726735</v>
      </c>
      <c r="C416">
        <f t="shared" si="135"/>
        <v>208.42981736283687</v>
      </c>
      <c r="D416">
        <f t="shared" si="136"/>
        <v>19.798400000000001</v>
      </c>
      <c r="E416">
        <f t="shared" si="125"/>
        <v>14.334223087354282</v>
      </c>
      <c r="F416">
        <f t="shared" si="126"/>
        <v>17.701513539540507</v>
      </c>
      <c r="G416">
        <f t="shared" si="137"/>
        <v>0.99153500100175074</v>
      </c>
      <c r="H416">
        <f t="shared" si="127"/>
        <v>34.489494763419401</v>
      </c>
      <c r="I416">
        <f t="shared" si="128"/>
        <v>20.37750724656162</v>
      </c>
      <c r="J416">
        <f t="shared" si="129"/>
        <v>-0.49234939789920451</v>
      </c>
      <c r="L416" s="1">
        <f t="shared" si="130"/>
        <v>8.8445225656869759</v>
      </c>
      <c r="M416" s="1">
        <f t="shared" si="138"/>
        <v>0.1</v>
      </c>
      <c r="N416" s="1">
        <f t="shared" si="139"/>
        <v>2.9260033563334922E-3</v>
      </c>
      <c r="O416" s="1">
        <f t="shared" si="140"/>
        <v>-8.8445225656869755E-2</v>
      </c>
      <c r="P416" s="4">
        <f t="shared" si="143"/>
        <v>1.4480777699463737E-2</v>
      </c>
      <c r="Q416">
        <f t="shared" si="131"/>
        <v>1.0671417445267375</v>
      </c>
      <c r="R416" s="3">
        <f t="shared" si="132"/>
        <v>0.96900192860139789</v>
      </c>
      <c r="S416" s="2">
        <f t="shared" si="141"/>
        <v>0.41996667899079748</v>
      </c>
      <c r="T416">
        <f t="shared" si="133"/>
        <v>0.78428695530734494</v>
      </c>
      <c r="U416">
        <f t="shared" si="134"/>
        <v>0.32014252335802124</v>
      </c>
      <c r="V416">
        <f t="shared" si="142"/>
        <v>0.4641444319493237</v>
      </c>
    </row>
    <row r="417" spans="1:22" x14ac:dyDescent="0.2">
      <c r="A417">
        <v>410</v>
      </c>
      <c r="B417">
        <f t="shared" si="124"/>
        <v>21.019569051936816</v>
      </c>
      <c r="C417">
        <f t="shared" si="135"/>
        <v>207.02422926917879</v>
      </c>
      <c r="D417">
        <f t="shared" si="136"/>
        <v>19.798400000000001</v>
      </c>
      <c r="E417">
        <f t="shared" si="125"/>
        <v>14.295692023030217</v>
      </c>
      <c r="F417">
        <f t="shared" si="126"/>
        <v>17.657630537483517</v>
      </c>
      <c r="G417">
        <f t="shared" si="137"/>
        <v>0.98901475750017709</v>
      </c>
      <c r="H417">
        <f t="shared" si="127"/>
        <v>34.437136227488352</v>
      </c>
      <c r="I417">
        <f t="shared" si="128"/>
        <v>20.307348390203057</v>
      </c>
      <c r="J417">
        <f t="shared" si="129"/>
        <v>-0.5064815898342252</v>
      </c>
      <c r="L417" s="1">
        <f t="shared" si="130"/>
        <v>12.949658467800733</v>
      </c>
      <c r="M417" s="1">
        <f t="shared" si="138"/>
        <v>0.1</v>
      </c>
      <c r="N417" s="1">
        <f t="shared" si="139"/>
        <v>2.7609697309746929E-3</v>
      </c>
      <c r="O417" s="1">
        <f t="shared" si="140"/>
        <v>-0.12949658467800734</v>
      </c>
      <c r="P417" s="4">
        <f t="shared" si="143"/>
        <v>0</v>
      </c>
      <c r="Q417">
        <f t="shared" si="131"/>
        <v>1.0639905041026509</v>
      </c>
      <c r="R417" s="3">
        <f t="shared" si="132"/>
        <v>0.96826718059336003</v>
      </c>
      <c r="S417" s="2">
        <f t="shared" si="141"/>
        <v>0</v>
      </c>
      <c r="T417">
        <f t="shared" si="133"/>
        <v>0</v>
      </c>
      <c r="U417">
        <f t="shared" si="134"/>
        <v>0.31919715123079528</v>
      </c>
      <c r="V417">
        <f t="shared" si="142"/>
        <v>-0.31919715123079528</v>
      </c>
    </row>
    <row r="418" spans="1:22" x14ac:dyDescent="0.2">
      <c r="A418">
        <v>411</v>
      </c>
      <c r="B418">
        <f t="shared" si="124"/>
        <v>20.968920892953395</v>
      </c>
      <c r="C418">
        <f t="shared" si="135"/>
        <v>205.6017436657045</v>
      </c>
      <c r="D418">
        <f t="shared" si="136"/>
        <v>19.798400000000001</v>
      </c>
      <c r="E418">
        <f t="shared" si="125"/>
        <v>14.256184374032873</v>
      </c>
      <c r="F418">
        <f t="shared" si="126"/>
        <v>17.612552633493134</v>
      </c>
      <c r="G418">
        <f t="shared" si="137"/>
        <v>0.98643070182347614</v>
      </c>
      <c r="H418">
        <f t="shared" si="127"/>
        <v>34.383443651629584</v>
      </c>
      <c r="I418">
        <f t="shared" si="128"/>
        <v>20.235857199967519</v>
      </c>
      <c r="J418">
        <f t="shared" si="129"/>
        <v>-0.5204909085143824</v>
      </c>
      <c r="L418" s="1">
        <f t="shared" si="130"/>
        <v>8.8161643754669932</v>
      </c>
      <c r="M418" s="1">
        <f t="shared" si="138"/>
        <v>0.1</v>
      </c>
      <c r="N418" s="1">
        <f t="shared" si="139"/>
        <v>2.5951179706980077E-3</v>
      </c>
      <c r="O418" s="1">
        <f t="shared" si="140"/>
        <v>-8.8161643754669936E-2</v>
      </c>
      <c r="P418" s="4">
        <f t="shared" si="143"/>
        <v>1.4433474216028072E-2</v>
      </c>
      <c r="Q418">
        <f t="shared" si="131"/>
        <v>1.0607539692754027</v>
      </c>
      <c r="R418" s="3">
        <f t="shared" si="132"/>
        <v>0.96750586695912633</v>
      </c>
      <c r="S418" s="2">
        <f t="shared" si="141"/>
        <v>0.41916984982333227</v>
      </c>
      <c r="T418">
        <f t="shared" si="133"/>
        <v>0.77811314350117977</v>
      </c>
      <c r="U418">
        <f t="shared" si="134"/>
        <v>0.31822619078262077</v>
      </c>
      <c r="V418">
        <f t="shared" si="142"/>
        <v>0.45988695271855901</v>
      </c>
    </row>
    <row r="419" spans="1:22" x14ac:dyDescent="0.2">
      <c r="A419">
        <v>412</v>
      </c>
      <c r="B419">
        <f t="shared" si="124"/>
        <v>20.916871802101959</v>
      </c>
      <c r="C419">
        <f t="shared" si="135"/>
        <v>204.16278206559824</v>
      </c>
      <c r="D419">
        <f t="shared" si="136"/>
        <v>19.798400000000001</v>
      </c>
      <c r="E419">
        <f t="shared" si="125"/>
        <v>14.215711847331287</v>
      </c>
      <c r="F419">
        <f t="shared" si="126"/>
        <v>17.566291824716622</v>
      </c>
      <c r="G419">
        <f t="shared" si="137"/>
        <v>0.98378390753607647</v>
      </c>
      <c r="H419">
        <f t="shared" si="127"/>
        <v>34.328438905067358</v>
      </c>
      <c r="I419">
        <f t="shared" si="128"/>
        <v>20.163048474848623</v>
      </c>
      <c r="J419">
        <f t="shared" si="129"/>
        <v>-0.53437446037509007</v>
      </c>
      <c r="L419" s="1">
        <f t="shared" si="130"/>
        <v>12.870603344766426</v>
      </c>
      <c r="M419" s="1">
        <f t="shared" si="138"/>
        <v>0.1</v>
      </c>
      <c r="N419" s="1">
        <f t="shared" si="139"/>
        <v>2.4284972209593627E-3</v>
      </c>
      <c r="O419" s="1">
        <f t="shared" si="140"/>
        <v>-0.12870603344766426</v>
      </c>
      <c r="P419" s="4">
        <f t="shared" si="143"/>
        <v>0</v>
      </c>
      <c r="Q419">
        <f t="shared" si="131"/>
        <v>1.0574334453904555</v>
      </c>
      <c r="R419" s="3">
        <f t="shared" si="132"/>
        <v>0.96671715015809678</v>
      </c>
      <c r="S419" s="2">
        <f t="shared" si="141"/>
        <v>0</v>
      </c>
      <c r="T419">
        <f t="shared" si="133"/>
        <v>0</v>
      </c>
      <c r="U419">
        <f t="shared" si="134"/>
        <v>0.31723003361713664</v>
      </c>
      <c r="V419">
        <f t="shared" si="142"/>
        <v>-0.31723003361713664</v>
      </c>
    </row>
    <row r="420" spans="1:22" x14ac:dyDescent="0.2">
      <c r="A420">
        <v>413</v>
      </c>
      <c r="B420">
        <f t="shared" si="124"/>
        <v>20.863434356064449</v>
      </c>
      <c r="C420">
        <f t="shared" si="135"/>
        <v>202.70777086423729</v>
      </c>
      <c r="D420">
        <f t="shared" si="136"/>
        <v>19.798400000000001</v>
      </c>
      <c r="E420">
        <f t="shared" si="125"/>
        <v>14.174286435808593</v>
      </c>
      <c r="F420">
        <f t="shared" si="126"/>
        <v>17.518860395936521</v>
      </c>
      <c r="G420">
        <f t="shared" si="137"/>
        <v>0.98107546942582347</v>
      </c>
      <c r="H420">
        <f t="shared" si="127"/>
        <v>34.272144291683446</v>
      </c>
      <c r="I420">
        <f t="shared" si="128"/>
        <v>20.088937387877174</v>
      </c>
      <c r="J420">
        <f t="shared" si="129"/>
        <v>-0.54812936128031586</v>
      </c>
      <c r="L420" s="1">
        <f t="shared" si="130"/>
        <v>8.7876614130333408</v>
      </c>
      <c r="M420" s="1">
        <f t="shared" si="138"/>
        <v>0.1</v>
      </c>
      <c r="N420" s="1">
        <f t="shared" si="139"/>
        <v>2.2611568550828941E-3</v>
      </c>
      <c r="O420" s="1">
        <f t="shared" si="140"/>
        <v>-8.7876614130333416E-2</v>
      </c>
      <c r="P420" s="4">
        <f t="shared" si="143"/>
        <v>1.4384542724749483E-2</v>
      </c>
      <c r="Q420">
        <f t="shared" si="131"/>
        <v>1.0540302747443353</v>
      </c>
      <c r="R420" s="3">
        <f t="shared" si="132"/>
        <v>0.96590016889840336</v>
      </c>
      <c r="S420" s="2">
        <f t="shared" si="141"/>
        <v>0.41834328988751396</v>
      </c>
      <c r="T420">
        <f t="shared" si="133"/>
        <v>0.77165636236077451</v>
      </c>
      <c r="U420">
        <f t="shared" si="134"/>
        <v>0.31620908242330059</v>
      </c>
      <c r="V420">
        <f t="shared" si="142"/>
        <v>0.45544727993747391</v>
      </c>
    </row>
    <row r="421" spans="1:22" x14ac:dyDescent="0.2">
      <c r="A421">
        <v>414</v>
      </c>
      <c r="B421">
        <f t="shared" si="124"/>
        <v>20.808621419936419</v>
      </c>
      <c r="C421">
        <f t="shared" si="135"/>
        <v>201.2371412128424</v>
      </c>
      <c r="D421">
        <f t="shared" si="136"/>
        <v>19.798400000000001</v>
      </c>
      <c r="E421">
        <f t="shared" si="125"/>
        <v>14.131920414708253</v>
      </c>
      <c r="F421">
        <f t="shared" si="126"/>
        <v>17.470270917322335</v>
      </c>
      <c r="G421">
        <f t="shared" si="137"/>
        <v>0.97830650286940135</v>
      </c>
      <c r="H421">
        <f t="shared" si="127"/>
        <v>34.214582537406372</v>
      </c>
      <c r="I421">
        <f t="shared" si="128"/>
        <v>20.013539487302005</v>
      </c>
      <c r="J421">
        <f t="shared" si="129"/>
        <v>-0.56175273653480662</v>
      </c>
      <c r="L421" s="1">
        <f t="shared" si="130"/>
        <v>12.789977900610875</v>
      </c>
      <c r="M421" s="1">
        <f t="shared" si="138"/>
        <v>0.1</v>
      </c>
      <c r="N421" s="1">
        <f t="shared" si="139"/>
        <v>2.0931464596304935E-3</v>
      </c>
      <c r="O421" s="1">
        <f t="shared" si="140"/>
        <v>-0.12789977900610874</v>
      </c>
      <c r="P421" s="4">
        <f t="shared" si="143"/>
        <v>0</v>
      </c>
      <c r="Q421">
        <f t="shared" si="131"/>
        <v>1.0505458361818674</v>
      </c>
      <c r="R421" s="3">
        <f t="shared" si="132"/>
        <v>0.96505403800312817</v>
      </c>
      <c r="S421" s="2">
        <f t="shared" si="141"/>
        <v>0</v>
      </c>
      <c r="T421">
        <f t="shared" si="133"/>
        <v>0</v>
      </c>
      <c r="U421">
        <f t="shared" si="134"/>
        <v>0.31516375085456022</v>
      </c>
      <c r="V421">
        <f t="shared" si="142"/>
        <v>-0.31516375085456022</v>
      </c>
    </row>
    <row r="422" spans="1:22" x14ac:dyDescent="0.2">
      <c r="A422">
        <v>415</v>
      </c>
      <c r="B422">
        <f t="shared" si="124"/>
        <v>20.752446146282939</v>
      </c>
      <c r="C422">
        <f t="shared" si="135"/>
        <v>199.75132889071813</v>
      </c>
      <c r="D422">
        <f t="shared" si="136"/>
        <v>19.798400000000001</v>
      </c>
      <c r="E422">
        <f t="shared" si="125"/>
        <v>14.088626337996658</v>
      </c>
      <c r="F422">
        <f t="shared" si="126"/>
        <v>17.420536242139796</v>
      </c>
      <c r="G422">
        <f t="shared" si="137"/>
        <v>0.9754781431885442</v>
      </c>
      <c r="H422">
        <f t="shared" si="127"/>
        <v>34.155776777418218</v>
      </c>
      <c r="I422">
        <f t="shared" si="128"/>
        <v>19.936870697726221</v>
      </c>
      <c r="J422">
        <f t="shared" si="129"/>
        <v>-0.57524172090496517</v>
      </c>
      <c r="L422" s="1">
        <f t="shared" si="130"/>
        <v>8.7590404921074185</v>
      </c>
      <c r="M422" s="1">
        <f t="shared" si="138"/>
        <v>0.1</v>
      </c>
      <c r="N422" s="1">
        <f t="shared" si="139"/>
        <v>1.9245158197083044E-3</v>
      </c>
      <c r="O422" s="1">
        <f t="shared" si="140"/>
        <v>-8.7590404921074186E-2</v>
      </c>
      <c r="P422" s="4">
        <f t="shared" si="143"/>
        <v>1.4334110898634123E-2</v>
      </c>
      <c r="Q422">
        <f t="shared" si="131"/>
        <v>1.0469815446249386</v>
      </c>
      <c r="R422" s="3">
        <f t="shared" si="132"/>
        <v>0.96417784831737463</v>
      </c>
      <c r="S422" s="2">
        <f t="shared" si="141"/>
        <v>0.41748892059425252</v>
      </c>
      <c r="T422">
        <f t="shared" si="133"/>
        <v>0.76493059115824558</v>
      </c>
      <c r="U422">
        <f t="shared" si="134"/>
        <v>0.31409446338748159</v>
      </c>
      <c r="V422">
        <f t="shared" si="142"/>
        <v>0.45083612777076398</v>
      </c>
    </row>
    <row r="423" spans="1:22" x14ac:dyDescent="0.2">
      <c r="A423">
        <v>416</v>
      </c>
      <c r="B423">
        <f t="shared" si="124"/>
        <v>20.694921974192443</v>
      </c>
      <c r="C423">
        <f t="shared" si="135"/>
        <v>198.25077417612189</v>
      </c>
      <c r="D423">
        <f t="shared" si="136"/>
        <v>19.798400000000001</v>
      </c>
      <c r="E423">
        <f t="shared" si="125"/>
        <v>14.0444170346431</v>
      </c>
      <c r="F423">
        <f t="shared" si="126"/>
        <v>17.369669504417772</v>
      </c>
      <c r="G423">
        <f t="shared" si="137"/>
        <v>0.97259154499750733</v>
      </c>
      <c r="H423">
        <f t="shared" si="127"/>
        <v>34.095750543188274</v>
      </c>
      <c r="I423">
        <f t="shared" si="128"/>
        <v>19.858947321196034</v>
      </c>
      <c r="J423">
        <f t="shared" si="129"/>
        <v>-0.58859345864844104</v>
      </c>
      <c r="L423" s="1">
        <f t="shared" si="130"/>
        <v>12.707932390556454</v>
      </c>
      <c r="M423" s="1">
        <f t="shared" si="138"/>
        <v>0.1</v>
      </c>
      <c r="N423" s="1">
        <f t="shared" si="139"/>
        <v>1.7553149042142911E-3</v>
      </c>
      <c r="O423" s="1">
        <f t="shared" si="140"/>
        <v>-0.12707932390556453</v>
      </c>
      <c r="P423" s="4">
        <f t="shared" si="143"/>
        <v>0</v>
      </c>
      <c r="Q423">
        <f t="shared" si="131"/>
        <v>1.0433388505322012</v>
      </c>
      <c r="R423" s="3">
        <f t="shared" si="132"/>
        <v>0.96327066666003236</v>
      </c>
      <c r="S423" s="2">
        <f t="shared" si="141"/>
        <v>0</v>
      </c>
      <c r="T423">
        <f t="shared" si="133"/>
        <v>0</v>
      </c>
      <c r="U423">
        <f t="shared" si="134"/>
        <v>0.31300165515966033</v>
      </c>
      <c r="V423">
        <f t="shared" si="142"/>
        <v>-0.31300165515966033</v>
      </c>
    </row>
    <row r="424" spans="1:22" x14ac:dyDescent="0.2">
      <c r="A424">
        <v>417</v>
      </c>
      <c r="B424">
        <f t="shared" si="124"/>
        <v>20.636062628327601</v>
      </c>
      <c r="C424">
        <f t="shared" si="135"/>
        <v>196.73592171580032</v>
      </c>
      <c r="D424">
        <f t="shared" si="136"/>
        <v>19.798400000000001</v>
      </c>
      <c r="E424">
        <f t="shared" si="125"/>
        <v>13.999305604818275</v>
      </c>
      <c r="F424">
        <f t="shared" si="126"/>
        <v>17.317684116572938</v>
      </c>
      <c r="G424">
        <f t="shared" si="137"/>
        <v>0.9696478815422771</v>
      </c>
      <c r="H424">
        <f t="shared" si="127"/>
        <v>34.034527749342999</v>
      </c>
      <c r="I424">
        <f t="shared" si="128"/>
        <v>19.779786038239248</v>
      </c>
      <c r="J424">
        <f t="shared" si="129"/>
        <v>-0.6018051035524441</v>
      </c>
      <c r="L424" s="1">
        <f t="shared" si="130"/>
        <v>8.7303285186552255</v>
      </c>
      <c r="M424" s="1">
        <f t="shared" si="138"/>
        <v>0.1</v>
      </c>
      <c r="N424" s="1">
        <f t="shared" si="139"/>
        <v>1.5855938510313523E-3</v>
      </c>
      <c r="O424" s="1">
        <f t="shared" si="140"/>
        <v>-8.7303285186552254E-2</v>
      </c>
      <c r="P424" s="4">
        <f t="shared" si="143"/>
        <v>1.4282308664479104E-2</v>
      </c>
      <c r="Q424">
        <f t="shared" si="131"/>
        <v>1.0396192392894934</v>
      </c>
      <c r="R424" s="3">
        <f t="shared" si="132"/>
        <v>0.96233153582425834</v>
      </c>
      <c r="S424" s="2">
        <f t="shared" si="141"/>
        <v>0.41660871804930155</v>
      </c>
      <c r="T424">
        <f t="shared" si="133"/>
        <v>0.75795026744462535</v>
      </c>
      <c r="U424">
        <f t="shared" si="134"/>
        <v>0.31188577178684801</v>
      </c>
      <c r="V424">
        <f t="shared" si="142"/>
        <v>0.44606449565777734</v>
      </c>
    </row>
    <row r="425" spans="1:22" x14ac:dyDescent="0.2">
      <c r="A425">
        <v>418</v>
      </c>
      <c r="B425">
        <f t="shared" si="124"/>
        <v>20.575882117972355</v>
      </c>
      <c r="C425">
        <f t="shared" si="135"/>
        <v>195.2072203932305</v>
      </c>
      <c r="D425">
        <f t="shared" si="136"/>
        <v>19.798400000000001</v>
      </c>
      <c r="E425">
        <f t="shared" si="125"/>
        <v>13.953305416012428</v>
      </c>
      <c r="F425">
        <f t="shared" si="126"/>
        <v>17.264593766992391</v>
      </c>
      <c r="G425">
        <f t="shared" si="137"/>
        <v>0.96664834403201283</v>
      </c>
      <c r="H425">
        <f t="shared" si="127"/>
        <v>33.972132680382018</v>
      </c>
      <c r="I425">
        <f t="shared" si="128"/>
        <v>19.699403908850275</v>
      </c>
      <c r="J425">
        <f t="shared" si="129"/>
        <v>-0.61487381898087268</v>
      </c>
      <c r="L425" s="1">
        <f t="shared" si="130"/>
        <v>12.624618106255879</v>
      </c>
      <c r="M425" s="1">
        <f t="shared" si="138"/>
        <v>0.1</v>
      </c>
      <c r="N425" s="1">
        <f t="shared" si="139"/>
        <v>1.4154029521704348E-3</v>
      </c>
      <c r="O425" s="1">
        <f t="shared" si="140"/>
        <v>-0.12624618106255878</v>
      </c>
      <c r="P425" s="4">
        <f t="shared" si="143"/>
        <v>0</v>
      </c>
      <c r="Q425">
        <f t="shared" si="131"/>
        <v>1.0358242305311418</v>
      </c>
      <c r="R425" s="3">
        <f t="shared" si="132"/>
        <v>0.96135947463086358</v>
      </c>
      <c r="S425" s="2">
        <f t="shared" si="141"/>
        <v>0</v>
      </c>
      <c r="T425">
        <f t="shared" si="133"/>
        <v>0</v>
      </c>
      <c r="U425">
        <f t="shared" si="134"/>
        <v>0.31074726915934253</v>
      </c>
      <c r="V425">
        <f t="shared" si="142"/>
        <v>-0.31074726915934253</v>
      </c>
    </row>
    <row r="426" spans="1:22" x14ac:dyDescent="0.2">
      <c r="A426">
        <v>419</v>
      </c>
      <c r="B426">
        <f t="shared" si="124"/>
        <v>20.514394736074269</v>
      </c>
      <c r="C426">
        <f t="shared" si="135"/>
        <v>193.66512319560644</v>
      </c>
      <c r="D426">
        <f t="shared" si="136"/>
        <v>19.798400000000001</v>
      </c>
      <c r="E426">
        <f t="shared" si="125"/>
        <v>13.906430099074264</v>
      </c>
      <c r="F426">
        <f t="shared" si="126"/>
        <v>17.210412417574268</v>
      </c>
      <c r="G426">
        <f t="shared" si="137"/>
        <v>0.96359414096320739</v>
      </c>
      <c r="H426">
        <f t="shared" si="127"/>
        <v>33.908589977249683</v>
      </c>
      <c r="I426">
        <f t="shared" si="128"/>
        <v>19.617818373418384</v>
      </c>
      <c r="J426">
        <f t="shared" si="129"/>
        <v>-0.62779677793039612</v>
      </c>
      <c r="L426" s="1">
        <f t="shared" si="130"/>
        <v>8.7015525055572738</v>
      </c>
      <c r="M426" s="1">
        <f t="shared" si="138"/>
        <v>0.1</v>
      </c>
      <c r="N426" s="1">
        <f t="shared" si="139"/>
        <v>1.2447926388679006E-3</v>
      </c>
      <c r="O426" s="1">
        <f t="shared" si="140"/>
        <v>-8.7015525055572737E-2</v>
      </c>
      <c r="P426" s="4">
        <f t="shared" si="143"/>
        <v>1.4229267583295166E-2</v>
      </c>
      <c r="Q426">
        <f t="shared" si="131"/>
        <v>1.0319553773926562</v>
      </c>
      <c r="R426" s="3">
        <f t="shared" si="132"/>
        <v>0.96035347803897442</v>
      </c>
      <c r="S426" s="2">
        <f t="shared" si="141"/>
        <v>0.41570470500629242</v>
      </c>
      <c r="T426">
        <f t="shared" si="133"/>
        <v>0.75073023504267478</v>
      </c>
      <c r="U426">
        <f t="shared" si="134"/>
        <v>0.30958661321779685</v>
      </c>
      <c r="V426">
        <f t="shared" si="142"/>
        <v>0.44114362182487793</v>
      </c>
    </row>
    <row r="427" spans="1:22" x14ac:dyDescent="0.2">
      <c r="A427">
        <v>420</v>
      </c>
      <c r="B427">
        <f t="shared" si="124"/>
        <v>20.451615058281231</v>
      </c>
      <c r="C427">
        <f t="shared" si="135"/>
        <v>192.11008707960906</v>
      </c>
      <c r="D427">
        <f t="shared" si="136"/>
        <v>19.798400000000001</v>
      </c>
      <c r="E427">
        <f t="shared" si="125"/>
        <v>13.858693544171846</v>
      </c>
      <c r="F427">
        <f t="shared" si="126"/>
        <v>17.155154301226538</v>
      </c>
      <c r="G427">
        <f t="shared" si="137"/>
        <v>0.96048649743706771</v>
      </c>
      <c r="H427">
        <f t="shared" si="127"/>
        <v>33.843924623772104</v>
      </c>
      <c r="I427">
        <f t="shared" si="128"/>
        <v>19.535047253595671</v>
      </c>
      <c r="J427">
        <f t="shared" si="129"/>
        <v>-0.64057116309565387</v>
      </c>
      <c r="L427" s="1">
        <f t="shared" si="130"/>
        <v>12.54018689335815</v>
      </c>
      <c r="M427" s="1">
        <f t="shared" si="138"/>
        <v>0.1</v>
      </c>
      <c r="N427" s="1">
        <f t="shared" si="139"/>
        <v>1.0738134666416356E-3</v>
      </c>
      <c r="O427" s="1">
        <f t="shared" si="140"/>
        <v>-0.12540186893358152</v>
      </c>
      <c r="P427" s="4">
        <f t="shared" si="143"/>
        <v>0</v>
      </c>
      <c r="Q427">
        <f t="shared" si="131"/>
        <v>1.0280142656956912</v>
      </c>
      <c r="R427" s="3">
        <f t="shared" si="132"/>
        <v>0.95931251731850053</v>
      </c>
      <c r="S427" s="2">
        <f t="shared" si="141"/>
        <v>0</v>
      </c>
      <c r="T427">
        <f t="shared" si="133"/>
        <v>0</v>
      </c>
      <c r="U427">
        <f t="shared" si="134"/>
        <v>0.30840427970870737</v>
      </c>
      <c r="V427">
        <f t="shared" si="142"/>
        <v>-0.30840427970870737</v>
      </c>
    </row>
    <row r="428" spans="1:22" x14ac:dyDescent="0.2">
      <c r="A428">
        <v>421</v>
      </c>
      <c r="B428">
        <f t="shared" si="124"/>
        <v>20.387557941971664</v>
      </c>
      <c r="C428">
        <f t="shared" si="135"/>
        <v>190.54257283599978</v>
      </c>
      <c r="D428">
        <f t="shared" si="136"/>
        <v>19.798400000000001</v>
      </c>
      <c r="E428">
        <f t="shared" si="125"/>
        <v>13.81010989667663</v>
      </c>
      <c r="F428">
        <f t="shared" si="126"/>
        <v>17.098833919324147</v>
      </c>
      <c r="G428">
        <f t="shared" si="137"/>
        <v>0.95732665447061804</v>
      </c>
      <c r="H428">
        <f t="shared" si="127"/>
        <v>33.778161932969667</v>
      </c>
      <c r="I428">
        <f t="shared" si="128"/>
        <v>19.451108753101021</v>
      </c>
      <c r="J428">
        <f t="shared" si="129"/>
        <v>-0.65319416694386878</v>
      </c>
      <c r="L428" s="1">
        <f t="shared" si="130"/>
        <v>8.672739587099457</v>
      </c>
      <c r="M428" s="1">
        <f t="shared" si="138"/>
        <v>0.1</v>
      </c>
      <c r="N428" s="1">
        <f t="shared" si="139"/>
        <v>9.0251610031042069E-4</v>
      </c>
      <c r="O428" s="1">
        <f t="shared" si="140"/>
        <v>-8.6727395870994567E-2</v>
      </c>
      <c r="P428" s="4">
        <f t="shared" si="143"/>
        <v>1.4175120229315857E-2</v>
      </c>
      <c r="Q428">
        <f t="shared" si="131"/>
        <v>1.0240025130664896</v>
      </c>
      <c r="R428" s="3">
        <f t="shared" si="132"/>
        <v>0.95823554028911018</v>
      </c>
      <c r="S428" s="2">
        <f t="shared" si="141"/>
        <v>0.41477894252311232</v>
      </c>
      <c r="T428">
        <f t="shared" si="133"/>
        <v>0.74328568914377413</v>
      </c>
      <c r="U428">
        <f t="shared" si="134"/>
        <v>0.30720075391994689</v>
      </c>
      <c r="V428">
        <f t="shared" si="142"/>
        <v>0.43608493522382724</v>
      </c>
    </row>
    <row r="429" spans="1:22" x14ac:dyDescent="0.2">
      <c r="A429">
        <v>422</v>
      </c>
      <c r="B429">
        <f t="shared" si="124"/>
        <v>20.322238525277278</v>
      </c>
      <c r="C429">
        <f t="shared" si="135"/>
        <v>188.96304495307891</v>
      </c>
      <c r="D429">
        <f t="shared" si="136"/>
        <v>19.798400000000001</v>
      </c>
      <c r="E429">
        <f t="shared" si="125"/>
        <v>13.76069355297189</v>
      </c>
      <c r="F429">
        <f t="shared" si="126"/>
        <v>17.041466039124586</v>
      </c>
      <c r="G429">
        <f t="shared" si="137"/>
        <v>0.95411586830203254</v>
      </c>
      <c r="H429">
        <f t="shared" si="127"/>
        <v>33.711327533254831</v>
      </c>
      <c r="I429">
        <f t="shared" si="128"/>
        <v>19.36602145845632</v>
      </c>
      <c r="J429">
        <f t="shared" si="129"/>
        <v>-0.66566299179901922</v>
      </c>
      <c r="L429" s="1">
        <f t="shared" si="130"/>
        <v>12.454790668152846</v>
      </c>
      <c r="M429" s="1">
        <f t="shared" si="138"/>
        <v>0.1</v>
      </c>
      <c r="N429" s="1">
        <f t="shared" si="139"/>
        <v>7.3095129898078249E-4</v>
      </c>
      <c r="O429" s="1">
        <f t="shared" si="140"/>
        <v>-0.12454790668152846</v>
      </c>
      <c r="P429" s="4">
        <f t="shared" si="143"/>
        <v>0</v>
      </c>
      <c r="Q429">
        <f t="shared" si="131"/>
        <v>1.0199217679893504</v>
      </c>
      <c r="R429" s="3">
        <f t="shared" si="132"/>
        <v>0.95712147163057082</v>
      </c>
      <c r="S429" s="2">
        <f t="shared" si="141"/>
        <v>0</v>
      </c>
      <c r="T429">
        <f t="shared" si="133"/>
        <v>0</v>
      </c>
      <c r="U429">
        <f t="shared" si="134"/>
        <v>0.30597653039680511</v>
      </c>
      <c r="V429">
        <f t="shared" si="142"/>
        <v>-0.30597653039680511</v>
      </c>
    </row>
    <row r="430" spans="1:22" x14ac:dyDescent="0.2">
      <c r="A430">
        <v>423</v>
      </c>
      <c r="B430">
        <f t="shared" si="124"/>
        <v>20.255672226097378</v>
      </c>
      <c r="C430">
        <f t="shared" si="135"/>
        <v>187.37197147904698</v>
      </c>
      <c r="D430">
        <f t="shared" si="136"/>
        <v>19.798400000000001</v>
      </c>
      <c r="E430">
        <f t="shared" si="125"/>
        <v>13.710459156186758</v>
      </c>
      <c r="F430">
        <f t="shared" si="126"/>
        <v>16.983065691142066</v>
      </c>
      <c r="G430">
        <f t="shared" si="137"/>
        <v>0.95085540969070703</v>
      </c>
      <c r="H430">
        <f t="shared" si="127"/>
        <v>33.643447354525364</v>
      </c>
      <c r="I430">
        <f t="shared" si="128"/>
        <v>19.279804339650653</v>
      </c>
      <c r="J430">
        <f t="shared" si="129"/>
        <v>-0.67797484993601764</v>
      </c>
      <c r="L430" s="1">
        <f t="shared" si="130"/>
        <v>8.6439170326929329</v>
      </c>
      <c r="M430" s="1">
        <f t="shared" si="138"/>
        <v>0.1</v>
      </c>
      <c r="N430" s="1">
        <f t="shared" si="139"/>
        <v>5.5916990100603507E-4</v>
      </c>
      <c r="O430" s="1">
        <f t="shared" si="140"/>
        <v>-8.6439170326929327E-2</v>
      </c>
      <c r="P430" s="4">
        <f t="shared" si="143"/>
        <v>1.4119999574076711E-2</v>
      </c>
      <c r="Q430">
        <f t="shared" si="131"/>
        <v>1.0157737087969732</v>
      </c>
      <c r="R430" s="3">
        <f t="shared" si="132"/>
        <v>0.95596921326946538</v>
      </c>
      <c r="S430" s="2">
        <f t="shared" si="141"/>
        <v>0.4138335214049837</v>
      </c>
      <c r="T430">
        <f t="shared" si="133"/>
        <v>0.73563211900859082</v>
      </c>
      <c r="U430">
        <f t="shared" si="134"/>
        <v>0.30473211263909195</v>
      </c>
      <c r="V430">
        <f t="shared" si="142"/>
        <v>0.43090000636949888</v>
      </c>
    </row>
    <row r="431" spans="1:22" x14ac:dyDescent="0.2">
      <c r="A431">
        <v>424</v>
      </c>
      <c r="B431">
        <f t="shared" si="124"/>
        <v>20.187874741103776</v>
      </c>
      <c r="C431">
        <f t="shared" si="135"/>
        <v>185.7698238833126</v>
      </c>
      <c r="D431">
        <f t="shared" si="136"/>
        <v>19.798400000000001</v>
      </c>
      <c r="E431">
        <f t="shared" si="125"/>
        <v>13.659421591857148</v>
      </c>
      <c r="F431">
        <f t="shared" si="126"/>
        <v>16.923648166480461</v>
      </c>
      <c r="G431">
        <f t="shared" si="137"/>
        <v>0.94754656321258779</v>
      </c>
      <c r="H431">
        <f t="shared" si="127"/>
        <v>33.574547614163293</v>
      </c>
      <c r="I431">
        <f t="shared" si="128"/>
        <v>19.192476750728339</v>
      </c>
      <c r="J431">
        <f t="shared" si="129"/>
        <v>-0.69012696368517745</v>
      </c>
      <c r="L431" s="1">
        <f t="shared" si="130"/>
        <v>12.368580937137738</v>
      </c>
      <c r="M431" s="1">
        <f t="shared" si="138"/>
        <v>0.1</v>
      </c>
      <c r="N431" s="1">
        <f t="shared" si="139"/>
        <v>3.8722280892175369E-4</v>
      </c>
      <c r="O431" s="1">
        <f t="shared" si="140"/>
        <v>-0.12368580937137738</v>
      </c>
      <c r="P431" s="4">
        <f t="shared" si="143"/>
        <v>0</v>
      </c>
      <c r="Q431">
        <f t="shared" si="131"/>
        <v>1.0115600425998372</v>
      </c>
      <c r="R431" s="3">
        <f t="shared" si="132"/>
        <v>0.95477764484743821</v>
      </c>
      <c r="S431" s="2">
        <f t="shared" si="141"/>
        <v>0</v>
      </c>
      <c r="T431">
        <f t="shared" si="133"/>
        <v>0</v>
      </c>
      <c r="U431">
        <f t="shared" si="134"/>
        <v>0.30346801277995117</v>
      </c>
      <c r="V431">
        <f t="shared" si="142"/>
        <v>-0.30346801277995117</v>
      </c>
    </row>
    <row r="432" spans="1:22" x14ac:dyDescent="0.2">
      <c r="A432">
        <v>425</v>
      </c>
      <c r="B432">
        <f t="shared" si="124"/>
        <v>20.118862044735259</v>
      </c>
      <c r="C432">
        <f t="shared" si="135"/>
        <v>184.15707691678563</v>
      </c>
      <c r="D432">
        <f t="shared" si="136"/>
        <v>19.798400000000001</v>
      </c>
      <c r="E432">
        <f t="shared" si="125"/>
        <v>13.607595983514852</v>
      </c>
      <c r="F432">
        <f t="shared" si="126"/>
        <v>16.863229014125054</v>
      </c>
      <c r="G432">
        <f t="shared" si="137"/>
        <v>0.94419062655127062</v>
      </c>
      <c r="H432">
        <f t="shared" si="127"/>
        <v>33.504654802949439</v>
      </c>
      <c r="I432">
        <f t="shared" si="128"/>
        <v>19.104058430296249</v>
      </c>
      <c r="J432">
        <f t="shared" si="129"/>
        <v>-0.70211656554741098</v>
      </c>
      <c r="L432" s="1">
        <f t="shared" si="130"/>
        <v>8.6151122592365628</v>
      </c>
      <c r="M432" s="1">
        <f t="shared" si="138"/>
        <v>0.1</v>
      </c>
      <c r="N432" s="1">
        <f t="shared" si="139"/>
        <v>2.1516097436222723E-4</v>
      </c>
      <c r="O432" s="1">
        <f t="shared" si="140"/>
        <v>-8.6151122592365625E-2</v>
      </c>
      <c r="P432" s="4">
        <f t="shared" si="143"/>
        <v>1.4064038381996602E-2</v>
      </c>
      <c r="Q432">
        <f t="shared" si="131"/>
        <v>1.0072825041570443</v>
      </c>
      <c r="R432" s="3">
        <f t="shared" si="132"/>
        <v>0.95354562427625456</v>
      </c>
      <c r="S432" s="2">
        <f t="shared" si="141"/>
        <v>0.41287055352279289</v>
      </c>
      <c r="T432">
        <f t="shared" si="133"/>
        <v>0.72778524882900175</v>
      </c>
      <c r="U432">
        <f t="shared" si="134"/>
        <v>0.3021847512471133</v>
      </c>
      <c r="V432">
        <f t="shared" si="142"/>
        <v>0.42560049758188845</v>
      </c>
    </row>
    <row r="433" spans="1:22" x14ac:dyDescent="0.2">
      <c r="A433">
        <v>426</v>
      </c>
      <c r="B433">
        <f t="shared" si="124"/>
        <v>20.048650388180519</v>
      </c>
      <c r="C433">
        <f t="shared" si="135"/>
        <v>182.53420847119807</v>
      </c>
      <c r="D433">
        <f t="shared" si="136"/>
        <v>19.798400000000001</v>
      </c>
      <c r="E433">
        <f t="shared" si="125"/>
        <v>13.554997688206111</v>
      </c>
      <c r="F433">
        <f t="shared" si="126"/>
        <v>16.801824038193317</v>
      </c>
      <c r="G433">
        <f t="shared" si="137"/>
        <v>0.94078890978539265</v>
      </c>
      <c r="H433">
        <f t="shared" si="127"/>
        <v>33.433795670904139</v>
      </c>
      <c r="I433">
        <f t="shared" si="128"/>
        <v>19.014569501945733</v>
      </c>
      <c r="J433">
        <f t="shared" si="129"/>
        <v>-0.71394089832057783</v>
      </c>
      <c r="L433" s="1">
        <f t="shared" si="130"/>
        <v>12.281708323491472</v>
      </c>
      <c r="M433" s="1">
        <f t="shared" si="138"/>
        <v>0.1</v>
      </c>
      <c r="N433" s="1">
        <f t="shared" si="139"/>
        <v>4.3035382962451997E-5</v>
      </c>
      <c r="O433" s="1">
        <f t="shared" si="140"/>
        <v>-0.12281708323491472</v>
      </c>
      <c r="P433" s="4">
        <f t="shared" si="143"/>
        <v>0</v>
      </c>
      <c r="Q433">
        <f t="shared" si="131"/>
        <v>1.0029428546913128</v>
      </c>
      <c r="R433" s="3">
        <f t="shared" si="132"/>
        <v>0.95227198838508231</v>
      </c>
      <c r="S433" s="2">
        <f t="shared" si="141"/>
        <v>0</v>
      </c>
      <c r="T433">
        <f t="shared" si="133"/>
        <v>0</v>
      </c>
      <c r="U433">
        <f t="shared" si="134"/>
        <v>0.30088285640739382</v>
      </c>
      <c r="V433">
        <f t="shared" si="142"/>
        <v>-0.30088285640739382</v>
      </c>
    </row>
    <row r="434" spans="1:22" x14ac:dyDescent="0.2">
      <c r="A434">
        <v>427</v>
      </c>
      <c r="B434">
        <f t="shared" si="124"/>
        <v>19.977256298348461</v>
      </c>
      <c r="C434">
        <f t="shared" si="135"/>
        <v>180.90169943749487</v>
      </c>
      <c r="D434">
        <f t="shared" si="136"/>
        <v>19.798400000000001</v>
      </c>
      <c r="E434">
        <f t="shared" si="125"/>
        <v>13.501642291940987</v>
      </c>
      <c r="F434">
        <f t="shared" si="126"/>
        <v>16.739449295144723</v>
      </c>
      <c r="G434">
        <f t="shared" si="137"/>
        <v>0.93734273467283624</v>
      </c>
      <c r="H434">
        <f t="shared" si="127"/>
        <v>33.3619972130641</v>
      </c>
      <c r="I434">
        <f t="shared" si="128"/>
        <v>18.924030474584207</v>
      </c>
      <c r="J434">
        <f t="shared" si="129"/>
        <v>-0.72559721523751852</v>
      </c>
      <c r="L434" s="1">
        <f t="shared" si="130"/>
        <v>8.5863528415568933</v>
      </c>
      <c r="M434" s="1">
        <f t="shared" si="138"/>
        <v>0.1</v>
      </c>
      <c r="N434" s="1">
        <f t="shared" si="139"/>
        <v>-1.2910296075008352E-4</v>
      </c>
      <c r="O434" s="1">
        <f t="shared" si="140"/>
        <v>-8.5863528415568935E-2</v>
      </c>
      <c r="P434" s="4">
        <f t="shared" si="143"/>
        <v>1.4007368623680988E-2</v>
      </c>
      <c r="Q434">
        <f t="shared" si="131"/>
        <v>0.99854288065105157</v>
      </c>
      <c r="R434" s="3">
        <f t="shared" si="132"/>
        <v>0.95095555366550655</v>
      </c>
      <c r="S434" s="2">
        <f t="shared" si="141"/>
        <v>0.41189216309805793</v>
      </c>
      <c r="T434">
        <f t="shared" si="133"/>
        <v>0.71976097735067313</v>
      </c>
      <c r="U434">
        <f t="shared" si="134"/>
        <v>0.29956286419531547</v>
      </c>
      <c r="V434">
        <f t="shared" si="142"/>
        <v>0.42019811315535766</v>
      </c>
    </row>
    <row r="435" spans="1:22" x14ac:dyDescent="0.2">
      <c r="A435">
        <v>428</v>
      </c>
      <c r="B435">
        <f t="shared" si="124"/>
        <v>19.904696576824708</v>
      </c>
      <c r="C435">
        <f t="shared" si="135"/>
        <v>179.26003356333493</v>
      </c>
      <c r="D435">
        <f t="shared" si="136"/>
        <v>19.798400000000001</v>
      </c>
      <c r="E435">
        <f t="shared" si="125"/>
        <v>13.4475456050749</v>
      </c>
      <c r="F435">
        <f t="shared" si="126"/>
        <v>16.676121090949806</v>
      </c>
      <c r="G435">
        <f t="shared" si="137"/>
        <v>0.93385343393227216</v>
      </c>
      <c r="H435">
        <f t="shared" si="127"/>
        <v>33.289286655205935</v>
      </c>
      <c r="I435">
        <f t="shared" si="128"/>
        <v>18.832462242671319</v>
      </c>
      <c r="J435">
        <f t="shared" si="129"/>
        <v>-0.73708278011627026</v>
      </c>
      <c r="L435" s="1">
        <f t="shared" si="130"/>
        <v>12.194322104465243</v>
      </c>
      <c r="M435" s="1">
        <f t="shared" si="138"/>
        <v>0.1</v>
      </c>
      <c r="N435" s="1">
        <f t="shared" si="139"/>
        <v>-3.0120304846907874E-4</v>
      </c>
      <c r="O435" s="1">
        <f t="shared" si="140"/>
        <v>-0.12194322104465244</v>
      </c>
      <c r="P435" s="4">
        <f t="shared" si="143"/>
        <v>0</v>
      </c>
      <c r="Q435">
        <f t="shared" si="131"/>
        <v>0.99408439242266133</v>
      </c>
      <c r="R435" s="3">
        <f t="shared" si="132"/>
        <v>0.94959511711988109</v>
      </c>
      <c r="S435" s="2">
        <f t="shared" si="141"/>
        <v>0</v>
      </c>
      <c r="T435">
        <f t="shared" si="133"/>
        <v>0</v>
      </c>
      <c r="U435">
        <f t="shared" si="134"/>
        <v>0.29822531772679839</v>
      </c>
      <c r="V435">
        <f t="shared" si="142"/>
        <v>-0.29822531772679839</v>
      </c>
    </row>
    <row r="436" spans="1:22" x14ac:dyDescent="0.2">
      <c r="A436">
        <v>429</v>
      </c>
      <c r="B436">
        <f t="shared" si="124"/>
        <v>19.830988298813082</v>
      </c>
      <c r="C436">
        <f t="shared" si="135"/>
        <v>177.60969730974693</v>
      </c>
      <c r="D436">
        <f t="shared" si="136"/>
        <v>19.798400000000001</v>
      </c>
      <c r="E436">
        <f t="shared" si="125"/>
        <v>13.392723657623668</v>
      </c>
      <c r="F436">
        <f t="shared" si="126"/>
        <v>16.611855978218376</v>
      </c>
      <c r="G436">
        <f t="shared" si="137"/>
        <v>0.93032235052255907</v>
      </c>
      <c r="H436">
        <f t="shared" si="127"/>
        <v>33.215691439526488</v>
      </c>
      <c r="I436">
        <f t="shared" si="128"/>
        <v>18.739886086354336</v>
      </c>
      <c r="J436">
        <f t="shared" si="129"/>
        <v>-0.74839486752305096</v>
      </c>
      <c r="L436" s="1">
        <f t="shared" si="130"/>
        <v>8.5576665203981754</v>
      </c>
      <c r="M436" s="1">
        <f t="shared" si="138"/>
        <v>0.1</v>
      </c>
      <c r="N436" s="1">
        <f t="shared" si="139"/>
        <v>-4.7321388322430944E-4</v>
      </c>
      <c r="O436" s="1">
        <f t="shared" si="140"/>
        <v>-8.5576665203981758E-2</v>
      </c>
      <c r="P436" s="4">
        <f t="shared" si="143"/>
        <v>1.3950120912793934E-2</v>
      </c>
      <c r="Q436">
        <f t="shared" si="131"/>
        <v>0.98956922299639838</v>
      </c>
      <c r="R436" s="3">
        <f t="shared" si="132"/>
        <v>0.94818945721868997</v>
      </c>
      <c r="S436" s="2">
        <f t="shared" si="141"/>
        <v>0.41090047804621804</v>
      </c>
      <c r="T436">
        <f t="shared" si="133"/>
        <v>0.71157531688082809</v>
      </c>
      <c r="U436">
        <f t="shared" si="134"/>
        <v>0.2968707668989195</v>
      </c>
      <c r="V436">
        <f t="shared" si="142"/>
        <v>0.41470454998190859</v>
      </c>
    </row>
    <row r="437" spans="1:22" x14ac:dyDescent="0.2">
      <c r="A437">
        <v>430</v>
      </c>
      <c r="B437">
        <f t="shared" si="124"/>
        <v>19.756148812060776</v>
      </c>
      <c r="C437">
        <f t="shared" si="135"/>
        <v>175.95117970698007</v>
      </c>
      <c r="D437">
        <f t="shared" si="136"/>
        <v>19.798400000000001</v>
      </c>
      <c r="E437">
        <f t="shared" si="125"/>
        <v>13.337192694513476</v>
      </c>
      <c r="F437">
        <f t="shared" si="126"/>
        <v>16.546670753287124</v>
      </c>
      <c r="G437">
        <f t="shared" si="137"/>
        <v>0.92675083692053173</v>
      </c>
      <c r="H437">
        <f t="shared" si="127"/>
        <v>33.141239210290493</v>
      </c>
      <c r="I437">
        <f t="shared" si="128"/>
        <v>18.646323671497175</v>
      </c>
      <c r="J437">
        <f t="shared" si="129"/>
        <v>-0.75953076294863409</v>
      </c>
      <c r="L437" s="1">
        <f t="shared" si="130"/>
        <v>12.106569763635147</v>
      </c>
      <c r="M437" s="1">
        <f t="shared" si="138"/>
        <v>0.1</v>
      </c>
      <c r="N437" s="1">
        <f t="shared" si="139"/>
        <v>-6.4508449449315766E-4</v>
      </c>
      <c r="O437" s="1">
        <f t="shared" si="140"/>
        <v>-0.12106569763635147</v>
      </c>
      <c r="P437" s="4">
        <f t="shared" si="143"/>
        <v>0</v>
      </c>
      <c r="Q437">
        <f t="shared" si="131"/>
        <v>0.98499922658931471</v>
      </c>
      <c r="R437" s="3">
        <f t="shared" si="132"/>
        <v>0.94673733497264678</v>
      </c>
      <c r="S437" s="2">
        <f t="shared" si="141"/>
        <v>0</v>
      </c>
      <c r="T437">
        <f t="shared" si="133"/>
        <v>0</v>
      </c>
      <c r="U437">
        <f t="shared" si="134"/>
        <v>0.29549976797679439</v>
      </c>
      <c r="V437">
        <f t="shared" si="142"/>
        <v>-0.29549976797679439</v>
      </c>
    </row>
    <row r="438" spans="1:22" x14ac:dyDescent="0.2">
      <c r="A438">
        <v>431</v>
      </c>
      <c r="B438">
        <f t="shared" si="124"/>
        <v>19.680195735765913</v>
      </c>
      <c r="C438">
        <f t="shared" si="135"/>
        <v>174.28497220959363</v>
      </c>
      <c r="D438">
        <f t="shared" si="136"/>
        <v>19.798400000000001</v>
      </c>
      <c r="E438">
        <f t="shared" si="125"/>
        <v>13.28096917076715</v>
      </c>
      <c r="F438">
        <f t="shared" si="126"/>
        <v>16.480582453266532</v>
      </c>
      <c r="G438">
        <f t="shared" si="137"/>
        <v>0.92314025439769809</v>
      </c>
      <c r="H438">
        <f t="shared" si="127"/>
        <v>33.065957799455681</v>
      </c>
      <c r="I438">
        <f t="shared" si="128"/>
        <v>18.551797049597344</v>
      </c>
      <c r="J438">
        <f t="shared" si="129"/>
        <v>-0.77048776299877741</v>
      </c>
      <c r="L438" s="1">
        <f t="shared" si="130"/>
        <v>8.5290812074860867</v>
      </c>
      <c r="M438" s="1">
        <f t="shared" si="138"/>
        <v>0.1</v>
      </c>
      <c r="N438" s="1">
        <f t="shared" si="139"/>
        <v>-8.1676395330421505E-4</v>
      </c>
      <c r="O438" s="1">
        <f t="shared" si="140"/>
        <v>-8.5290812074860875E-2</v>
      </c>
      <c r="P438" s="4">
        <f t="shared" si="143"/>
        <v>1.3892423971834919E-2</v>
      </c>
      <c r="Q438">
        <f t="shared" si="131"/>
        <v>0.98037627722893306</v>
      </c>
      <c r="R438" s="3">
        <f t="shared" si="132"/>
        <v>0.94523749512528521</v>
      </c>
      <c r="S438" s="2">
        <f t="shared" si="141"/>
        <v>0.40989762146784536</v>
      </c>
      <c r="T438">
        <f t="shared" si="133"/>
        <v>0.70324433231437111</v>
      </c>
      <c r="U438">
        <f t="shared" si="134"/>
        <v>0.2941128831686799</v>
      </c>
      <c r="V438">
        <f t="shared" si="142"/>
        <v>0.40913144914569122</v>
      </c>
    </row>
    <row r="439" spans="1:22" x14ac:dyDescent="0.2">
      <c r="A439">
        <v>432</v>
      </c>
      <c r="B439">
        <f t="shared" si="124"/>
        <v>19.603146959466034</v>
      </c>
      <c r="C439">
        <f t="shared" si="135"/>
        <v>172.61156855082893</v>
      </c>
      <c r="D439">
        <f t="shared" si="136"/>
        <v>19.798400000000001</v>
      </c>
      <c r="E439">
        <f t="shared" si="125"/>
        <v>13.22406974662818</v>
      </c>
      <c r="F439">
        <f t="shared" si="126"/>
        <v>16.413608353047106</v>
      </c>
      <c r="G439">
        <f t="shared" si="137"/>
        <v>0.91949197229636781</v>
      </c>
      <c r="H439">
        <f t="shared" si="127"/>
        <v>32.98987521228571</v>
      </c>
      <c r="I439">
        <f t="shared" si="128"/>
        <v>18.456328657584805</v>
      </c>
      <c r="J439">
        <f t="shared" si="129"/>
        <v>-0.78126317559933689</v>
      </c>
      <c r="L439" s="1">
        <f t="shared" si="130"/>
        <v>12.018596561786151</v>
      </c>
      <c r="M439" s="1">
        <f t="shared" si="138"/>
        <v>0.1</v>
      </c>
      <c r="N439" s="1">
        <f t="shared" si="139"/>
        <v>-9.8820138732870749E-4</v>
      </c>
      <c r="O439" s="1">
        <f t="shared" si="140"/>
        <v>-0.1201859656178615</v>
      </c>
      <c r="P439" s="4">
        <f t="shared" si="143"/>
        <v>0</v>
      </c>
      <c r="Q439">
        <f t="shared" si="131"/>
        <v>0.97570226730144582</v>
      </c>
      <c r="R439" s="3">
        <f t="shared" si="132"/>
        <v>0.94368866747180058</v>
      </c>
      <c r="S439" s="2">
        <f t="shared" si="141"/>
        <v>0</v>
      </c>
      <c r="T439">
        <f t="shared" si="133"/>
        <v>0</v>
      </c>
      <c r="U439">
        <f t="shared" si="134"/>
        <v>0.29271068019043373</v>
      </c>
      <c r="V439">
        <f t="shared" si="142"/>
        <v>-0.29271068019043373</v>
      </c>
    </row>
    <row r="440" spans="1:22" x14ac:dyDescent="0.2">
      <c r="A440">
        <v>433</v>
      </c>
      <c r="B440">
        <f t="shared" si="124"/>
        <v>19.525020641906099</v>
      </c>
      <c r="C440">
        <f t="shared" si="135"/>
        <v>170.93146459630492</v>
      </c>
      <c r="D440">
        <f t="shared" si="136"/>
        <v>19.798400000000001</v>
      </c>
      <c r="E440">
        <f t="shared" si="125"/>
        <v>13.166511282623929</v>
      </c>
      <c r="F440">
        <f t="shared" si="126"/>
        <v>16.345765962265013</v>
      </c>
      <c r="G440">
        <f t="shared" si="137"/>
        <v>0.91580736730574486</v>
      </c>
      <c r="H440">
        <f t="shared" si="127"/>
        <v>32.913019612961364</v>
      </c>
      <c r="I440">
        <f t="shared" si="128"/>
        <v>18.359941317496542</v>
      </c>
      <c r="J440">
        <f t="shared" si="129"/>
        <v>-0.79185432021688995</v>
      </c>
      <c r="L440" s="1">
        <f t="shared" si="130"/>
        <v>8.5006249872513173</v>
      </c>
      <c r="M440" s="1">
        <f t="shared" si="138"/>
        <v>0.1</v>
      </c>
      <c r="N440" s="1">
        <f t="shared" si="139"/>
        <v>-1.1593459959550018E-3</v>
      </c>
      <c r="O440" s="1">
        <f t="shared" si="140"/>
        <v>-8.5006249872513179E-2</v>
      </c>
      <c r="P440" s="4">
        <f t="shared" si="143"/>
        <v>1.3834404131531822E-2</v>
      </c>
      <c r="Q440">
        <f t="shared" si="131"/>
        <v>0.97097910606832794</v>
      </c>
      <c r="R440" s="3">
        <f t="shared" si="132"/>
        <v>0.94208956830987756</v>
      </c>
      <c r="S440" s="2">
        <f t="shared" si="141"/>
        <v>0.40888570337312102</v>
      </c>
      <c r="T440">
        <f t="shared" si="133"/>
        <v>0.69478408080436693</v>
      </c>
      <c r="U440">
        <f t="shared" si="134"/>
        <v>0.29129373182049839</v>
      </c>
      <c r="V440">
        <f t="shared" si="142"/>
        <v>0.40349034898386854</v>
      </c>
    </row>
    <row r="441" spans="1:22" x14ac:dyDescent="0.2">
      <c r="A441">
        <v>434</v>
      </c>
      <c r="B441">
        <f t="shared" si="124"/>
        <v>19.445835209884411</v>
      </c>
      <c r="C441">
        <f t="shared" si="135"/>
        <v>169.24515819708304</v>
      </c>
      <c r="D441">
        <f t="shared" si="136"/>
        <v>19.798400000000001</v>
      </c>
      <c r="E441">
        <f t="shared" si="125"/>
        <v>13.10831083456949</v>
      </c>
      <c r="F441">
        <f t="shared" si="126"/>
        <v>16.277073022226951</v>
      </c>
      <c r="G441">
        <f t="shared" si="137"/>
        <v>0.91208782273849431</v>
      </c>
      <c r="H441">
        <f t="shared" si="127"/>
        <v>32.835419310200024</v>
      </c>
      <c r="I441">
        <f t="shared" si="128"/>
        <v>18.262658236020478</v>
      </c>
      <c r="J441">
        <f t="shared" si="129"/>
        <v>-0.80225852809551601</v>
      </c>
      <c r="L441" s="1">
        <f t="shared" si="130"/>
        <v>11.930545129938345</v>
      </c>
      <c r="M441" s="1">
        <f t="shared" si="138"/>
        <v>0.1</v>
      </c>
      <c r="N441" s="1">
        <f t="shared" si="139"/>
        <v>-1.3301470653419498E-3</v>
      </c>
      <c r="O441" s="1">
        <f t="shared" si="140"/>
        <v>-0.11930545129938346</v>
      </c>
      <c r="P441" s="4">
        <f t="shared" si="143"/>
        <v>0</v>
      </c>
      <c r="Q441">
        <f t="shared" si="131"/>
        <v>0.96620871815533216</v>
      </c>
      <c r="R441" s="3">
        <f t="shared" si="132"/>
        <v>0.94043890202818425</v>
      </c>
      <c r="S441" s="2">
        <f t="shared" si="141"/>
        <v>0</v>
      </c>
      <c r="T441">
        <f t="shared" si="133"/>
        <v>0</v>
      </c>
      <c r="U441">
        <f t="shared" si="134"/>
        <v>0.28986261544659964</v>
      </c>
      <c r="V441">
        <f t="shared" si="142"/>
        <v>-0.28986261544659964</v>
      </c>
    </row>
    <row r="442" spans="1:22" x14ac:dyDescent="0.2">
      <c r="A442">
        <v>435</v>
      </c>
      <c r="B442">
        <f t="shared" si="124"/>
        <v>19.36560935707486</v>
      </c>
      <c r="C442">
        <f t="shared" si="135"/>
        <v>167.55314904214291</v>
      </c>
      <c r="D442">
        <f t="shared" si="136"/>
        <v>19.798400000000001</v>
      </c>
      <c r="E442">
        <f t="shared" si="125"/>
        <v>13.049485648513695</v>
      </c>
      <c r="F442">
        <f t="shared" si="126"/>
        <v>16.207547502794277</v>
      </c>
      <c r="G442">
        <f t="shared" si="137"/>
        <v>0.9083347278083137</v>
      </c>
      <c r="H442">
        <f t="shared" si="127"/>
        <v>32.757102742893863</v>
      </c>
      <c r="I442">
        <f t="shared" si="128"/>
        <v>18.164503003902091</v>
      </c>
      <c r="J442">
        <f t="shared" si="129"/>
        <v>-0.81247314251060765</v>
      </c>
      <c r="L442" s="1">
        <f t="shared" si="130"/>
        <v>8.4723261148707252</v>
      </c>
      <c r="M442" s="1">
        <f t="shared" si="138"/>
        <v>0.1</v>
      </c>
      <c r="N442" s="1">
        <f t="shared" si="139"/>
        <v>-1.5005539834465212E-3</v>
      </c>
      <c r="O442" s="1">
        <f t="shared" si="140"/>
        <v>-8.4723261148707249E-2</v>
      </c>
      <c r="P442" s="4">
        <f t="shared" si="143"/>
        <v>1.3776184867846236E-2</v>
      </c>
      <c r="Q442">
        <f t="shared" si="131"/>
        <v>0.96139304201789866</v>
      </c>
      <c r="R442" s="3">
        <f t="shared" si="132"/>
        <v>0.93873536283813042</v>
      </c>
      <c r="S442" s="2">
        <f t="shared" si="141"/>
        <v>0.40786681271870606</v>
      </c>
      <c r="T442">
        <f t="shared" si="133"/>
        <v>0.68621055268111741</v>
      </c>
      <c r="U442">
        <f t="shared" si="134"/>
        <v>0.28841791260536959</v>
      </c>
      <c r="V442">
        <f t="shared" si="142"/>
        <v>0.39779264007574783</v>
      </c>
    </row>
    <row r="443" spans="1:22" x14ac:dyDescent="0.2">
      <c r="A443">
        <v>436</v>
      </c>
      <c r="B443">
        <f t="shared" si="124"/>
        <v>19.284362042823798</v>
      </c>
      <c r="C443">
        <f t="shared" si="135"/>
        <v>165.85593851031354</v>
      </c>
      <c r="D443">
        <f t="shared" si="136"/>
        <v>19.798400000000001</v>
      </c>
      <c r="E443">
        <f t="shared" si="125"/>
        <v>12.990053155628726</v>
      </c>
      <c r="F443">
        <f t="shared" si="126"/>
        <v>16.137207599226262</v>
      </c>
      <c r="G443">
        <f t="shared" si="137"/>
        <v>0.90454947690902476</v>
      </c>
      <c r="H443">
        <f t="shared" si="127"/>
        <v>32.678098465776827</v>
      </c>
      <c r="I443">
        <f t="shared" si="128"/>
        <v>18.065499595206948</v>
      </c>
      <c r="J443">
        <f t="shared" si="129"/>
        <v>-0.82249551904049834</v>
      </c>
      <c r="L443" s="1">
        <f t="shared" si="130"/>
        <v>11.842555087687854</v>
      </c>
      <c r="M443" s="1">
        <f t="shared" si="138"/>
        <v>0.1</v>
      </c>
      <c r="N443" s="1">
        <f t="shared" si="139"/>
        <v>-1.6705162550211814E-3</v>
      </c>
      <c r="O443" s="1">
        <f t="shared" si="140"/>
        <v>-0.11842555087687855</v>
      </c>
      <c r="P443" s="4">
        <f t="shared" si="143"/>
        <v>0</v>
      </c>
      <c r="Q443">
        <f t="shared" si="131"/>
        <v>0.95653402838704427</v>
      </c>
      <c r="R443" s="3">
        <f t="shared" si="132"/>
        <v>0.93697763665435996</v>
      </c>
      <c r="S443" s="2">
        <f t="shared" si="141"/>
        <v>0</v>
      </c>
      <c r="T443">
        <f t="shared" si="133"/>
        <v>0</v>
      </c>
      <c r="U443">
        <f t="shared" si="134"/>
        <v>0.28696020851611326</v>
      </c>
      <c r="V443">
        <f t="shared" si="142"/>
        <v>-0.28696020851611326</v>
      </c>
    </row>
    <row r="444" spans="1:22" x14ac:dyDescent="0.2">
      <c r="A444">
        <v>437</v>
      </c>
      <c r="B444">
        <f t="shared" si="124"/>
        <v>19.202112490919749</v>
      </c>
      <c r="C444">
        <f t="shared" si="135"/>
        <v>164.15402952170436</v>
      </c>
      <c r="D444">
        <f t="shared" si="136"/>
        <v>19.798400000000001</v>
      </c>
      <c r="E444">
        <f t="shared" si="125"/>
        <v>12.930030967044875</v>
      </c>
      <c r="F444">
        <f t="shared" si="126"/>
        <v>16.066071728982312</v>
      </c>
      <c r="G444">
        <f t="shared" si="137"/>
        <v>0.90073346889570027</v>
      </c>
      <c r="H444">
        <f t="shared" si="127"/>
        <v>32.598435135130622</v>
      </c>
      <c r="I444">
        <f t="shared" si="128"/>
        <v>17.965672366432145</v>
      </c>
      <c r="J444">
        <f t="shared" si="129"/>
        <v>-0.83232302585676021</v>
      </c>
      <c r="L444" s="1">
        <f t="shared" si="130"/>
        <v>8.4442130103613895</v>
      </c>
      <c r="M444" s="1">
        <f t="shared" si="138"/>
        <v>0.1</v>
      </c>
      <c r="N444" s="1">
        <f t="shared" si="139"/>
        <v>-1.8399835165767849E-3</v>
      </c>
      <c r="O444" s="1">
        <f t="shared" si="140"/>
        <v>-8.4442130103613899E-2</v>
      </c>
      <c r="P444" s="4">
        <f t="shared" si="143"/>
        <v>1.3717886379809321E-2</v>
      </c>
      <c r="Q444">
        <f t="shared" si="131"/>
        <v>0.95163363869981032</v>
      </c>
      <c r="R444" s="3">
        <f t="shared" si="132"/>
        <v>0.93516440312929738</v>
      </c>
      <c r="S444" s="2">
        <f t="shared" si="141"/>
        <v>0.40684300982827193</v>
      </c>
      <c r="T444">
        <f t="shared" si="133"/>
        <v>0.67753961418930697</v>
      </c>
      <c r="U444">
        <f t="shared" si="134"/>
        <v>0.2854900916099431</v>
      </c>
      <c r="V444">
        <f t="shared" si="142"/>
        <v>0.39204952257936387</v>
      </c>
    </row>
    <row r="445" spans="1:22" x14ac:dyDescent="0.2">
      <c r="A445">
        <v>438</v>
      </c>
      <c r="B445">
        <f t="shared" si="124"/>
        <v>19.118880188334074</v>
      </c>
      <c r="C445">
        <f t="shared" si="135"/>
        <v>162.44792638867901</v>
      </c>
      <c r="D445">
        <f t="shared" si="136"/>
        <v>19.798400000000001</v>
      </c>
      <c r="E445">
        <f t="shared" si="125"/>
        <v>12.869436868632013</v>
      </c>
      <c r="F445">
        <f t="shared" si="126"/>
        <v>15.994158528483045</v>
      </c>
      <c r="G445">
        <f t="shared" si="137"/>
        <v>0.89688810636834182</v>
      </c>
      <c r="H445">
        <f t="shared" si="127"/>
        <v>32.518141494539684</v>
      </c>
      <c r="I445">
        <f t="shared" si="128"/>
        <v>17.865046055459516</v>
      </c>
      <c r="J445">
        <f t="shared" si="129"/>
        <v>-0.84195304403400106</v>
      </c>
      <c r="L445" s="1">
        <f t="shared" si="130"/>
        <v>11.754762689632026</v>
      </c>
      <c r="M445" s="1">
        <f t="shared" si="138"/>
        <v>0.1</v>
      </c>
      <c r="N445" s="1">
        <f t="shared" si="139"/>
        <v>-2.0089055513063483E-3</v>
      </c>
      <c r="O445" s="1">
        <f t="shared" si="140"/>
        <v>-0.11754762689632026</v>
      </c>
      <c r="P445" s="4">
        <f t="shared" si="143"/>
        <v>0</v>
      </c>
      <c r="Q445">
        <f t="shared" si="131"/>
        <v>0.94669384351834507</v>
      </c>
      <c r="R445" s="3">
        <f t="shared" si="132"/>
        <v>0.93329433784685945</v>
      </c>
      <c r="S445" s="2">
        <f t="shared" si="141"/>
        <v>0</v>
      </c>
      <c r="T445">
        <f t="shared" si="133"/>
        <v>0</v>
      </c>
      <c r="U445">
        <f t="shared" si="134"/>
        <v>0.28400815305550353</v>
      </c>
      <c r="V445">
        <f t="shared" si="142"/>
        <v>-0.28400815305550353</v>
      </c>
    </row>
    <row r="446" spans="1:22" x14ac:dyDescent="0.2">
      <c r="A446">
        <v>439</v>
      </c>
      <c r="B446">
        <f t="shared" si="124"/>
        <v>19.034684883930673</v>
      </c>
      <c r="C446">
        <f t="shared" si="135"/>
        <v>160.73813466641636</v>
      </c>
      <c r="D446">
        <f t="shared" si="136"/>
        <v>19.798400000000001</v>
      </c>
      <c r="E446">
        <f t="shared" si="125"/>
        <v>12.80828881572922</v>
      </c>
      <c r="F446">
        <f t="shared" si="126"/>
        <v>15.921486849829947</v>
      </c>
      <c r="G446">
        <f t="shared" si="137"/>
        <v>0.89301479495861869</v>
      </c>
      <c r="H446">
        <f t="shared" si="127"/>
        <v>32.437246360705245</v>
      </c>
      <c r="I446">
        <f t="shared" si="128"/>
        <v>17.763645780343083</v>
      </c>
      <c r="J446">
        <f t="shared" si="129"/>
        <v>-0.8513829678801812</v>
      </c>
      <c r="L446" s="1">
        <f t="shared" si="130"/>
        <v>8.4163142485438911</v>
      </c>
      <c r="M446" s="1">
        <f t="shared" si="138"/>
        <v>0.1</v>
      </c>
      <c r="N446" s="1">
        <f t="shared" si="139"/>
        <v>-2.177232303965309E-3</v>
      </c>
      <c r="O446" s="1">
        <f t="shared" si="140"/>
        <v>-8.4163142485438908E-2</v>
      </c>
      <c r="P446" s="4">
        <f t="shared" si="143"/>
        <v>1.3659625210595785E-2</v>
      </c>
      <c r="Q446">
        <f t="shared" si="131"/>
        <v>0.9417166209416733</v>
      </c>
      <c r="R446" s="3">
        <f t="shared" si="132"/>
        <v>0.93136611468020725</v>
      </c>
      <c r="S446" s="2">
        <f t="shared" si="141"/>
        <v>0.40581631925883244</v>
      </c>
      <c r="T446">
        <f t="shared" si="133"/>
        <v>0.66878695256697618</v>
      </c>
      <c r="U446">
        <f t="shared" si="134"/>
        <v>0.28251498628250199</v>
      </c>
      <c r="V446">
        <f t="shared" si="142"/>
        <v>0.38627196628447419</v>
      </c>
    </row>
    <row r="447" spans="1:22" x14ac:dyDescent="0.2">
      <c r="A447">
        <v>440</v>
      </c>
      <c r="B447">
        <f t="shared" si="124"/>
        <v>18.949546587142656</v>
      </c>
      <c r="C447">
        <f t="shared" si="135"/>
        <v>159.02516100310422</v>
      </c>
      <c r="D447">
        <f t="shared" si="136"/>
        <v>19.798400000000001</v>
      </c>
      <c r="E447">
        <f t="shared" si="125"/>
        <v>12.746604927824258</v>
      </c>
      <c r="F447">
        <f t="shared" si="126"/>
        <v>15.848075757483457</v>
      </c>
      <c r="G447">
        <f t="shared" si="137"/>
        <v>0.88911494262017365</v>
      </c>
      <c r="H447">
        <f t="shared" si="127"/>
        <v>32.355778609328382</v>
      </c>
      <c r="I447">
        <f t="shared" si="128"/>
        <v>17.661497037923446</v>
      </c>
      <c r="J447">
        <f t="shared" si="129"/>
        <v>-0.86061020528819365</v>
      </c>
      <c r="L447" s="1">
        <f t="shared" si="130"/>
        <v>11.667300502196976</v>
      </c>
      <c r="M447" s="1">
        <f t="shared" si="138"/>
        <v>0.1</v>
      </c>
      <c r="N447" s="1">
        <f t="shared" si="139"/>
        <v>-2.3449138957040835E-3</v>
      </c>
      <c r="O447" s="1">
        <f t="shared" si="140"/>
        <v>-0.11667300502196977</v>
      </c>
      <c r="P447" s="4">
        <f t="shared" si="143"/>
        <v>0</v>
      </c>
      <c r="Q447">
        <f t="shared" si="131"/>
        <v>0.93670395501415393</v>
      </c>
      <c r="R447" s="3">
        <f t="shared" si="132"/>
        <v>0.92937840831812513</v>
      </c>
      <c r="S447" s="2">
        <f t="shared" si="141"/>
        <v>0</v>
      </c>
      <c r="T447">
        <f t="shared" si="133"/>
        <v>0</v>
      </c>
      <c r="U447">
        <f t="shared" si="134"/>
        <v>0.28101118650424617</v>
      </c>
      <c r="V447">
        <f t="shared" si="142"/>
        <v>-0.28101118650424617</v>
      </c>
    </row>
    <row r="448" spans="1:22" x14ac:dyDescent="0.2">
      <c r="A448">
        <v>441</v>
      </c>
      <c r="B448">
        <f t="shared" si="124"/>
        <v>18.863485566613836</v>
      </c>
      <c r="C448">
        <f t="shared" si="135"/>
        <v>157.30951298980781</v>
      </c>
      <c r="D448">
        <f t="shared" si="136"/>
        <v>19.798400000000001</v>
      </c>
      <c r="E448">
        <f t="shared" si="125"/>
        <v>12.684403483184362</v>
      </c>
      <c r="F448">
        <f t="shared" si="126"/>
        <v>15.773944524899099</v>
      </c>
      <c r="G448">
        <f t="shared" si="137"/>
        <v>0.88518995892299945</v>
      </c>
      <c r="H448">
        <f t="shared" si="127"/>
        <v>32.273767161071802</v>
      </c>
      <c r="I448">
        <f t="shared" si="128"/>
        <v>17.558625702261175</v>
      </c>
      <c r="J448">
        <f t="shared" si="129"/>
        <v>-0.86963217810977356</v>
      </c>
      <c r="L448" s="1">
        <f t="shared" si="130"/>
        <v>8.3886585447730173</v>
      </c>
      <c r="M448" s="1">
        <f t="shared" si="138"/>
        <v>0.1</v>
      </c>
      <c r="N448" s="1">
        <f t="shared" si="139"/>
        <v>-2.5119006388481914E-3</v>
      </c>
      <c r="O448" s="1">
        <f t="shared" si="140"/>
        <v>-8.3886585447730172E-2</v>
      </c>
      <c r="P448" s="4">
        <f t="shared" si="143"/>
        <v>1.360151391342164E-2</v>
      </c>
      <c r="Q448">
        <f t="shared" si="131"/>
        <v>0.93165783413457814</v>
      </c>
      <c r="R448" s="3">
        <f t="shared" si="132"/>
        <v>0.92732989696427359</v>
      </c>
      <c r="S448" s="2">
        <f t="shared" si="141"/>
        <v>0.40478872316490211</v>
      </c>
      <c r="T448">
        <f t="shared" si="133"/>
        <v>0.65996802393534959</v>
      </c>
      <c r="U448">
        <f t="shared" si="134"/>
        <v>0.27949735024037342</v>
      </c>
      <c r="V448">
        <f t="shared" si="142"/>
        <v>0.38047067369497617</v>
      </c>
    </row>
    <row r="449" spans="1:22" x14ac:dyDescent="0.2">
      <c r="A449">
        <v>442</v>
      </c>
      <c r="B449">
        <f t="shared" si="124"/>
        <v>18.776522348802857</v>
      </c>
      <c r="C449">
        <f t="shared" si="135"/>
        <v>155.59169901006035</v>
      </c>
      <c r="D449">
        <f t="shared" si="136"/>
        <v>19.798400000000001</v>
      </c>
      <c r="E449">
        <f t="shared" si="125"/>
        <v>12.621702913439991</v>
      </c>
      <c r="F449">
        <f t="shared" si="126"/>
        <v>15.699112631121423</v>
      </c>
      <c r="G449">
        <f t="shared" si="137"/>
        <v>0.88124125435238487</v>
      </c>
      <c r="H449">
        <f t="shared" si="127"/>
        <v>32.191240967610398</v>
      </c>
      <c r="I449">
        <f t="shared" si="128"/>
        <v>17.455058022881431</v>
      </c>
      <c r="J449">
        <f t="shared" si="129"/>
        <v>-0.87844632255266653</v>
      </c>
      <c r="L449" s="1">
        <f t="shared" si="130"/>
        <v>11.580297112699926</v>
      </c>
      <c r="M449" s="1">
        <f t="shared" si="138"/>
        <v>0.1</v>
      </c>
      <c r="N449" s="1">
        <f t="shared" si="139"/>
        <v>-2.6781430516217351E-3</v>
      </c>
      <c r="O449" s="1">
        <f t="shared" si="140"/>
        <v>-0.11580297112699926</v>
      </c>
      <c r="P449" s="4">
        <f t="shared" si="143"/>
        <v>0</v>
      </c>
      <c r="Q449">
        <f t="shared" si="131"/>
        <v>0.92658024946976669</v>
      </c>
      <c r="R449" s="3">
        <f t="shared" si="132"/>
        <v>0.92521926521318287</v>
      </c>
      <c r="S449" s="2">
        <f t="shared" si="141"/>
        <v>0</v>
      </c>
      <c r="T449">
        <f t="shared" si="133"/>
        <v>0</v>
      </c>
      <c r="U449">
        <f t="shared" si="134"/>
        <v>0.27797407484093001</v>
      </c>
      <c r="V449">
        <f t="shared" si="142"/>
        <v>-0.27797407484093001</v>
      </c>
    </row>
    <row r="450" spans="1:22" x14ac:dyDescent="0.2">
      <c r="A450">
        <v>443</v>
      </c>
      <c r="B450">
        <f t="shared" si="124"/>
        <v>18.688677716547591</v>
      </c>
      <c r="C450">
        <f t="shared" si="135"/>
        <v>153.87222808921754</v>
      </c>
      <c r="D450">
        <f t="shared" si="136"/>
        <v>19.798400000000001</v>
      </c>
      <c r="E450">
        <f t="shared" si="125"/>
        <v>12.558521798123156</v>
      </c>
      <c r="F450">
        <f t="shared" si="126"/>
        <v>15.623599757335374</v>
      </c>
      <c r="G450">
        <f t="shared" si="137"/>
        <v>0.8772702396129225</v>
      </c>
      <c r="H450">
        <f t="shared" si="127"/>
        <v>32.108228997779861</v>
      </c>
      <c r="I450">
        <f t="shared" si="128"/>
        <v>17.350820622821868</v>
      </c>
      <c r="J450">
        <f t="shared" si="129"/>
        <v>-0.88705008960194542</v>
      </c>
      <c r="L450" s="1">
        <f t="shared" si="130"/>
        <v>8.3612747364140709</v>
      </c>
      <c r="M450" s="1">
        <f t="shared" si="138"/>
        <v>0.1</v>
      </c>
      <c r="N450" s="1">
        <f t="shared" si="139"/>
        <v>-2.843591872810023E-3</v>
      </c>
      <c r="O450" s="1">
        <f t="shared" si="140"/>
        <v>-8.3612747364140705E-2</v>
      </c>
      <c r="P450" s="4">
        <f t="shared" si="143"/>
        <v>1.3543660763049276E-2</v>
      </c>
      <c r="Q450">
        <f t="shared" si="131"/>
        <v>0.92147319337644529</v>
      </c>
      <c r="R450" s="3">
        <f t="shared" si="132"/>
        <v>0.92304520710640969</v>
      </c>
      <c r="S450" s="2">
        <f t="shared" si="141"/>
        <v>0.40376215520187286</v>
      </c>
      <c r="T450">
        <f t="shared" si="133"/>
        <v>0.65109800440724497</v>
      </c>
      <c r="U450">
        <f t="shared" si="134"/>
        <v>0.27644195801293359</v>
      </c>
      <c r="V450">
        <f t="shared" si="142"/>
        <v>0.37465604639431138</v>
      </c>
    </row>
    <row r="451" spans="1:22" x14ac:dyDescent="0.2">
      <c r="A451">
        <v>444</v>
      </c>
      <c r="B451">
        <f t="shared" si="124"/>
        <v>18.599972707587398</v>
      </c>
      <c r="C451">
        <f t="shared" si="135"/>
        <v>152.15160974362226</v>
      </c>
      <c r="D451">
        <f t="shared" si="136"/>
        <v>19.798400000000001</v>
      </c>
      <c r="E451">
        <f t="shared" si="125"/>
        <v>12.494878859161879</v>
      </c>
      <c r="F451">
        <f t="shared" si="126"/>
        <v>15.547425783374639</v>
      </c>
      <c r="G451">
        <f t="shared" si="137"/>
        <v>0.87327832493807056</v>
      </c>
      <c r="H451">
        <f t="shared" si="127"/>
        <v>32.024760223833269</v>
      </c>
      <c r="I451">
        <f t="shared" si="128"/>
        <v>17.245940496475527</v>
      </c>
      <c r="J451">
        <f t="shared" si="129"/>
        <v>-0.89544094546655495</v>
      </c>
      <c r="L451" s="1">
        <f t="shared" si="130"/>
        <v>11.493876871975605</v>
      </c>
      <c r="M451" s="1">
        <f t="shared" si="138"/>
        <v>0.1</v>
      </c>
      <c r="N451" s="1">
        <f t="shared" si="139"/>
        <v>-3.008198076356675E-3</v>
      </c>
      <c r="O451" s="1">
        <f t="shared" si="140"/>
        <v>-0.11493876871975606</v>
      </c>
      <c r="P451" s="4">
        <f t="shared" si="143"/>
        <v>0</v>
      </c>
      <c r="Q451">
        <f t="shared" si="131"/>
        <v>0.91633865783505986</v>
      </c>
      <c r="R451" s="3">
        <f t="shared" si="132"/>
        <v>0.92080642937179136</v>
      </c>
      <c r="S451" s="2">
        <f t="shared" si="141"/>
        <v>0</v>
      </c>
      <c r="T451">
        <f t="shared" si="133"/>
        <v>0</v>
      </c>
      <c r="U451">
        <f t="shared" si="134"/>
        <v>0.27490159735051795</v>
      </c>
      <c r="V451">
        <f t="shared" si="142"/>
        <v>-0.27490159735051795</v>
      </c>
    </row>
    <row r="452" spans="1:22" x14ac:dyDescent="0.2">
      <c r="A452">
        <v>445</v>
      </c>
      <c r="B452">
        <f t="shared" si="124"/>
        <v>18.510428613040741</v>
      </c>
      <c r="C452">
        <f t="shared" si="135"/>
        <v>150.43035382962452</v>
      </c>
      <c r="D452">
        <f t="shared" si="136"/>
        <v>19.798400000000001</v>
      </c>
      <c r="E452">
        <f t="shared" si="125"/>
        <v>12.430792955332503</v>
      </c>
      <c r="F452">
        <f t="shared" si="126"/>
        <v>15.470610784186622</v>
      </c>
      <c r="G452">
        <f t="shared" si="137"/>
        <v>0.86926691940574896</v>
      </c>
      <c r="H452">
        <f t="shared" si="127"/>
        <v>31.940863607814819</v>
      </c>
      <c r="I452">
        <f t="shared" si="128"/>
        <v>17.140445007220649</v>
      </c>
      <c r="J452">
        <f t="shared" si="129"/>
        <v>-0.90361637205195522</v>
      </c>
      <c r="L452" s="1">
        <f t="shared" si="130"/>
        <v>8.3341917601193369</v>
      </c>
      <c r="M452" s="1">
        <f t="shared" si="138"/>
        <v>0.1</v>
      </c>
      <c r="N452" s="1">
        <f t="shared" si="139"/>
        <v>-3.1719128858910543E-3</v>
      </c>
      <c r="O452" s="1">
        <f t="shared" si="140"/>
        <v>-8.3341917601193374E-2</v>
      </c>
      <c r="P452" s="4">
        <f t="shared" si="143"/>
        <v>1.3486169512915577E-2</v>
      </c>
      <c r="Q452">
        <f t="shared" si="131"/>
        <v>0.91117863289907708</v>
      </c>
      <c r="R452" s="3">
        <f t="shared" si="132"/>
        <v>0.91850165484817703</v>
      </c>
      <c r="S452" s="2">
        <f t="shared" si="141"/>
        <v>0.40273849499907644</v>
      </c>
      <c r="T452">
        <f t="shared" si="133"/>
        <v>0.6421917447559079</v>
      </c>
      <c r="U452">
        <f t="shared" si="134"/>
        <v>0.27335358986972313</v>
      </c>
      <c r="V452">
        <f t="shared" si="142"/>
        <v>0.36883815488618477</v>
      </c>
    </row>
    <row r="453" spans="1:22" x14ac:dyDescent="0.2">
      <c r="A453">
        <v>446</v>
      </c>
      <c r="B453">
        <f t="shared" si="124"/>
        <v>18.420066975835546</v>
      </c>
      <c r="C453">
        <f t="shared" si="135"/>
        <v>148.70897039249917</v>
      </c>
      <c r="D453">
        <f t="shared" si="136"/>
        <v>19.798400000000001</v>
      </c>
      <c r="E453">
        <f t="shared" si="125"/>
        <v>12.366283076671426</v>
      </c>
      <c r="F453">
        <f t="shared" si="126"/>
        <v>15.393175026253486</v>
      </c>
      <c r="G453">
        <f t="shared" si="137"/>
        <v>0.86523743026045108</v>
      </c>
      <c r="H453">
        <f t="shared" si="127"/>
        <v>31.856568088060293</v>
      </c>
      <c r="I453">
        <f t="shared" si="128"/>
        <v>17.034361884828876</v>
      </c>
      <c r="J453">
        <f t="shared" si="129"/>
        <v>-0.91157386745995872</v>
      </c>
      <c r="L453" s="1">
        <f t="shared" si="130"/>
        <v>11.408159671389399</v>
      </c>
      <c r="M453" s="1">
        <f t="shared" si="138"/>
        <v>0.1</v>
      </c>
      <c r="N453" s="1">
        <f t="shared" si="139"/>
        <v>-3.3346877891818577E-3</v>
      </c>
      <c r="O453" s="1">
        <f t="shared" si="140"/>
        <v>-0.11408159671389399</v>
      </c>
      <c r="P453" s="4">
        <f t="shared" si="143"/>
        <v>0</v>
      </c>
      <c r="Q453">
        <f t="shared" si="131"/>
        <v>0.90599510516318205</v>
      </c>
      <c r="R453" s="3">
        <f t="shared" si="132"/>
        <v>0.91612962609741122</v>
      </c>
      <c r="S453" s="2">
        <f t="shared" si="141"/>
        <v>0</v>
      </c>
      <c r="T453">
        <f t="shared" si="133"/>
        <v>0</v>
      </c>
      <c r="U453">
        <f t="shared" si="134"/>
        <v>0.27179853154895461</v>
      </c>
      <c r="V453">
        <f t="shared" si="142"/>
        <v>-0.27179853154895461</v>
      </c>
    </row>
    <row r="454" spans="1:22" x14ac:dyDescent="0.2">
      <c r="A454">
        <v>447</v>
      </c>
      <c r="B454">
        <f t="shared" si="124"/>
        <v>18.328909589089552</v>
      </c>
      <c r="C454">
        <f t="shared" si="135"/>
        <v>146.9879695153092</v>
      </c>
      <c r="D454">
        <f t="shared" si="136"/>
        <v>19.798400000000001</v>
      </c>
      <c r="E454">
        <f t="shared" si="125"/>
        <v>12.301368338847922</v>
      </c>
      <c r="F454">
        <f t="shared" si="126"/>
        <v>15.315138963968737</v>
      </c>
      <c r="G454">
        <f t="shared" si="137"/>
        <v>0.86119126224233911</v>
      </c>
      <c r="H454">
        <f t="shared" si="127"/>
        <v>31.771902565833201</v>
      </c>
      <c r="I454">
        <f t="shared" si="128"/>
        <v>16.927719222643493</v>
      </c>
      <c r="J454">
        <f t="shared" si="129"/>
        <v>-0.91931094651665357</v>
      </c>
      <c r="L454" s="1">
        <f t="shared" si="130"/>
        <v>8.3074386250297554</v>
      </c>
      <c r="M454" s="1">
        <f t="shared" si="138"/>
        <v>0.1</v>
      </c>
      <c r="N454" s="1">
        <f t="shared" si="139"/>
        <v>-3.4964745525122697E-3</v>
      </c>
      <c r="O454" s="1">
        <f t="shared" si="140"/>
        <v>-8.3074386250297561E-2</v>
      </c>
      <c r="P454" s="4">
        <f t="shared" si="143"/>
        <v>1.3429139197190174E-2</v>
      </c>
      <c r="Q454">
        <f t="shared" si="131"/>
        <v>0.9007900562536385</v>
      </c>
      <c r="R454" s="3">
        <f t="shared" si="132"/>
        <v>0.91368910920467372</v>
      </c>
      <c r="S454" s="2">
        <f t="shared" si="141"/>
        <v>0.40171956322222424</v>
      </c>
      <c r="T454">
        <f t="shared" si="133"/>
        <v>0.63326372891798532</v>
      </c>
      <c r="U454">
        <f t="shared" si="134"/>
        <v>0.27023701687609153</v>
      </c>
      <c r="V454">
        <f t="shared" si="142"/>
        <v>0.3630267120418938</v>
      </c>
    </row>
    <row r="455" spans="1:22" x14ac:dyDescent="0.2">
      <c r="A455">
        <v>448</v>
      </c>
      <c r="B455">
        <f t="shared" ref="B455:B518" si="144">+B454+1/10*J454</f>
        <v>18.236978494437885</v>
      </c>
      <c r="C455">
        <f t="shared" si="135"/>
        <v>145.26786116775691</v>
      </c>
      <c r="D455">
        <f t="shared" si="136"/>
        <v>19.798400000000001</v>
      </c>
      <c r="E455">
        <f t="shared" ref="E455:E518" si="145">11+4*COS(2*PI()/365*(A455-10))</f>
        <v>12.236067977499793</v>
      </c>
      <c r="F455">
        <f t="shared" ref="F455:F518" si="146">+(B455+E455)/2</f>
        <v>15.236523235968839</v>
      </c>
      <c r="G455">
        <f t="shared" si="137"/>
        <v>0.85712981692379453</v>
      </c>
      <c r="H455">
        <f t="shared" ref="H455:H518" si="147">(4.5+0.05*B455+(G455+0.47)*D455)</f>
        <v>31.686895892105952</v>
      </c>
      <c r="I455">
        <f t="shared" ref="I455:I518" si="148">+E455+C455/H455</f>
        <v>16.820545474519214</v>
      </c>
      <c r="J455">
        <f t="shared" ref="J455:J518" si="149">+(1/(4184*1000))*H455*(I455-B455)*60*60*24</f>
        <v>-0.92682514132941662</v>
      </c>
      <c r="L455" s="1">
        <f t="shared" ref="L455:L518" si="150">+IF(L454+(T454-U454)*L454 &lt; 10^-6, 10^-6, L454+(T454-U454)*L454)</f>
        <v>11.323260754564139</v>
      </c>
      <c r="M455" s="1">
        <f t="shared" si="138"/>
        <v>0.1</v>
      </c>
      <c r="N455" s="1">
        <f t="shared" si="139"/>
        <v>-3.6572252349726876E-3</v>
      </c>
      <c r="O455" s="1">
        <f t="shared" si="140"/>
        <v>-0.11323260754564139</v>
      </c>
      <c r="P455" s="4">
        <f t="shared" si="143"/>
        <v>0</v>
      </c>
      <c r="Q455">
        <f t="shared" ref="Q455:Q518" si="151">1.07^(B455-20)-1.07^(4.962*(B455-31.957))+0.018</f>
        <v>0.89556546134392745</v>
      </c>
      <c r="R455" s="3">
        <f t="shared" ref="R455:R518" si="152">1-EXP(-(C455/60))</f>
        <v>0.91117889776755345</v>
      </c>
      <c r="S455" s="2">
        <f t="shared" si="141"/>
        <v>0</v>
      </c>
      <c r="T455">
        <f t="shared" ref="T455:T518" si="153">1.75*MIN(R455,S455)*Q455</f>
        <v>0</v>
      </c>
      <c r="U455">
        <f t="shared" ref="U455:U518" si="154">0.3*Q455</f>
        <v>0.2686696384031782</v>
      </c>
      <c r="V455">
        <f t="shared" si="142"/>
        <v>-0.2686696384031782</v>
      </c>
    </row>
    <row r="456" spans="1:22" x14ac:dyDescent="0.2">
      <c r="A456">
        <v>449</v>
      </c>
      <c r="B456">
        <f t="shared" si="144"/>
        <v>18.144295980304943</v>
      </c>
      <c r="C456">
        <f t="shared" si="135"/>
        <v>143.54915505506841</v>
      </c>
      <c r="D456">
        <f t="shared" si="136"/>
        <v>19.798400000000001</v>
      </c>
      <c r="E456">
        <f t="shared" si="145"/>
        <v>12.170401342533397</v>
      </c>
      <c r="F456">
        <f t="shared" si="146"/>
        <v>15.157348661419171</v>
      </c>
      <c r="G456">
        <f t="shared" si="137"/>
        <v>0.85305449205387818</v>
      </c>
      <c r="H456">
        <f t="shared" si="147"/>
        <v>31.601576854494748</v>
      </c>
      <c r="I456">
        <f t="shared" si="148"/>
        <v>16.712869451514837</v>
      </c>
      <c r="J456">
        <f t="shared" si="149"/>
        <v>-0.93411400187405358</v>
      </c>
      <c r="L456" s="1">
        <f t="shared" si="150"/>
        <v>8.2810443820904922</v>
      </c>
      <c r="M456" s="1">
        <f t="shared" si="138"/>
        <v>0.1</v>
      </c>
      <c r="N456" s="1">
        <f t="shared" si="139"/>
        <v>-3.8168922026665815E-3</v>
      </c>
      <c r="O456" s="1">
        <f t="shared" si="140"/>
        <v>-8.2810443820904925E-2</v>
      </c>
      <c r="P456" s="4">
        <f t="shared" si="143"/>
        <v>1.33726639764285E-2</v>
      </c>
      <c r="Q456">
        <f t="shared" si="151"/>
        <v>0.89032328769862379</v>
      </c>
      <c r="R456" s="3">
        <f t="shared" si="152"/>
        <v>0.9085978170734399</v>
      </c>
      <c r="S456" s="2">
        <f t="shared" si="141"/>
        <v>0.40070711723444574</v>
      </c>
      <c r="T456">
        <f t="shared" si="153"/>
        <v>0.62432803653571678</v>
      </c>
      <c r="U456">
        <f t="shared" si="154"/>
        <v>0.26709698630958711</v>
      </c>
      <c r="V456">
        <f t="shared" si="142"/>
        <v>0.35723105022612966</v>
      </c>
    </row>
    <row r="457" spans="1:22" x14ac:dyDescent="0.2">
      <c r="A457">
        <v>450</v>
      </c>
      <c r="B457">
        <f t="shared" si="144"/>
        <v>18.050884580117536</v>
      </c>
      <c r="C457">
        <f t="shared" ref="C457:C520" si="155">(150+100*COS(2*PI()/365*(A457+11)))</f>
        <v>141.83236046695785</v>
      </c>
      <c r="D457">
        <f t="shared" ref="D457:D520" si="156">9.2+0.46*4.8^2</f>
        <v>19.798400000000001</v>
      </c>
      <c r="E457">
        <f t="shared" si="145"/>
        <v>12.104387892389877</v>
      </c>
      <c r="F457">
        <f t="shared" si="146"/>
        <v>15.077636236253706</v>
      </c>
      <c r="G457">
        <f t="shared" ref="G457:G520" si="157">0.35 + 0.015*F457+0.0012*F457*F457</f>
        <v>0.84896668091115446</v>
      </c>
      <c r="H457">
        <f t="shared" si="147"/>
        <v>31.515974164357278</v>
      </c>
      <c r="I457">
        <f t="shared" si="148"/>
        <v>16.604720318330305</v>
      </c>
      <c r="J457">
        <f t="shared" si="149"/>
        <v>-0.9411750966129151</v>
      </c>
      <c r="L457" s="1">
        <f t="shared" si="150"/>
        <v>11.239290563673869</v>
      </c>
      <c r="M457" s="1">
        <f t="shared" ref="M457:M520" si="158">+$P$2+$P$1</f>
        <v>0.1</v>
      </c>
      <c r="N457" s="1">
        <f t="shared" ref="N457:N520" si="159">+$P$3*COS(2*PI()/365*(A457+30))</f>
        <v>-3.9754281428255453E-3</v>
      </c>
      <c r="O457" s="1">
        <f t="shared" ref="O457:O520" si="160">-$P$4*L457</f>
        <v>-0.11239290563673869</v>
      </c>
      <c r="P457" s="4">
        <f t="shared" si="143"/>
        <v>0</v>
      </c>
      <c r="Q457">
        <f t="shared" si="151"/>
        <v>0.8850654932482882</v>
      </c>
      <c r="R457" s="3">
        <f t="shared" si="152"/>
        <v>0.90594472846396523</v>
      </c>
      <c r="S457" s="2">
        <f t="shared" ref="S457:S520" si="161">+P457/(P457+0.02)</f>
        <v>0</v>
      </c>
      <c r="T457">
        <f t="shared" si="153"/>
        <v>0</v>
      </c>
      <c r="U457">
        <f t="shared" si="154"/>
        <v>0.26551964797448646</v>
      </c>
      <c r="V457">
        <f t="shared" ref="V457:V520" si="162">+T457-U457</f>
        <v>-0.26551964797448646</v>
      </c>
    </row>
    <row r="458" spans="1:22" x14ac:dyDescent="0.2">
      <c r="A458">
        <v>451</v>
      </c>
      <c r="B458">
        <f t="shared" si="144"/>
        <v>17.956767070456245</v>
      </c>
      <c r="C458">
        <f t="shared" si="155"/>
        <v>140.11798612671294</v>
      </c>
      <c r="D458">
        <f t="shared" si="156"/>
        <v>19.798400000000001</v>
      </c>
      <c r="E458">
        <f t="shared" si="145"/>
        <v>12.038047188279203</v>
      </c>
      <c r="F458">
        <f t="shared" si="146"/>
        <v>14.997407129367723</v>
      </c>
      <c r="G458">
        <f t="shared" si="157"/>
        <v>0.84486777166532756</v>
      </c>
      <c r="H458">
        <f t="shared" si="147"/>
        <v>31.430116444061635</v>
      </c>
      <c r="I458">
        <f t="shared" si="148"/>
        <v>16.496127589479457</v>
      </c>
      <c r="J458">
        <f t="shared" si="149"/>
        <v>-0.94800601314504274</v>
      </c>
      <c r="L458" s="1">
        <f t="shared" si="150"/>
        <v>8.2550380897242164</v>
      </c>
      <c r="M458" s="1">
        <f t="shared" si="158"/>
        <v>0.1</v>
      </c>
      <c r="N458" s="1">
        <f t="shared" si="159"/>
        <v>-4.1327860778290395E-3</v>
      </c>
      <c r="O458" s="1">
        <f t="shared" si="160"/>
        <v>-8.2550380897242162E-2</v>
      </c>
      <c r="P458" s="4">
        <f t="shared" ref="P458:P521" si="163">+IF($P$2+$P$1+$P$3*COS(2*PI()/365*(A458+30))-$P$4*L458 &lt; 0, 0, $P$2+$P$1+$P$3*COS(2*PI()/365*(A458+30))-$P$4*L458 )</f>
        <v>1.3316833024928809E-2</v>
      </c>
      <c r="Q458">
        <f t="shared" si="151"/>
        <v>0.87979402519799799</v>
      </c>
      <c r="R458" s="3">
        <f t="shared" si="152"/>
        <v>0.90321853388431317</v>
      </c>
      <c r="S458" s="2">
        <f t="shared" si="161"/>
        <v>0.39970284735541017</v>
      </c>
      <c r="T458">
        <f t="shared" si="153"/>
        <v>0.61539830967635523</v>
      </c>
      <c r="U458">
        <f t="shared" si="154"/>
        <v>0.2639382075593994</v>
      </c>
      <c r="V458">
        <f t="shared" si="162"/>
        <v>0.35146010211695583</v>
      </c>
    </row>
    <row r="459" spans="1:22" x14ac:dyDescent="0.2">
      <c r="A459">
        <v>452</v>
      </c>
      <c r="B459">
        <f t="shared" si="144"/>
        <v>17.861966469141741</v>
      </c>
      <c r="C459">
        <f t="shared" si="155"/>
        <v>138.40654004044998</v>
      </c>
      <c r="D459">
        <f t="shared" si="156"/>
        <v>19.798400000000001</v>
      </c>
      <c r="E459">
        <f t="shared" si="145"/>
        <v>11.971398888383746</v>
      </c>
      <c r="F459">
        <f t="shared" si="146"/>
        <v>14.916682678762744</v>
      </c>
      <c r="G459">
        <f t="shared" si="157"/>
        <v>0.84075914674812169</v>
      </c>
      <c r="H459">
        <f t="shared" si="147"/>
        <v>31.344032214435103</v>
      </c>
      <c r="I459">
        <f t="shared" si="148"/>
        <v>16.387121125189914</v>
      </c>
      <c r="J459">
        <f t="shared" si="149"/>
        <v>-0.95460435888922657</v>
      </c>
      <c r="L459" s="1">
        <f t="shared" si="150"/>
        <v>11.15635461971805</v>
      </c>
      <c r="M459" s="1">
        <f t="shared" si="158"/>
        <v>0.1</v>
      </c>
      <c r="N459" s="1">
        <f t="shared" si="159"/>
        <v>-4.2889193791248292E-3</v>
      </c>
      <c r="O459" s="1">
        <f t="shared" si="160"/>
        <v>-0.11156354619718049</v>
      </c>
      <c r="P459" s="4">
        <f t="shared" si="163"/>
        <v>0</v>
      </c>
      <c r="Q459">
        <f t="shared" si="151"/>
        <v>0.87451081867194813</v>
      </c>
      <c r="R459" s="3">
        <f t="shared" si="152"/>
        <v>0.90041818061423229</v>
      </c>
      <c r="S459" s="2">
        <f t="shared" si="161"/>
        <v>0</v>
      </c>
      <c r="T459">
        <f t="shared" si="153"/>
        <v>0</v>
      </c>
      <c r="U459">
        <f t="shared" si="154"/>
        <v>0.26235324560158441</v>
      </c>
      <c r="V459">
        <f t="shared" si="162"/>
        <v>-0.26235324560158441</v>
      </c>
    </row>
    <row r="460" spans="1:22" x14ac:dyDescent="0.2">
      <c r="A460">
        <v>453</v>
      </c>
      <c r="B460">
        <f t="shared" si="144"/>
        <v>17.766506033252817</v>
      </c>
      <c r="C460">
        <f t="shared" si="155"/>
        <v>136.6985293465805</v>
      </c>
      <c r="D460">
        <f t="shared" si="156"/>
        <v>19.798400000000001</v>
      </c>
      <c r="E460">
        <f t="shared" si="145"/>
        <v>11.904462742033157</v>
      </c>
      <c r="F460">
        <f t="shared" si="146"/>
        <v>14.835484387642987</v>
      </c>
      <c r="G460">
        <f t="shared" si="157"/>
        <v>0.83664218223384335</v>
      </c>
      <c r="H460">
        <f t="shared" si="147"/>
        <v>31.257749882401161</v>
      </c>
      <c r="I460">
        <f t="shared" si="148"/>
        <v>16.277731127021578</v>
      </c>
      <c r="J460">
        <f t="shared" si="149"/>
        <v>-0.96096776180086052</v>
      </c>
      <c r="L460" s="1">
        <f t="shared" si="150"/>
        <v>8.2294487761527897</v>
      </c>
      <c r="M460" s="1">
        <f t="shared" si="158"/>
        <v>0.1</v>
      </c>
      <c r="N460" s="1">
        <f t="shared" si="159"/>
        <v>-4.4437817810461218E-3</v>
      </c>
      <c r="O460" s="1">
        <f t="shared" si="160"/>
        <v>-8.2294487761527896E-2</v>
      </c>
      <c r="P460" s="4">
        <f t="shared" si="163"/>
        <v>1.3261730457425985E-2</v>
      </c>
      <c r="Q460">
        <f t="shared" si="151"/>
        <v>0.86921779539638044</v>
      </c>
      <c r="R460" s="3">
        <f t="shared" si="152"/>
        <v>0.89754266617655398</v>
      </c>
      <c r="S460" s="2">
        <f t="shared" si="161"/>
        <v>0.39870837370895662</v>
      </c>
      <c r="T460">
        <f t="shared" si="153"/>
        <v>0.60648772380240701</v>
      </c>
      <c r="U460">
        <f t="shared" si="154"/>
        <v>0.2607653386189141</v>
      </c>
      <c r="V460">
        <f t="shared" si="162"/>
        <v>0.34572238518349291</v>
      </c>
    </row>
    <row r="461" spans="1:22" x14ac:dyDescent="0.2">
      <c r="A461">
        <v>454</v>
      </c>
      <c r="B461">
        <f t="shared" si="144"/>
        <v>17.67040925707273</v>
      </c>
      <c r="C461">
        <f t="shared" si="155"/>
        <v>134.99446016553478</v>
      </c>
      <c r="D461">
        <f t="shared" si="156"/>
        <v>19.798400000000001</v>
      </c>
      <c r="E461">
        <f t="shared" si="145"/>
        <v>11.837258583852197</v>
      </c>
      <c r="F461">
        <f t="shared" si="146"/>
        <v>14.753833920462464</v>
      </c>
      <c r="G461">
        <f t="shared" si="157"/>
        <v>0.83251824723004342</v>
      </c>
      <c r="H461">
        <f t="shared" si="147"/>
        <v>31.171297728812931</v>
      </c>
      <c r="I461">
        <f t="shared" si="148"/>
        <v>16.167988133195077</v>
      </c>
      <c r="J461">
        <f t="shared" si="149"/>
        <v>-0.9670938711235928</v>
      </c>
      <c r="L461" s="1">
        <f t="shared" si="150"/>
        <v>11.074553435789708</v>
      </c>
      <c r="M461" s="1">
        <f t="shared" si="158"/>
        <v>0.1</v>
      </c>
      <c r="N461" s="1">
        <f t="shared" si="159"/>
        <v>-4.5973273945210417E-3</v>
      </c>
      <c r="O461" s="1">
        <f t="shared" si="160"/>
        <v>-0.11074553435789708</v>
      </c>
      <c r="P461" s="4">
        <f t="shared" si="163"/>
        <v>0</v>
      </c>
      <c r="Q461">
        <f t="shared" si="151"/>
        <v>0.86391686242291255</v>
      </c>
      <c r="R461" s="3">
        <f t="shared" si="152"/>
        <v>0.89459104341791384</v>
      </c>
      <c r="S461" s="2">
        <f t="shared" si="161"/>
        <v>0</v>
      </c>
      <c r="T461">
        <f t="shared" si="153"/>
        <v>0</v>
      </c>
      <c r="U461">
        <f t="shared" si="154"/>
        <v>0.25917505872687374</v>
      </c>
      <c r="V461">
        <f t="shared" si="162"/>
        <v>-0.25917505872687374</v>
      </c>
    </row>
    <row r="462" spans="1:22" x14ac:dyDescent="0.2">
      <c r="A462">
        <v>455</v>
      </c>
      <c r="B462">
        <f t="shared" si="144"/>
        <v>17.573699869960372</v>
      </c>
      <c r="C462">
        <f t="shared" si="155"/>
        <v>133.29483744978819</v>
      </c>
      <c r="D462">
        <f t="shared" si="156"/>
        <v>19.798400000000001</v>
      </c>
      <c r="E462">
        <f t="shared" si="145"/>
        <v>11.769806327883321</v>
      </c>
      <c r="F462">
        <f t="shared" si="146"/>
        <v>14.671753098921847</v>
      </c>
      <c r="G462">
        <f t="shared" si="157"/>
        <v>0.82838870327869507</v>
      </c>
      <c r="H462">
        <f t="shared" si="147"/>
        <v>31.084703896490936</v>
      </c>
      <c r="I462">
        <f t="shared" si="148"/>
        <v>16.057923013621977</v>
      </c>
      <c r="J462">
        <f t="shared" si="149"/>
        <v>-0.97298035817643413</v>
      </c>
      <c r="L462" s="1">
        <f t="shared" si="150"/>
        <v>8.2043053986950092</v>
      </c>
      <c r="M462" s="1">
        <f t="shared" si="158"/>
        <v>0.1</v>
      </c>
      <c r="N462" s="1">
        <f t="shared" si="159"/>
        <v>-4.7495107206704974E-3</v>
      </c>
      <c r="O462" s="1">
        <f t="shared" si="160"/>
        <v>-8.2043053986950096E-2</v>
      </c>
      <c r="P462" s="4">
        <f t="shared" si="163"/>
        <v>1.3207435292379416E-2</v>
      </c>
      <c r="Q462">
        <f t="shared" si="151"/>
        <v>0.85860991089415972</v>
      </c>
      <c r="R462" s="3">
        <f t="shared" si="152"/>
        <v>0.89156242575522326</v>
      </c>
      <c r="S462" s="2">
        <f t="shared" si="161"/>
        <v>0.39772524364175493</v>
      </c>
      <c r="T462">
        <f t="shared" si="153"/>
        <v>0.59760896300630906</v>
      </c>
      <c r="U462">
        <f t="shared" si="154"/>
        <v>0.25758297326824792</v>
      </c>
      <c r="V462">
        <f t="shared" si="162"/>
        <v>0.34002598973806114</v>
      </c>
    </row>
    <row r="463" spans="1:22" x14ac:dyDescent="0.2">
      <c r="A463">
        <v>456</v>
      </c>
      <c r="B463">
        <f t="shared" si="144"/>
        <v>17.476401834142727</v>
      </c>
      <c r="C463">
        <f t="shared" si="155"/>
        <v>131.60016483423215</v>
      </c>
      <c r="D463">
        <f t="shared" si="156"/>
        <v>19.798400000000001</v>
      </c>
      <c r="E463">
        <f t="shared" si="145"/>
        <v>11.702125961685717</v>
      </c>
      <c r="F463">
        <f t="shared" si="146"/>
        <v>14.589263897914222</v>
      </c>
      <c r="G463">
        <f t="shared" si="157"/>
        <v>0.82425490376829313</v>
      </c>
      <c r="H463">
        <f t="shared" si="147"/>
        <v>30.99799637847331</v>
      </c>
      <c r="I463">
        <f t="shared" si="148"/>
        <v>15.947566964628166</v>
      </c>
      <c r="J463">
        <f t="shared" si="149"/>
        <v>-0.97862491717735722</v>
      </c>
      <c r="L463" s="1">
        <f t="shared" si="150"/>
        <v>10.993982461999598</v>
      </c>
      <c r="M463" s="1">
        <f t="shared" si="158"/>
        <v>0.1</v>
      </c>
      <c r="N463" s="1">
        <f t="shared" si="159"/>
        <v>-4.9002866642905828E-3</v>
      </c>
      <c r="O463" s="1">
        <f t="shared" si="160"/>
        <v>-0.10993982461999599</v>
      </c>
      <c r="P463" s="4">
        <f t="shared" si="163"/>
        <v>0</v>
      </c>
      <c r="Q463">
        <f t="shared" si="151"/>
        <v>0.85329881485335113</v>
      </c>
      <c r="R463" s="3">
        <f t="shared" si="152"/>
        <v>0.88845599258021768</v>
      </c>
      <c r="S463" s="2">
        <f t="shared" si="161"/>
        <v>0</v>
      </c>
      <c r="T463">
        <f t="shared" si="153"/>
        <v>0</v>
      </c>
      <c r="U463">
        <f t="shared" si="154"/>
        <v>0.25598964445600531</v>
      </c>
      <c r="V463">
        <f t="shared" si="162"/>
        <v>-0.25598964445600531</v>
      </c>
    </row>
    <row r="464" spans="1:22" x14ac:dyDescent="0.2">
      <c r="A464">
        <v>457</v>
      </c>
      <c r="B464">
        <f t="shared" si="144"/>
        <v>17.378539342424993</v>
      </c>
      <c r="C464">
        <f t="shared" si="155"/>
        <v>129.91094448693653</v>
      </c>
      <c r="D464">
        <f t="shared" si="156"/>
        <v>19.798400000000001</v>
      </c>
      <c r="E464">
        <f t="shared" si="145"/>
        <v>11.63423754041254</v>
      </c>
      <c r="F464">
        <f t="shared" si="146"/>
        <v>14.506388441418768</v>
      </c>
      <c r="G464">
        <f t="shared" si="157"/>
        <v>0.82011819335727509</v>
      </c>
      <c r="H464">
        <f t="shared" si="147"/>
        <v>30.91120300648593</v>
      </c>
      <c r="I464">
        <f t="shared" si="148"/>
        <v>15.836951503362414</v>
      </c>
      <c r="J464">
        <f t="shared" si="149"/>
        <v>-0.98402526610403085</v>
      </c>
      <c r="L464" s="1">
        <f t="shared" si="150"/>
        <v>8.1796368003967643</v>
      </c>
      <c r="M464" s="1">
        <f t="shared" si="158"/>
        <v>0.1</v>
      </c>
      <c r="N464" s="1">
        <f t="shared" si="159"/>
        <v>-5.0496105472151902E-3</v>
      </c>
      <c r="O464" s="1">
        <f t="shared" si="160"/>
        <v>-8.179636800396764E-2</v>
      </c>
      <c r="P464" s="4">
        <f t="shared" si="163"/>
        <v>1.315402144881718E-2</v>
      </c>
      <c r="Q464">
        <f t="shared" si="151"/>
        <v>0.84798543009946425</v>
      </c>
      <c r="R464" s="3">
        <f t="shared" si="152"/>
        <v>0.88527099481315219</v>
      </c>
      <c r="S464" s="2">
        <f t="shared" si="161"/>
        <v>0.39675492968852105</v>
      </c>
      <c r="T464">
        <f t="shared" si="153"/>
        <v>0.58877419946800569</v>
      </c>
      <c r="U464">
        <f t="shared" si="154"/>
        <v>0.25439562902983925</v>
      </c>
      <c r="V464">
        <f t="shared" si="162"/>
        <v>0.33437857043816643</v>
      </c>
    </row>
    <row r="465" spans="1:22" x14ac:dyDescent="0.2">
      <c r="A465">
        <v>458</v>
      </c>
      <c r="B465">
        <f t="shared" si="144"/>
        <v>17.28013681581459</v>
      </c>
      <c r="C465">
        <f t="shared" si="155"/>
        <v>128.22767696034691</v>
      </c>
      <c r="D465">
        <f t="shared" si="156"/>
        <v>19.798400000000001</v>
      </c>
      <c r="E465">
        <f t="shared" si="145"/>
        <v>11.566161180868175</v>
      </c>
      <c r="F465">
        <f t="shared" si="146"/>
        <v>14.423148998341382</v>
      </c>
      <c r="G465">
        <f t="shared" si="157"/>
        <v>0.81597990740914794</v>
      </c>
      <c r="H465">
        <f t="shared" si="147"/>
        <v>30.824351439640008</v>
      </c>
      <c r="I465">
        <f t="shared" si="148"/>
        <v>15.72610846188206</v>
      </c>
      <c r="J465">
        <f t="shared" si="149"/>
        <v>-0.98917914759243053</v>
      </c>
      <c r="L465" s="1">
        <f t="shared" si="150"/>
        <v>10.914732060416853</v>
      </c>
      <c r="M465" s="1">
        <f t="shared" si="158"/>
        <v>0.1</v>
      </c>
      <c r="N465" s="1">
        <f t="shared" si="159"/>
        <v>-5.1974381215551526E-3</v>
      </c>
      <c r="O465" s="1">
        <f t="shared" si="160"/>
        <v>-0.10914732060416853</v>
      </c>
      <c r="P465" s="4">
        <f t="shared" si="163"/>
        <v>0</v>
      </c>
      <c r="Q465">
        <f t="shared" si="151"/>
        <v>0.84267159308922068</v>
      </c>
      <c r="R465" s="3">
        <f t="shared" si="152"/>
        <v>0.88200676059539651</v>
      </c>
      <c r="S465" s="2">
        <f t="shared" si="161"/>
        <v>0</v>
      </c>
      <c r="T465">
        <f t="shared" si="153"/>
        <v>0</v>
      </c>
      <c r="U465">
        <f t="shared" si="154"/>
        <v>0.25280147792676622</v>
      </c>
      <c r="V465">
        <f t="shared" si="162"/>
        <v>-0.25280147792676622</v>
      </c>
    </row>
    <row r="466" spans="1:22" x14ac:dyDescent="0.2">
      <c r="A466">
        <v>459</v>
      </c>
      <c r="B466">
        <f t="shared" si="144"/>
        <v>17.181218901055345</v>
      </c>
      <c r="C466">
        <f t="shared" si="155"/>
        <v>126.55086104295917</v>
      </c>
      <c r="D466">
        <f t="shared" si="156"/>
        <v>19.798400000000001</v>
      </c>
      <c r="E466">
        <f t="shared" si="145"/>
        <v>11.497917055547161</v>
      </c>
      <c r="F466">
        <f t="shared" si="146"/>
        <v>14.339567978301254</v>
      </c>
      <c r="G466">
        <f t="shared" si="157"/>
        <v>0.81184137143970603</v>
      </c>
      <c r="H466">
        <f t="shared" si="147"/>
        <v>30.737469153364646</v>
      </c>
      <c r="I466">
        <f t="shared" si="148"/>
        <v>15.615069980907849</v>
      </c>
      <c r="J466">
        <f t="shared" si="149"/>
        <v>-0.99408432987414419</v>
      </c>
      <c r="L466" s="1">
        <f t="shared" si="150"/>
        <v>8.1554716643688145</v>
      </c>
      <c r="M466" s="1">
        <f t="shared" si="158"/>
        <v>0.1</v>
      </c>
      <c r="N466" s="1">
        <f t="shared" si="159"/>
        <v>-5.343725582809781E-3</v>
      </c>
      <c r="O466" s="1">
        <f t="shared" si="160"/>
        <v>-8.1554716643688144E-2</v>
      </c>
      <c r="P466" s="4">
        <f t="shared" si="163"/>
        <v>1.3101557773502082E-2</v>
      </c>
      <c r="Q466">
        <f t="shared" si="151"/>
        <v>0.83735911988710321</v>
      </c>
      <c r="R466" s="3">
        <f t="shared" si="152"/>
        <v>0.8786627011093211</v>
      </c>
      <c r="S466" s="2">
        <f t="shared" si="161"/>
        <v>0.39579882805364297</v>
      </c>
      <c r="T466">
        <f t="shared" si="153"/>
        <v>0.57999507704485442</v>
      </c>
      <c r="U466">
        <f t="shared" si="154"/>
        <v>0.25120773596613094</v>
      </c>
      <c r="V466">
        <f t="shared" si="162"/>
        <v>0.32878734107872348</v>
      </c>
    </row>
    <row r="467" spans="1:22" x14ac:dyDescent="0.2">
      <c r="A467">
        <v>460</v>
      </c>
      <c r="B467">
        <f t="shared" si="144"/>
        <v>17.081810468067932</v>
      </c>
      <c r="C467">
        <f t="shared" si="155"/>
        <v>124.88099361151808</v>
      </c>
      <c r="D467">
        <f t="shared" si="156"/>
        <v>19.798400000000001</v>
      </c>
      <c r="E467">
        <f t="shared" si="145"/>
        <v>11.429525386656653</v>
      </c>
      <c r="F467">
        <f t="shared" si="146"/>
        <v>14.255667927362293</v>
      </c>
      <c r="G467">
        <f t="shared" si="157"/>
        <v>0.80770390057670549</v>
      </c>
      <c r="H467">
        <f t="shared" si="147"/>
        <v>30.650583428581243</v>
      </c>
      <c r="I467">
        <f t="shared" si="148"/>
        <v>15.503868503240472</v>
      </c>
      <c r="J467">
        <f t="shared" si="149"/>
        <v>-0.99873860775288237</v>
      </c>
      <c r="L467" s="1">
        <f t="shared" si="150"/>
        <v>10.836887508139508</v>
      </c>
      <c r="M467" s="1">
        <f t="shared" si="158"/>
        <v>0.1</v>
      </c>
      <c r="N467" s="1">
        <f t="shared" si="159"/>
        <v>-5.4884295828471798E-3</v>
      </c>
      <c r="O467" s="1">
        <f t="shared" si="160"/>
        <v>-0.10836887508139509</v>
      </c>
      <c r="P467" s="4">
        <f t="shared" si="163"/>
        <v>0</v>
      </c>
      <c r="Q467">
        <f t="shared" si="151"/>
        <v>0.83204980516438187</v>
      </c>
      <c r="R467" s="3">
        <f t="shared" si="152"/>
        <v>0.87523831651247974</v>
      </c>
      <c r="S467" s="2">
        <f t="shared" si="161"/>
        <v>0</v>
      </c>
      <c r="T467">
        <f t="shared" si="153"/>
        <v>0</v>
      </c>
      <c r="U467">
        <f t="shared" si="154"/>
        <v>0.24961494154931455</v>
      </c>
      <c r="V467">
        <f t="shared" si="162"/>
        <v>-0.24961494154931455</v>
      </c>
    </row>
    <row r="468" spans="1:22" x14ac:dyDescent="0.2">
      <c r="A468">
        <v>461</v>
      </c>
      <c r="B468">
        <f t="shared" si="144"/>
        <v>16.981936607292642</v>
      </c>
      <c r="C468">
        <f t="shared" si="155"/>
        <v>123.21856948378264</v>
      </c>
      <c r="D468">
        <f t="shared" si="156"/>
        <v>19.798400000000001</v>
      </c>
      <c r="E468">
        <f t="shared" si="145"/>
        <v>11.361006440124168</v>
      </c>
      <c r="F468">
        <f t="shared" si="146"/>
        <v>14.171471523708405</v>
      </c>
      <c r="G468">
        <f t="shared" si="157"/>
        <v>0.80356879903235989</v>
      </c>
      <c r="H468">
        <f t="shared" si="147"/>
        <v>30.563721341126907</v>
      </c>
      <c r="I468">
        <f t="shared" si="148"/>
        <v>15.392536766831416</v>
      </c>
      <c r="J468">
        <f t="shared" si="149"/>
        <v>-1.0031398036207948</v>
      </c>
      <c r="L468" s="1">
        <f t="shared" si="150"/>
        <v>8.1318384662187668</v>
      </c>
      <c r="M468" s="1">
        <f t="shared" si="158"/>
        <v>0.1</v>
      </c>
      <c r="N468" s="1">
        <f t="shared" si="159"/>
        <v>-5.6315072427491845E-3</v>
      </c>
      <c r="O468" s="1">
        <f t="shared" si="160"/>
        <v>-8.1318384662187673E-2</v>
      </c>
      <c r="P468" s="4">
        <f t="shared" si="163"/>
        <v>1.3050108095063143E-2</v>
      </c>
      <c r="Q468">
        <f t="shared" si="151"/>
        <v>0.82674542124796335</v>
      </c>
      <c r="R468" s="3">
        <f t="shared" si="152"/>
        <v>0.87173320197165494</v>
      </c>
      <c r="S468" s="2">
        <f t="shared" si="161"/>
        <v>0.39485825757442833</v>
      </c>
      <c r="T468">
        <f t="shared" si="153"/>
        <v>0.57128269886031324</v>
      </c>
      <c r="U468">
        <f t="shared" si="154"/>
        <v>0.24802362637438899</v>
      </c>
      <c r="V468">
        <f t="shared" si="162"/>
        <v>0.32325907248592423</v>
      </c>
    </row>
    <row r="469" spans="1:22" x14ac:dyDescent="0.2">
      <c r="A469">
        <v>462</v>
      </c>
      <c r="B469">
        <f t="shared" si="144"/>
        <v>16.881622626930561</v>
      </c>
      <c r="C469">
        <f t="shared" si="155"/>
        <v>121.56408127189977</v>
      </c>
      <c r="D469">
        <f t="shared" si="156"/>
        <v>19.798400000000001</v>
      </c>
      <c r="E469">
        <f t="shared" si="145"/>
        <v>11.292380519592314</v>
      </c>
      <c r="F469">
        <f t="shared" si="146"/>
        <v>14.087001573261437</v>
      </c>
      <c r="G469">
        <f t="shared" si="157"/>
        <v>0.79943735958900575</v>
      </c>
      <c r="H469">
        <f t="shared" si="147"/>
        <v>30.476909751433496</v>
      </c>
      <c r="I469">
        <f t="shared" si="148"/>
        <v>15.28110779750086</v>
      </c>
      <c r="J469">
        <f t="shared" si="149"/>
        <v>-1.0072857685152727</v>
      </c>
      <c r="L469" s="1">
        <f t="shared" si="150"/>
        <v>10.760529026414005</v>
      </c>
      <c r="M469" s="1">
        <f t="shared" si="158"/>
        <v>0.1</v>
      </c>
      <c r="N469" s="1">
        <f t="shared" si="159"/>
        <v>-5.7729161655172669E-3</v>
      </c>
      <c r="O469" s="1">
        <f t="shared" si="160"/>
        <v>-0.10760529026414005</v>
      </c>
      <c r="P469" s="4">
        <f t="shared" si="163"/>
        <v>0</v>
      </c>
      <c r="Q469">
        <f t="shared" si="151"/>
        <v>0.82144771721971588</v>
      </c>
      <c r="R469" s="3">
        <f t="shared" si="152"/>
        <v>0.86814705378087553</v>
      </c>
      <c r="S469" s="2">
        <f t="shared" si="161"/>
        <v>0</v>
      </c>
      <c r="T469">
        <f t="shared" si="153"/>
        <v>0</v>
      </c>
      <c r="U469">
        <f t="shared" si="154"/>
        <v>0.24643431516591474</v>
      </c>
      <c r="V469">
        <f t="shared" si="162"/>
        <v>-0.24643431516591474</v>
      </c>
    </row>
    <row r="470" spans="1:22" x14ac:dyDescent="0.2">
      <c r="A470">
        <v>463</v>
      </c>
      <c r="B470">
        <f t="shared" si="144"/>
        <v>16.780894050079034</v>
      </c>
      <c r="C470">
        <f t="shared" si="155"/>
        <v>119.91801923643325</v>
      </c>
      <c r="D470">
        <f t="shared" si="156"/>
        <v>19.798400000000001</v>
      </c>
      <c r="E470">
        <f t="shared" si="145"/>
        <v>11.223667960402414</v>
      </c>
      <c r="F470">
        <f t="shared" si="146"/>
        <v>14.002281005240725</v>
      </c>
      <c r="G470">
        <f t="shared" si="157"/>
        <v>0.79531086309828103</v>
      </c>
      <c r="H470">
        <f t="shared" si="147"/>
        <v>30.39017529446896</v>
      </c>
      <c r="I470">
        <f t="shared" si="148"/>
        <v>15.16961490129612</v>
      </c>
      <c r="J470">
        <f t="shared" si="149"/>
        <v>-1.0111743832164886</v>
      </c>
      <c r="L470" s="1">
        <f t="shared" si="150"/>
        <v>8.1087654249667231</v>
      </c>
      <c r="M470" s="1">
        <f t="shared" si="158"/>
        <v>0.1</v>
      </c>
      <c r="N470" s="1">
        <f t="shared" si="159"/>
        <v>-5.912614448635771E-3</v>
      </c>
      <c r="O470" s="1">
        <f t="shared" si="160"/>
        <v>-8.1087654249667226E-2</v>
      </c>
      <c r="P470" s="4">
        <f t="shared" si="163"/>
        <v>1.2999731301697001E-2</v>
      </c>
      <c r="Q470">
        <f t="shared" si="151"/>
        <v>0.81615841806675082</v>
      </c>
      <c r="R470" s="3">
        <f t="shared" si="152"/>
        <v>0.86447967554605176</v>
      </c>
      <c r="S470" s="2">
        <f t="shared" si="161"/>
        <v>0.39393445912780789</v>
      </c>
      <c r="T470">
        <f t="shared" si="153"/>
        <v>0.56264761872153235</v>
      </c>
      <c r="U470">
        <f t="shared" si="154"/>
        <v>0.24484752542002525</v>
      </c>
      <c r="V470">
        <f t="shared" si="162"/>
        <v>0.3178000933015071</v>
      </c>
    </row>
    <row r="471" spans="1:22" x14ac:dyDescent="0.2">
      <c r="A471">
        <v>464</v>
      </c>
      <c r="B471">
        <f t="shared" si="144"/>
        <v>16.679776611757386</v>
      </c>
      <c r="C471">
        <f t="shared" si="155"/>
        <v>118.28087114108945</v>
      </c>
      <c r="D471">
        <f t="shared" si="156"/>
        <v>19.798400000000001</v>
      </c>
      <c r="E471">
        <f t="shared" si="145"/>
        <v>11.154889123568701</v>
      </c>
      <c r="F471">
        <f t="shared" si="146"/>
        <v>13.917332867663044</v>
      </c>
      <c r="G471">
        <f t="shared" si="157"/>
        <v>0.79119057799414638</v>
      </c>
      <c r="H471">
        <f t="shared" si="147"/>
        <v>30.303544369947179</v>
      </c>
      <c r="I471">
        <f t="shared" si="148"/>
        <v>15.058091656484015</v>
      </c>
      <c r="J471">
        <f t="shared" si="149"/>
        <v>-1.0148035593862068</v>
      </c>
      <c r="L471" s="1">
        <f t="shared" si="150"/>
        <v>10.685731833581183</v>
      </c>
      <c r="M471" s="1">
        <f t="shared" si="158"/>
        <v>0.1</v>
      </c>
      <c r="N471" s="1">
        <f t="shared" si="159"/>
        <v>-6.0505606964884892E-3</v>
      </c>
      <c r="O471" s="1">
        <f t="shared" si="160"/>
        <v>-0.10685731833581183</v>
      </c>
      <c r="P471" s="4">
        <f t="shared" si="163"/>
        <v>0</v>
      </c>
      <c r="Q471">
        <f t="shared" si="151"/>
        <v>0.81087922388299483</v>
      </c>
      <c r="R471" s="3">
        <f t="shared" si="152"/>
        <v>0.86073098441737339</v>
      </c>
      <c r="S471" s="2">
        <f t="shared" si="161"/>
        <v>0</v>
      </c>
      <c r="T471">
        <f t="shared" si="153"/>
        <v>0</v>
      </c>
      <c r="U471">
        <f t="shared" si="154"/>
        <v>0.24326376716489845</v>
      </c>
      <c r="V471">
        <f t="shared" si="162"/>
        <v>-0.24326376716489845</v>
      </c>
    </row>
    <row r="472" spans="1:22" x14ac:dyDescent="0.2">
      <c r="A472">
        <v>465</v>
      </c>
      <c r="B472">
        <f t="shared" si="144"/>
        <v>16.578296255818767</v>
      </c>
      <c r="C472">
        <f t="shared" si="155"/>
        <v>116.65312210818142</v>
      </c>
      <c r="D472">
        <f t="shared" si="156"/>
        <v>19.798400000000001</v>
      </c>
      <c r="E472">
        <f t="shared" si="145"/>
        <v>11.086064389744891</v>
      </c>
      <c r="F472">
        <f t="shared" si="146"/>
        <v>13.832180322781829</v>
      </c>
      <c r="G472">
        <f t="shared" si="157"/>
        <v>0.78707775982007089</v>
      </c>
      <c r="H472">
        <f t="shared" si="147"/>
        <v>30.217043132812631</v>
      </c>
      <c r="I472">
        <f t="shared" si="148"/>
        <v>14.946571905171112</v>
      </c>
      <c r="J472">
        <f t="shared" si="149"/>
        <v>-1.0181712407482095</v>
      </c>
      <c r="L472" s="1">
        <f t="shared" si="150"/>
        <v>8.0862804528303478</v>
      </c>
      <c r="M472" s="1">
        <f t="shared" si="158"/>
        <v>0.1</v>
      </c>
      <c r="N472" s="1">
        <f t="shared" si="159"/>
        <v>-6.1867140326250297E-3</v>
      </c>
      <c r="O472" s="1">
        <f t="shared" si="160"/>
        <v>-8.0862804528303481E-2</v>
      </c>
      <c r="P472" s="4">
        <f t="shared" si="163"/>
        <v>1.2950481439071501E-2</v>
      </c>
      <c r="Q472">
        <f t="shared" si="151"/>
        <v>0.8056118091222354</v>
      </c>
      <c r="R472" s="3">
        <f t="shared" si="152"/>
        <v>0.85690101734913271</v>
      </c>
      <c r="S472" s="2">
        <f t="shared" si="161"/>
        <v>0.39302859544004365</v>
      </c>
      <c r="T472">
        <f t="shared" si="153"/>
        <v>0.55409983616614322</v>
      </c>
      <c r="U472">
        <f t="shared" si="154"/>
        <v>0.24168354273667061</v>
      </c>
      <c r="V472">
        <f t="shared" si="162"/>
        <v>0.31241629342947264</v>
      </c>
    </row>
    <row r="473" spans="1:22" x14ac:dyDescent="0.2">
      <c r="A473">
        <v>466</v>
      </c>
      <c r="B473">
        <f t="shared" si="144"/>
        <v>16.476479131743947</v>
      </c>
      <c r="C473">
        <f t="shared" si="155"/>
        <v>115.03525447487731</v>
      </c>
      <c r="D473">
        <f t="shared" si="156"/>
        <v>19.798400000000001</v>
      </c>
      <c r="E473">
        <f t="shared" si="145"/>
        <v>11.01721415318498</v>
      </c>
      <c r="F473">
        <f t="shared" si="146"/>
        <v>13.746846642464464</v>
      </c>
      <c r="G473">
        <f t="shared" si="157"/>
        <v>0.78297365077069059</v>
      </c>
      <c r="H473">
        <f t="shared" si="147"/>
        <v>30.130697484005641</v>
      </c>
      <c r="I473">
        <f t="shared" si="148"/>
        <v>14.835089744546309</v>
      </c>
      <c r="J473">
        <f t="shared" si="149"/>
        <v>-1.0212754043104815</v>
      </c>
      <c r="L473" s="1">
        <f t="shared" si="150"/>
        <v>10.612566219534802</v>
      </c>
      <c r="M473" s="1">
        <f t="shared" si="158"/>
        <v>0.1</v>
      </c>
      <c r="N473" s="1">
        <f t="shared" si="159"/>
        <v>-6.321034111873478E-3</v>
      </c>
      <c r="O473" s="1">
        <f t="shared" si="160"/>
        <v>-0.10612566219534803</v>
      </c>
      <c r="P473" s="4">
        <f t="shared" si="163"/>
        <v>0</v>
      </c>
      <c r="Q473">
        <f t="shared" si="151"/>
        <v>0.80035782190266913</v>
      </c>
      <c r="R473" s="3">
        <f t="shared" si="152"/>
        <v>0.85298993736515494</v>
      </c>
      <c r="S473" s="2">
        <f t="shared" si="161"/>
        <v>0</v>
      </c>
      <c r="T473">
        <f t="shared" si="153"/>
        <v>0</v>
      </c>
      <c r="U473">
        <f t="shared" si="154"/>
        <v>0.24010734657080074</v>
      </c>
      <c r="V473">
        <f t="shared" si="162"/>
        <v>-0.24010734657080074</v>
      </c>
    </row>
    <row r="474" spans="1:22" x14ac:dyDescent="0.2">
      <c r="A474">
        <v>467</v>
      </c>
      <c r="B474">
        <f t="shared" si="144"/>
        <v>16.374351591312898</v>
      </c>
      <c r="C474">
        <f t="shared" si="155"/>
        <v>113.42774765027312</v>
      </c>
      <c r="D474">
        <f t="shared" si="156"/>
        <v>19.798400000000001</v>
      </c>
      <c r="E474">
        <f t="shared" si="145"/>
        <v>10.948358815699967</v>
      </c>
      <c r="F474">
        <f t="shared" si="146"/>
        <v>13.661355203506432</v>
      </c>
      <c r="G474">
        <f t="shared" si="157"/>
        <v>0.77887947924824319</v>
      </c>
      <c r="H474">
        <f t="shared" si="147"/>
        <v>30.044533061514066</v>
      </c>
      <c r="I474">
        <f t="shared" si="148"/>
        <v>14.723679517740427</v>
      </c>
      <c r="J474">
        <f t="shared" si="149"/>
        <v>-1.0241140616294335</v>
      </c>
      <c r="L474" s="1">
        <f t="shared" si="150"/>
        <v>8.0644111042553863</v>
      </c>
      <c r="M474" s="1">
        <f t="shared" si="158"/>
        <v>0.1</v>
      </c>
      <c r="N474" s="1">
        <f t="shared" si="159"/>
        <v>-6.4534811322954893E-3</v>
      </c>
      <c r="O474" s="1">
        <f t="shared" si="160"/>
        <v>-8.0644111042553868E-2</v>
      </c>
      <c r="P474" s="4">
        <f t="shared" si="163"/>
        <v>1.2902407825150647E-2</v>
      </c>
      <c r="Q474">
        <f t="shared" si="151"/>
        <v>0.7951188833628613</v>
      </c>
      <c r="R474" s="3">
        <f t="shared" si="152"/>
        <v>0.84899803980654864</v>
      </c>
      <c r="S474" s="2">
        <f t="shared" si="161"/>
        <v>0.39214175125773093</v>
      </c>
      <c r="T474">
        <f t="shared" si="153"/>
        <v>0.54564879491500695</v>
      </c>
      <c r="U474">
        <f t="shared" si="154"/>
        <v>0.23853566500885837</v>
      </c>
      <c r="V474">
        <f t="shared" si="162"/>
        <v>0.30711312990614859</v>
      </c>
    </row>
    <row r="475" spans="1:22" x14ac:dyDescent="0.2">
      <c r="A475">
        <v>468</v>
      </c>
      <c r="B475">
        <f t="shared" si="144"/>
        <v>16.271940185149955</v>
      </c>
      <c r="C475">
        <f t="shared" si="155"/>
        <v>111.83107797333419</v>
      </c>
      <c r="D475">
        <f t="shared" si="156"/>
        <v>19.798400000000001</v>
      </c>
      <c r="E475">
        <f t="shared" si="145"/>
        <v>10.879518780612369</v>
      </c>
      <c r="F475">
        <f t="shared" si="146"/>
        <v>13.575729482881162</v>
      </c>
      <c r="G475">
        <f t="shared" si="157"/>
        <v>0.77479645943405995</v>
      </c>
      <c r="H475">
        <f t="shared" si="147"/>
        <v>29.958575231716793</v>
      </c>
      <c r="I475">
        <f t="shared" si="148"/>
        <v>14.612375804298193</v>
      </c>
      <c r="J475">
        <f t="shared" si="149"/>
        <v>-1.0266852601161571</v>
      </c>
      <c r="L475" s="1">
        <f t="shared" si="150"/>
        <v>10.541097639333158</v>
      </c>
      <c r="M475" s="1">
        <f t="shared" si="158"/>
        <v>0.1</v>
      </c>
      <c r="N475" s="1">
        <f t="shared" si="159"/>
        <v>-6.5840158469804852E-3</v>
      </c>
      <c r="O475" s="1">
        <f t="shared" si="160"/>
        <v>-0.10541097639333158</v>
      </c>
      <c r="P475" s="4">
        <f t="shared" si="163"/>
        <v>0</v>
      </c>
      <c r="Q475">
        <f t="shared" si="151"/>
        <v>0.78989658706888199</v>
      </c>
      <c r="R475" s="3">
        <f t="shared" si="152"/>
        <v>0.84492575853705743</v>
      </c>
      <c r="S475" s="2">
        <f t="shared" si="161"/>
        <v>0</v>
      </c>
      <c r="T475">
        <f t="shared" si="153"/>
        <v>0</v>
      </c>
      <c r="U475">
        <f t="shared" si="154"/>
        <v>0.23696897612066459</v>
      </c>
      <c r="V475">
        <f t="shared" si="162"/>
        <v>-0.23696897612066459</v>
      </c>
    </row>
    <row r="476" spans="1:22" x14ac:dyDescent="0.2">
      <c r="A476">
        <v>469</v>
      </c>
      <c r="B476">
        <f t="shared" si="144"/>
        <v>16.169271659138339</v>
      </c>
      <c r="C476">
        <f t="shared" si="155"/>
        <v>110.24571857174455</v>
      </c>
      <c r="D476">
        <f t="shared" si="156"/>
        <v>19.798400000000001</v>
      </c>
      <c r="E476">
        <f t="shared" si="145"/>
        <v>10.810714446710277</v>
      </c>
      <c r="F476">
        <f t="shared" si="146"/>
        <v>13.489993052924309</v>
      </c>
      <c r="G476">
        <f t="shared" si="157"/>
        <v>0.77072579087539994</v>
      </c>
      <c r="H476">
        <f t="shared" si="147"/>
        <v>29.872849081024437</v>
      </c>
      <c r="I476">
        <f t="shared" si="148"/>
        <v>14.501213410258211</v>
      </c>
      <c r="J476">
        <f t="shared" si="149"/>
        <v>-1.0289870843848234</v>
      </c>
      <c r="L476" s="1">
        <f t="shared" si="150"/>
        <v>8.0431845245524247</v>
      </c>
      <c r="M476" s="1">
        <f t="shared" si="158"/>
        <v>0.1</v>
      </c>
      <c r="N476" s="1">
        <f t="shared" si="159"/>
        <v>-6.7125995756753074E-3</v>
      </c>
      <c r="O476" s="1">
        <f t="shared" si="160"/>
        <v>-8.0431845245524256E-2</v>
      </c>
      <c r="P476" s="4">
        <f t="shared" si="163"/>
        <v>1.2855555178800437E-2</v>
      </c>
      <c r="Q476">
        <f t="shared" si="151"/>
        <v>0.78469249847226441</v>
      </c>
      <c r="R476" s="3">
        <f t="shared" si="152"/>
        <v>0.84077367207988818</v>
      </c>
      <c r="S476" s="2">
        <f t="shared" si="161"/>
        <v>0.39127493383813805</v>
      </c>
      <c r="T476">
        <f t="shared" si="153"/>
        <v>0.53730338449028237</v>
      </c>
      <c r="U476">
        <f t="shared" si="154"/>
        <v>0.23540774954167931</v>
      </c>
      <c r="V476">
        <f t="shared" si="162"/>
        <v>0.30189563494860305</v>
      </c>
    </row>
    <row r="477" spans="1:22" x14ac:dyDescent="0.2">
      <c r="A477">
        <v>470</v>
      </c>
      <c r="B477">
        <f t="shared" si="144"/>
        <v>16.066372950699858</v>
      </c>
      <c r="C477">
        <f t="shared" si="155"/>
        <v>108.6721392217096</v>
      </c>
      <c r="D477">
        <f t="shared" si="156"/>
        <v>19.798400000000001</v>
      </c>
      <c r="E477">
        <f t="shared" si="145"/>
        <v>10.741966202202738</v>
      </c>
      <c r="F477">
        <f t="shared" si="146"/>
        <v>13.404169576451299</v>
      </c>
      <c r="G477">
        <f t="shared" si="157"/>
        <v>0.76666865808788454</v>
      </c>
      <c r="H477">
        <f t="shared" si="147"/>
        <v>29.787379407822169</v>
      </c>
      <c r="I477">
        <f t="shared" si="148"/>
        <v>14.390227357837405</v>
      </c>
      <c r="J477">
        <f t="shared" si="149"/>
        <v>-1.0310176576430272</v>
      </c>
      <c r="L477" s="1">
        <f t="shared" si="150"/>
        <v>10.471386823600957</v>
      </c>
      <c r="M477" s="1">
        <f t="shared" si="158"/>
        <v>0.1</v>
      </c>
      <c r="N477" s="1">
        <f t="shared" si="159"/>
        <v>-6.8391942162460938E-3</v>
      </c>
      <c r="O477" s="1">
        <f t="shared" si="160"/>
        <v>-0.10471386823600957</v>
      </c>
      <c r="P477" s="4">
        <f t="shared" si="163"/>
        <v>0</v>
      </c>
      <c r="Q477">
        <f t="shared" si="151"/>
        <v>0.77950815441832422</v>
      </c>
      <c r="R477" s="3">
        <f t="shared" si="152"/>
        <v>0.83654250965855981</v>
      </c>
      <c r="S477" s="2">
        <f t="shared" si="161"/>
        <v>0</v>
      </c>
      <c r="T477">
        <f t="shared" si="153"/>
        <v>0</v>
      </c>
      <c r="U477">
        <f t="shared" si="154"/>
        <v>0.23385244632549726</v>
      </c>
      <c r="V477">
        <f t="shared" si="162"/>
        <v>-0.23385244632549726</v>
      </c>
    </row>
    <row r="478" spans="1:22" x14ac:dyDescent="0.2">
      <c r="A478">
        <v>471</v>
      </c>
      <c r="B478">
        <f t="shared" si="144"/>
        <v>15.963271184935556</v>
      </c>
      <c r="C478">
        <f t="shared" si="155"/>
        <v>107.11080620875171</v>
      </c>
      <c r="D478">
        <f t="shared" si="156"/>
        <v>19.798400000000001</v>
      </c>
      <c r="E478">
        <f t="shared" si="145"/>
        <v>10.673294418678314</v>
      </c>
      <c r="F478">
        <f t="shared" si="146"/>
        <v>13.318282801806934</v>
      </c>
      <c r="G478">
        <f t="shared" si="157"/>
        <v>0.76262623017379161</v>
      </c>
      <c r="H478">
        <f t="shared" si="147"/>
        <v>29.702190714719574</v>
      </c>
      <c r="I478">
        <f t="shared" si="148"/>
        <v>14.279452874716728</v>
      </c>
      <c r="J478">
        <f t="shared" si="149"/>
        <v>-1.0327751431239189</v>
      </c>
      <c r="L478" s="1">
        <f t="shared" si="150"/>
        <v>8.0226273984812941</v>
      </c>
      <c r="M478" s="1">
        <f t="shared" si="158"/>
        <v>0.1</v>
      </c>
      <c r="N478" s="1">
        <f t="shared" si="159"/>
        <v>-6.9637622559687194E-3</v>
      </c>
      <c r="O478" s="1">
        <f t="shared" si="160"/>
        <v>-8.022627398481294E-2</v>
      </c>
      <c r="P478" s="4">
        <f t="shared" si="163"/>
        <v>1.2809963759218349E-2</v>
      </c>
      <c r="Q478">
        <f t="shared" si="151"/>
        <v>0.77434506270425374</v>
      </c>
      <c r="R478" s="3">
        <f t="shared" si="152"/>
        <v>0.8322331571130237</v>
      </c>
      <c r="S478" s="2">
        <f t="shared" si="161"/>
        <v>0.39042907371756042</v>
      </c>
      <c r="T478">
        <f t="shared" si="153"/>
        <v>0.52907194474642905</v>
      </c>
      <c r="U478">
        <f t="shared" si="154"/>
        <v>0.23230351881127612</v>
      </c>
      <c r="V478">
        <f t="shared" si="162"/>
        <v>0.29676842593515296</v>
      </c>
    </row>
    <row r="479" spans="1:22" x14ac:dyDescent="0.2">
      <c r="A479">
        <v>472</v>
      </c>
      <c r="B479">
        <f t="shared" si="144"/>
        <v>15.859993670623163</v>
      </c>
      <c r="C479">
        <f t="shared" si="155"/>
        <v>105.56218218953879</v>
      </c>
      <c r="D479">
        <f t="shared" si="156"/>
        <v>19.798400000000001</v>
      </c>
      <c r="E479">
        <f t="shared" si="145"/>
        <v>10.604719445068516</v>
      </c>
      <c r="F479">
        <f t="shared" si="146"/>
        <v>13.23235655784584</v>
      </c>
      <c r="G479">
        <f t="shared" si="157"/>
        <v>0.75859966045644656</v>
      </c>
      <c r="H479">
        <f t="shared" si="147"/>
        <v>29.617307201112066</v>
      </c>
      <c r="I479">
        <f t="shared" si="148"/>
        <v>14.168925382925526</v>
      </c>
      <c r="J479">
        <f t="shared" si="149"/>
        <v>-1.0342577455599131</v>
      </c>
      <c r="L479" s="1">
        <f t="shared" si="150"/>
        <v>10.403489903392819</v>
      </c>
      <c r="M479" s="1">
        <f t="shared" si="158"/>
        <v>0.1</v>
      </c>
      <c r="N479" s="1">
        <f t="shared" si="159"/>
        <v>-7.0862667826445914E-3</v>
      </c>
      <c r="O479" s="1">
        <f t="shared" si="160"/>
        <v>-0.10403489903392819</v>
      </c>
      <c r="P479" s="4">
        <f t="shared" si="163"/>
        <v>0</v>
      </c>
      <c r="Q479">
        <f t="shared" si="151"/>
        <v>0.76920470168632293</v>
      </c>
      <c r="R479" s="3">
        <f t="shared" si="152"/>
        <v>0.82784666266110207</v>
      </c>
      <c r="S479" s="2">
        <f t="shared" si="161"/>
        <v>0</v>
      </c>
      <c r="T479">
        <f t="shared" si="153"/>
        <v>0</v>
      </c>
      <c r="U479">
        <f t="shared" si="154"/>
        <v>0.23076141050589688</v>
      </c>
      <c r="V479">
        <f t="shared" si="162"/>
        <v>-0.23076141050589688</v>
      </c>
    </row>
    <row r="480" spans="1:22" x14ac:dyDescent="0.2">
      <c r="A480">
        <v>473</v>
      </c>
      <c r="B480">
        <f t="shared" si="144"/>
        <v>15.756567896067173</v>
      </c>
      <c r="C480">
        <f t="shared" si="155"/>
        <v>104.02672605478958</v>
      </c>
      <c r="D480">
        <f t="shared" si="156"/>
        <v>19.798400000000001</v>
      </c>
      <c r="E480">
        <f t="shared" si="145"/>
        <v>10.536261601618</v>
      </c>
      <c r="F480">
        <f t="shared" si="146"/>
        <v>13.146414748842586</v>
      </c>
      <c r="G480">
        <f t="shared" si="157"/>
        <v>0.75459008613094181</v>
      </c>
      <c r="H480">
        <f t="shared" si="147"/>
        <v>29.532752756058198</v>
      </c>
      <c r="I480">
        <f t="shared" si="148"/>
        <v>14.058680487322789</v>
      </c>
      <c r="J480">
        <f t="shared" si="149"/>
        <v>-1.0354637126974759</v>
      </c>
      <c r="L480" s="1">
        <f t="shared" si="150"/>
        <v>8.0027658991020356</v>
      </c>
      <c r="M480" s="1">
        <f t="shared" si="158"/>
        <v>0.1</v>
      </c>
      <c r="N480" s="1">
        <f t="shared" si="159"/>
        <v>-7.206671495538601E-3</v>
      </c>
      <c r="O480" s="1">
        <f t="shared" si="160"/>
        <v>-8.0027658991020365E-2</v>
      </c>
      <c r="P480" s="4">
        <f t="shared" si="163"/>
        <v>1.2765669513441033E-2</v>
      </c>
      <c r="Q480">
        <f t="shared" si="151"/>
        <v>0.76408851993540938</v>
      </c>
      <c r="R480" s="3">
        <f t="shared" si="152"/>
        <v>0.82338424247419084</v>
      </c>
      <c r="S480" s="2">
        <f t="shared" si="161"/>
        <v>0.38960502571767497</v>
      </c>
      <c r="T480">
        <f t="shared" si="153"/>
        <v>0.52096227305502685</v>
      </c>
      <c r="U480">
        <f t="shared" si="154"/>
        <v>0.2292265559806228</v>
      </c>
      <c r="V480">
        <f t="shared" si="162"/>
        <v>0.29173571707440404</v>
      </c>
    </row>
    <row r="481" spans="1:22" x14ac:dyDescent="0.2">
      <c r="A481">
        <v>474</v>
      </c>
      <c r="B481">
        <f t="shared" si="144"/>
        <v>15.653021524797426</v>
      </c>
      <c r="C481">
        <f t="shared" si="155"/>
        <v>102.50489279329503</v>
      </c>
      <c r="D481">
        <f t="shared" si="156"/>
        <v>19.798400000000001</v>
      </c>
      <c r="E481">
        <f t="shared" si="145"/>
        <v>10.46794117386322</v>
      </c>
      <c r="F481">
        <f t="shared" si="146"/>
        <v>13.060481349330324</v>
      </c>
      <c r="G481">
        <f t="shared" si="157"/>
        <v>0.7505986279314012</v>
      </c>
      <c r="H481">
        <f t="shared" si="147"/>
        <v>29.448550951476925</v>
      </c>
      <c r="I481">
        <f t="shared" si="148"/>
        <v>13.94875396367399</v>
      </c>
      <c r="J481">
        <f t="shared" si="149"/>
        <v>-1.0363913368525473</v>
      </c>
      <c r="L481" s="1">
        <f t="shared" si="150"/>
        <v>10.337458547255157</v>
      </c>
      <c r="M481" s="1">
        <f t="shared" si="158"/>
        <v>0.1</v>
      </c>
      <c r="N481" s="1">
        <f t="shared" si="159"/>
        <v>-7.3249407161357872E-3</v>
      </c>
      <c r="O481" s="1">
        <f t="shared" si="160"/>
        <v>-0.10337458547255157</v>
      </c>
      <c r="P481" s="4">
        <f t="shared" si="163"/>
        <v>0</v>
      </c>
      <c r="Q481">
        <f t="shared" si="151"/>
        <v>0.75899793594000686</v>
      </c>
      <c r="R481" s="3">
        <f t="shared" si="152"/>
        <v>0.81884728603515033</v>
      </c>
      <c r="S481" s="2">
        <f t="shared" si="161"/>
        <v>0</v>
      </c>
      <c r="T481">
        <f t="shared" si="153"/>
        <v>0</v>
      </c>
      <c r="U481">
        <f t="shared" si="154"/>
        <v>0.22769938078200205</v>
      </c>
      <c r="V481">
        <f t="shared" si="162"/>
        <v>-0.22769938078200205</v>
      </c>
    </row>
    <row r="482" spans="1:22" x14ac:dyDescent="0.2">
      <c r="A482">
        <v>475</v>
      </c>
      <c r="B482">
        <f t="shared" si="144"/>
        <v>15.549382391112172</v>
      </c>
      <c r="C482">
        <f t="shared" si="155"/>
        <v>100.99713335709419</v>
      </c>
      <c r="D482">
        <f t="shared" si="156"/>
        <v>19.798400000000001</v>
      </c>
      <c r="E482">
        <f t="shared" si="145"/>
        <v>10.399778406621392</v>
      </c>
      <c r="F482">
        <f t="shared" si="146"/>
        <v>12.974580398866781</v>
      </c>
      <c r="G482">
        <f t="shared" si="157"/>
        <v>0.74662638981499141</v>
      </c>
      <c r="H482">
        <f t="shared" si="147"/>
        <v>29.364725035668734</v>
      </c>
      <c r="I482">
        <f t="shared" si="148"/>
        <v>13.839181746322854</v>
      </c>
      <c r="J482">
        <f t="shared" si="149"/>
        <v>-1.0370389565060538</v>
      </c>
      <c r="L482" s="1">
        <f t="shared" si="150"/>
        <v>7.9836256371855434</v>
      </c>
      <c r="M482" s="1">
        <f t="shared" si="158"/>
        <v>0.1</v>
      </c>
      <c r="N482" s="1">
        <f t="shared" si="159"/>
        <v>-7.4410393987136029E-3</v>
      </c>
      <c r="O482" s="1">
        <f t="shared" si="160"/>
        <v>-7.983625637185543E-2</v>
      </c>
      <c r="P482" s="4">
        <f t="shared" si="163"/>
        <v>1.2722704229430976E-2</v>
      </c>
      <c r="Q482">
        <f t="shared" si="151"/>
        <v>0.75393433785577124</v>
      </c>
      <c r="R482" s="3">
        <f t="shared" si="152"/>
        <v>0.81423736124541424</v>
      </c>
      <c r="S482" s="2">
        <f t="shared" si="161"/>
        <v>0.38880357015200795</v>
      </c>
      <c r="T482">
        <f t="shared" si="153"/>
        <v>0.51298163388239948</v>
      </c>
      <c r="U482">
        <f t="shared" si="154"/>
        <v>0.22618030135673137</v>
      </c>
      <c r="V482">
        <f t="shared" si="162"/>
        <v>0.28680133252566808</v>
      </c>
    </row>
    <row r="483" spans="1:22" x14ac:dyDescent="0.2">
      <c r="A483">
        <v>476</v>
      </c>
      <c r="B483">
        <f t="shared" si="144"/>
        <v>15.445678495461566</v>
      </c>
      <c r="C483">
        <f t="shared" si="155"/>
        <v>99.503894527848104</v>
      </c>
      <c r="D483">
        <f t="shared" si="156"/>
        <v>19.798400000000001</v>
      </c>
      <c r="E483">
        <f t="shared" si="145"/>
        <v>10.331793497991528</v>
      </c>
      <c r="F483">
        <f t="shared" si="146"/>
        <v>12.888735996726547</v>
      </c>
      <c r="G483">
        <f t="shared" si="157"/>
        <v>0.74267445866287574</v>
      </c>
      <c r="H483">
        <f t="shared" si="147"/>
        <v>29.281297927164157</v>
      </c>
      <c r="I483">
        <f t="shared" si="148"/>
        <v>13.729999915458382</v>
      </c>
      <c r="J483">
        <f t="shared" si="149"/>
        <v>-1.0374049579386873</v>
      </c>
      <c r="L483" s="1">
        <f t="shared" si="150"/>
        <v>10.273340108316443</v>
      </c>
      <c r="M483" s="1">
        <f t="shared" si="158"/>
        <v>0.1</v>
      </c>
      <c r="N483" s="1">
        <f t="shared" si="159"/>
        <v>-7.5549331407267955E-3</v>
      </c>
      <c r="O483" s="1">
        <f t="shared" si="160"/>
        <v>-0.10273340108316444</v>
      </c>
      <c r="P483" s="4">
        <f t="shared" si="163"/>
        <v>0</v>
      </c>
      <c r="Q483">
        <f t="shared" si="151"/>
        <v>0.74889908330060184</v>
      </c>
      <c r="R483" s="3">
        <f t="shared" si="152"/>
        <v>0.80955621924760712</v>
      </c>
      <c r="S483" s="2">
        <f t="shared" si="161"/>
        <v>0</v>
      </c>
      <c r="T483">
        <f t="shared" si="153"/>
        <v>0</v>
      </c>
      <c r="U483">
        <f t="shared" si="154"/>
        <v>0.22466972499018054</v>
      </c>
      <c r="V483">
        <f t="shared" si="162"/>
        <v>-0.22466972499018054</v>
      </c>
    </row>
    <row r="484" spans="1:22" x14ac:dyDescent="0.2">
      <c r="A484">
        <v>477</v>
      </c>
      <c r="B484">
        <f t="shared" si="144"/>
        <v>15.341937999667698</v>
      </c>
      <c r="C484">
        <f t="shared" si="155"/>
        <v>98.025618784448483</v>
      </c>
      <c r="D484">
        <f t="shared" si="156"/>
        <v>19.798400000000001</v>
      </c>
      <c r="E484">
        <f t="shared" si="145"/>
        <v>10.264006593369286</v>
      </c>
      <c r="F484">
        <f t="shared" si="146"/>
        <v>12.802972296518492</v>
      </c>
      <c r="G484">
        <f t="shared" si="157"/>
        <v>0.73874390399828127</v>
      </c>
      <c r="H484">
        <f t="shared" si="147"/>
        <v>29.198292208902959</v>
      </c>
      <c r="I484">
        <f t="shared" si="148"/>
        <v>13.621244683977856</v>
      </c>
      <c r="J484">
        <f t="shared" si="149"/>
        <v>-1.0374877769042357</v>
      </c>
      <c r="L484" s="1">
        <f t="shared" si="150"/>
        <v>7.9652316114503963</v>
      </c>
      <c r="M484" s="1">
        <f t="shared" si="158"/>
        <v>0.1</v>
      </c>
      <c r="N484" s="1">
        <f t="shared" si="159"/>
        <v>-7.6665881930015802E-3</v>
      </c>
      <c r="O484" s="1">
        <f t="shared" si="160"/>
        <v>-7.9652316114503963E-2</v>
      </c>
      <c r="P484" s="4">
        <f t="shared" si="163"/>
        <v>1.2681095692494468E-2</v>
      </c>
      <c r="Q484">
        <f t="shared" si="151"/>
        <v>0.74389349919418291</v>
      </c>
      <c r="R484" s="3">
        <f t="shared" si="152"/>
        <v>0.80480579892932058</v>
      </c>
      <c r="S484" s="2">
        <f t="shared" si="161"/>
        <v>0.38802541419707676</v>
      </c>
      <c r="T484">
        <f t="shared" si="153"/>
        <v>0.50513677050083727</v>
      </c>
      <c r="U484">
        <f t="shared" si="154"/>
        <v>0.22316804975825486</v>
      </c>
      <c r="V484">
        <f t="shared" si="162"/>
        <v>0.28196872074258239</v>
      </c>
    </row>
    <row r="485" spans="1:22" x14ac:dyDescent="0.2">
      <c r="A485">
        <v>478</v>
      </c>
      <c r="B485">
        <f t="shared" si="144"/>
        <v>15.238189221977274</v>
      </c>
      <c r="C485">
        <f t="shared" si="155"/>
        <v>96.562744171902196</v>
      </c>
      <c r="D485">
        <f t="shared" si="156"/>
        <v>19.798400000000001</v>
      </c>
      <c r="E485">
        <f t="shared" si="145"/>
        <v>10.19643777947746</v>
      </c>
      <c r="F485">
        <f t="shared" si="146"/>
        <v>12.717313500727368</v>
      </c>
      <c r="G485">
        <f t="shared" si="157"/>
        <v>0.7348357777218496</v>
      </c>
      <c r="H485">
        <f t="shared" si="147"/>
        <v>29.115730122747134</v>
      </c>
      <c r="I485">
        <f t="shared" si="148"/>
        <v>13.512952383947605</v>
      </c>
      <c r="J485">
        <f t="shared" si="149"/>
        <v>-1.0372859003404389</v>
      </c>
      <c r="L485" s="1">
        <f t="shared" si="150"/>
        <v>10.211177779349443</v>
      </c>
      <c r="M485" s="1">
        <f t="shared" si="158"/>
        <v>0.1</v>
      </c>
      <c r="N485" s="1">
        <f t="shared" si="159"/>
        <v>-7.775971469736266E-3</v>
      </c>
      <c r="O485" s="1">
        <f t="shared" si="160"/>
        <v>-0.10211177779349444</v>
      </c>
      <c r="P485" s="4">
        <f t="shared" si="163"/>
        <v>0</v>
      </c>
      <c r="Q485">
        <f t="shared" si="151"/>
        <v>0.73891888164085895</v>
      </c>
      <c r="R485" s="3">
        <f t="shared" si="152"/>
        <v>0.79998823107326511</v>
      </c>
      <c r="S485" s="2">
        <f t="shared" si="161"/>
        <v>0</v>
      </c>
      <c r="T485">
        <f t="shared" si="153"/>
        <v>0</v>
      </c>
      <c r="U485">
        <f t="shared" si="154"/>
        <v>0.22167566449225767</v>
      </c>
      <c r="V485">
        <f t="shared" si="162"/>
        <v>-0.22167566449225767</v>
      </c>
    </row>
    <row r="486" spans="1:22" x14ac:dyDescent="0.2">
      <c r="A486">
        <v>479</v>
      </c>
      <c r="B486">
        <f t="shared" si="144"/>
        <v>15.134460631943231</v>
      </c>
      <c r="C486">
        <f t="shared" si="155"/>
        <v>95.115704171528193</v>
      </c>
      <c r="D486">
        <f t="shared" si="156"/>
        <v>19.798400000000001</v>
      </c>
      <c r="E486">
        <f t="shared" si="145"/>
        <v>10.129107078413876</v>
      </c>
      <c r="F486">
        <f t="shared" si="146"/>
        <v>12.631783855178554</v>
      </c>
      <c r="G486">
        <f t="shared" si="157"/>
        <v>0.73095111386441769</v>
      </c>
      <c r="H486">
        <f t="shared" si="147"/>
        <v>29.033633564330451</v>
      </c>
      <c r="I486">
        <f t="shared" si="148"/>
        <v>13.405159452663838</v>
      </c>
      <c r="J486">
        <f t="shared" si="149"/>
        <v>-1.0367978681163939</v>
      </c>
      <c r="L486" s="1">
        <f t="shared" si="150"/>
        <v>7.947608159863579</v>
      </c>
      <c r="M486" s="1">
        <f t="shared" si="158"/>
        <v>0.1</v>
      </c>
      <c r="N486" s="1">
        <f t="shared" si="159"/>
        <v>-7.8830505583052483E-3</v>
      </c>
      <c r="O486" s="1">
        <f t="shared" si="160"/>
        <v>-7.9476081598635798E-2</v>
      </c>
      <c r="P486" s="4">
        <f t="shared" si="163"/>
        <v>1.2640867843058956E-2</v>
      </c>
      <c r="Q486">
        <f t="shared" si="151"/>
        <v>0.73397649585466007</v>
      </c>
      <c r="R486" s="3">
        <f t="shared" si="152"/>
        <v>0.79510584211871249</v>
      </c>
      <c r="S486" s="2">
        <f t="shared" si="161"/>
        <v>0.38727119339588945</v>
      </c>
      <c r="T486">
        <f t="shared" si="153"/>
        <v>0.49743391857979274</v>
      </c>
      <c r="U486">
        <f t="shared" si="154"/>
        <v>0.22019294875639803</v>
      </c>
      <c r="V486">
        <f t="shared" si="162"/>
        <v>0.27724096982339475</v>
      </c>
    </row>
    <row r="487" spans="1:22" x14ac:dyDescent="0.2">
      <c r="A487">
        <v>480</v>
      </c>
      <c r="B487">
        <f t="shared" si="144"/>
        <v>15.030780845131591</v>
      </c>
      <c r="C487">
        <f t="shared" si="155"/>
        <v>93.684927572508158</v>
      </c>
      <c r="D487">
        <f t="shared" si="156"/>
        <v>19.798400000000001</v>
      </c>
      <c r="E487">
        <f t="shared" si="145"/>
        <v>10.062034441718367</v>
      </c>
      <c r="F487">
        <f t="shared" si="146"/>
        <v>12.546407643424979</v>
      </c>
      <c r="G487">
        <f t="shared" si="157"/>
        <v>0.72709092835736588</v>
      </c>
      <c r="H487">
        <f t="shared" si="147"/>
        <v>28.952024078247049</v>
      </c>
      <c r="I487">
        <f t="shared" si="148"/>
        <v>13.297902418316861</v>
      </c>
      <c r="J487">
        <f t="shared" si="149"/>
        <v>-1.0360222748152992</v>
      </c>
      <c r="L487" s="1">
        <f t="shared" si="150"/>
        <v>10.151010753880483</v>
      </c>
      <c r="M487" s="1">
        <f t="shared" si="158"/>
        <v>0.1</v>
      </c>
      <c r="N487" s="1">
        <f t="shared" si="159"/>
        <v>-7.9877937288636396E-3</v>
      </c>
      <c r="O487" s="1">
        <f t="shared" si="160"/>
        <v>-0.10151010753880484</v>
      </c>
      <c r="P487" s="4">
        <f t="shared" si="163"/>
        <v>0</v>
      </c>
      <c r="Q487">
        <f t="shared" si="151"/>
        <v>0.72906757612525586</v>
      </c>
      <c r="R487" s="3">
        <f t="shared" si="152"/>
        <v>0.79016115749906823</v>
      </c>
      <c r="S487" s="2">
        <f t="shared" si="161"/>
        <v>0</v>
      </c>
      <c r="T487">
        <f t="shared" si="153"/>
        <v>0</v>
      </c>
      <c r="U487">
        <f t="shared" si="154"/>
        <v>0.21872027283757675</v>
      </c>
      <c r="V487">
        <f t="shared" si="162"/>
        <v>-0.21872027283757675</v>
      </c>
    </row>
    <row r="488" spans="1:22" x14ac:dyDescent="0.2">
      <c r="A488">
        <v>481</v>
      </c>
      <c r="B488">
        <f t="shared" si="144"/>
        <v>14.927178617650062</v>
      </c>
      <c r="C488">
        <f t="shared" si="155"/>
        <v>92.270838344827325</v>
      </c>
      <c r="D488">
        <f t="shared" si="156"/>
        <v>19.798400000000001</v>
      </c>
      <c r="E488">
        <f t="shared" si="145"/>
        <v>9.9952397444607239</v>
      </c>
      <c r="F488">
        <f t="shared" si="146"/>
        <v>12.461209181055393</v>
      </c>
      <c r="G488">
        <f t="shared" si="157"/>
        <v>0.72325621882065394</v>
      </c>
      <c r="H488">
        <f t="shared" si="147"/>
        <v>28.870922853581341</v>
      </c>
      <c r="I488">
        <f t="shared" si="148"/>
        <v>13.19121788526274</v>
      </c>
      <c r="J488">
        <f t="shared" si="149"/>
        <v>-1.0349577715512246</v>
      </c>
      <c r="L488" s="1">
        <f t="shared" si="150"/>
        <v>7.930778912214568</v>
      </c>
      <c r="M488" s="1">
        <f t="shared" si="158"/>
        <v>0.1</v>
      </c>
      <c r="N488" s="1">
        <f t="shared" si="159"/>
        <v>-8.0901699437494722E-3</v>
      </c>
      <c r="O488" s="1">
        <f t="shared" si="160"/>
        <v>-7.9307789122145686E-2</v>
      </c>
      <c r="P488" s="4">
        <f t="shared" si="163"/>
        <v>1.2602040934104844E-2</v>
      </c>
      <c r="Q488">
        <f t="shared" si="151"/>
        <v>0.72419332582356921</v>
      </c>
      <c r="R488" s="3">
        <f t="shared" si="152"/>
        <v>0.78515690452049391</v>
      </c>
      <c r="S488" s="2">
        <f t="shared" si="161"/>
        <v>0.38654147326469696</v>
      </c>
      <c r="T488">
        <f t="shared" si="153"/>
        <v>0.4898788214115305</v>
      </c>
      <c r="U488">
        <f t="shared" si="154"/>
        <v>0.21725799774707075</v>
      </c>
      <c r="V488">
        <f t="shared" si="162"/>
        <v>0.27262082366445972</v>
      </c>
    </row>
    <row r="489" spans="1:22" x14ac:dyDescent="0.2">
      <c r="A489">
        <v>482</v>
      </c>
      <c r="B489">
        <f t="shared" si="144"/>
        <v>14.823682840494939</v>
      </c>
      <c r="C489">
        <f t="shared" si="155"/>
        <v>90.873855513642297</v>
      </c>
      <c r="D489">
        <f t="shared" si="156"/>
        <v>19.798400000000001</v>
      </c>
      <c r="E489">
        <f t="shared" si="145"/>
        <v>9.9287427793513068</v>
      </c>
      <c r="F489">
        <f t="shared" si="146"/>
        <v>12.376212809923123</v>
      </c>
      <c r="G489">
        <f t="shared" si="157"/>
        <v>0.71944796436865299</v>
      </c>
      <c r="H489">
        <f t="shared" si="147"/>
        <v>28.790350719781085</v>
      </c>
      <c r="I489">
        <f t="shared" si="148"/>
        <v>13.085142518907286</v>
      </c>
      <c r="J489">
        <f t="shared" si="149"/>
        <v>-1.0336030678185217</v>
      </c>
      <c r="L489" s="1">
        <f t="shared" si="150"/>
        <v>10.092874391563232</v>
      </c>
      <c r="M489" s="1">
        <f t="shared" si="158"/>
        <v>0.1</v>
      </c>
      <c r="N489" s="1">
        <f t="shared" si="159"/>
        <v>-8.1901488666807944E-3</v>
      </c>
      <c r="O489" s="1">
        <f t="shared" si="160"/>
        <v>-0.10092874391563232</v>
      </c>
      <c r="P489" s="4">
        <f t="shared" si="163"/>
        <v>0</v>
      </c>
      <c r="Q489">
        <f t="shared" si="151"/>
        <v>0.71935491744575786</v>
      </c>
      <c r="R489" s="3">
        <f t="shared" si="152"/>
        <v>0.78009601474681645</v>
      </c>
      <c r="S489" s="2">
        <f t="shared" si="161"/>
        <v>0</v>
      </c>
      <c r="T489">
        <f t="shared" si="153"/>
        <v>0</v>
      </c>
      <c r="U489">
        <f t="shared" si="154"/>
        <v>0.21580647523372734</v>
      </c>
      <c r="V489">
        <f t="shared" si="162"/>
        <v>-0.21580647523372734</v>
      </c>
    </row>
    <row r="490" spans="1:22" x14ac:dyDescent="0.2">
      <c r="A490">
        <v>483</v>
      </c>
      <c r="B490">
        <f t="shared" si="144"/>
        <v>14.720322533713087</v>
      </c>
      <c r="C490">
        <f t="shared" si="155"/>
        <v>89.49439303511511</v>
      </c>
      <c r="D490">
        <f t="shared" si="156"/>
        <v>19.798400000000001</v>
      </c>
      <c r="E490">
        <f t="shared" si="145"/>
        <v>9.86256325087599</v>
      </c>
      <c r="F490">
        <f t="shared" si="146"/>
        <v>12.291442892294539</v>
      </c>
      <c r="G490">
        <f t="shared" si="157"/>
        <v>0.71566712543386357</v>
      </c>
      <c r="H490">
        <f t="shared" si="147"/>
        <v>28.710328142875461</v>
      </c>
      <c r="I490">
        <f t="shared" si="148"/>
        <v>12.979713030208044</v>
      </c>
      <c r="J490">
        <f t="shared" si="149"/>
        <v>-1.0319569333723959</v>
      </c>
      <c r="L490" s="1">
        <f t="shared" si="150"/>
        <v>7.9147667441432201</v>
      </c>
      <c r="M490" s="1">
        <f t="shared" si="158"/>
        <v>0.1</v>
      </c>
      <c r="N490" s="1">
        <f t="shared" si="159"/>
        <v>-8.2877008717450289E-3</v>
      </c>
      <c r="O490" s="1">
        <f t="shared" si="160"/>
        <v>-7.9147667441432201E-2</v>
      </c>
      <c r="P490" s="4">
        <f t="shared" si="163"/>
        <v>1.2564631686822772E-2</v>
      </c>
      <c r="Q490">
        <f t="shared" si="151"/>
        <v>0.71455349269423651</v>
      </c>
      <c r="R490" s="3">
        <f t="shared" si="152"/>
        <v>0.77498162585649366</v>
      </c>
      <c r="S490" s="2">
        <f t="shared" si="161"/>
        <v>0.38583675097750392</v>
      </c>
      <c r="T490">
        <f t="shared" si="153"/>
        <v>0.48247674653635064</v>
      </c>
      <c r="U490">
        <f t="shared" si="154"/>
        <v>0.21436604780827095</v>
      </c>
      <c r="V490">
        <f t="shared" si="162"/>
        <v>0.26811069872807969</v>
      </c>
    </row>
    <row r="491" spans="1:22" x14ac:dyDescent="0.2">
      <c r="A491">
        <v>484</v>
      </c>
      <c r="B491">
        <f t="shared" si="144"/>
        <v>14.617126840375848</v>
      </c>
      <c r="C491">
        <f t="shared" si="155"/>
        <v>88.132859673749707</v>
      </c>
      <c r="D491">
        <f t="shared" si="156"/>
        <v>19.798400000000001</v>
      </c>
      <c r="E491">
        <f t="shared" si="145"/>
        <v>9.7967207694573304</v>
      </c>
      <c r="F491">
        <f t="shared" si="146"/>
        <v>12.206923804916588</v>
      </c>
      <c r="G491">
        <f t="shared" si="157"/>
        <v>0.71191464360859591</v>
      </c>
      <c r="H491">
        <f t="shared" si="147"/>
        <v>28.630875222039219</v>
      </c>
      <c r="I491">
        <f t="shared" si="148"/>
        <v>12.874966159801094</v>
      </c>
      <c r="J491">
        <f t="shared" si="149"/>
        <v>-1.0300182001388336</v>
      </c>
      <c r="L491" s="1">
        <f t="shared" si="150"/>
        <v>10.036800386185227</v>
      </c>
      <c r="M491" s="1">
        <f t="shared" si="158"/>
        <v>0.1</v>
      </c>
      <c r="N491" s="1">
        <f t="shared" si="159"/>
        <v>-8.3827970521777422E-3</v>
      </c>
      <c r="O491" s="1">
        <f t="shared" si="160"/>
        <v>-0.10036800386185228</v>
      </c>
      <c r="P491" s="4">
        <f t="shared" si="163"/>
        <v>0</v>
      </c>
      <c r="Q491">
        <f t="shared" si="151"/>
        <v>0.70979016259439576</v>
      </c>
      <c r="R491" s="3">
        <f t="shared" si="152"/>
        <v>0.76981708293815965</v>
      </c>
      <c r="S491" s="2">
        <f t="shared" si="161"/>
        <v>0</v>
      </c>
      <c r="T491">
        <f t="shared" si="153"/>
        <v>0</v>
      </c>
      <c r="U491">
        <f t="shared" si="154"/>
        <v>0.21293704877831873</v>
      </c>
      <c r="V491">
        <f t="shared" si="162"/>
        <v>-0.21293704877831873</v>
      </c>
    </row>
    <row r="492" spans="1:22" x14ac:dyDescent="0.2">
      <c r="A492">
        <v>485</v>
      </c>
      <c r="B492">
        <f t="shared" si="144"/>
        <v>14.514125020361965</v>
      </c>
      <c r="C492">
        <f t="shared" si="155"/>
        <v>86.789658881265211</v>
      </c>
      <c r="D492">
        <f t="shared" si="156"/>
        <v>19.798400000000001</v>
      </c>
      <c r="E492">
        <f t="shared" si="145"/>
        <v>9.7312348456435789</v>
      </c>
      <c r="F492">
        <f t="shared" si="146"/>
        <v>12.122679933002772</v>
      </c>
      <c r="G492">
        <f t="shared" si="157"/>
        <v>0.70819144150467528</v>
      </c>
      <c r="H492">
        <f t="shared" si="147"/>
        <v>28.552011686504262</v>
      </c>
      <c r="I492">
        <f t="shared" si="148"/>
        <v>12.770938661759914</v>
      </c>
      <c r="J492">
        <f t="shared" si="149"/>
        <v>-1.0277857641523023</v>
      </c>
      <c r="L492" s="1">
        <f t="shared" si="150"/>
        <v>7.8995937327738552</v>
      </c>
      <c r="M492" s="1">
        <f t="shared" si="158"/>
        <v>0.1</v>
      </c>
      <c r="N492" s="1">
        <f t="shared" si="159"/>
        <v>-8.4754092289283083E-3</v>
      </c>
      <c r="O492" s="1">
        <f t="shared" si="160"/>
        <v>-7.8995937327738561E-2</v>
      </c>
      <c r="P492" s="4">
        <f t="shared" si="163"/>
        <v>1.2528653443333135E-2</v>
      </c>
      <c r="Q492">
        <f t="shared" si="151"/>
        <v>0.70506600764565364</v>
      </c>
      <c r="R492" s="3">
        <f t="shared" si="152"/>
        <v>0.76460593919225928</v>
      </c>
      <c r="S492" s="2">
        <f t="shared" si="161"/>
        <v>0.38515745710651067</v>
      </c>
      <c r="T492">
        <f t="shared" si="153"/>
        <v>0.47523250354481922</v>
      </c>
      <c r="U492">
        <f t="shared" si="154"/>
        <v>0.21151980229369607</v>
      </c>
      <c r="V492">
        <f t="shared" si="162"/>
        <v>0.26371270125112312</v>
      </c>
    </row>
    <row r="493" spans="1:22" x14ac:dyDescent="0.2">
      <c r="A493">
        <v>486</v>
      </c>
      <c r="B493">
        <f t="shared" si="144"/>
        <v>14.411346443946734</v>
      </c>
      <c r="C493">
        <f t="shared" si="155"/>
        <v>85.465188677045106</v>
      </c>
      <c r="D493">
        <f t="shared" si="156"/>
        <v>19.798400000000001</v>
      </c>
      <c r="E493">
        <f t="shared" si="145"/>
        <v>9.6661248843272567</v>
      </c>
      <c r="F493">
        <f t="shared" si="146"/>
        <v>12.038735664136995</v>
      </c>
      <c r="G493">
        <f t="shared" si="157"/>
        <v>0.70449842263121165</v>
      </c>
      <c r="H493">
        <f t="shared" si="147"/>
        <v>28.473756892819118</v>
      </c>
      <c r="I493">
        <f t="shared" si="148"/>
        <v>12.667667286994845</v>
      </c>
      <c r="J493">
        <f t="shared" si="149"/>
        <v>-1.0252585875191924</v>
      </c>
      <c r="L493" s="1">
        <f t="shared" si="150"/>
        <v>9.9828169348300904</v>
      </c>
      <c r="M493" s="1">
        <f t="shared" si="158"/>
        <v>0.1</v>
      </c>
      <c r="N493" s="1">
        <f t="shared" si="159"/>
        <v>-8.56550995901003E-3</v>
      </c>
      <c r="O493" s="1">
        <f t="shared" si="160"/>
        <v>-9.982816934830091E-2</v>
      </c>
      <c r="P493" s="4">
        <f t="shared" si="163"/>
        <v>0</v>
      </c>
      <c r="Q493">
        <f t="shared" si="151"/>
        <v>0.7003820780054697</v>
      </c>
      <c r="R493" s="3">
        <f t="shared" si="152"/>
        <v>0.75935195600753991</v>
      </c>
      <c r="S493" s="2">
        <f t="shared" si="161"/>
        <v>0</v>
      </c>
      <c r="T493">
        <f t="shared" si="153"/>
        <v>0</v>
      </c>
      <c r="U493">
        <f t="shared" si="154"/>
        <v>0.21011462340164092</v>
      </c>
      <c r="V493">
        <f t="shared" si="162"/>
        <v>-0.21011462340164092</v>
      </c>
    </row>
    <row r="494" spans="1:22" x14ac:dyDescent="0.2">
      <c r="A494">
        <v>487</v>
      </c>
      <c r="B494">
        <f t="shared" si="144"/>
        <v>14.308820585194814</v>
      </c>
      <c r="C494">
        <f t="shared" si="155"/>
        <v>84.159841530195152</v>
      </c>
      <c r="D494">
        <f t="shared" si="156"/>
        <v>19.798400000000001</v>
      </c>
      <c r="E494">
        <f t="shared" si="145"/>
        <v>9.6014101789950921</v>
      </c>
      <c r="F494">
        <f t="shared" si="146"/>
        <v>11.955115382094952</v>
      </c>
      <c r="G494">
        <f t="shared" si="157"/>
        <v>0.70083647129046822</v>
      </c>
      <c r="H494">
        <f t="shared" si="147"/>
        <v>28.396129822456945</v>
      </c>
      <c r="I494">
        <f t="shared" si="148"/>
        <v>12.565188766302358</v>
      </c>
      <c r="J494">
        <f t="shared" si="149"/>
        <v>-1.0224357004050457</v>
      </c>
      <c r="L494" s="1">
        <f t="shared" si="150"/>
        <v>7.8852811140807422</v>
      </c>
      <c r="M494" s="1">
        <f t="shared" si="158"/>
        <v>0.1</v>
      </c>
      <c r="N494" s="1">
        <f t="shared" si="159"/>
        <v>-8.6530725436320607E-3</v>
      </c>
      <c r="O494" s="1">
        <f t="shared" si="160"/>
        <v>-7.885281114080743E-2</v>
      </c>
      <c r="P494" s="4">
        <f t="shared" si="163"/>
        <v>1.2494116315560508E-2</v>
      </c>
      <c r="Q494">
        <f t="shared" si="151"/>
        <v>0.69573939370493443</v>
      </c>
      <c r="R494" s="3">
        <f t="shared" si="152"/>
        <v>0.75405910238263851</v>
      </c>
      <c r="S494" s="2">
        <f t="shared" si="161"/>
        <v>0.38450395740035648</v>
      </c>
      <c r="T494">
        <f t="shared" si="153"/>
        <v>0.46815046284802592</v>
      </c>
      <c r="U494">
        <f t="shared" si="154"/>
        <v>0.20872181811148033</v>
      </c>
      <c r="V494">
        <f t="shared" si="162"/>
        <v>0.25942864473654559</v>
      </c>
    </row>
    <row r="495" spans="1:22" x14ac:dyDescent="0.2">
      <c r="A495">
        <v>488</v>
      </c>
      <c r="B495">
        <f t="shared" si="144"/>
        <v>14.206577015154309</v>
      </c>
      <c r="C495">
        <f t="shared" si="155"/>
        <v>82.874004243246929</v>
      </c>
      <c r="D495">
        <f t="shared" si="156"/>
        <v>19.798400000000001</v>
      </c>
      <c r="E495">
        <f t="shared" si="145"/>
        <v>9.5371099060109259</v>
      </c>
      <c r="F495">
        <f t="shared" si="146"/>
        <v>11.871843460582618</v>
      </c>
      <c r="G495">
        <f t="shared" si="157"/>
        <v>0.69720645249183311</v>
      </c>
      <c r="H495">
        <f t="shared" si="147"/>
        <v>28.319149079772025</v>
      </c>
      <c r="I495">
        <f t="shared" si="148"/>
        <v>12.463539793074258</v>
      </c>
      <c r="J495">
        <f t="shared" si="149"/>
        <v>-1.0193162030434189</v>
      </c>
      <c r="L495" s="1">
        <f t="shared" si="150"/>
        <v>9.9309489068733878</v>
      </c>
      <c r="M495" s="1">
        <f t="shared" si="158"/>
        <v>0.1</v>
      </c>
      <c r="N495" s="1">
        <f t="shared" si="159"/>
        <v>-8.7380710361108054E-3</v>
      </c>
      <c r="O495" s="1">
        <f t="shared" si="160"/>
        <v>-9.930948906873388E-2</v>
      </c>
      <c r="P495" s="4">
        <f t="shared" si="163"/>
        <v>0</v>
      </c>
      <c r="Q495">
        <f t="shared" si="151"/>
        <v>0.69113894489455407</v>
      </c>
      <c r="R495" s="3">
        <f t="shared" si="152"/>
        <v>0.74873155366475685</v>
      </c>
      <c r="S495" s="2">
        <f t="shared" si="161"/>
        <v>0</v>
      </c>
      <c r="T495">
        <f t="shared" si="153"/>
        <v>0</v>
      </c>
      <c r="U495">
        <f t="shared" si="154"/>
        <v>0.20734168346836621</v>
      </c>
      <c r="V495">
        <f t="shared" si="162"/>
        <v>-0.20734168346836621</v>
      </c>
    </row>
    <row r="496" spans="1:22" x14ac:dyDescent="0.2">
      <c r="A496">
        <v>489</v>
      </c>
      <c r="B496">
        <f t="shared" si="144"/>
        <v>14.104645394849967</v>
      </c>
      <c r="C496">
        <f t="shared" si="155"/>
        <v>81.608057837539064</v>
      </c>
      <c r="D496">
        <f t="shared" si="156"/>
        <v>19.798400000000001</v>
      </c>
      <c r="E496">
        <f t="shared" si="145"/>
        <v>9.4732431189333681</v>
      </c>
      <c r="F496">
        <f t="shared" si="146"/>
        <v>11.788944256891668</v>
      </c>
      <c r="G496">
        <f t="shared" si="157"/>
        <v>0.69360921188389391</v>
      </c>
      <c r="H496">
        <f t="shared" si="147"/>
        <v>28.242832890304584</v>
      </c>
      <c r="I496">
        <f t="shared" si="148"/>
        <v>12.362757005677857</v>
      </c>
      <c r="J496">
        <f t="shared" si="149"/>
        <v>-1.0158992677641634</v>
      </c>
      <c r="L496" s="1">
        <f t="shared" si="150"/>
        <v>7.871849242083929</v>
      </c>
      <c r="M496" s="1">
        <f t="shared" si="158"/>
        <v>0.1</v>
      </c>
      <c r="N496" s="1">
        <f t="shared" si="159"/>
        <v>-8.8204802495585304E-3</v>
      </c>
      <c r="O496" s="1">
        <f t="shared" si="160"/>
        <v>-7.8718492420839295E-2</v>
      </c>
      <c r="P496" s="4">
        <f t="shared" si="163"/>
        <v>1.2461027329602178E-2</v>
      </c>
      <c r="Q496">
        <f t="shared" si="151"/>
        <v>0.6865816921188449</v>
      </c>
      <c r="R496" s="3">
        <f t="shared" si="152"/>
        <v>0.74337368957940031</v>
      </c>
      <c r="S496" s="2">
        <f t="shared" si="161"/>
        <v>0.38387655458576919</v>
      </c>
      <c r="T496">
        <f t="shared" si="153"/>
        <v>0.46123457522143668</v>
      </c>
      <c r="U496">
        <f t="shared" si="154"/>
        <v>0.20597450763565348</v>
      </c>
      <c r="V496">
        <f t="shared" si="162"/>
        <v>0.25526006758578323</v>
      </c>
    </row>
    <row r="497" spans="1:22" x14ac:dyDescent="0.2">
      <c r="A497">
        <v>490</v>
      </c>
      <c r="B497">
        <f t="shared" si="144"/>
        <v>14.003055468073551</v>
      </c>
      <c r="C497">
        <f t="shared" si="155"/>
        <v>80.362377440312798</v>
      </c>
      <c r="D497">
        <f t="shared" si="156"/>
        <v>19.798400000000001</v>
      </c>
      <c r="E497">
        <f t="shared" si="145"/>
        <v>9.4098287428697827</v>
      </c>
      <c r="F497">
        <f t="shared" si="146"/>
        <v>11.706442105471666</v>
      </c>
      <c r="G497">
        <f t="shared" si="157"/>
        <v>0.6900455757045868</v>
      </c>
      <c r="H497">
        <f t="shared" si="147"/>
        <v>28.167199099433375</v>
      </c>
      <c r="I497">
        <f t="shared" si="148"/>
        <v>12.262876969518963</v>
      </c>
      <c r="J497">
        <f t="shared" si="149"/>
        <v>-1.0121841410387635</v>
      </c>
      <c r="L497" s="1">
        <f t="shared" si="150"/>
        <v>9.8812180116433694</v>
      </c>
      <c r="M497" s="1">
        <f t="shared" si="158"/>
        <v>0.1</v>
      </c>
      <c r="N497" s="1">
        <f t="shared" si="159"/>
        <v>-8.9002757643467587E-3</v>
      </c>
      <c r="O497" s="1">
        <f t="shared" si="160"/>
        <v>-9.8812180116433695E-2</v>
      </c>
      <c r="P497" s="4">
        <f t="shared" si="163"/>
        <v>0</v>
      </c>
      <c r="Q497">
        <f t="shared" si="151"/>
        <v>0.68206856661835824</v>
      </c>
      <c r="R497" s="3">
        <f t="shared" si="152"/>
        <v>0.73799009152742912</v>
      </c>
      <c r="S497" s="2">
        <f t="shared" si="161"/>
        <v>0</v>
      </c>
      <c r="T497">
        <f t="shared" si="153"/>
        <v>0</v>
      </c>
      <c r="U497">
        <f t="shared" si="154"/>
        <v>0.20462056998550746</v>
      </c>
      <c r="V497">
        <f t="shared" si="162"/>
        <v>-0.20462056998550746</v>
      </c>
    </row>
    <row r="498" spans="1:22" x14ac:dyDescent="0.2">
      <c r="A498">
        <v>491</v>
      </c>
      <c r="B498">
        <f t="shared" si="144"/>
        <v>13.901837053969675</v>
      </c>
      <c r="C498">
        <f t="shared" si="155"/>
        <v>79.137332173554086</v>
      </c>
      <c r="D498">
        <f t="shared" si="156"/>
        <v>19.798400000000001</v>
      </c>
      <c r="E498">
        <f t="shared" si="145"/>
        <v>9.3468855688683838</v>
      </c>
      <c r="F498">
        <f t="shared" si="146"/>
        <v>11.62436131141903</v>
      </c>
      <c r="G498">
        <f t="shared" si="157"/>
        <v>0.68651635074938411</v>
      </c>
      <c r="H498">
        <f t="shared" si="147"/>
        <v>28.092265171375089</v>
      </c>
      <c r="I498">
        <f t="shared" si="148"/>
        <v>12.163936158800587</v>
      </c>
      <c r="J498">
        <f t="shared" si="149"/>
        <v>-1.0081701455402103</v>
      </c>
      <c r="L498" s="1">
        <f t="shared" si="150"/>
        <v>7.8593175499498411</v>
      </c>
      <c r="M498" s="1">
        <f t="shared" si="158"/>
        <v>0.1</v>
      </c>
      <c r="N498" s="1">
        <f t="shared" si="159"/>
        <v>-8.9774339353423365E-3</v>
      </c>
      <c r="O498" s="1">
        <f t="shared" si="160"/>
        <v>-7.8593175499498416E-2</v>
      </c>
      <c r="P498" s="4">
        <f t="shared" si="163"/>
        <v>1.2429390565159251E-2</v>
      </c>
      <c r="Q498">
        <f t="shared" si="151"/>
        <v>0.67760047065776385</v>
      </c>
      <c r="R498" s="3">
        <f t="shared" si="152"/>
        <v>0.73258553912815905</v>
      </c>
      <c r="S498" s="2">
        <f t="shared" si="161"/>
        <v>0.38327549018182461</v>
      </c>
      <c r="T498">
        <f t="shared" si="153"/>
        <v>0.4544883919428816</v>
      </c>
      <c r="U498">
        <f t="shared" si="154"/>
        <v>0.20328014119732915</v>
      </c>
      <c r="V498">
        <f t="shared" si="162"/>
        <v>0.25120825074555242</v>
      </c>
    </row>
    <row r="499" spans="1:22" x14ac:dyDescent="0.2">
      <c r="A499">
        <v>492</v>
      </c>
      <c r="B499">
        <f t="shared" si="144"/>
        <v>13.801020039415654</v>
      </c>
      <c r="C499">
        <f t="shared" si="155"/>
        <v>77.933285044613982</v>
      </c>
      <c r="D499">
        <f t="shared" si="156"/>
        <v>19.798400000000001</v>
      </c>
      <c r="E499">
        <f t="shared" si="145"/>
        <v>9.2844322483500683</v>
      </c>
      <c r="F499">
        <f t="shared" si="146"/>
        <v>11.542726143882861</v>
      </c>
      <c r="G499">
        <f t="shared" si="157"/>
        <v>0.68302232435745514</v>
      </c>
      <c r="H499">
        <f t="shared" si="147"/>
        <v>28.018048188529423</v>
      </c>
      <c r="I499">
        <f t="shared" si="148"/>
        <v>12.065970937990835</v>
      </c>
      <c r="J499">
        <f t="shared" si="149"/>
        <v>-1.0038566822149153</v>
      </c>
      <c r="L499" s="1">
        <f t="shared" si="150"/>
        <v>9.833642963726561</v>
      </c>
      <c r="M499" s="1">
        <f t="shared" si="158"/>
        <v>0.1</v>
      </c>
      <c r="N499" s="1">
        <f t="shared" si="159"/>
        <v>-9.0519318989139702E-3</v>
      </c>
      <c r="O499" s="1">
        <f t="shared" si="160"/>
        <v>-9.8336429637265618E-2</v>
      </c>
      <c r="P499" s="4">
        <f t="shared" si="163"/>
        <v>0</v>
      </c>
      <c r="Q499">
        <f t="shared" si="151"/>
        <v>0.67317827787863171</v>
      </c>
      <c r="R499" s="3">
        <f t="shared" si="152"/>
        <v>0.727165005990004</v>
      </c>
      <c r="S499" s="2">
        <f t="shared" si="161"/>
        <v>0</v>
      </c>
      <c r="T499">
        <f t="shared" si="153"/>
        <v>0</v>
      </c>
      <c r="U499">
        <f t="shared" si="154"/>
        <v>0.20195348336358951</v>
      </c>
      <c r="V499">
        <f t="shared" si="162"/>
        <v>-0.20195348336358951</v>
      </c>
    </row>
    <row r="500" spans="1:22" x14ac:dyDescent="0.2">
      <c r="A500">
        <v>493</v>
      </c>
      <c r="B500">
        <f t="shared" si="144"/>
        <v>13.700634371194162</v>
      </c>
      <c r="C500">
        <f t="shared" si="155"/>
        <v>76.750592838642135</v>
      </c>
      <c r="D500">
        <f t="shared" si="156"/>
        <v>19.798400000000001</v>
      </c>
      <c r="E500">
        <f t="shared" si="145"/>
        <v>9.2224872875815507</v>
      </c>
      <c r="F500">
        <f t="shared" si="146"/>
        <v>11.461560829387857</v>
      </c>
      <c r="G500">
        <f t="shared" si="157"/>
        <v>0.67956426441572748</v>
      </c>
      <c r="H500">
        <f t="shared" si="147"/>
        <v>27.944564851168046</v>
      </c>
      <c r="I500">
        <f t="shared" si="148"/>
        <v>11.969017543014534</v>
      </c>
      <c r="J500">
        <f t="shared" si="149"/>
        <v>-0.99924323236395263</v>
      </c>
      <c r="L500" s="1">
        <f t="shared" si="150"/>
        <v>7.8477045130481304</v>
      </c>
      <c r="M500" s="1">
        <f t="shared" si="158"/>
        <v>0.1</v>
      </c>
      <c r="N500" s="1">
        <f t="shared" si="159"/>
        <v>-9.1237475797072681E-3</v>
      </c>
      <c r="O500" s="1">
        <f t="shared" si="160"/>
        <v>-7.8477045130481302E-2</v>
      </c>
      <c r="P500" s="4">
        <f t="shared" si="163"/>
        <v>1.2399207289811434E-2</v>
      </c>
      <c r="Q500">
        <f t="shared" si="151"/>
        <v>0.66880283367556448</v>
      </c>
      <c r="R500" s="3">
        <f t="shared" si="152"/>
        <v>0.72173365469316475</v>
      </c>
      <c r="S500" s="2">
        <f t="shared" si="161"/>
        <v>0.38270094631946772</v>
      </c>
      <c r="T500">
        <f t="shared" si="153"/>
        <v>0.44791508536036512</v>
      </c>
      <c r="U500">
        <f t="shared" si="154"/>
        <v>0.20064085010266933</v>
      </c>
      <c r="V500">
        <f t="shared" si="162"/>
        <v>0.24727423525769579</v>
      </c>
    </row>
    <row r="501" spans="1:22" x14ac:dyDescent="0.2">
      <c r="A501">
        <v>494</v>
      </c>
      <c r="B501">
        <f t="shared" si="144"/>
        <v>13.600710047957767</v>
      </c>
      <c r="C501">
        <f t="shared" si="155"/>
        <v>75.589606012863982</v>
      </c>
      <c r="D501">
        <f t="shared" si="156"/>
        <v>19.798400000000001</v>
      </c>
      <c r="E501">
        <f t="shared" si="145"/>
        <v>9.161069042191583</v>
      </c>
      <c r="F501">
        <f t="shared" si="146"/>
        <v>11.380889545074675</v>
      </c>
      <c r="G501">
        <f t="shared" si="157"/>
        <v>0.67614291938074811</v>
      </c>
      <c r="H501">
        <f t="shared" si="147"/>
        <v>27.871831477465694</v>
      </c>
      <c r="I501">
        <f t="shared" si="148"/>
        <v>11.873112062183935</v>
      </c>
      <c r="J501">
        <f t="shared" si="149"/>
        <v>-0.99432935973080694</v>
      </c>
      <c r="L501" s="1">
        <f t="shared" si="150"/>
        <v>9.7882396450404752</v>
      </c>
      <c r="M501" s="1">
        <f t="shared" si="158"/>
        <v>0.1</v>
      </c>
      <c r="N501" s="1">
        <f t="shared" si="159"/>
        <v>-9.1928596971861034E-3</v>
      </c>
      <c r="O501" s="1">
        <f t="shared" si="160"/>
        <v>-9.7882396450404752E-2</v>
      </c>
      <c r="P501" s="4">
        <f t="shared" si="163"/>
        <v>0</v>
      </c>
      <c r="Q501">
        <f t="shared" si="151"/>
        <v>0.66447495559435088</v>
      </c>
      <c r="R501" s="3">
        <f t="shared" si="152"/>
        <v>0.71629683097208718</v>
      </c>
      <c r="S501" s="2">
        <f t="shared" si="161"/>
        <v>0</v>
      </c>
      <c r="T501">
        <f t="shared" si="153"/>
        <v>0</v>
      </c>
      <c r="U501">
        <f t="shared" si="154"/>
        <v>0.19934248667830526</v>
      </c>
      <c r="V501">
        <f t="shared" si="162"/>
        <v>-0.19934248667830526</v>
      </c>
    </row>
    <row r="502" spans="1:22" x14ac:dyDescent="0.2">
      <c r="A502">
        <v>495</v>
      </c>
      <c r="B502">
        <f t="shared" si="144"/>
        <v>13.501277111984686</v>
      </c>
      <c r="C502">
        <f t="shared" si="155"/>
        <v>74.450668592732043</v>
      </c>
      <c r="D502">
        <f t="shared" si="156"/>
        <v>19.798400000000001</v>
      </c>
      <c r="E502">
        <f t="shared" si="145"/>
        <v>9.1001957117318018</v>
      </c>
      <c r="F502">
        <f t="shared" si="146"/>
        <v>11.300736411858244</v>
      </c>
      <c r="G502">
        <f t="shared" si="157"/>
        <v>0.67275901831823204</v>
      </c>
      <c r="H502">
        <f t="shared" si="147"/>
        <v>27.799864003870923</v>
      </c>
      <c r="I502">
        <f t="shared" si="148"/>
        <v>11.778290416884509</v>
      </c>
      <c r="J502">
        <f t="shared" si="149"/>
        <v>-0.98911471259283101</v>
      </c>
      <c r="L502" s="1">
        <f t="shared" si="150"/>
        <v>7.8370276139949349</v>
      </c>
      <c r="M502" s="1">
        <f t="shared" si="158"/>
        <v>0.1</v>
      </c>
      <c r="N502" s="1">
        <f t="shared" si="159"/>
        <v>-9.2592477719384957E-3</v>
      </c>
      <c r="O502" s="1">
        <f t="shared" si="160"/>
        <v>-7.8370276139949346E-2</v>
      </c>
      <c r="P502" s="4">
        <f t="shared" si="163"/>
        <v>1.2370476088112162E-2</v>
      </c>
      <c r="Q502">
        <f t="shared" si="151"/>
        <v>0.6601954337508249</v>
      </c>
      <c r="R502" s="3">
        <f t="shared" si="152"/>
        <v>0.71086005708886391</v>
      </c>
      <c r="S502" s="2">
        <f t="shared" si="161"/>
        <v>0.38215304756222396</v>
      </c>
      <c r="T502">
        <f t="shared" si="153"/>
        <v>0.44151746974044859</v>
      </c>
      <c r="U502">
        <f t="shared" si="154"/>
        <v>0.19805863012524746</v>
      </c>
      <c r="V502">
        <f t="shared" si="162"/>
        <v>0.24345883961520112</v>
      </c>
    </row>
    <row r="503" spans="1:22" x14ac:dyDescent="0.2">
      <c r="A503">
        <v>496</v>
      </c>
      <c r="B503">
        <f t="shared" si="144"/>
        <v>13.402365640725403</v>
      </c>
      <c r="C503">
        <f t="shared" si="155"/>
        <v>73.3341180699842</v>
      </c>
      <c r="D503">
        <f t="shared" si="156"/>
        <v>19.798400000000001</v>
      </c>
      <c r="E503">
        <f t="shared" si="145"/>
        <v>9.0398853342837668</v>
      </c>
      <c r="F503">
        <f t="shared" si="146"/>
        <v>11.221125487504585</v>
      </c>
      <c r="G503">
        <f t="shared" si="157"/>
        <v>0.66941327096015879</v>
      </c>
      <c r="H503">
        <f t="shared" si="147"/>
        <v>27.728677985813878</v>
      </c>
      <c r="I503">
        <f t="shared" si="148"/>
        <v>11.684588342032722</v>
      </c>
      <c r="J503">
        <f t="shared" si="149"/>
        <v>-0.98359902585341918</v>
      </c>
      <c r="L503" s="1">
        <f t="shared" si="150"/>
        <v>9.7450212629304307</v>
      </c>
      <c r="M503" s="1">
        <f t="shared" si="158"/>
        <v>0.1</v>
      </c>
      <c r="N503" s="1">
        <f t="shared" si="159"/>
        <v>-9.3228921317451297E-3</v>
      </c>
      <c r="O503" s="1">
        <f t="shared" si="160"/>
        <v>-9.7450212629304311E-2</v>
      </c>
      <c r="P503" s="4">
        <f t="shared" si="163"/>
        <v>0</v>
      </c>
      <c r="Q503">
        <f t="shared" si="151"/>
        <v>0.65596503126914329</v>
      </c>
      <c r="R503" s="3">
        <f t="shared" si="152"/>
        <v>0.7054290243924346</v>
      </c>
      <c r="S503" s="2">
        <f t="shared" si="161"/>
        <v>0</v>
      </c>
      <c r="T503">
        <f t="shared" si="153"/>
        <v>0</v>
      </c>
      <c r="U503">
        <f t="shared" si="154"/>
        <v>0.19678950938074299</v>
      </c>
      <c r="V503">
        <f t="shared" si="162"/>
        <v>-0.19678950938074299</v>
      </c>
    </row>
    <row r="504" spans="1:22" x14ac:dyDescent="0.2">
      <c r="A504">
        <v>497</v>
      </c>
      <c r="B504">
        <f t="shared" si="144"/>
        <v>13.304005738140061</v>
      </c>
      <c r="C504">
        <f t="shared" si="155"/>
        <v>72.240285302637346</v>
      </c>
      <c r="D504">
        <f t="shared" si="156"/>
        <v>19.798400000000001</v>
      </c>
      <c r="E504">
        <f t="shared" si="145"/>
        <v>8.9801557811139237</v>
      </c>
      <c r="F504">
        <f t="shared" si="146"/>
        <v>11.142080759626992</v>
      </c>
      <c r="G504">
        <f t="shared" si="157"/>
        <v>0.66610636777926491</v>
      </c>
      <c r="H504">
        <f t="shared" si="147"/>
        <v>27.658288598748001</v>
      </c>
      <c r="I504">
        <f t="shared" si="148"/>
        <v>11.592041366323539</v>
      </c>
      <c r="J504">
        <f t="shared" si="149"/>
        <v>-0.97778212313181201</v>
      </c>
      <c r="L504" s="1">
        <f t="shared" si="150"/>
        <v>7.827303309693443</v>
      </c>
      <c r="M504" s="1">
        <f t="shared" si="158"/>
        <v>0.1</v>
      </c>
      <c r="N504" s="1">
        <f t="shared" si="159"/>
        <v>-9.3837739174086419E-3</v>
      </c>
      <c r="O504" s="1">
        <f t="shared" si="160"/>
        <v>-7.8273033096934438E-2</v>
      </c>
      <c r="P504" s="4">
        <f t="shared" si="163"/>
        <v>1.234319298565692E-2</v>
      </c>
      <c r="Q504">
        <f t="shared" si="151"/>
        <v>0.65178448473820805</v>
      </c>
      <c r="R504" s="3">
        <f t="shared" si="152"/>
        <v>0.70000958506228028</v>
      </c>
      <c r="S504" s="2">
        <f t="shared" si="161"/>
        <v>0.38163186272705651</v>
      </c>
      <c r="T504">
        <f t="shared" si="153"/>
        <v>0.4352980222626649</v>
      </c>
      <c r="U504">
        <f t="shared" si="154"/>
        <v>0.19553534542146242</v>
      </c>
      <c r="V504">
        <f t="shared" si="162"/>
        <v>0.23976267684120248</v>
      </c>
    </row>
    <row r="505" spans="1:22" x14ac:dyDescent="0.2">
      <c r="A505">
        <v>498</v>
      </c>
      <c r="B505">
        <f t="shared" si="144"/>
        <v>13.206227525826879</v>
      </c>
      <c r="C505">
        <f t="shared" si="155"/>
        <v>71.169494416947515</v>
      </c>
      <c r="D505">
        <f t="shared" si="156"/>
        <v>19.798400000000001</v>
      </c>
      <c r="E505">
        <f t="shared" si="145"/>
        <v>8.9210247513779386</v>
      </c>
      <c r="F505">
        <f t="shared" si="146"/>
        <v>11.063626138602409</v>
      </c>
      <c r="G505">
        <f t="shared" si="157"/>
        <v>0.66283898008075592</v>
      </c>
      <c r="H505">
        <f t="shared" si="147"/>
        <v>27.58871063952218</v>
      </c>
      <c r="I505">
        <f t="shared" si="148"/>
        <v>11.500684792285893</v>
      </c>
      <c r="J505">
        <f t="shared" si="149"/>
        <v>-0.97166391884745873</v>
      </c>
      <c r="L505" s="1">
        <f t="shared" si="150"/>
        <v>9.7039985036735459</v>
      </c>
      <c r="M505" s="1">
        <f t="shared" si="158"/>
        <v>0.1</v>
      </c>
      <c r="N505" s="1">
        <f t="shared" si="159"/>
        <v>-9.4418750883419923E-3</v>
      </c>
      <c r="O505" s="1">
        <f t="shared" si="160"/>
        <v>-9.7039985036735457E-2</v>
      </c>
      <c r="P505" s="4">
        <f t="shared" si="163"/>
        <v>0</v>
      </c>
      <c r="Q505">
        <f t="shared" si="151"/>
        <v>0.64765450468498953</v>
      </c>
      <c r="R505" s="3">
        <f t="shared" si="152"/>
        <v>0.69460774303935513</v>
      </c>
      <c r="S505" s="2">
        <f t="shared" si="161"/>
        <v>0</v>
      </c>
      <c r="T505">
        <f t="shared" si="153"/>
        <v>0</v>
      </c>
      <c r="U505">
        <f t="shared" si="154"/>
        <v>0.19429635140549686</v>
      </c>
      <c r="V505">
        <f t="shared" si="162"/>
        <v>-0.19429635140549686</v>
      </c>
    </row>
    <row r="506" spans="1:22" x14ac:dyDescent="0.2">
      <c r="A506">
        <v>499</v>
      </c>
      <c r="B506">
        <f t="shared" si="144"/>
        <v>13.109061133942133</v>
      </c>
      <c r="C506">
        <f t="shared" si="155"/>
        <v>70.122062711363597</v>
      </c>
      <c r="D506">
        <f t="shared" si="156"/>
        <v>19.798400000000001</v>
      </c>
      <c r="E506">
        <f t="shared" si="145"/>
        <v>8.8625097668760873</v>
      </c>
      <c r="F506">
        <f t="shared" si="146"/>
        <v>10.985785450409111</v>
      </c>
      <c r="G506">
        <f t="shared" si="157"/>
        <v>0.65961176011104128</v>
      </c>
      <c r="H506">
        <f t="shared" si="147"/>
        <v>27.519958528079549</v>
      </c>
      <c r="I506">
        <f t="shared" si="148"/>
        <v>11.410553676165256</v>
      </c>
      <c r="J506">
        <f t="shared" si="149"/>
        <v>-0.96524442029571245</v>
      </c>
      <c r="L506" s="1">
        <f t="shared" si="150"/>
        <v>7.818547000365375</v>
      </c>
      <c r="M506" s="1">
        <f t="shared" si="158"/>
        <v>0.1</v>
      </c>
      <c r="N506" s="1">
        <f t="shared" si="159"/>
        <v>-9.4971784279143136E-3</v>
      </c>
      <c r="O506" s="1">
        <f t="shared" si="160"/>
        <v>-7.8185470003653751E-2</v>
      </c>
      <c r="P506" s="4">
        <f t="shared" si="163"/>
        <v>1.2317351568431945E-2</v>
      </c>
      <c r="Q506">
        <f t="shared" si="151"/>
        <v>0.64357577606353222</v>
      </c>
      <c r="R506" s="3">
        <f t="shared" si="152"/>
        <v>0.68922964415117094</v>
      </c>
      <c r="S506" s="2">
        <f t="shared" si="161"/>
        <v>0.3811374067070431</v>
      </c>
      <c r="T506">
        <f t="shared" si="153"/>
        <v>0.42925890403957295</v>
      </c>
      <c r="U506">
        <f t="shared" si="154"/>
        <v>0.19307273281905965</v>
      </c>
      <c r="V506">
        <f t="shared" si="162"/>
        <v>0.2361861712205133</v>
      </c>
    </row>
    <row r="507" spans="1:22" x14ac:dyDescent="0.2">
      <c r="A507">
        <v>500</v>
      </c>
      <c r="B507">
        <f t="shared" si="144"/>
        <v>13.012536691912562</v>
      </c>
      <c r="C507">
        <f t="shared" si="155"/>
        <v>69.098300562505273</v>
      </c>
      <c r="D507">
        <f t="shared" si="156"/>
        <v>19.798400000000001</v>
      </c>
      <c r="E507">
        <f t="shared" si="145"/>
        <v>8.8046281668611286</v>
      </c>
      <c r="F507">
        <f t="shared" si="146"/>
        <v>10.908582429386845</v>
      </c>
      <c r="G507">
        <f t="shared" si="157"/>
        <v>0.65642534118327556</v>
      </c>
      <c r="H507">
        <f t="shared" si="147"/>
        <v>27.452046309478593</v>
      </c>
      <c r="I507">
        <f t="shared" si="148"/>
        <v>11.321682807652957</v>
      </c>
      <c r="J507">
        <f t="shared" si="149"/>
        <v>-0.95852372971160515</v>
      </c>
      <c r="L507" s="1">
        <f t="shared" si="150"/>
        <v>9.6651796808893025</v>
      </c>
      <c r="M507" s="1">
        <f t="shared" si="158"/>
        <v>0.1</v>
      </c>
      <c r="N507" s="1">
        <f t="shared" si="159"/>
        <v>-9.5496675485525467E-3</v>
      </c>
      <c r="O507" s="1">
        <f t="shared" si="160"/>
        <v>-9.665179680889302E-2</v>
      </c>
      <c r="P507" s="4">
        <f t="shared" si="163"/>
        <v>0</v>
      </c>
      <c r="Q507">
        <f t="shared" si="151"/>
        <v>0.63954895875844686</v>
      </c>
      <c r="R507" s="3">
        <f t="shared" si="152"/>
        <v>0.68388156544229806</v>
      </c>
      <c r="S507" s="2">
        <f t="shared" si="161"/>
        <v>0</v>
      </c>
      <c r="T507">
        <f t="shared" si="153"/>
        <v>0</v>
      </c>
      <c r="U507">
        <f t="shared" si="154"/>
        <v>0.19186468762753406</v>
      </c>
      <c r="V507">
        <f t="shared" si="162"/>
        <v>-0.19186468762753406</v>
      </c>
    </row>
    <row r="508" spans="1:22" x14ac:dyDescent="0.2">
      <c r="A508">
        <v>501</v>
      </c>
      <c r="B508">
        <f t="shared" si="144"/>
        <v>12.916684318941401</v>
      </c>
      <c r="C508">
        <f t="shared" si="155"/>
        <v>68.098511333192064</v>
      </c>
      <c r="D508">
        <f t="shared" si="156"/>
        <v>19.798400000000001</v>
      </c>
      <c r="E508">
        <f t="shared" si="145"/>
        <v>8.7473971029003259</v>
      </c>
      <c r="F508">
        <f t="shared" si="146"/>
        <v>10.832040710920865</v>
      </c>
      <c r="G508">
        <f t="shared" si="157"/>
        <v>0.65328033781946926</v>
      </c>
      <c r="H508">
        <f t="shared" si="147"/>
        <v>27.384987656232049</v>
      </c>
      <c r="I508">
        <f t="shared" si="148"/>
        <v>11.234106689482694</v>
      </c>
      <c r="J508">
        <f t="shared" si="149"/>
        <v>-0.95150204631834034</v>
      </c>
      <c r="L508" s="1">
        <f t="shared" si="150"/>
        <v>7.810773000551487</v>
      </c>
      <c r="M508" s="1">
        <f t="shared" si="158"/>
        <v>0.1</v>
      </c>
      <c r="N508" s="1">
        <f t="shared" si="159"/>
        <v>-9.5993268965974439E-3</v>
      </c>
      <c r="O508" s="1">
        <f t="shared" si="160"/>
        <v>-7.8107730005514867E-2</v>
      </c>
      <c r="P508" s="4">
        <f t="shared" si="163"/>
        <v>1.2292943097887699E-2</v>
      </c>
      <c r="Q508">
        <f t="shared" si="151"/>
        <v>0.63557468810172291</v>
      </c>
      <c r="R508" s="3">
        <f t="shared" si="152"/>
        <v>0.67856990372595272</v>
      </c>
      <c r="S508" s="2">
        <f t="shared" si="161"/>
        <v>0.38066964230001649</v>
      </c>
      <c r="T508">
        <f t="shared" si="153"/>
        <v>0.42340198105559795</v>
      </c>
      <c r="U508">
        <f t="shared" si="154"/>
        <v>0.19067240643051686</v>
      </c>
      <c r="V508">
        <f t="shared" si="162"/>
        <v>0.23272957462508109</v>
      </c>
    </row>
    <row r="509" spans="1:22" x14ac:dyDescent="0.2">
      <c r="A509">
        <v>502</v>
      </c>
      <c r="B509">
        <f t="shared" si="144"/>
        <v>12.821534114309568</v>
      </c>
      <c r="C509">
        <f t="shared" si="155"/>
        <v>67.122991282549705</v>
      </c>
      <c r="D509">
        <f t="shared" si="156"/>
        <v>19.798400000000001</v>
      </c>
      <c r="E509">
        <f t="shared" si="145"/>
        <v>8.6908335337930929</v>
      </c>
      <c r="F509">
        <f t="shared" si="146"/>
        <v>10.75618382405133</v>
      </c>
      <c r="G509">
        <f t="shared" si="157"/>
        <v>0.65017734590891019</v>
      </c>
      <c r="H509">
        <f t="shared" si="147"/>
        <v>27.318795870958446</v>
      </c>
      <c r="I509">
        <f t="shared" si="148"/>
        <v>11.147859516915048</v>
      </c>
      <c r="J509">
        <f t="shared" si="149"/>
        <v>-0.9441796683571666</v>
      </c>
      <c r="L509" s="1">
        <f t="shared" si="150"/>
        <v>9.6285708784629023</v>
      </c>
      <c r="M509" s="1">
        <f t="shared" si="158"/>
        <v>0.1</v>
      </c>
      <c r="N509" s="1">
        <f t="shared" si="159"/>
        <v>-9.6461417569124325E-3</v>
      </c>
      <c r="O509" s="1">
        <f t="shared" si="160"/>
        <v>-9.6285708784629026E-2</v>
      </c>
      <c r="P509" s="4">
        <f t="shared" si="163"/>
        <v>0</v>
      </c>
      <c r="Q509">
        <f t="shared" si="151"/>
        <v>0.63165357540172706</v>
      </c>
      <c r="R509" s="3">
        <f t="shared" si="152"/>
        <v>0.67330116337686241</v>
      </c>
      <c r="S509" s="2">
        <f t="shared" si="161"/>
        <v>0</v>
      </c>
      <c r="T509">
        <f t="shared" si="153"/>
        <v>0</v>
      </c>
      <c r="U509">
        <f t="shared" si="154"/>
        <v>0.18949607262051812</v>
      </c>
      <c r="V509">
        <f t="shared" si="162"/>
        <v>-0.18949607262051812</v>
      </c>
    </row>
    <row r="510" spans="1:22" x14ac:dyDescent="0.2">
      <c r="A510">
        <v>503</v>
      </c>
      <c r="B510">
        <f t="shared" si="144"/>
        <v>12.727116147473851</v>
      </c>
      <c r="C510">
        <f t="shared" si="155"/>
        <v>66.172029478222584</v>
      </c>
      <c r="D510">
        <f t="shared" si="156"/>
        <v>19.798400000000001</v>
      </c>
      <c r="E510">
        <f t="shared" si="145"/>
        <v>8.6349542205456906</v>
      </c>
      <c r="F510">
        <f t="shared" si="146"/>
        <v>10.681035184009771</v>
      </c>
      <c r="G510">
        <f t="shared" si="157"/>
        <v>0.64711694288261212</v>
      </c>
      <c r="H510">
        <f t="shared" si="147"/>
        <v>27.253483889340803</v>
      </c>
      <c r="I510">
        <f t="shared" si="148"/>
        <v>11.062975157131465</v>
      </c>
      <c r="J510">
        <f t="shared" si="149"/>
        <v>-0.93655699509519863</v>
      </c>
      <c r="L510" s="1">
        <f t="shared" si="150"/>
        <v>7.8039945120458905</v>
      </c>
      <c r="M510" s="1">
        <f t="shared" si="158"/>
        <v>0.1</v>
      </c>
      <c r="N510" s="1">
        <f t="shared" si="159"/>
        <v>-9.6900982572440588E-3</v>
      </c>
      <c r="O510" s="1">
        <f t="shared" si="160"/>
        <v>-7.8039945120458906E-2</v>
      </c>
      <c r="P510" s="4">
        <f t="shared" si="163"/>
        <v>1.2269956622297046E-2</v>
      </c>
      <c r="Q510">
        <f t="shared" si="151"/>
        <v>0.62778620848327338</v>
      </c>
      <c r="R510" s="3">
        <f t="shared" si="152"/>
        <v>0.66808194339017646</v>
      </c>
      <c r="S510" s="2">
        <f t="shared" si="161"/>
        <v>0.38022848204943271</v>
      </c>
      <c r="T510">
        <f t="shared" si="153"/>
        <v>0.41772884493053658</v>
      </c>
      <c r="U510">
        <f t="shared" si="154"/>
        <v>0.188335862544982</v>
      </c>
      <c r="V510">
        <f t="shared" si="162"/>
        <v>0.22939298238555458</v>
      </c>
    </row>
    <row r="511" spans="1:22" x14ac:dyDescent="0.2">
      <c r="A511">
        <v>504</v>
      </c>
      <c r="B511">
        <f t="shared" si="144"/>
        <v>12.63346044796433</v>
      </c>
      <c r="C511">
        <f t="shared" si="155"/>
        <v>65.245907710716921</v>
      </c>
      <c r="D511">
        <f t="shared" si="156"/>
        <v>19.798400000000001</v>
      </c>
      <c r="E511">
        <f t="shared" si="145"/>
        <v>8.5797757214046051</v>
      </c>
      <c r="F511">
        <f t="shared" si="146"/>
        <v>10.606618084684467</v>
      </c>
      <c r="G511">
        <f t="shared" si="157"/>
        <v>0.6440996879034937</v>
      </c>
      <c r="H511">
        <f t="shared" si="147"/>
        <v>27.189064283386749</v>
      </c>
      <c r="I511">
        <f t="shared" si="148"/>
        <v>10.979487128559722</v>
      </c>
      <c r="J511">
        <f t="shared" si="149"/>
        <v>-0.92863452880769271</v>
      </c>
      <c r="L511" s="1">
        <f t="shared" si="150"/>
        <v>9.5941760876845983</v>
      </c>
      <c r="M511" s="1">
        <f t="shared" si="158"/>
        <v>0.1</v>
      </c>
      <c r="N511" s="1">
        <f t="shared" si="159"/>
        <v>-9.7311833723326188E-3</v>
      </c>
      <c r="O511" s="1">
        <f t="shared" si="160"/>
        <v>-9.5941760876845986E-2</v>
      </c>
      <c r="P511" s="4">
        <f t="shared" si="163"/>
        <v>0</v>
      </c>
      <c r="Q511">
        <f t="shared" si="151"/>
        <v>0.62397315223769156</v>
      </c>
      <c r="R511" s="3">
        <f t="shared" si="152"/>
        <v>0.66291892373576244</v>
      </c>
      <c r="S511" s="2">
        <f t="shared" si="161"/>
        <v>0</v>
      </c>
      <c r="T511">
        <f t="shared" si="153"/>
        <v>0</v>
      </c>
      <c r="U511">
        <f t="shared" si="154"/>
        <v>0.18719194567130745</v>
      </c>
      <c r="V511">
        <f t="shared" si="162"/>
        <v>-0.18719194567130745</v>
      </c>
    </row>
    <row r="512" spans="1:22" x14ac:dyDescent="0.2">
      <c r="A512">
        <v>505</v>
      </c>
      <c r="B512">
        <f t="shared" si="144"/>
        <v>12.540596995083561</v>
      </c>
      <c r="C512">
        <f t="shared" si="155"/>
        <v>64.344900409899708</v>
      </c>
      <c r="D512">
        <f t="shared" si="156"/>
        <v>19.798400000000001</v>
      </c>
      <c r="E512">
        <f t="shared" si="145"/>
        <v>8.5253143869499883</v>
      </c>
      <c r="F512">
        <f t="shared" si="146"/>
        <v>10.532955691016774</v>
      </c>
      <c r="G512">
        <f t="shared" si="157"/>
        <v>0.64112612207195885</v>
      </c>
      <c r="H512">
        <f t="shared" si="147"/>
        <v>27.125549264983647</v>
      </c>
      <c r="I512">
        <f t="shared" si="148"/>
        <v>10.897428580153164</v>
      </c>
      <c r="J512">
        <f t="shared" si="149"/>
        <v>-0.92041287673132599</v>
      </c>
      <c r="L512" s="1">
        <f t="shared" si="150"/>
        <v>7.7982235987177857</v>
      </c>
      <c r="M512" s="1">
        <f t="shared" si="158"/>
        <v>0.1</v>
      </c>
      <c r="N512" s="1">
        <f t="shared" si="159"/>
        <v>-9.769384927771815E-3</v>
      </c>
      <c r="O512" s="1">
        <f t="shared" si="160"/>
        <v>-7.7982235987177864E-2</v>
      </c>
      <c r="P512" s="4">
        <f t="shared" si="163"/>
        <v>1.2248379085050332E-2</v>
      </c>
      <c r="Q512">
        <f t="shared" si="151"/>
        <v>0.62021494918183817</v>
      </c>
      <c r="R512" s="3">
        <f t="shared" si="152"/>
        <v>0.65781885104181659</v>
      </c>
      <c r="S512" s="2">
        <f t="shared" si="161"/>
        <v>0.37981379010545124</v>
      </c>
      <c r="T512">
        <f t="shared" si="153"/>
        <v>0.41224083342542411</v>
      </c>
      <c r="U512">
        <f t="shared" si="154"/>
        <v>0.18606448475455145</v>
      </c>
      <c r="V512">
        <f t="shared" si="162"/>
        <v>0.22617634867087266</v>
      </c>
    </row>
    <row r="513" spans="1:22" x14ac:dyDescent="0.2">
      <c r="A513">
        <v>506</v>
      </c>
      <c r="B513">
        <f t="shared" si="144"/>
        <v>12.448555707410428</v>
      </c>
      <c r="C513">
        <f t="shared" si="155"/>
        <v>63.469274563679392</v>
      </c>
      <c r="D513">
        <f t="shared" si="156"/>
        <v>19.798400000000001</v>
      </c>
      <c r="E513">
        <f t="shared" si="145"/>
        <v>8.4715863552506079</v>
      </c>
      <c r="F513">
        <f t="shared" si="146"/>
        <v>10.460071031330518</v>
      </c>
      <c r="G513">
        <f t="shared" si="157"/>
        <v>0.63819676864653352</v>
      </c>
      <c r="H513">
        <f t="shared" si="147"/>
        <v>27.062950689742053</v>
      </c>
      <c r="I513">
        <f t="shared" si="148"/>
        <v>10.816832270646552</v>
      </c>
      <c r="J513">
        <f t="shared" si="149"/>
        <v>-0.91189275298493655</v>
      </c>
      <c r="L513" s="1">
        <f t="shared" si="150"/>
        <v>9.5619973383948071</v>
      </c>
      <c r="M513" s="1">
        <f t="shared" si="158"/>
        <v>0.1</v>
      </c>
      <c r="N513" s="1">
        <f t="shared" si="159"/>
        <v>-9.8046916036163174E-3</v>
      </c>
      <c r="O513" s="1">
        <f t="shared" si="160"/>
        <v>-9.5619973383948079E-2</v>
      </c>
      <c r="P513" s="4">
        <f t="shared" si="163"/>
        <v>0</v>
      </c>
      <c r="Q513">
        <f t="shared" si="151"/>
        <v>0.61651212002503486</v>
      </c>
      <c r="R513" s="3">
        <f t="shared" si="152"/>
        <v>0.65278852364626139</v>
      </c>
      <c r="S513" s="2">
        <f t="shared" si="161"/>
        <v>0</v>
      </c>
      <c r="T513">
        <f t="shared" si="153"/>
        <v>0</v>
      </c>
      <c r="U513">
        <f t="shared" si="154"/>
        <v>0.18495363600751044</v>
      </c>
      <c r="V513">
        <f t="shared" si="162"/>
        <v>-0.18495363600751044</v>
      </c>
    </row>
    <row r="514" spans="1:22" x14ac:dyDescent="0.2">
      <c r="A514">
        <v>507</v>
      </c>
      <c r="B514">
        <f t="shared" si="144"/>
        <v>12.357366432111935</v>
      </c>
      <c r="C514">
        <f t="shared" si="155"/>
        <v>62.619289638891956</v>
      </c>
      <c r="D514">
        <f t="shared" si="156"/>
        <v>19.798400000000001</v>
      </c>
      <c r="E514">
        <f t="shared" si="145"/>
        <v>8.4186075470818054</v>
      </c>
      <c r="F514">
        <f t="shared" si="146"/>
        <v>10.38798698959687</v>
      </c>
      <c r="G514">
        <f t="shared" si="157"/>
        <v>0.63531213327919367</v>
      </c>
      <c r="H514">
        <f t="shared" si="147"/>
        <v>27.001280061120383</v>
      </c>
      <c r="I514">
        <f t="shared" si="148"/>
        <v>10.737730547811633</v>
      </c>
      <c r="J514">
        <f t="shared" si="149"/>
        <v>-0.90307498045421464</v>
      </c>
      <c r="L514" s="1">
        <f t="shared" si="150"/>
        <v>7.7934711631645506</v>
      </c>
      <c r="M514" s="1">
        <f t="shared" si="158"/>
        <v>0.1</v>
      </c>
      <c r="N514" s="1">
        <f t="shared" si="159"/>
        <v>-9.8370929377360992E-3</v>
      </c>
      <c r="O514" s="1">
        <f t="shared" si="160"/>
        <v>-7.7934711631645504E-2</v>
      </c>
      <c r="P514" s="4">
        <f t="shared" si="163"/>
        <v>1.2228195430618399E-2</v>
      </c>
      <c r="Q514">
        <f t="shared" si="151"/>
        <v>0.61286516424294235</v>
      </c>
      <c r="R514" s="3">
        <f t="shared" si="152"/>
        <v>0.64783477605886208</v>
      </c>
      <c r="S514" s="2">
        <f t="shared" si="161"/>
        <v>0.37942538411570509</v>
      </c>
      <c r="T514">
        <f t="shared" si="153"/>
        <v>0.40693905061952296</v>
      </c>
      <c r="U514">
        <f t="shared" si="154"/>
        <v>0.1838595492728827</v>
      </c>
      <c r="V514">
        <f t="shared" si="162"/>
        <v>0.22307950134664026</v>
      </c>
    </row>
    <row r="515" spans="1:22" x14ac:dyDescent="0.2">
      <c r="A515">
        <v>508</v>
      </c>
      <c r="B515">
        <f t="shared" si="144"/>
        <v>12.267058934066513</v>
      </c>
      <c r="C515">
        <f t="shared" si="155"/>
        <v>61.795197504414688</v>
      </c>
      <c r="D515">
        <f t="shared" si="156"/>
        <v>19.798400000000001</v>
      </c>
      <c r="E515">
        <f t="shared" si="145"/>
        <v>8.3663936612078054</v>
      </c>
      <c r="F515">
        <f t="shared" si="146"/>
        <v>10.31672629763716</v>
      </c>
      <c r="G515">
        <f t="shared" si="157"/>
        <v>0.63247270426498714</v>
      </c>
      <c r="H515">
        <f t="shared" si="147"/>
        <v>26.940548534823247</v>
      </c>
      <c r="I515">
        <f t="shared" si="148"/>
        <v>10.660155327735808</v>
      </c>
      <c r="J515">
        <f t="shared" si="149"/>
        <v>-0.89396049263681965</v>
      </c>
      <c r="L515" s="1">
        <f t="shared" si="150"/>
        <v>9.532034824002718</v>
      </c>
      <c r="M515" s="1">
        <f t="shared" si="158"/>
        <v>0.1</v>
      </c>
      <c r="N515" s="1">
        <f t="shared" si="159"/>
        <v>-9.8665793289165696E-3</v>
      </c>
      <c r="O515" s="1">
        <f t="shared" si="160"/>
        <v>-9.5320348240027178E-2</v>
      </c>
      <c r="P515" s="4">
        <f t="shared" si="163"/>
        <v>0</v>
      </c>
      <c r="Q515">
        <f t="shared" si="151"/>
        <v>0.60927456065740759</v>
      </c>
      <c r="R515" s="3">
        <f t="shared" si="152"/>
        <v>0.64296446288134401</v>
      </c>
      <c r="S515" s="2">
        <f t="shared" si="161"/>
        <v>0</v>
      </c>
      <c r="T515">
        <f t="shared" si="153"/>
        <v>0</v>
      </c>
      <c r="U515">
        <f t="shared" si="154"/>
        <v>0.18278236819722227</v>
      </c>
      <c r="V515">
        <f t="shared" si="162"/>
        <v>-0.18278236819722227</v>
      </c>
    </row>
    <row r="516" spans="1:22" x14ac:dyDescent="0.2">
      <c r="A516">
        <v>509</v>
      </c>
      <c r="B516">
        <f t="shared" si="144"/>
        <v>12.177662884802832</v>
      </c>
      <c r="C516">
        <f t="shared" si="155"/>
        <v>60.997242356532411</v>
      </c>
      <c r="D516">
        <f t="shared" si="156"/>
        <v>19.798400000000001</v>
      </c>
      <c r="E516">
        <f t="shared" si="145"/>
        <v>8.3149601697298774</v>
      </c>
      <c r="F516">
        <f t="shared" si="146"/>
        <v>10.246311527266354</v>
      </c>
      <c r="G516">
        <f t="shared" si="157"/>
        <v>0.62967895280554487</v>
      </c>
      <c r="H516">
        <f t="shared" si="147"/>
        <v>26.88076692346544</v>
      </c>
      <c r="I516">
        <f t="shared" si="148"/>
        <v>10.58413807414767</v>
      </c>
      <c r="J516">
        <f t="shared" si="149"/>
        <v>-0.88455033544434514</v>
      </c>
      <c r="L516" s="1">
        <f t="shared" si="150"/>
        <v>7.7897469251331088</v>
      </c>
      <c r="M516" s="1">
        <f t="shared" si="158"/>
        <v>0.1</v>
      </c>
      <c r="N516" s="1">
        <f t="shared" si="159"/>
        <v>-9.8931420397036628E-3</v>
      </c>
      <c r="O516" s="1">
        <f t="shared" si="160"/>
        <v>-7.7897469251331092E-2</v>
      </c>
      <c r="P516" s="4">
        <f t="shared" si="163"/>
        <v>1.2209388708965249E-2</v>
      </c>
      <c r="Q516">
        <f t="shared" si="151"/>
        <v>0.60574076802136001</v>
      </c>
      <c r="R516" s="3">
        <f t="shared" si="152"/>
        <v>0.63818444223702331</v>
      </c>
      <c r="S516" s="2">
        <f t="shared" si="161"/>
        <v>0.3790630371562082</v>
      </c>
      <c r="T516">
        <f t="shared" si="153"/>
        <v>0.40182438669714404</v>
      </c>
      <c r="U516">
        <f t="shared" si="154"/>
        <v>0.181722230406408</v>
      </c>
      <c r="V516">
        <f t="shared" si="162"/>
        <v>0.22010215629073604</v>
      </c>
    </row>
    <row r="517" spans="1:22" x14ac:dyDescent="0.2">
      <c r="A517">
        <v>510</v>
      </c>
      <c r="B517">
        <f t="shared" si="144"/>
        <v>12.089207851258397</v>
      </c>
      <c r="C517">
        <f t="shared" si="155"/>
        <v>60.225660646576642</v>
      </c>
      <c r="D517">
        <f t="shared" si="156"/>
        <v>19.798400000000001</v>
      </c>
      <c r="E517">
        <f t="shared" si="145"/>
        <v>8.2643223135015624</v>
      </c>
      <c r="F517">
        <f t="shared" si="146"/>
        <v>10.17676508237998</v>
      </c>
      <c r="G517">
        <f t="shared" si="157"/>
        <v>0.62693133328603778</v>
      </c>
      <c r="H517">
        <f t="shared" si="147"/>
        <v>26.82194570149321</v>
      </c>
      <c r="I517">
        <f t="shared" si="148"/>
        <v>10.509709777813065</v>
      </c>
      <c r="J517">
        <f t="shared" si="149"/>
        <v>-0.87484566895772375</v>
      </c>
      <c r="L517" s="1">
        <f t="shared" si="150"/>
        <v>9.5042870203140364</v>
      </c>
      <c r="M517" s="1">
        <f t="shared" si="158"/>
        <v>0.1</v>
      </c>
      <c r="N517" s="1">
        <f t="shared" si="159"/>
        <v>-9.9167731989928971E-3</v>
      </c>
      <c r="O517" s="1">
        <f t="shared" si="160"/>
        <v>-9.5042870203140367E-2</v>
      </c>
      <c r="P517" s="4">
        <f t="shared" si="163"/>
        <v>0</v>
      </c>
      <c r="Q517">
        <f t="shared" si="151"/>
        <v>0.6022642256078482</v>
      </c>
      <c r="R517" s="3">
        <f t="shared" si="152"/>
        <v>0.63350155876547543</v>
      </c>
      <c r="S517" s="2">
        <f t="shared" si="161"/>
        <v>0</v>
      </c>
      <c r="T517">
        <f t="shared" si="153"/>
        <v>0</v>
      </c>
      <c r="U517">
        <f t="shared" si="154"/>
        <v>0.18067926768235446</v>
      </c>
      <c r="V517">
        <f t="shared" si="162"/>
        <v>-0.18067926768235446</v>
      </c>
    </row>
    <row r="518" spans="1:22" x14ac:dyDescent="0.2">
      <c r="A518">
        <v>511</v>
      </c>
      <c r="B518">
        <f t="shared" si="144"/>
        <v>12.001723284362624</v>
      </c>
      <c r="C518">
        <f t="shared" si="155"/>
        <v>59.480681010860295</v>
      </c>
      <c r="D518">
        <f t="shared" si="156"/>
        <v>19.798400000000001</v>
      </c>
      <c r="E518">
        <f t="shared" si="145"/>
        <v>8.2144950976125131</v>
      </c>
      <c r="F518">
        <f t="shared" si="146"/>
        <v>10.10810919098757</v>
      </c>
      <c r="G518">
        <f t="shared" si="157"/>
        <v>0.62423028356512633</v>
      </c>
      <c r="H518">
        <f t="shared" si="147"/>
        <v>26.764095010353927</v>
      </c>
      <c r="I518">
        <f t="shared" si="148"/>
        <v>10.436900936025868</v>
      </c>
      <c r="J518">
        <f t="shared" si="149"/>
        <v>-0.86484776913244565</v>
      </c>
      <c r="L518" s="1">
        <f t="shared" si="150"/>
        <v>7.7870594016407892</v>
      </c>
      <c r="M518" s="1">
        <f t="shared" si="158"/>
        <v>0.1</v>
      </c>
      <c r="N518" s="1">
        <f t="shared" si="159"/>
        <v>-9.9374658043617798E-3</v>
      </c>
      <c r="O518" s="1">
        <f t="shared" si="160"/>
        <v>-7.787059401640789E-2</v>
      </c>
      <c r="P518" s="4">
        <f t="shared" si="163"/>
        <v>1.2191940179230337E-2</v>
      </c>
      <c r="Q518">
        <f t="shared" si="151"/>
        <v>0.59884535380235093</v>
      </c>
      <c r="R518" s="3">
        <f t="shared" si="152"/>
        <v>0.62892262624159989</v>
      </c>
      <c r="S518" s="2">
        <f t="shared" si="161"/>
        <v>0.37872647971358858</v>
      </c>
      <c r="T518">
        <f t="shared" si="153"/>
        <v>0.39689753729220495</v>
      </c>
      <c r="U518">
        <f t="shared" si="154"/>
        <v>0.17965360614070527</v>
      </c>
      <c r="V518">
        <f t="shared" si="162"/>
        <v>0.21724393115149968</v>
      </c>
    </row>
    <row r="519" spans="1:22" x14ac:dyDescent="0.2">
      <c r="A519">
        <v>512</v>
      </c>
      <c r="B519">
        <f t="shared" ref="B519:B582" si="164">+B518+1/10*J518</f>
        <v>11.915238507449379</v>
      </c>
      <c r="C519">
        <f t="shared" si="155"/>
        <v>58.762524202927324</v>
      </c>
      <c r="D519">
        <f t="shared" si="156"/>
        <v>19.798400000000001</v>
      </c>
      <c r="E519">
        <f t="shared" ref="E519:E582" si="165">11+4*COS(2*PI()/365*(A519-10))</f>
        <v>8.1654932869421639</v>
      </c>
      <c r="F519">
        <f t="shared" ref="F519:F582" si="166">+(B519+E519)/2</f>
        <v>10.040365897195771</v>
      </c>
      <c r="G519">
        <f t="shared" si="157"/>
        <v>0.62157622527742273</v>
      </c>
      <c r="H519">
        <f t="shared" ref="H519:H582" si="167">(4.5+0.05*B519+(G519+0.47)*D519)</f>
        <v>26.707224663904999</v>
      </c>
      <c r="I519">
        <f t="shared" ref="I519:I582" si="168">+E519+C519/H519</f>
        <v>10.365741532217356</v>
      </c>
      <c r="J519">
        <f t="shared" ref="J519:J582" si="169">+(1/(4184*1000))*H519*(I519-B519)*60*60*24</f>
        <v>-0.85455802945024661</v>
      </c>
      <c r="L519" s="1">
        <f t="shared" ref="L519:L582" si="170">+IF(L518+(T518-U518)*L518 &lt; 10^-6, 10^-6, L518+(T518-U518)*L518)</f>
        <v>9.4787507981634782</v>
      </c>
      <c r="M519" s="1">
        <f t="shared" si="158"/>
        <v>0.1</v>
      </c>
      <c r="N519" s="1">
        <f t="shared" si="159"/>
        <v>-9.9552137241447521E-3</v>
      </c>
      <c r="O519" s="1">
        <f t="shared" si="160"/>
        <v>-9.478750798163478E-2</v>
      </c>
      <c r="P519" s="4">
        <f t="shared" si="163"/>
        <v>0</v>
      </c>
      <c r="Q519">
        <f t="shared" ref="Q519:Q582" si="171">1.07^(B519-20)-1.07^(4.962*(B519-31.957))+0.018</f>
        <v>0.59548455469751604</v>
      </c>
      <c r="R519" s="3">
        <f t="shared" ref="R519:R582" si="172">1-EXP(-(C519/60))</f>
        <v>0.62445440988200307</v>
      </c>
      <c r="S519" s="2">
        <f t="shared" si="161"/>
        <v>0</v>
      </c>
      <c r="T519">
        <f t="shared" ref="T519:T582" si="173">1.75*MIN(R519,S519)*Q519</f>
        <v>0</v>
      </c>
      <c r="U519">
        <f t="shared" ref="U519:U582" si="174">0.3*Q519</f>
        <v>0.1786453664092548</v>
      </c>
      <c r="V519">
        <f t="shared" si="162"/>
        <v>-0.1786453664092548</v>
      </c>
    </row>
    <row r="520" spans="1:22" x14ac:dyDescent="0.2">
      <c r="A520">
        <v>513</v>
      </c>
      <c r="B520">
        <f t="shared" si="164"/>
        <v>11.829782704504355</v>
      </c>
      <c r="C520">
        <f t="shared" si="155"/>
        <v>58.071403028138974</v>
      </c>
      <c r="D520">
        <f t="shared" si="156"/>
        <v>19.798400000000001</v>
      </c>
      <c r="E520">
        <f t="shared" si="165"/>
        <v>8.1173314017845595</v>
      </c>
      <c r="F520">
        <f t="shared" si="166"/>
        <v>9.9735570531444573</v>
      </c>
      <c r="G520">
        <f t="shared" si="157"/>
        <v>0.61896956414795989</v>
      </c>
      <c r="H520">
        <f t="shared" si="167"/>
        <v>26.65134415405219</v>
      </c>
      <c r="I520">
        <f t="shared" si="168"/>
        <v>10.29626101570835</v>
      </c>
      <c r="J520">
        <f t="shared" si="169"/>
        <v>-0.84397796251376911</v>
      </c>
      <c r="L520" s="1">
        <f t="shared" si="170"/>
        <v>7.7854158887235476</v>
      </c>
      <c r="M520" s="1">
        <f t="shared" si="158"/>
        <v>0.1</v>
      </c>
      <c r="N520" s="1">
        <f t="shared" si="159"/>
        <v>-9.9700116992501499E-3</v>
      </c>
      <c r="O520" s="1">
        <f t="shared" si="160"/>
        <v>-7.7854158887235472E-2</v>
      </c>
      <c r="P520" s="4">
        <f t="shared" si="163"/>
        <v>1.2175829413514389E-2</v>
      </c>
      <c r="Q520">
        <f t="shared" si="171"/>
        <v>0.5921822126895131</v>
      </c>
      <c r="R520" s="3">
        <f t="shared" si="172"/>
        <v>0.6201036084049234</v>
      </c>
      <c r="S520" s="2">
        <f t="shared" si="161"/>
        <v>0.37841540173010535</v>
      </c>
      <c r="T520">
        <f t="shared" si="173"/>
        <v>0.39215902234656835</v>
      </c>
      <c r="U520">
        <f t="shared" si="174"/>
        <v>0.17765466380685394</v>
      </c>
      <c r="V520">
        <f t="shared" si="162"/>
        <v>0.21450435853971442</v>
      </c>
    </row>
    <row r="521" spans="1:22" x14ac:dyDescent="0.2">
      <c r="A521">
        <v>514</v>
      </c>
      <c r="B521">
        <f t="shared" si="164"/>
        <v>11.745384908252978</v>
      </c>
      <c r="C521">
        <f t="shared" ref="C521:C584" si="175">(150+100*COS(2*PI()/365*(A521+11)))</f>
        <v>57.407522280615041</v>
      </c>
      <c r="D521">
        <f t="shared" ref="D521:D584" si="176">9.2+0.46*4.8^2</f>
        <v>19.798400000000001</v>
      </c>
      <c r="E521">
        <f t="shared" si="165"/>
        <v>8.0700237135456856</v>
      </c>
      <c r="F521">
        <f t="shared" si="166"/>
        <v>9.9077043108993319</v>
      </c>
      <c r="G521">
        <f t="shared" ref="G521:G584" si="177">0.35 + 0.015*F521+0.0012*F521*F521</f>
        <v>0.61641069031814577</v>
      </c>
      <c r="H521">
        <f t="shared" si="167"/>
        <v>26.596462656607425</v>
      </c>
      <c r="I521">
        <f t="shared" si="168"/>
        <v>10.228488281628131</v>
      </c>
      <c r="J521">
        <f t="shared" si="169"/>
        <v>-0.83310920158084989</v>
      </c>
      <c r="L521" s="1">
        <f t="shared" si="170"/>
        <v>9.4554215298990929</v>
      </c>
      <c r="M521" s="1">
        <f t="shared" ref="M521:M584" si="178">+$P$2+$P$1</f>
        <v>0.1</v>
      </c>
      <c r="N521" s="1">
        <f t="shared" ref="N521:N584" si="179">+$P$3*COS(2*PI()/365*(A521+30))</f>
        <v>-9.9818553447185866E-3</v>
      </c>
      <c r="O521" s="1">
        <f t="shared" ref="O521:O584" si="180">-$P$4*L521</f>
        <v>-9.4554215298990926E-2</v>
      </c>
      <c r="P521" s="4">
        <f t="shared" si="163"/>
        <v>0</v>
      </c>
      <c r="Q521">
        <f t="shared" si="171"/>
        <v>0.58893869507521213</v>
      </c>
      <c r="R521" s="3">
        <f t="shared" si="172"/>
        <v>0.61587683591289222</v>
      </c>
      <c r="S521" s="2">
        <f t="shared" ref="S521:S584" si="181">+P521/(P521+0.02)</f>
        <v>0</v>
      </c>
      <c r="T521">
        <f t="shared" si="173"/>
        <v>0</v>
      </c>
      <c r="U521">
        <f t="shared" si="174"/>
        <v>0.17668160852256362</v>
      </c>
      <c r="V521">
        <f t="shared" ref="V521:V584" si="182">+T521-U521</f>
        <v>-0.17668160852256362</v>
      </c>
    </row>
    <row r="522" spans="1:22" x14ac:dyDescent="0.2">
      <c r="A522">
        <v>515</v>
      </c>
      <c r="B522">
        <f t="shared" si="164"/>
        <v>11.662073988094892</v>
      </c>
      <c r="C522">
        <f t="shared" si="175"/>
        <v>56.771078682548705</v>
      </c>
      <c r="D522">
        <f t="shared" si="176"/>
        <v>19.798400000000001</v>
      </c>
      <c r="E522">
        <f t="shared" si="165"/>
        <v>8.023584240514559</v>
      </c>
      <c r="F522">
        <f t="shared" si="166"/>
        <v>9.8428291143047257</v>
      </c>
      <c r="G522">
        <f t="shared" si="177"/>
        <v>0.61389997868265656</v>
      </c>
      <c r="H522">
        <f t="shared" si="167"/>
        <v>26.542589037355452</v>
      </c>
      <c r="I522">
        <f t="shared" si="168"/>
        <v>10.162451651024149</v>
      </c>
      <c r="J522">
        <f t="shared" si="169"/>
        <v>-0.82195350203510253</v>
      </c>
      <c r="L522" s="1">
        <f t="shared" si="170"/>
        <v>7.7848224447376415</v>
      </c>
      <c r="M522" s="1">
        <f t="shared" si="178"/>
        <v>0.1</v>
      </c>
      <c r="N522" s="1">
        <f t="shared" si="179"/>
        <v>-9.9907411510222997E-3</v>
      </c>
      <c r="O522" s="1">
        <f t="shared" si="180"/>
        <v>-7.7848224447376421E-2</v>
      </c>
      <c r="P522" s="4">
        <f t="shared" ref="P522:P585" si="183">+IF($P$2+$P$1+$P$3*COS(2*PI()/365*(A522+30))-$P$4*L522 &lt; 0, 0, $P$2+$P$1+$P$3*COS(2*PI()/365*(A522+30))-$P$4*L522 )</f>
        <v>1.2161034401601281E-2</v>
      </c>
      <c r="Q522">
        <f t="shared" si="171"/>
        <v>0.58575435264942621</v>
      </c>
      <c r="R522" s="3">
        <f t="shared" si="172"/>
        <v>0.61178060366996601</v>
      </c>
      <c r="S522" s="2">
        <f t="shared" si="181"/>
        <v>0.37812945472288007</v>
      </c>
      <c r="T522">
        <f t="shared" si="173"/>
        <v>0.38760920444554198</v>
      </c>
      <c r="U522">
        <f t="shared" si="174"/>
        <v>0.17572630579482787</v>
      </c>
      <c r="V522">
        <f t="shared" si="182"/>
        <v>0.21188289865071411</v>
      </c>
    </row>
    <row r="523" spans="1:22" x14ac:dyDescent="0.2">
      <c r="A523">
        <v>516</v>
      </c>
      <c r="B523">
        <f t="shared" si="164"/>
        <v>11.579878637891381</v>
      </c>
      <c r="C523">
        <f t="shared" si="175"/>
        <v>56.162260825913577</v>
      </c>
      <c r="D523">
        <f t="shared" si="176"/>
        <v>19.798400000000001</v>
      </c>
      <c r="E523">
        <f t="shared" si="165"/>
        <v>7.9780267437092824</v>
      </c>
      <c r="F523">
        <f t="shared" si="166"/>
        <v>9.778952690800331</v>
      </c>
      <c r="G523">
        <f t="shared" si="177"/>
        <v>0.61143778923669811</v>
      </c>
      <c r="H523">
        <f t="shared" si="167"/>
        <v>26.489731858318411</v>
      </c>
      <c r="I523">
        <f t="shared" si="168"/>
        <v>10.098178851186251</v>
      </c>
      <c r="J523">
        <f t="shared" si="169"/>
        <v>-0.81051274278956398</v>
      </c>
      <c r="L523" s="1">
        <f t="shared" si="170"/>
        <v>9.4342931898097913</v>
      </c>
      <c r="M523" s="1">
        <f t="shared" si="178"/>
        <v>0.1</v>
      </c>
      <c r="N523" s="1">
        <f t="shared" si="179"/>
        <v>-9.9966664851051119E-3</v>
      </c>
      <c r="O523" s="1">
        <f t="shared" si="180"/>
        <v>-9.434293189809792E-2</v>
      </c>
      <c r="P523" s="4">
        <f t="shared" si="183"/>
        <v>0</v>
      </c>
      <c r="Q523">
        <f t="shared" si="171"/>
        <v>0.58262952030148518</v>
      </c>
      <c r="R523" s="3">
        <f t="shared" si="172"/>
        <v>0.60782130184763461</v>
      </c>
      <c r="S523" s="2">
        <f t="shared" si="181"/>
        <v>0</v>
      </c>
      <c r="T523">
        <f t="shared" si="173"/>
        <v>0</v>
      </c>
      <c r="U523">
        <f t="shared" si="174"/>
        <v>0.17478885609044556</v>
      </c>
      <c r="V523">
        <f t="shared" si="182"/>
        <v>-0.17478885609044556</v>
      </c>
    </row>
    <row r="524" spans="1:22" x14ac:dyDescent="0.2">
      <c r="A524">
        <v>517</v>
      </c>
      <c r="B524">
        <f t="shared" si="164"/>
        <v>11.498827363612426</v>
      </c>
      <c r="C524">
        <f t="shared" si="175"/>
        <v>55.581249116580082</v>
      </c>
      <c r="D524">
        <f t="shared" si="176"/>
        <v>19.798400000000001</v>
      </c>
      <c r="E524">
        <f t="shared" si="165"/>
        <v>7.933364722799368</v>
      </c>
      <c r="F524">
        <f t="shared" si="166"/>
        <v>9.7160960432058978</v>
      </c>
      <c r="G524">
        <f t="shared" si="177"/>
        <v>0.60902446743305005</v>
      </c>
      <c r="H524">
        <f t="shared" si="167"/>
        <v>26.437899384207121</v>
      </c>
      <c r="I524">
        <f t="shared" si="168"/>
        <v>10.035696996209182</v>
      </c>
      <c r="J524">
        <f t="shared" si="169"/>
        <v>-0.79878892762018627</v>
      </c>
      <c r="L524" s="1">
        <f t="shared" si="170"/>
        <v>7.7852838751410571</v>
      </c>
      <c r="M524" s="1">
        <f t="shared" si="178"/>
        <v>0.1</v>
      </c>
      <c r="N524" s="1">
        <f t="shared" si="179"/>
        <v>-9.9996295911626547E-3</v>
      </c>
      <c r="O524" s="1">
        <f t="shared" si="180"/>
        <v>-7.7852838751410566E-2</v>
      </c>
      <c r="P524" s="4">
        <f t="shared" si="183"/>
        <v>1.2147531657426783E-2</v>
      </c>
      <c r="Q524">
        <f t="shared" si="171"/>
        <v>0.57956451761042893</v>
      </c>
      <c r="R524" s="3">
        <f t="shared" si="172"/>
        <v>0.60400518131537972</v>
      </c>
      <c r="S524" s="2">
        <f t="shared" si="181"/>
        <v>0.37786825398834117</v>
      </c>
      <c r="T524">
        <f t="shared" si="173"/>
        <v>0.38324830660033393</v>
      </c>
      <c r="U524">
        <f t="shared" si="174"/>
        <v>0.17386935528312866</v>
      </c>
      <c r="V524">
        <f t="shared" si="182"/>
        <v>0.20937895131720527</v>
      </c>
    </row>
    <row r="525" spans="1:22" x14ac:dyDescent="0.2">
      <c r="A525">
        <v>518</v>
      </c>
      <c r="B525">
        <f t="shared" si="164"/>
        <v>11.418948470850408</v>
      </c>
      <c r="C525">
        <f t="shared" si="175"/>
        <v>55.028215720856863</v>
      </c>
      <c r="D525">
        <f t="shared" si="176"/>
        <v>19.798400000000001</v>
      </c>
      <c r="E525">
        <f t="shared" si="165"/>
        <v>7.8896114121054932</v>
      </c>
      <c r="F525">
        <f t="shared" si="166"/>
        <v>9.6542799414779505</v>
      </c>
      <c r="G525">
        <f t="shared" si="177"/>
        <v>0.60666034454827744</v>
      </c>
      <c r="H525">
        <f t="shared" si="167"/>
        <v>26.387099589047136</v>
      </c>
      <c r="I525">
        <f t="shared" si="168"/>
        <v>9.9750325678166796</v>
      </c>
      <c r="J525">
        <f t="shared" si="169"/>
        <v>-0.78678418642609393</v>
      </c>
      <c r="L525" s="1">
        <f t="shared" si="170"/>
        <v>9.4153584486248398</v>
      </c>
      <c r="M525" s="1">
        <f t="shared" si="178"/>
        <v>0.1</v>
      </c>
      <c r="N525" s="1">
        <f t="shared" si="179"/>
        <v>-9.9996295911626547E-3</v>
      </c>
      <c r="O525" s="1">
        <f t="shared" si="180"/>
        <v>-9.4153584486248401E-2</v>
      </c>
      <c r="P525" s="4">
        <f t="shared" si="183"/>
        <v>0</v>
      </c>
      <c r="Q525">
        <f t="shared" si="171"/>
        <v>0.57655964943813576</v>
      </c>
      <c r="R525" s="3">
        <f t="shared" si="172"/>
        <v>0.60033833555329585</v>
      </c>
      <c r="S525" s="2">
        <f t="shared" si="181"/>
        <v>0</v>
      </c>
      <c r="T525">
        <f t="shared" si="173"/>
        <v>0</v>
      </c>
      <c r="U525">
        <f t="shared" si="174"/>
        <v>0.17296789483144073</v>
      </c>
      <c r="V525">
        <f t="shared" si="182"/>
        <v>-0.17296789483144073</v>
      </c>
    </row>
    <row r="526" spans="1:22" x14ac:dyDescent="0.2">
      <c r="A526">
        <v>519</v>
      </c>
      <c r="B526">
        <f t="shared" si="164"/>
        <v>11.340270052207799</v>
      </c>
      <c r="C526">
        <f t="shared" si="175"/>
        <v>54.503324514474528</v>
      </c>
      <c r="D526">
        <f t="shared" si="176"/>
        <v>19.798400000000001</v>
      </c>
      <c r="E526">
        <f t="shared" si="165"/>
        <v>7.8467797766779004</v>
      </c>
      <c r="F526">
        <f t="shared" si="166"/>
        <v>9.5935249144428489</v>
      </c>
      <c r="G526">
        <f t="shared" si="177"/>
        <v>0.60434573805748548</v>
      </c>
      <c r="H526">
        <f t="shared" si="167"/>
        <v>26.33734016296771</v>
      </c>
      <c r="I526">
        <f t="shared" si="168"/>
        <v>9.9162113964703309</v>
      </c>
      <c r="J526">
        <f t="shared" si="169"/>
        <v>-0.77450077641358184</v>
      </c>
      <c r="L526" s="1">
        <f t="shared" si="170"/>
        <v>7.7868037186827816</v>
      </c>
      <c r="M526" s="1">
        <f t="shared" si="178"/>
        <v>0.1</v>
      </c>
      <c r="N526" s="1">
        <f t="shared" si="179"/>
        <v>-9.9966664851051119E-3</v>
      </c>
      <c r="O526" s="1">
        <f t="shared" si="180"/>
        <v>-7.7868037186827818E-2</v>
      </c>
      <c r="P526" s="4">
        <f t="shared" si="183"/>
        <v>1.2135296328067077E-2</v>
      </c>
      <c r="Q526">
        <f t="shared" si="171"/>
        <v>0.57361520651972664</v>
      </c>
      <c r="R526" s="3">
        <f t="shared" si="172"/>
        <v>0.59682668276521933</v>
      </c>
      <c r="S526" s="2">
        <f t="shared" si="181"/>
        <v>0.37763138090212867</v>
      </c>
      <c r="T526">
        <f t="shared" si="173"/>
        <v>0.37907642945288217</v>
      </c>
      <c r="U526">
        <f t="shared" si="174"/>
        <v>0.17208456195591798</v>
      </c>
      <c r="V526">
        <f t="shared" si="182"/>
        <v>0.20699186749696419</v>
      </c>
    </row>
    <row r="527" spans="1:22" x14ac:dyDescent="0.2">
      <c r="A527">
        <v>520</v>
      </c>
      <c r="B527">
        <f t="shared" si="164"/>
        <v>11.26281997456644</v>
      </c>
      <c r="C527">
        <f t="shared" si="175"/>
        <v>54.006731034025563</v>
      </c>
      <c r="D527">
        <f t="shared" si="176"/>
        <v>19.798400000000001</v>
      </c>
      <c r="E527">
        <f t="shared" si="165"/>
        <v>7.8048825084545435</v>
      </c>
      <c r="F527">
        <f t="shared" si="166"/>
        <v>9.5338512415104919</v>
      </c>
      <c r="G527">
        <f t="shared" si="177"/>
        <v>0.60208095201695877</v>
      </c>
      <c r="H527">
        <f t="shared" si="167"/>
        <v>26.288628519140879</v>
      </c>
      <c r="I527">
        <f t="shared" si="168"/>
        <v>9.8592586427858961</v>
      </c>
      <c r="J527">
        <f t="shared" si="169"/>
        <v>-0.76194108320095821</v>
      </c>
      <c r="L527" s="1">
        <f t="shared" si="170"/>
        <v>9.3986087622452352</v>
      </c>
      <c r="M527" s="1">
        <f t="shared" si="178"/>
        <v>0.1</v>
      </c>
      <c r="N527" s="1">
        <f t="shared" si="179"/>
        <v>-9.9907411510223015E-3</v>
      </c>
      <c r="O527" s="1">
        <f t="shared" si="180"/>
        <v>-9.3986087622452349E-2</v>
      </c>
      <c r="P527" s="4">
        <f t="shared" si="183"/>
        <v>0</v>
      </c>
      <c r="Q527">
        <f t="shared" si="171"/>
        <v>0.57073146605060443</v>
      </c>
      <c r="R527" s="3">
        <f t="shared" si="172"/>
        <v>0.59347594827133532</v>
      </c>
      <c r="S527" s="2">
        <f t="shared" si="181"/>
        <v>0</v>
      </c>
      <c r="T527">
        <f t="shared" si="173"/>
        <v>0</v>
      </c>
      <c r="U527">
        <f t="shared" si="174"/>
        <v>0.17121943981518131</v>
      </c>
      <c r="V527">
        <f t="shared" si="182"/>
        <v>-0.17121943981518131</v>
      </c>
    </row>
    <row r="528" spans="1:22" x14ac:dyDescent="0.2">
      <c r="A528">
        <v>521</v>
      </c>
      <c r="B528">
        <f t="shared" si="164"/>
        <v>11.186625866246345</v>
      </c>
      <c r="C528">
        <f t="shared" si="175"/>
        <v>53.538582430875678</v>
      </c>
      <c r="D528">
        <f t="shared" si="176"/>
        <v>19.798400000000001</v>
      </c>
      <c r="E528">
        <f t="shared" si="165"/>
        <v>7.7639320225002111</v>
      </c>
      <c r="F528">
        <f t="shared" si="166"/>
        <v>9.4752789443732777</v>
      </c>
      <c r="G528">
        <f t="shared" si="177"/>
        <v>0.59986627745401944</v>
      </c>
      <c r="H528">
        <f t="shared" si="167"/>
        <v>26.240971800857977</v>
      </c>
      <c r="I528">
        <f t="shared" si="168"/>
        <v>9.8041987792795915</v>
      </c>
      <c r="J528">
        <f t="shared" si="169"/>
        <v>-0.74910762184137236</v>
      </c>
      <c r="L528" s="1">
        <f t="shared" si="170"/>
        <v>7.7893842349315516</v>
      </c>
      <c r="M528" s="1">
        <f t="shared" si="178"/>
        <v>0.1</v>
      </c>
      <c r="N528" s="1">
        <f t="shared" si="179"/>
        <v>-9.9818553447185866E-3</v>
      </c>
      <c r="O528" s="1">
        <f t="shared" si="180"/>
        <v>-7.7893842349315512E-2</v>
      </c>
      <c r="P528" s="4">
        <f t="shared" si="183"/>
        <v>1.2124302305965909E-2</v>
      </c>
      <c r="Q528">
        <f t="shared" si="171"/>
        <v>0.56790869226951335</v>
      </c>
      <c r="R528" s="3">
        <f t="shared" si="172"/>
        <v>0.59029164725932937</v>
      </c>
      <c r="S528" s="2">
        <f t="shared" si="181"/>
        <v>0.37741838532363281</v>
      </c>
      <c r="T528">
        <f t="shared" si="173"/>
        <v>0.37509356788332726</v>
      </c>
      <c r="U528">
        <f t="shared" si="174"/>
        <v>0.17037260768085399</v>
      </c>
      <c r="V528">
        <f t="shared" si="182"/>
        <v>0.20472096020247327</v>
      </c>
    </row>
    <row r="529" spans="1:22" x14ac:dyDescent="0.2">
      <c r="A529">
        <v>522</v>
      </c>
      <c r="B529">
        <f t="shared" si="164"/>
        <v>11.111715104062208</v>
      </c>
      <c r="C529">
        <f t="shared" si="175"/>
        <v>53.099017427559417</v>
      </c>
      <c r="D529">
        <f t="shared" si="176"/>
        <v>19.798400000000001</v>
      </c>
      <c r="E529">
        <f t="shared" si="165"/>
        <v>7.7239404533276819</v>
      </c>
      <c r="F529">
        <f t="shared" si="166"/>
        <v>9.4178277786949458</v>
      </c>
      <c r="G529">
        <f t="shared" si="177"/>
        <v>0.59770199276341396</v>
      </c>
      <c r="H529">
        <f t="shared" si="167"/>
        <v>26.194376888730286</v>
      </c>
      <c r="I529">
        <f t="shared" si="168"/>
        <v>9.7510555724662638</v>
      </c>
      <c r="J529">
        <f t="shared" si="169"/>
        <v>-0.73600303776093257</v>
      </c>
      <c r="L529" s="1">
        <f t="shared" si="170"/>
        <v>9.3840344548927472</v>
      </c>
      <c r="M529" s="1">
        <f t="shared" si="178"/>
        <v>0.1</v>
      </c>
      <c r="N529" s="1">
        <f t="shared" si="179"/>
        <v>-9.9700116992501517E-3</v>
      </c>
      <c r="O529" s="1">
        <f t="shared" si="180"/>
        <v>-9.3840344548927479E-2</v>
      </c>
      <c r="P529" s="4">
        <f t="shared" si="183"/>
        <v>0</v>
      </c>
      <c r="Q529">
        <f t="shared" si="171"/>
        <v>0.56514713703702502</v>
      </c>
      <c r="R529" s="3">
        <f t="shared" si="172"/>
        <v>0.5872790679727341</v>
      </c>
      <c r="S529" s="2">
        <f t="shared" si="181"/>
        <v>0</v>
      </c>
      <c r="T529">
        <f t="shared" si="173"/>
        <v>0</v>
      </c>
      <c r="U529">
        <f t="shared" si="174"/>
        <v>0.16954414111110749</v>
      </c>
      <c r="V529">
        <f t="shared" si="182"/>
        <v>-0.16954414111110749</v>
      </c>
    </row>
    <row r="530" spans="1:22" x14ac:dyDescent="0.2">
      <c r="A530">
        <v>523</v>
      </c>
      <c r="B530">
        <f t="shared" si="164"/>
        <v>11.038114800286115</v>
      </c>
      <c r="C530">
        <f t="shared" si="175"/>
        <v>52.688166276673812</v>
      </c>
      <c r="D530">
        <f t="shared" si="176"/>
        <v>19.798400000000001</v>
      </c>
      <c r="E530">
        <f t="shared" si="165"/>
        <v>7.6849196513019882</v>
      </c>
      <c r="F530">
        <f t="shared" si="166"/>
        <v>9.3615172257940511</v>
      </c>
      <c r="G530">
        <f t="shared" si="177"/>
        <v>0.59558836410951721</v>
      </c>
      <c r="H530">
        <f t="shared" si="167"/>
        <v>26.148850408000172</v>
      </c>
      <c r="I530">
        <f t="shared" si="168"/>
        <v>9.6998520653309441</v>
      </c>
      <c r="J530">
        <f t="shared" si="169"/>
        <v>-0.72263010760954993</v>
      </c>
      <c r="L530" s="1">
        <f t="shared" si="170"/>
        <v>7.7930263930809165</v>
      </c>
      <c r="M530" s="1">
        <f t="shared" si="178"/>
        <v>0.1</v>
      </c>
      <c r="N530" s="1">
        <f t="shared" si="179"/>
        <v>-9.9552137241447538E-3</v>
      </c>
      <c r="O530" s="1">
        <f t="shared" si="180"/>
        <v>-7.7930263930809165E-2</v>
      </c>
      <c r="P530" s="4">
        <f t="shared" si="183"/>
        <v>1.2114522345046091E-2</v>
      </c>
      <c r="Q530">
        <f t="shared" si="171"/>
        <v>0.56244704040887261</v>
      </c>
      <c r="R530" s="3">
        <f t="shared" si="172"/>
        <v>0.58444325541423536</v>
      </c>
      <c r="S530" s="2">
        <f t="shared" si="181"/>
        <v>0.37722878811289084</v>
      </c>
      <c r="T530">
        <f t="shared" si="173"/>
        <v>0.37129962700446201</v>
      </c>
      <c r="U530">
        <f t="shared" si="174"/>
        <v>0.16873411212266179</v>
      </c>
      <c r="V530">
        <f t="shared" si="182"/>
        <v>0.20256551488180022</v>
      </c>
    </row>
    <row r="531" spans="1:22" x14ac:dyDescent="0.2">
      <c r="A531">
        <v>524</v>
      </c>
      <c r="B531">
        <f t="shared" si="164"/>
        <v>10.965851789525161</v>
      </c>
      <c r="C531">
        <f t="shared" si="175"/>
        <v>52.306150722281856</v>
      </c>
      <c r="D531">
        <f t="shared" si="176"/>
        <v>19.798400000000001</v>
      </c>
      <c r="E531">
        <f t="shared" si="165"/>
        <v>7.6468811791289033</v>
      </c>
      <c r="F531">
        <f t="shared" si="166"/>
        <v>9.3063664843270324</v>
      </c>
      <c r="G531">
        <f t="shared" si="177"/>
        <v>0.59352564583363199</v>
      </c>
      <c r="H531">
        <f t="shared" si="167"/>
        <v>26.104398735948838</v>
      </c>
      <c r="I531">
        <f t="shared" si="168"/>
        <v>9.6506105601948651</v>
      </c>
      <c r="J531">
        <f t="shared" si="169"/>
        <v>-0.70899174002197651</v>
      </c>
      <c r="L531" s="1">
        <f t="shared" si="170"/>
        <v>9.371624796882811</v>
      </c>
      <c r="M531" s="1">
        <f t="shared" si="178"/>
        <v>0.1</v>
      </c>
      <c r="N531" s="1">
        <f t="shared" si="179"/>
        <v>-9.9374658043617815E-3</v>
      </c>
      <c r="O531" s="1">
        <f t="shared" si="180"/>
        <v>-9.3716247968828117E-2</v>
      </c>
      <c r="P531" s="4">
        <f t="shared" si="183"/>
        <v>0</v>
      </c>
      <c r="Q531">
        <f t="shared" si="171"/>
        <v>0.5598086312035826</v>
      </c>
      <c r="R531" s="3">
        <f t="shared" si="172"/>
        <v>0.58178899564030884</v>
      </c>
      <c r="S531" s="2">
        <f t="shared" si="181"/>
        <v>0</v>
      </c>
      <c r="T531">
        <f t="shared" si="173"/>
        <v>0</v>
      </c>
      <c r="U531">
        <f t="shared" si="174"/>
        <v>0.16794258936107478</v>
      </c>
      <c r="V531">
        <f t="shared" si="182"/>
        <v>-0.16794258936107478</v>
      </c>
    </row>
    <row r="532" spans="1:22" x14ac:dyDescent="0.2">
      <c r="A532">
        <v>525</v>
      </c>
      <c r="B532">
        <f t="shared" si="164"/>
        <v>10.894952615522962</v>
      </c>
      <c r="C532">
        <f t="shared" si="175"/>
        <v>51.953083963836818</v>
      </c>
      <c r="D532">
        <f t="shared" si="176"/>
        <v>19.798400000000001</v>
      </c>
      <c r="E532">
        <f t="shared" si="165"/>
        <v>7.6098363084286769</v>
      </c>
      <c r="F532">
        <f t="shared" si="166"/>
        <v>9.2523944619758201</v>
      </c>
      <c r="G532">
        <f t="shared" si="177"/>
        <v>0.59151408086563828</v>
      </c>
      <c r="H532">
        <f t="shared" si="167"/>
        <v>26.061028009386401</v>
      </c>
      <c r="I532">
        <f t="shared" si="168"/>
        <v>9.6033526019964093</v>
      </c>
      <c r="J532">
        <f t="shared" si="169"/>
        <v>-0.6950909762867018</v>
      </c>
      <c r="L532" s="1">
        <f t="shared" si="170"/>
        <v>7.7977298619738553</v>
      </c>
      <c r="M532" s="1">
        <f t="shared" si="178"/>
        <v>0.1</v>
      </c>
      <c r="N532" s="1">
        <f t="shared" si="179"/>
        <v>-9.9167731989929005E-3</v>
      </c>
      <c r="O532" s="1">
        <f t="shared" si="180"/>
        <v>-7.7977298619738553E-2</v>
      </c>
      <c r="P532" s="4">
        <f t="shared" si="183"/>
        <v>1.2105928181268558E-2</v>
      </c>
      <c r="Q532">
        <f t="shared" si="171"/>
        <v>0.55723212756386298</v>
      </c>
      <c r="R532" s="3">
        <f t="shared" si="172"/>
        <v>0.57932080072167791</v>
      </c>
      <c r="S532" s="2">
        <f t="shared" si="181"/>
        <v>0.37706208376593431</v>
      </c>
      <c r="T532">
        <f t="shared" si="173"/>
        <v>0.36769443753097142</v>
      </c>
      <c r="U532">
        <f t="shared" si="174"/>
        <v>0.1671696382691589</v>
      </c>
      <c r="V532">
        <f t="shared" si="182"/>
        <v>0.20052479926181252</v>
      </c>
    </row>
    <row r="533" spans="1:22" x14ac:dyDescent="0.2">
      <c r="A533">
        <v>526</v>
      </c>
      <c r="B533">
        <f t="shared" si="164"/>
        <v>10.825443517894293</v>
      </c>
      <c r="C533">
        <f t="shared" si="175"/>
        <v>51.62907062263902</v>
      </c>
      <c r="D533">
        <f t="shared" si="176"/>
        <v>19.798400000000001</v>
      </c>
      <c r="E533">
        <f t="shared" si="165"/>
        <v>7.5737960163959883</v>
      </c>
      <c r="F533">
        <f t="shared" si="166"/>
        <v>9.1996197671451405</v>
      </c>
      <c r="G533">
        <f t="shared" si="177"/>
        <v>0.58955390113923423</v>
      </c>
      <c r="H533">
        <f t="shared" si="167"/>
        <v>26.018744132209729</v>
      </c>
      <c r="I533">
        <f t="shared" si="168"/>
        <v>9.5580989620068468</v>
      </c>
      <c r="J533">
        <f t="shared" si="169"/>
        <v>-0.68093099092051967</v>
      </c>
      <c r="L533" s="1">
        <f t="shared" si="170"/>
        <v>9.3613680772440038</v>
      </c>
      <c r="M533" s="1">
        <f t="shared" si="178"/>
        <v>0.1</v>
      </c>
      <c r="N533" s="1">
        <f t="shared" si="179"/>
        <v>-9.8931420397036646E-3</v>
      </c>
      <c r="O533" s="1">
        <f t="shared" si="180"/>
        <v>-9.3613680772440033E-2</v>
      </c>
      <c r="P533" s="4">
        <f t="shared" si="183"/>
        <v>0</v>
      </c>
      <c r="Q533">
        <f t="shared" si="171"/>
        <v>0.55471773751123199</v>
      </c>
      <c r="R533" s="3">
        <f t="shared" si="172"/>
        <v>0.57704289444172785</v>
      </c>
      <c r="S533" s="2">
        <f t="shared" si="181"/>
        <v>0</v>
      </c>
      <c r="T533">
        <f t="shared" si="173"/>
        <v>0</v>
      </c>
      <c r="U533">
        <f t="shared" si="174"/>
        <v>0.16641532125336958</v>
      </c>
      <c r="V533">
        <f t="shared" si="182"/>
        <v>-0.16641532125336958</v>
      </c>
    </row>
    <row r="534" spans="1:22" x14ac:dyDescent="0.2">
      <c r="A534">
        <v>527</v>
      </c>
      <c r="B534">
        <f t="shared" si="164"/>
        <v>10.757350418802242</v>
      </c>
      <c r="C534">
        <f t="shared" si="175"/>
        <v>51.334206710834309</v>
      </c>
      <c r="D534">
        <f t="shared" si="176"/>
        <v>19.798400000000001</v>
      </c>
      <c r="E534">
        <f t="shared" si="165"/>
        <v>7.5387709825471756</v>
      </c>
      <c r="F534">
        <f t="shared" si="166"/>
        <v>9.1480607006747086</v>
      </c>
      <c r="G534">
        <f t="shared" si="177"/>
        <v>0.58764532800999547</v>
      </c>
      <c r="H534">
        <f t="shared" si="167"/>
        <v>25.977552783013209</v>
      </c>
      <c r="I534">
        <f t="shared" si="168"/>
        <v>9.5148696220003064</v>
      </c>
      <c r="J534">
        <f t="shared" si="169"/>
        <v>-0.66651509214659255</v>
      </c>
      <c r="L534" s="1">
        <f t="shared" si="170"/>
        <v>7.8034930012984045</v>
      </c>
      <c r="M534" s="1">
        <f t="shared" si="178"/>
        <v>0.1</v>
      </c>
      <c r="N534" s="1">
        <f t="shared" si="179"/>
        <v>-9.8665793289165714E-3</v>
      </c>
      <c r="O534" s="1">
        <f t="shared" si="180"/>
        <v>-7.8034930012984047E-2</v>
      </c>
      <c r="P534" s="4">
        <f t="shared" si="183"/>
        <v>1.2098490658099384E-2</v>
      </c>
      <c r="Q534">
        <f t="shared" si="171"/>
        <v>0.55226565949338069</v>
      </c>
      <c r="R534" s="3">
        <f t="shared" si="172"/>
        <v>0.57495919880215562</v>
      </c>
      <c r="S534" s="2">
        <f t="shared" si="181"/>
        <v>0.37691774317265542</v>
      </c>
      <c r="T534">
        <f t="shared" si="173"/>
        <v>0.36427777051400562</v>
      </c>
      <c r="U534">
        <f t="shared" si="174"/>
        <v>0.1656796978480142</v>
      </c>
      <c r="V534">
        <f t="shared" si="182"/>
        <v>0.19859807266599142</v>
      </c>
    </row>
    <row r="535" spans="1:22" x14ac:dyDescent="0.2">
      <c r="A535">
        <v>528</v>
      </c>
      <c r="B535">
        <f t="shared" si="164"/>
        <v>10.690698909587582</v>
      </c>
      <c r="C535">
        <f t="shared" si="175"/>
        <v>51.068579602963382</v>
      </c>
      <c r="D535">
        <f t="shared" si="176"/>
        <v>19.798400000000001</v>
      </c>
      <c r="E535">
        <f t="shared" si="165"/>
        <v>7.5047715855556785</v>
      </c>
      <c r="F535">
        <f t="shared" si="166"/>
        <v>9.0977352475716309</v>
      </c>
      <c r="G535">
        <f t="shared" si="177"/>
        <v>0.58578857267546314</v>
      </c>
      <c r="H535">
        <f t="shared" si="167"/>
        <v>25.93745942273727</v>
      </c>
      <c r="I535">
        <f t="shared" si="168"/>
        <v>9.4736837588965912</v>
      </c>
      <c r="J535">
        <f t="shared" si="169"/>
        <v>-0.651846722274118</v>
      </c>
      <c r="L535" s="1">
        <f t="shared" si="170"/>
        <v>9.3532516714188212</v>
      </c>
      <c r="M535" s="1">
        <f t="shared" si="178"/>
        <v>0.1</v>
      </c>
      <c r="N535" s="1">
        <f t="shared" si="179"/>
        <v>-9.8370929377360992E-3</v>
      </c>
      <c r="O535" s="1">
        <f t="shared" si="180"/>
        <v>-9.3532516714188219E-2</v>
      </c>
      <c r="P535" s="4">
        <f t="shared" si="183"/>
        <v>0</v>
      </c>
      <c r="Q535">
        <f t="shared" si="171"/>
        <v>0.54987608292378765</v>
      </c>
      <c r="R535" s="3">
        <f t="shared" si="172"/>
        <v>0.57307332140183753</v>
      </c>
      <c r="S535" s="2">
        <f t="shared" si="181"/>
        <v>0</v>
      </c>
      <c r="T535">
        <f t="shared" si="173"/>
        <v>0</v>
      </c>
      <c r="U535">
        <f t="shared" si="174"/>
        <v>0.16496282487713629</v>
      </c>
      <c r="V535">
        <f t="shared" si="182"/>
        <v>-0.16496282487713629</v>
      </c>
    </row>
    <row r="536" spans="1:22" x14ac:dyDescent="0.2">
      <c r="A536">
        <v>529</v>
      </c>
      <c r="B536">
        <f t="shared" si="164"/>
        <v>10.62551423736017</v>
      </c>
      <c r="C536">
        <f t="shared" si="175"/>
        <v>50.832268010071019</v>
      </c>
      <c r="D536">
        <f t="shared" si="176"/>
        <v>19.798400000000001</v>
      </c>
      <c r="E536">
        <f t="shared" si="165"/>
        <v>7.4718079001765876</v>
      </c>
      <c r="F536">
        <f t="shared" si="166"/>
        <v>9.0486610687683786</v>
      </c>
      <c r="G536">
        <f t="shared" si="177"/>
        <v>0.58398383659645903</v>
      </c>
      <c r="H536">
        <f t="shared" si="167"/>
        <v>25.898469302339343</v>
      </c>
      <c r="I536">
        <f t="shared" si="168"/>
        <v>9.4345597298949357</v>
      </c>
      <c r="J536">
        <f t="shared" si="169"/>
        <v>-0.63692945797775746</v>
      </c>
      <c r="L536" s="1">
        <f t="shared" si="170"/>
        <v>7.8103128539147759</v>
      </c>
      <c r="M536" s="1">
        <f t="shared" si="178"/>
        <v>0.1</v>
      </c>
      <c r="N536" s="1">
        <f t="shared" si="179"/>
        <v>-9.8046916036163244E-3</v>
      </c>
      <c r="O536" s="1">
        <f t="shared" si="180"/>
        <v>-7.8103128539147762E-2</v>
      </c>
      <c r="P536" s="4">
        <f t="shared" si="183"/>
        <v>1.2092179857235916E-2</v>
      </c>
      <c r="Q536">
        <f t="shared" si="171"/>
        <v>0.54754918871310698</v>
      </c>
      <c r="R536" s="3">
        <f t="shared" si="172"/>
        <v>0.57138854375114279</v>
      </c>
      <c r="S536" s="2">
        <f t="shared" si="181"/>
        <v>0.37679521649912029</v>
      </c>
      <c r="T536">
        <f t="shared" si="173"/>
        <v>0.3610493514338774</v>
      </c>
      <c r="U536">
        <f t="shared" si="174"/>
        <v>0.16426475661393208</v>
      </c>
      <c r="V536">
        <f t="shared" si="182"/>
        <v>0.19678459481994531</v>
      </c>
    </row>
    <row r="537" spans="1:22" x14ac:dyDescent="0.2">
      <c r="A537">
        <v>530</v>
      </c>
      <c r="B537">
        <f t="shared" si="164"/>
        <v>10.561821291562394</v>
      </c>
      <c r="C537">
        <f t="shared" si="175"/>
        <v>50.625341956382201</v>
      </c>
      <c r="D537">
        <f t="shared" si="176"/>
        <v>19.798400000000001</v>
      </c>
      <c r="E537">
        <f t="shared" si="165"/>
        <v>7.4398896942612964</v>
      </c>
      <c r="F537">
        <f t="shared" si="166"/>
        <v>9.0008554929118461</v>
      </c>
      <c r="G537">
        <f t="shared" si="177"/>
        <v>0.58223131191881528</v>
      </c>
      <c r="H537">
        <f t="shared" si="167"/>
        <v>25.860587470471589</v>
      </c>
      <c r="I537">
        <f t="shared" si="168"/>
        <v>9.3975150581161486</v>
      </c>
      <c r="J537">
        <f t="shared" si="169"/>
        <v>-0.62176701047510707</v>
      </c>
      <c r="L537" s="1">
        <f t="shared" si="170"/>
        <v>9.3472621042894062</v>
      </c>
      <c r="M537" s="1">
        <f t="shared" si="178"/>
        <v>0.1</v>
      </c>
      <c r="N537" s="1">
        <f t="shared" si="179"/>
        <v>-9.7693849277718202E-3</v>
      </c>
      <c r="O537" s="1">
        <f t="shared" si="180"/>
        <v>-9.3472621042894069E-2</v>
      </c>
      <c r="P537" s="4">
        <f t="shared" si="183"/>
        <v>0</v>
      </c>
      <c r="Q537">
        <f t="shared" si="171"/>
        <v>0.54528514979187659</v>
      </c>
      <c r="R537" s="3">
        <f t="shared" si="172"/>
        <v>0.56990781057974127</v>
      </c>
      <c r="S537" s="2">
        <f t="shared" si="181"/>
        <v>0</v>
      </c>
      <c r="T537">
        <f t="shared" si="173"/>
        <v>0</v>
      </c>
      <c r="U537">
        <f t="shared" si="174"/>
        <v>0.16358554493756297</v>
      </c>
      <c r="V537">
        <f t="shared" si="182"/>
        <v>-0.16358554493756297</v>
      </c>
    </row>
    <row r="538" spans="1:22" x14ac:dyDescent="0.2">
      <c r="A538">
        <v>531</v>
      </c>
      <c r="B538">
        <f t="shared" si="164"/>
        <v>10.499644590514883</v>
      </c>
      <c r="C538">
        <f t="shared" si="175"/>
        <v>50.447862758552489</v>
      </c>
      <c r="D538">
        <f t="shared" si="176"/>
        <v>19.798400000000001</v>
      </c>
      <c r="E538">
        <f t="shared" si="165"/>
        <v>7.4090264258630656</v>
      </c>
      <c r="F538">
        <f t="shared" si="166"/>
        <v>8.9543355081889739</v>
      </c>
      <c r="G538">
        <f t="shared" si="177"/>
        <v>0.58053118189469122</v>
      </c>
      <c r="H538">
        <f t="shared" si="167"/>
        <v>25.823818781149598</v>
      </c>
      <c r="I538">
        <f t="shared" si="168"/>
        <v>9.362566418769827</v>
      </c>
      <c r="J538">
        <f t="shared" si="169"/>
        <v>-0.60636322560070455</v>
      </c>
      <c r="L538" s="1">
        <f t="shared" si="170"/>
        <v>7.8181851392849921</v>
      </c>
      <c r="M538" s="1">
        <f t="shared" si="178"/>
        <v>0.1</v>
      </c>
      <c r="N538" s="1">
        <f t="shared" si="179"/>
        <v>-9.7311833723326205E-3</v>
      </c>
      <c r="O538" s="1">
        <f t="shared" si="180"/>
        <v>-7.818185139284993E-2</v>
      </c>
      <c r="P538" s="4">
        <f t="shared" si="183"/>
        <v>1.2086965234817462E-2</v>
      </c>
      <c r="Q538">
        <f t="shared" si="171"/>
        <v>0.54308413162409763</v>
      </c>
      <c r="R538" s="3">
        <f t="shared" si="172"/>
        <v>0.56863372019137892</v>
      </c>
      <c r="S538" s="2">
        <f t="shared" si="181"/>
        <v>0.37669393619381414</v>
      </c>
      <c r="T538">
        <f t="shared" si="173"/>
        <v>0.35800887364529144</v>
      </c>
      <c r="U538">
        <f t="shared" si="174"/>
        <v>0.16292523948722928</v>
      </c>
      <c r="V538">
        <f t="shared" si="182"/>
        <v>0.19508363415806215</v>
      </c>
    </row>
    <row r="539" spans="1:22" x14ac:dyDescent="0.2">
      <c r="A539">
        <v>532</v>
      </c>
      <c r="B539">
        <f t="shared" si="164"/>
        <v>10.439008267954813</v>
      </c>
      <c r="C539">
        <f t="shared" si="175"/>
        <v>50.299883007498508</v>
      </c>
      <c r="D539">
        <f t="shared" si="176"/>
        <v>19.798400000000001</v>
      </c>
      <c r="E539">
        <f t="shared" si="165"/>
        <v>7.3792272404344121</v>
      </c>
      <c r="F539">
        <f t="shared" si="166"/>
        <v>8.9091177541946127</v>
      </c>
      <c r="G539">
        <f t="shared" si="177"/>
        <v>0.57888362130264592</v>
      </c>
      <c r="H539">
        <f t="shared" si="167"/>
        <v>25.788167901396044</v>
      </c>
      <c r="I539">
        <f t="shared" si="168"/>
        <v>9.3297296258627131</v>
      </c>
      <c r="J539">
        <f t="shared" si="169"/>
        <v>-0.59072208377514313</v>
      </c>
      <c r="L539" s="1">
        <f t="shared" si="170"/>
        <v>9.3433851087772641</v>
      </c>
      <c r="M539" s="1">
        <f t="shared" si="178"/>
        <v>0.1</v>
      </c>
      <c r="N539" s="1">
        <f t="shared" si="179"/>
        <v>-9.690098257244064E-3</v>
      </c>
      <c r="O539" s="1">
        <f t="shared" si="180"/>
        <v>-9.3433851087772649E-2</v>
      </c>
      <c r="P539" s="4">
        <f t="shared" si="183"/>
        <v>0</v>
      </c>
      <c r="Q539">
        <f t="shared" si="171"/>
        <v>0.54094629271125405</v>
      </c>
      <c r="R539" s="3">
        <f t="shared" si="172"/>
        <v>0.56756851591414503</v>
      </c>
      <c r="S539" s="2">
        <f t="shared" si="181"/>
        <v>0</v>
      </c>
      <c r="T539">
        <f t="shared" si="173"/>
        <v>0</v>
      </c>
      <c r="U539">
        <f t="shared" si="174"/>
        <v>0.16228388781337622</v>
      </c>
      <c r="V539">
        <f t="shared" si="182"/>
        <v>-0.16228388781337622</v>
      </c>
    </row>
    <row r="540" spans="1:22" x14ac:dyDescent="0.2">
      <c r="A540">
        <v>533</v>
      </c>
      <c r="B540">
        <f t="shared" si="164"/>
        <v>10.379936059577298</v>
      </c>
      <c r="C540">
        <f t="shared" si="175"/>
        <v>50.181446552814137</v>
      </c>
      <c r="D540">
        <f t="shared" si="176"/>
        <v>19.798400000000001</v>
      </c>
      <c r="E540">
        <f t="shared" si="165"/>
        <v>7.3505009681170925</v>
      </c>
      <c r="F540">
        <f t="shared" si="166"/>
        <v>8.8652185138471964</v>
      </c>
      <c r="G540">
        <f t="shared" si="177"/>
        <v>0.57728879686561885</v>
      </c>
      <c r="H540">
        <f t="shared" si="167"/>
        <v>25.753639318843135</v>
      </c>
      <c r="I540">
        <f t="shared" si="168"/>
        <v>9.299019619463504</v>
      </c>
      <c r="J540">
        <f t="shared" si="169"/>
        <v>-0.5748476998680393</v>
      </c>
      <c r="L540" s="1">
        <f t="shared" si="170"/>
        <v>7.8271042479872843</v>
      </c>
      <c r="M540" s="1">
        <f t="shared" si="178"/>
        <v>0.1</v>
      </c>
      <c r="N540" s="1">
        <f t="shared" si="179"/>
        <v>-9.6461417569124394E-3</v>
      </c>
      <c r="O540" s="1">
        <f t="shared" si="180"/>
        <v>-7.8271042479872849E-2</v>
      </c>
      <c r="P540" s="4">
        <f t="shared" si="183"/>
        <v>1.208281576321471E-2</v>
      </c>
      <c r="Q540">
        <f t="shared" si="171"/>
        <v>0.53887178508634692</v>
      </c>
      <c r="R540" s="3">
        <f t="shared" si="172"/>
        <v>0.56671407868946977</v>
      </c>
      <c r="S540" s="2">
        <f t="shared" si="181"/>
        <v>0.37661332011476806</v>
      </c>
      <c r="T540">
        <f t="shared" si="173"/>
        <v>0.35515601117069656</v>
      </c>
      <c r="U540">
        <f t="shared" si="174"/>
        <v>0.16166153552590407</v>
      </c>
      <c r="V540">
        <f t="shared" si="182"/>
        <v>0.1934944756447925</v>
      </c>
    </row>
    <row r="541" spans="1:22" x14ac:dyDescent="0.2">
      <c r="A541">
        <v>534</v>
      </c>
      <c r="B541">
        <f t="shared" si="164"/>
        <v>10.322451289590495</v>
      </c>
      <c r="C541">
        <f t="shared" si="175"/>
        <v>50.092588489777</v>
      </c>
      <c r="D541">
        <f t="shared" si="176"/>
        <v>19.798400000000001</v>
      </c>
      <c r="E541">
        <f t="shared" si="165"/>
        <v>7.3228561211255592</v>
      </c>
      <c r="F541">
        <f t="shared" si="166"/>
        <v>8.822653705358027</v>
      </c>
      <c r="G541">
        <f t="shared" si="177"/>
        <v>0.57574686766597161</v>
      </c>
      <c r="H541">
        <f t="shared" si="167"/>
        <v>25.720237349277497</v>
      </c>
      <c r="I541">
        <f t="shared" si="168"/>
        <v>9.2704504535388317</v>
      </c>
      <c r="J541">
        <f t="shared" si="169"/>
        <v>-0.55874432295369214</v>
      </c>
      <c r="L541" s="1">
        <f t="shared" si="170"/>
        <v>9.341605680268712</v>
      </c>
      <c r="M541" s="1">
        <f t="shared" si="178"/>
        <v>0.1</v>
      </c>
      <c r="N541" s="1">
        <f t="shared" si="179"/>
        <v>-9.5993268965974474E-3</v>
      </c>
      <c r="O541" s="1">
        <f t="shared" si="180"/>
        <v>-9.3416056802687122E-2</v>
      </c>
      <c r="P541" s="4">
        <f t="shared" si="183"/>
        <v>0</v>
      </c>
      <c r="Q541">
        <f t="shared" si="171"/>
        <v>0.53686075479753503</v>
      </c>
      <c r="R541" s="3">
        <f t="shared" si="172"/>
        <v>0.56607192083749891</v>
      </c>
      <c r="S541" s="2">
        <f t="shared" si="181"/>
        <v>0</v>
      </c>
      <c r="T541">
        <f t="shared" si="173"/>
        <v>0</v>
      </c>
      <c r="U541">
        <f t="shared" si="174"/>
        <v>0.16105822643926052</v>
      </c>
      <c r="V541">
        <f t="shared" si="182"/>
        <v>-0.16105822643926052</v>
      </c>
    </row>
    <row r="542" spans="1:22" x14ac:dyDescent="0.2">
      <c r="A542">
        <v>535</v>
      </c>
      <c r="B542">
        <f t="shared" si="164"/>
        <v>10.266576857295126</v>
      </c>
      <c r="C542">
        <f t="shared" si="175"/>
        <v>50.033335148948893</v>
      </c>
      <c r="D542">
        <f t="shared" si="176"/>
        <v>19.798400000000001</v>
      </c>
      <c r="E542">
        <f t="shared" si="165"/>
        <v>7.2963008912246021</v>
      </c>
      <c r="F542">
        <f t="shared" si="166"/>
        <v>8.7814388742598641</v>
      </c>
      <c r="G542">
        <f t="shared" si="177"/>
        <v>0.57425798555673269</v>
      </c>
      <c r="H542">
        <f t="shared" si="167"/>
        <v>25.687966144111172</v>
      </c>
      <c r="I542">
        <f t="shared" si="168"/>
        <v>9.2440352843742435</v>
      </c>
      <c r="J542">
        <f t="shared" si="169"/>
        <v>-0.54241633595848648</v>
      </c>
      <c r="L542" s="1">
        <f t="shared" si="170"/>
        <v>7.837063237309712</v>
      </c>
      <c r="M542" s="1">
        <f t="shared" si="178"/>
        <v>0.1</v>
      </c>
      <c r="N542" s="1">
        <f t="shared" si="179"/>
        <v>-9.5496675485525553E-3</v>
      </c>
      <c r="O542" s="1">
        <f t="shared" si="180"/>
        <v>-7.8370632373097118E-2</v>
      </c>
      <c r="P542" s="4">
        <f t="shared" si="183"/>
        <v>1.2079700078350339E-2</v>
      </c>
      <c r="Q542">
        <f t="shared" si="171"/>
        <v>0.53491334238097654</v>
      </c>
      <c r="R542" s="3">
        <f t="shared" si="172"/>
        <v>0.56564318103063593</v>
      </c>
      <c r="S542" s="2">
        <f t="shared" si="181"/>
        <v>0.37655277477181209</v>
      </c>
      <c r="T542">
        <f t="shared" si="173"/>
        <v>0.35249043083803683</v>
      </c>
      <c r="U542">
        <f t="shared" si="174"/>
        <v>0.16047400271429296</v>
      </c>
      <c r="V542">
        <f t="shared" si="182"/>
        <v>0.19201642812374387</v>
      </c>
    </row>
    <row r="543" spans="1:22" x14ac:dyDescent="0.2">
      <c r="A543">
        <v>536</v>
      </c>
      <c r="B543">
        <f t="shared" si="164"/>
        <v>10.212335223699277</v>
      </c>
      <c r="C543">
        <f t="shared" si="175"/>
        <v>50.003704088373439</v>
      </c>
      <c r="D543">
        <f t="shared" si="176"/>
        <v>19.798400000000001</v>
      </c>
      <c r="E543">
        <f t="shared" si="165"/>
        <v>7.2708431473019477</v>
      </c>
      <c r="F543">
        <f t="shared" si="166"/>
        <v>8.7415891855006116</v>
      </c>
      <c r="G543">
        <f t="shared" si="177"/>
        <v>0.57282229556818265</v>
      </c>
      <c r="H543">
        <f t="shared" si="167"/>
        <v>25.656829697762067</v>
      </c>
      <c r="I543">
        <f t="shared" si="168"/>
        <v>9.2197863595934901</v>
      </c>
      <c r="J543">
        <f t="shared" si="169"/>
        <v>-0.52586825519913805</v>
      </c>
      <c r="L543" s="1">
        <f t="shared" si="170"/>
        <v>9.3419081271178275</v>
      </c>
      <c r="M543" s="1">
        <f t="shared" si="178"/>
        <v>0.1</v>
      </c>
      <c r="N543" s="1">
        <f t="shared" si="179"/>
        <v>-9.4971784279143222E-3</v>
      </c>
      <c r="O543" s="1">
        <f t="shared" si="180"/>
        <v>-9.3419081271178275E-2</v>
      </c>
      <c r="P543" s="4">
        <f t="shared" si="183"/>
        <v>0</v>
      </c>
      <c r="Q543">
        <f t="shared" si="171"/>
        <v>0.53302968332247891</v>
      </c>
      <c r="R543" s="3">
        <f t="shared" si="172"/>
        <v>0.56542862050095888</v>
      </c>
      <c r="S543" s="2">
        <f t="shared" si="181"/>
        <v>0</v>
      </c>
      <c r="T543">
        <f t="shared" si="173"/>
        <v>0</v>
      </c>
      <c r="U543">
        <f t="shared" si="174"/>
        <v>0.15990890499674368</v>
      </c>
      <c r="V543">
        <f t="shared" si="182"/>
        <v>-0.15990890499674368</v>
      </c>
    </row>
    <row r="544" spans="1:22" x14ac:dyDescent="0.2">
      <c r="A544">
        <v>537</v>
      </c>
      <c r="B544">
        <f t="shared" si="164"/>
        <v>10.159748398179364</v>
      </c>
      <c r="C544">
        <f t="shared" si="175"/>
        <v>50.003704088373439</v>
      </c>
      <c r="D544">
        <f t="shared" si="176"/>
        <v>19.798400000000001</v>
      </c>
      <c r="E544">
        <f t="shared" si="165"/>
        <v>7.2464904330365432</v>
      </c>
      <c r="F544">
        <f t="shared" si="166"/>
        <v>8.7031194156079543</v>
      </c>
      <c r="G544">
        <f t="shared" si="177"/>
        <v>0.57143993630891776</v>
      </c>
      <c r="H544">
        <f t="shared" si="167"/>
        <v>25.626831854927445</v>
      </c>
      <c r="I544">
        <f t="shared" si="168"/>
        <v>9.1977150077886058</v>
      </c>
      <c r="J544">
        <f t="shared" si="169"/>
        <v>-0.50910472981107657</v>
      </c>
      <c r="L544" s="1">
        <f t="shared" si="170"/>
        <v>7.8480538279302348</v>
      </c>
      <c r="M544" s="1">
        <f t="shared" si="178"/>
        <v>0.1</v>
      </c>
      <c r="N544" s="1">
        <f t="shared" si="179"/>
        <v>-9.4418750883419941E-3</v>
      </c>
      <c r="O544" s="1">
        <f t="shared" si="180"/>
        <v>-7.8480538279302348E-2</v>
      </c>
      <c r="P544" s="4">
        <f t="shared" si="183"/>
        <v>1.2077586632355669E-2</v>
      </c>
      <c r="Q544">
        <f t="shared" si="171"/>
        <v>0.53120990850757099</v>
      </c>
      <c r="R544" s="3">
        <f t="shared" si="172"/>
        <v>0.56542862050095888</v>
      </c>
      <c r="S544" s="2">
        <f t="shared" si="181"/>
        <v>0.37651169867540407</v>
      </c>
      <c r="T544">
        <f t="shared" si="173"/>
        <v>0.35001180375943519</v>
      </c>
      <c r="U544">
        <f t="shared" si="174"/>
        <v>0.1593629725522713</v>
      </c>
      <c r="V544">
        <f t="shared" si="182"/>
        <v>0.19064883120716389</v>
      </c>
    </row>
    <row r="545" spans="1:22" x14ac:dyDescent="0.2">
      <c r="A545">
        <v>538</v>
      </c>
      <c r="B545">
        <f t="shared" si="164"/>
        <v>10.108837925198255</v>
      </c>
      <c r="C545">
        <f t="shared" si="175"/>
        <v>50.033335148948879</v>
      </c>
      <c r="D545">
        <f t="shared" si="176"/>
        <v>19.798400000000001</v>
      </c>
      <c r="E545">
        <f t="shared" si="165"/>
        <v>7.2232499646632036</v>
      </c>
      <c r="F545">
        <f t="shared" si="166"/>
        <v>8.6660439449307294</v>
      </c>
      <c r="G545">
        <f t="shared" si="177"/>
        <v>0.57011104036052551</v>
      </c>
      <c r="H545">
        <f t="shared" si="167"/>
        <v>25.597976317733746</v>
      </c>
      <c r="I545">
        <f t="shared" si="168"/>
        <v>9.1778316287725978</v>
      </c>
      <c r="J545">
        <f t="shared" si="169"/>
        <v>-0.49213054106635151</v>
      </c>
      <c r="L545" s="1">
        <f t="shared" si="170"/>
        <v>9.344276117476042</v>
      </c>
      <c r="M545" s="1">
        <f t="shared" si="178"/>
        <v>0.1</v>
      </c>
      <c r="N545" s="1">
        <f t="shared" si="179"/>
        <v>-9.3837739174086453E-3</v>
      </c>
      <c r="O545" s="1">
        <f t="shared" si="180"/>
        <v>-9.3442761174760428E-2</v>
      </c>
      <c r="P545" s="4">
        <f t="shared" si="183"/>
        <v>0</v>
      </c>
      <c r="Q545">
        <f t="shared" si="171"/>
        <v>0.52945414465961971</v>
      </c>
      <c r="R545" s="3">
        <f t="shared" si="172"/>
        <v>0.56564318103063593</v>
      </c>
      <c r="S545" s="2">
        <f t="shared" si="181"/>
        <v>0</v>
      </c>
      <c r="T545">
        <f t="shared" si="173"/>
        <v>0</v>
      </c>
      <c r="U545">
        <f t="shared" si="174"/>
        <v>0.15883624339788591</v>
      </c>
      <c r="V545">
        <f t="shared" si="182"/>
        <v>-0.15883624339788591</v>
      </c>
    </row>
    <row r="546" spans="1:22" x14ac:dyDescent="0.2">
      <c r="A546">
        <v>539</v>
      </c>
      <c r="B546">
        <f t="shared" si="164"/>
        <v>10.05962487109162</v>
      </c>
      <c r="C546">
        <f t="shared" si="175"/>
        <v>50.092588489776986</v>
      </c>
      <c r="D546">
        <f t="shared" si="176"/>
        <v>19.798400000000001</v>
      </c>
      <c r="E546">
        <f t="shared" si="165"/>
        <v>7.2011286288342742</v>
      </c>
      <c r="F546">
        <f t="shared" si="166"/>
        <v>8.6303767499629469</v>
      </c>
      <c r="G546">
        <f t="shared" si="177"/>
        <v>0.56883573466500537</v>
      </c>
      <c r="H546">
        <f t="shared" si="167"/>
        <v>25.570266652746227</v>
      </c>
      <c r="I546">
        <f t="shared" si="168"/>
        <v>9.1601456844658422</v>
      </c>
      <c r="J546">
        <f t="shared" si="169"/>
        <v>-0.47495060158060676</v>
      </c>
      <c r="L546" s="1">
        <f t="shared" si="170"/>
        <v>7.8600664017035653</v>
      </c>
      <c r="M546" s="1">
        <f t="shared" si="178"/>
        <v>0.1</v>
      </c>
      <c r="N546" s="1">
        <f t="shared" si="179"/>
        <v>-9.3228921317451384E-3</v>
      </c>
      <c r="O546" s="1">
        <f t="shared" si="180"/>
        <v>-7.8600664017035651E-2</v>
      </c>
      <c r="P546" s="4">
        <f t="shared" si="183"/>
        <v>1.2076443851219212E-2</v>
      </c>
      <c r="Q546">
        <f t="shared" si="171"/>
        <v>0.5277625147656162</v>
      </c>
      <c r="R546" s="3">
        <f t="shared" si="172"/>
        <v>0.56607192083749891</v>
      </c>
      <c r="S546" s="2">
        <f t="shared" si="181"/>
        <v>0.37648948578070601</v>
      </c>
      <c r="T546">
        <f t="shared" si="173"/>
        <v>0.34771981614726843</v>
      </c>
      <c r="U546">
        <f t="shared" si="174"/>
        <v>0.15832875442968486</v>
      </c>
      <c r="V546">
        <f t="shared" si="182"/>
        <v>0.18939106171758358</v>
      </c>
    </row>
    <row r="547" spans="1:22" x14ac:dyDescent="0.2">
      <c r="A547">
        <v>540</v>
      </c>
      <c r="B547">
        <f t="shared" si="164"/>
        <v>10.012129810933558</v>
      </c>
      <c r="C547">
        <f t="shared" si="175"/>
        <v>50.181446552814137</v>
      </c>
      <c r="D547">
        <f t="shared" si="176"/>
        <v>19.798400000000001</v>
      </c>
      <c r="E547">
        <f t="shared" si="165"/>
        <v>7.1801329805789811</v>
      </c>
      <c r="F547">
        <f t="shared" si="166"/>
        <v>8.5961313957562702</v>
      </c>
      <c r="G547">
        <f t="shared" si="177"/>
        <v>0.56761414090407203</v>
      </c>
      <c r="H547">
        <f t="shared" si="167"/>
        <v>25.543706297821856</v>
      </c>
      <c r="I547">
        <f t="shared" si="168"/>
        <v>9.144665690426697</v>
      </c>
      <c r="J547">
        <f t="shared" si="169"/>
        <v>-0.45756995440871251</v>
      </c>
      <c r="L547" s="1">
        <f t="shared" si="170"/>
        <v>9.3486927226929097</v>
      </c>
      <c r="M547" s="1">
        <f t="shared" si="178"/>
        <v>0.1</v>
      </c>
      <c r="N547" s="1">
        <f t="shared" si="179"/>
        <v>-9.2592477719385044E-3</v>
      </c>
      <c r="O547" s="1">
        <f t="shared" si="180"/>
        <v>-9.3486927226929098E-2</v>
      </c>
      <c r="P547" s="4">
        <f t="shared" si="183"/>
        <v>0</v>
      </c>
      <c r="Q547">
        <f t="shared" si="171"/>
        <v>0.52613513848926785</v>
      </c>
      <c r="R547" s="3">
        <f t="shared" si="172"/>
        <v>0.56671407868946977</v>
      </c>
      <c r="S547" s="2">
        <f t="shared" si="181"/>
        <v>0</v>
      </c>
      <c r="T547">
        <f t="shared" si="173"/>
        <v>0</v>
      </c>
      <c r="U547">
        <f t="shared" si="174"/>
        <v>0.15784054154678034</v>
      </c>
      <c r="V547">
        <f t="shared" si="182"/>
        <v>-0.15784054154678034</v>
      </c>
    </row>
    <row r="548" spans="1:22" x14ac:dyDescent="0.2">
      <c r="A548">
        <v>541</v>
      </c>
      <c r="B548">
        <f t="shared" si="164"/>
        <v>9.9663728154926865</v>
      </c>
      <c r="C548">
        <f t="shared" si="175"/>
        <v>50.29988300749848</v>
      </c>
      <c r="D548">
        <f t="shared" si="176"/>
        <v>19.798400000000001</v>
      </c>
      <c r="E548">
        <f t="shared" si="165"/>
        <v>7.1602692413610223</v>
      </c>
      <c r="F548">
        <f t="shared" si="166"/>
        <v>8.5633210284268539</v>
      </c>
      <c r="G548">
        <f t="shared" si="177"/>
        <v>0.56644637586947977</v>
      </c>
      <c r="H548">
        <f t="shared" si="167"/>
        <v>25.518298568788943</v>
      </c>
      <c r="I548">
        <f t="shared" si="168"/>
        <v>9.131399208035976</v>
      </c>
      <c r="J548">
        <f t="shared" si="169"/>
        <v>-0.43999377202887668</v>
      </c>
      <c r="L548" s="1">
        <f t="shared" si="170"/>
        <v>7.8730900005886166</v>
      </c>
      <c r="M548" s="1">
        <f t="shared" si="178"/>
        <v>0.1</v>
      </c>
      <c r="N548" s="1">
        <f t="shared" si="179"/>
        <v>-9.1928596971861069E-3</v>
      </c>
      <c r="O548" s="1">
        <f t="shared" si="180"/>
        <v>-7.8730900005886173E-2</v>
      </c>
      <c r="P548" s="4">
        <f t="shared" si="183"/>
        <v>1.207624029692772E-2</v>
      </c>
      <c r="Q548">
        <f t="shared" si="171"/>
        <v>0.52457213257103252</v>
      </c>
      <c r="R548" s="3">
        <f t="shared" si="172"/>
        <v>0.56756851591414492</v>
      </c>
      <c r="S548" s="2">
        <f t="shared" si="181"/>
        <v>0.37648552901271248</v>
      </c>
      <c r="T548">
        <f t="shared" si="173"/>
        <v>0.34561417946358086</v>
      </c>
      <c r="U548">
        <f t="shared" si="174"/>
        <v>0.15737163977130975</v>
      </c>
      <c r="V548">
        <f t="shared" si="182"/>
        <v>0.18824253969227112</v>
      </c>
    </row>
    <row r="549" spans="1:22" x14ac:dyDescent="0.2">
      <c r="A549">
        <v>542</v>
      </c>
      <c r="B549">
        <f t="shared" si="164"/>
        <v>9.9223734382897995</v>
      </c>
      <c r="C549">
        <f t="shared" si="175"/>
        <v>50.447862758552461</v>
      </c>
      <c r="D549">
        <f t="shared" si="176"/>
        <v>19.798400000000001</v>
      </c>
      <c r="E549">
        <f t="shared" si="165"/>
        <v>7.1415432972350272</v>
      </c>
      <c r="F549">
        <f t="shared" si="166"/>
        <v>8.5319583677624138</v>
      </c>
      <c r="G549">
        <f t="shared" si="177"/>
        <v>0.5653325518235135</v>
      </c>
      <c r="H549">
        <f t="shared" si="167"/>
        <v>25.494046665937141</v>
      </c>
      <c r="I549">
        <f t="shared" si="168"/>
        <v>9.1203528373444982</v>
      </c>
      <c r="J549">
        <f t="shared" si="169"/>
        <v>-0.42222735521502597</v>
      </c>
      <c r="L549" s="1">
        <f t="shared" si="170"/>
        <v>9.3551404575252413</v>
      </c>
      <c r="M549" s="1">
        <f t="shared" si="178"/>
        <v>0.1</v>
      </c>
      <c r="N549" s="1">
        <f t="shared" si="179"/>
        <v>-9.1237475797072785E-3</v>
      </c>
      <c r="O549" s="1">
        <f t="shared" si="180"/>
        <v>-9.355140457525242E-2</v>
      </c>
      <c r="P549" s="4">
        <f t="shared" si="183"/>
        <v>0</v>
      </c>
      <c r="Q549">
        <f t="shared" si="171"/>
        <v>0.52307361121473794</v>
      </c>
      <c r="R549" s="3">
        <f t="shared" si="172"/>
        <v>0.5686337201913787</v>
      </c>
      <c r="S549" s="2">
        <f t="shared" si="181"/>
        <v>0</v>
      </c>
      <c r="T549">
        <f t="shared" si="173"/>
        <v>0</v>
      </c>
      <c r="U549">
        <f t="shared" si="174"/>
        <v>0.15692208336442137</v>
      </c>
      <c r="V549">
        <f t="shared" si="182"/>
        <v>-0.15692208336442137</v>
      </c>
    </row>
    <row r="550" spans="1:22" x14ac:dyDescent="0.2">
      <c r="A550">
        <v>543</v>
      </c>
      <c r="B550">
        <f t="shared" si="164"/>
        <v>9.8801507027682973</v>
      </c>
      <c r="C550">
        <f t="shared" si="175"/>
        <v>50.625341956382186</v>
      </c>
      <c r="D550">
        <f t="shared" si="176"/>
        <v>19.798400000000001</v>
      </c>
      <c r="E550">
        <f t="shared" si="165"/>
        <v>7.1239606971023761</v>
      </c>
      <c r="F550">
        <f t="shared" si="166"/>
        <v>8.5020556999353367</v>
      </c>
      <c r="G550">
        <f t="shared" si="177"/>
        <v>0.56427277684879351</v>
      </c>
      <c r="H550">
        <f t="shared" si="167"/>
        <v>25.470953680301566</v>
      </c>
      <c r="I550">
        <f t="shared" si="168"/>
        <v>9.1115322105920438</v>
      </c>
      <c r="J550">
        <f t="shared" si="169"/>
        <v>-0.40427613179747901</v>
      </c>
      <c r="L550" s="1">
        <f t="shared" si="170"/>
        <v>7.8871123267635941</v>
      </c>
      <c r="M550" s="1">
        <f t="shared" si="178"/>
        <v>0.1</v>
      </c>
      <c r="N550" s="1">
        <f t="shared" si="179"/>
        <v>-9.0519318989139824E-3</v>
      </c>
      <c r="O550" s="1">
        <f t="shared" si="180"/>
        <v>-7.8871123267635942E-2</v>
      </c>
      <c r="P550" s="4">
        <f t="shared" si="183"/>
        <v>1.2076944833450079E-2</v>
      </c>
      <c r="Q550">
        <f t="shared" si="171"/>
        <v>0.52163968646043368</v>
      </c>
      <c r="R550" s="3">
        <f t="shared" si="172"/>
        <v>0.56990781057974116</v>
      </c>
      <c r="S550" s="2">
        <f t="shared" si="181"/>
        <v>0.37649922385551349</v>
      </c>
      <c r="T550">
        <f t="shared" si="173"/>
        <v>0.34369463989802668</v>
      </c>
      <c r="U550">
        <f t="shared" si="174"/>
        <v>0.15649190593813009</v>
      </c>
      <c r="V550">
        <f t="shared" si="182"/>
        <v>0.18720273395989659</v>
      </c>
    </row>
    <row r="551" spans="1:22" x14ac:dyDescent="0.2">
      <c r="A551">
        <v>544</v>
      </c>
      <c r="B551">
        <f t="shared" si="164"/>
        <v>9.8397230895885492</v>
      </c>
      <c r="C551">
        <f t="shared" si="175"/>
        <v>50.83226801007099</v>
      </c>
      <c r="D551">
        <f t="shared" si="176"/>
        <v>19.798400000000001</v>
      </c>
      <c r="E551">
        <f t="shared" si="165"/>
        <v>7.1075266510669524</v>
      </c>
      <c r="F551">
        <f t="shared" si="166"/>
        <v>8.4736248703277504</v>
      </c>
      <c r="G551">
        <f t="shared" si="177"/>
        <v>0.56326715518656068</v>
      </c>
      <c r="H551">
        <f t="shared" si="167"/>
        <v>25.44902259972503</v>
      </c>
      <c r="I551">
        <f t="shared" si="168"/>
        <v>9.1049419864056151</v>
      </c>
      <c r="J551">
        <f t="shared" si="169"/>
        <v>-0.38614565531192435</v>
      </c>
      <c r="L551" s="1">
        <f t="shared" si="170"/>
        <v>9.3636013173825408</v>
      </c>
      <c r="M551" s="1">
        <f t="shared" si="178"/>
        <v>0.1</v>
      </c>
      <c r="N551" s="1">
        <f t="shared" si="179"/>
        <v>-8.97743393534234E-3</v>
      </c>
      <c r="O551" s="1">
        <f t="shared" si="180"/>
        <v>-9.3636013173825416E-2</v>
      </c>
      <c r="P551" s="4">
        <f t="shared" si="183"/>
        <v>0</v>
      </c>
      <c r="Q551">
        <f t="shared" si="171"/>
        <v>0.52027046854312375</v>
      </c>
      <c r="R551" s="3">
        <f t="shared" si="172"/>
        <v>0.57138854375114256</v>
      </c>
      <c r="S551" s="2">
        <f t="shared" si="181"/>
        <v>0</v>
      </c>
      <c r="T551">
        <f t="shared" si="173"/>
        <v>0</v>
      </c>
      <c r="U551">
        <f t="shared" si="174"/>
        <v>0.15608114056293712</v>
      </c>
      <c r="V551">
        <f t="shared" si="182"/>
        <v>-0.15608114056293712</v>
      </c>
    </row>
    <row r="552" spans="1:22" x14ac:dyDescent="0.2">
      <c r="A552">
        <v>545</v>
      </c>
      <c r="B552">
        <f t="shared" si="164"/>
        <v>9.8011085240573568</v>
      </c>
      <c r="C552">
        <f t="shared" si="175"/>
        <v>51.068579602963354</v>
      </c>
      <c r="D552">
        <f t="shared" si="176"/>
        <v>19.798400000000001</v>
      </c>
      <c r="E552">
        <f t="shared" si="165"/>
        <v>7.0922460288912745</v>
      </c>
      <c r="F552">
        <f t="shared" si="166"/>
        <v>8.4466772764743148</v>
      </c>
      <c r="G552">
        <f t="shared" si="177"/>
        <v>0.56231578756260381</v>
      </c>
      <c r="H552">
        <f t="shared" si="167"/>
        <v>25.428256314682322</v>
      </c>
      <c r="I552">
        <f t="shared" si="168"/>
        <v>9.1005858446841597</v>
      </c>
      <c r="J552">
        <f t="shared" si="169"/>
        <v>-0.36784160353685763</v>
      </c>
      <c r="L552" s="1">
        <f t="shared" si="170"/>
        <v>7.9021197439888535</v>
      </c>
      <c r="M552" s="1">
        <f t="shared" si="178"/>
        <v>0.1</v>
      </c>
      <c r="N552" s="1">
        <f t="shared" si="179"/>
        <v>-8.9002757643467708E-3</v>
      </c>
      <c r="O552" s="1">
        <f t="shared" si="180"/>
        <v>-7.9021197439888544E-2</v>
      </c>
      <c r="P552" s="4">
        <f t="shared" si="183"/>
        <v>1.2078526795764696E-2</v>
      </c>
      <c r="Q552">
        <f t="shared" si="171"/>
        <v>0.51896606623703345</v>
      </c>
      <c r="R552" s="3">
        <f t="shared" si="172"/>
        <v>0.57307332140183731</v>
      </c>
      <c r="S552" s="2">
        <f t="shared" si="181"/>
        <v>0.37652997198610172</v>
      </c>
      <c r="T552">
        <f t="shared" si="173"/>
        <v>0.34196098716844331</v>
      </c>
      <c r="U552">
        <f t="shared" si="174"/>
        <v>0.15568981987111002</v>
      </c>
      <c r="V552">
        <f t="shared" si="182"/>
        <v>0.18627116729733328</v>
      </c>
    </row>
    <row r="553" spans="1:22" x14ac:dyDescent="0.2">
      <c r="A553">
        <v>546</v>
      </c>
      <c r="B553">
        <f t="shared" si="164"/>
        <v>9.7643243637036718</v>
      </c>
      <c r="C553">
        <f t="shared" si="175"/>
        <v>51.334206710834295</v>
      </c>
      <c r="D553">
        <f t="shared" si="176"/>
        <v>19.798400000000001</v>
      </c>
      <c r="E553">
        <f t="shared" si="165"/>
        <v>7.0781233585534729</v>
      </c>
      <c r="F553">
        <f t="shared" si="166"/>
        <v>8.4212238611285724</v>
      </c>
      <c r="G553">
        <f t="shared" si="177"/>
        <v>0.56141877150001807</v>
      </c>
      <c r="H553">
        <f t="shared" si="167"/>
        <v>25.408657623851141</v>
      </c>
      <c r="I553">
        <f t="shared" si="168"/>
        <v>9.0984664821762973</v>
      </c>
      <c r="J553">
        <f t="shared" si="169"/>
        <v>-0.34936977691972559</v>
      </c>
      <c r="L553" s="1">
        <f t="shared" si="170"/>
        <v>9.3740568128249624</v>
      </c>
      <c r="M553" s="1">
        <f t="shared" si="178"/>
        <v>0.1</v>
      </c>
      <c r="N553" s="1">
        <f t="shared" si="179"/>
        <v>-8.8204802495585443E-3</v>
      </c>
      <c r="O553" s="1">
        <f t="shared" si="180"/>
        <v>-9.3740568128249629E-2</v>
      </c>
      <c r="P553" s="4">
        <f t="shared" si="183"/>
        <v>0</v>
      </c>
      <c r="Q553">
        <f t="shared" si="171"/>
        <v>0.51772658718506204</v>
      </c>
      <c r="R553" s="3">
        <f t="shared" si="172"/>
        <v>0.5749591988021554</v>
      </c>
      <c r="S553" s="2">
        <f t="shared" si="181"/>
        <v>0</v>
      </c>
      <c r="T553">
        <f t="shared" si="173"/>
        <v>0</v>
      </c>
      <c r="U553">
        <f t="shared" si="174"/>
        <v>0.15531797615551859</v>
      </c>
      <c r="V553">
        <f t="shared" si="182"/>
        <v>-0.15531797615551859</v>
      </c>
    </row>
    <row r="554" spans="1:22" x14ac:dyDescent="0.2">
      <c r="A554">
        <v>547</v>
      </c>
      <c r="B554">
        <f t="shared" si="164"/>
        <v>9.7293873860116999</v>
      </c>
      <c r="C554">
        <f t="shared" si="175"/>
        <v>51.629070622639006</v>
      </c>
      <c r="D554">
        <f t="shared" si="176"/>
        <v>19.798400000000001</v>
      </c>
      <c r="E554">
        <f t="shared" si="165"/>
        <v>7.0651628249055607</v>
      </c>
      <c r="F554">
        <f t="shared" si="166"/>
        <v>8.3972751054586308</v>
      </c>
      <c r="G554">
        <f t="shared" si="177"/>
        <v>0.56057620161798571</v>
      </c>
      <c r="H554">
        <f t="shared" si="167"/>
        <v>25.390229239414118</v>
      </c>
      <c r="I554">
        <f t="shared" si="168"/>
        <v>9.0985856087571317</v>
      </c>
      <c r="J554">
        <f t="shared" si="169"/>
        <v>-0.33073609689203054</v>
      </c>
      <c r="L554" s="1">
        <f t="shared" si="170"/>
        <v>7.9180972802901382</v>
      </c>
      <c r="M554" s="1">
        <f t="shared" si="178"/>
        <v>0.1</v>
      </c>
      <c r="N554" s="1">
        <f t="shared" si="179"/>
        <v>-8.7380710361108088E-3</v>
      </c>
      <c r="O554" s="1">
        <f t="shared" si="180"/>
        <v>-7.9180972802901387E-2</v>
      </c>
      <c r="P554" s="4">
        <f t="shared" si="183"/>
        <v>1.208095616098781E-2</v>
      </c>
      <c r="Q554">
        <f t="shared" si="171"/>
        <v>0.51655213821308144</v>
      </c>
      <c r="R554" s="3">
        <f t="shared" si="172"/>
        <v>0.57704289444172763</v>
      </c>
      <c r="S554" s="2">
        <f t="shared" si="181"/>
        <v>0.37657718493063214</v>
      </c>
      <c r="T554">
        <f t="shared" si="173"/>
        <v>0.34041306263681675</v>
      </c>
      <c r="U554">
        <f t="shared" si="174"/>
        <v>0.15496564146392441</v>
      </c>
      <c r="V554">
        <f t="shared" si="182"/>
        <v>0.18544742117289234</v>
      </c>
    </row>
    <row r="555" spans="1:22" x14ac:dyDescent="0.2">
      <c r="A555">
        <v>548</v>
      </c>
      <c r="B555">
        <f t="shared" si="164"/>
        <v>9.696313776322496</v>
      </c>
      <c r="C555">
        <f t="shared" si="175"/>
        <v>51.953083963836761</v>
      </c>
      <c r="D555">
        <f t="shared" si="176"/>
        <v>19.798400000000001</v>
      </c>
      <c r="E555">
        <f t="shared" si="165"/>
        <v>7.0533682684333723</v>
      </c>
      <c r="F555">
        <f t="shared" si="166"/>
        <v>8.3748410223779342</v>
      </c>
      <c r="G555">
        <f t="shared" si="177"/>
        <v>0.55978816991579405</v>
      </c>
      <c r="H555">
        <f t="shared" si="167"/>
        <v>25.372973792076984</v>
      </c>
      <c r="I555">
        <f t="shared" si="168"/>
        <v>9.1009439444095062</v>
      </c>
      <c r="J555">
        <f t="shared" si="169"/>
        <v>-0.3119466040737916</v>
      </c>
      <c r="L555" s="1">
        <f t="shared" si="170"/>
        <v>9.386488001516037</v>
      </c>
      <c r="M555" s="1">
        <f t="shared" si="178"/>
        <v>0.1</v>
      </c>
      <c r="N555" s="1">
        <f t="shared" si="179"/>
        <v>-8.6530725436320659E-3</v>
      </c>
      <c r="O555" s="1">
        <f t="shared" si="180"/>
        <v>-9.3864880015160371E-2</v>
      </c>
      <c r="P555" s="4">
        <f t="shared" si="183"/>
        <v>0</v>
      </c>
      <c r="Q555">
        <f t="shared" si="171"/>
        <v>0.51544282562873323</v>
      </c>
      <c r="R555" s="3">
        <f t="shared" si="172"/>
        <v>0.57932080072167758</v>
      </c>
      <c r="S555" s="2">
        <f t="shared" si="181"/>
        <v>0</v>
      </c>
      <c r="T555">
        <f t="shared" si="173"/>
        <v>0</v>
      </c>
      <c r="U555">
        <f t="shared" si="174"/>
        <v>0.15463284768861996</v>
      </c>
      <c r="V555">
        <f t="shared" si="182"/>
        <v>-0.15463284768861996</v>
      </c>
    </row>
    <row r="556" spans="1:22" x14ac:dyDescent="0.2">
      <c r="A556">
        <v>549</v>
      </c>
      <c r="B556">
        <f t="shared" si="164"/>
        <v>9.6651191159151164</v>
      </c>
      <c r="C556">
        <f t="shared" si="175"/>
        <v>52.306150722281799</v>
      </c>
      <c r="D556">
        <f t="shared" si="176"/>
        <v>19.798400000000001</v>
      </c>
      <c r="E556">
        <f t="shared" si="165"/>
        <v>7.0427431841185353</v>
      </c>
      <c r="F556">
        <f t="shared" si="166"/>
        <v>8.3539311500168267</v>
      </c>
      <c r="G556">
        <f t="shared" si="177"/>
        <v>0.5590547660413181</v>
      </c>
      <c r="H556">
        <f t="shared" si="167"/>
        <v>25.356893835788188</v>
      </c>
      <c r="I556">
        <f t="shared" si="168"/>
        <v>9.1055412169145704</v>
      </c>
      <c r="J556">
        <f t="shared" si="169"/>
        <v>-0.29300745636778336</v>
      </c>
      <c r="L556" s="1">
        <f t="shared" si="170"/>
        <v>7.9350286320465493</v>
      </c>
      <c r="M556" s="1">
        <f t="shared" si="178"/>
        <v>0.1</v>
      </c>
      <c r="N556" s="1">
        <f t="shared" si="179"/>
        <v>-8.5655099590100422E-3</v>
      </c>
      <c r="O556" s="1">
        <f t="shared" si="180"/>
        <v>-7.9350286320465493E-2</v>
      </c>
      <c r="P556" s="4">
        <f t="shared" si="183"/>
        <v>1.2084203720524475E-2</v>
      </c>
      <c r="Q556">
        <f t="shared" si="171"/>
        <v>0.51439875550438463</v>
      </c>
      <c r="R556" s="3">
        <f t="shared" si="172"/>
        <v>0.58178899564030839</v>
      </c>
      <c r="S556" s="2">
        <f t="shared" si="181"/>
        <v>0.37664028771872338</v>
      </c>
      <c r="T556">
        <f t="shared" si="173"/>
        <v>0.33905076673181817</v>
      </c>
      <c r="U556">
        <f t="shared" si="174"/>
        <v>0.15431962665131538</v>
      </c>
      <c r="V556">
        <f t="shared" si="182"/>
        <v>0.18473114008050279</v>
      </c>
    </row>
    <row r="557" spans="1:22" x14ac:dyDescent="0.2">
      <c r="A557">
        <v>550</v>
      </c>
      <c r="B557">
        <f t="shared" si="164"/>
        <v>9.6358183702783382</v>
      </c>
      <c r="C557">
        <f t="shared" si="175"/>
        <v>52.688166276673797</v>
      </c>
      <c r="D557">
        <f t="shared" si="176"/>
        <v>19.798400000000001</v>
      </c>
      <c r="E557">
        <f t="shared" si="165"/>
        <v>7.0332907204028405</v>
      </c>
      <c r="F557">
        <f t="shared" si="166"/>
        <v>8.3345545453405894</v>
      </c>
      <c r="G557">
        <f t="shared" si="177"/>
        <v>0.55837607754321783</v>
      </c>
      <c r="H557">
        <f t="shared" si="167"/>
        <v>25.341991852145561</v>
      </c>
      <c r="I557">
        <f t="shared" si="168"/>
        <v>9.1123761602560229</v>
      </c>
      <c r="J557">
        <f t="shared" si="169"/>
        <v>-0.27392492694399512</v>
      </c>
      <c r="L557" s="1">
        <f t="shared" si="170"/>
        <v>9.4008755178159404</v>
      </c>
      <c r="M557" s="1">
        <f t="shared" si="178"/>
        <v>0.1</v>
      </c>
      <c r="N557" s="1">
        <f t="shared" si="179"/>
        <v>-8.4754092289283222E-3</v>
      </c>
      <c r="O557" s="1">
        <f t="shared" si="180"/>
        <v>-9.4008755178159403E-2</v>
      </c>
      <c r="P557" s="4">
        <f t="shared" si="183"/>
        <v>0</v>
      </c>
      <c r="Q557">
        <f t="shared" si="171"/>
        <v>0.51342003394390057</v>
      </c>
      <c r="R557" s="3">
        <f t="shared" si="172"/>
        <v>0.58444325541423525</v>
      </c>
      <c r="S557" s="2">
        <f t="shared" si="181"/>
        <v>0</v>
      </c>
      <c r="T557">
        <f t="shared" si="173"/>
        <v>0</v>
      </c>
      <c r="U557">
        <f t="shared" si="174"/>
        <v>0.15402601018317016</v>
      </c>
      <c r="V557">
        <f t="shared" si="182"/>
        <v>-0.15402601018317016</v>
      </c>
    </row>
    <row r="558" spans="1:22" x14ac:dyDescent="0.2">
      <c r="A558">
        <v>551</v>
      </c>
      <c r="B558">
        <f t="shared" si="164"/>
        <v>9.6084258775839384</v>
      </c>
      <c r="C558">
        <f t="shared" si="175"/>
        <v>53.09901742755936</v>
      </c>
      <c r="D558">
        <f t="shared" si="176"/>
        <v>19.798400000000001</v>
      </c>
      <c r="E558">
        <f t="shared" si="165"/>
        <v>7.0250136782552879</v>
      </c>
      <c r="F558">
        <f t="shared" si="166"/>
        <v>8.3167197779196123</v>
      </c>
      <c r="G558">
        <f t="shared" si="177"/>
        <v>0.5577521901061212</v>
      </c>
      <c r="H558">
        <f t="shared" si="167"/>
        <v>25.328270254476223</v>
      </c>
      <c r="I558">
        <f t="shared" si="168"/>
        <v>9.1214465137417644</v>
      </c>
      <c r="J558">
        <f t="shared" si="169"/>
        <v>-0.25470540211486214</v>
      </c>
      <c r="L558" s="1">
        <f t="shared" si="170"/>
        <v>7.9528961695781071</v>
      </c>
      <c r="M558" s="1">
        <f t="shared" si="178"/>
        <v>0.1</v>
      </c>
      <c r="N558" s="1">
        <f t="shared" si="179"/>
        <v>-8.3827970521777456E-3</v>
      </c>
      <c r="O558" s="1">
        <f t="shared" si="180"/>
        <v>-7.9528961695781067E-2</v>
      </c>
      <c r="P558" s="4">
        <f t="shared" si="183"/>
        <v>1.2088241252041193E-2</v>
      </c>
      <c r="Q558">
        <f t="shared" si="171"/>
        <v>0.51250676733289013</v>
      </c>
      <c r="R558" s="3">
        <f t="shared" si="172"/>
        <v>0.58727906797273377</v>
      </c>
      <c r="S558" s="2">
        <f t="shared" si="181"/>
        <v>0.37671872250936272</v>
      </c>
      <c r="T558">
        <f t="shared" si="173"/>
        <v>0.33787406566733669</v>
      </c>
      <c r="U558">
        <f t="shared" si="174"/>
        <v>0.15375203019986702</v>
      </c>
      <c r="V558">
        <f t="shared" si="182"/>
        <v>0.18412203546746966</v>
      </c>
    </row>
    <row r="559" spans="1:22" x14ac:dyDescent="0.2">
      <c r="A559">
        <v>552</v>
      </c>
      <c r="B559">
        <f t="shared" si="164"/>
        <v>9.5829553373724519</v>
      </c>
      <c r="C559">
        <f t="shared" si="175"/>
        <v>53.538582430875607</v>
      </c>
      <c r="D559">
        <f t="shared" si="176"/>
        <v>19.798400000000001</v>
      </c>
      <c r="E559">
        <f t="shared" si="165"/>
        <v>7.0179145103420995</v>
      </c>
      <c r="F559">
        <f t="shared" si="166"/>
        <v>8.3004349238572761</v>
      </c>
      <c r="G559">
        <f t="shared" si="177"/>
        <v>0.55718318776808662</v>
      </c>
      <c r="H559">
        <f t="shared" si="167"/>
        <v>25.315731391576307</v>
      </c>
      <c r="I559">
        <f t="shared" si="168"/>
        <v>9.1327490218462906</v>
      </c>
      <c r="J559">
        <f t="shared" si="169"/>
        <v>-0.23535537910179111</v>
      </c>
      <c r="L559" s="1">
        <f t="shared" si="170"/>
        <v>9.4171996001822702</v>
      </c>
      <c r="M559" s="1">
        <f t="shared" si="178"/>
        <v>0.1</v>
      </c>
      <c r="N559" s="1">
        <f t="shared" si="179"/>
        <v>-8.2877008717450427E-3</v>
      </c>
      <c r="O559" s="1">
        <f t="shared" si="180"/>
        <v>-9.4171996001822703E-2</v>
      </c>
      <c r="P559" s="4">
        <f t="shared" si="183"/>
        <v>0</v>
      </c>
      <c r="Q559">
        <f t="shared" si="171"/>
        <v>0.5116590625720866</v>
      </c>
      <c r="R559" s="3">
        <f t="shared" si="172"/>
        <v>0.59029164725932892</v>
      </c>
      <c r="S559" s="2">
        <f t="shared" si="181"/>
        <v>0</v>
      </c>
      <c r="T559">
        <f t="shared" si="173"/>
        <v>0</v>
      </c>
      <c r="U559">
        <f t="shared" si="174"/>
        <v>0.15349771877162596</v>
      </c>
      <c r="V559">
        <f t="shared" si="182"/>
        <v>-0.15349771877162596</v>
      </c>
    </row>
    <row r="560" spans="1:22" x14ac:dyDescent="0.2">
      <c r="A560">
        <v>553</v>
      </c>
      <c r="B560">
        <f t="shared" si="164"/>
        <v>9.5594197994622725</v>
      </c>
      <c r="C560">
        <f t="shared" si="175"/>
        <v>54.006731034025535</v>
      </c>
      <c r="D560">
        <f t="shared" si="176"/>
        <v>19.798400000000001</v>
      </c>
      <c r="E560">
        <f t="shared" si="165"/>
        <v>7.0119953202999401</v>
      </c>
      <c r="F560">
        <f t="shared" si="166"/>
        <v>8.2857075598811072</v>
      </c>
      <c r="G560">
        <f t="shared" si="177"/>
        <v>0.5566691531196617</v>
      </c>
      <c r="H560">
        <f t="shared" si="167"/>
        <v>25.304377551097424</v>
      </c>
      <c r="I560">
        <f t="shared" si="168"/>
        <v>9.1462794347765417</v>
      </c>
      <c r="J560">
        <f t="shared" si="169"/>
        <v>-0.2158814636935808</v>
      </c>
      <c r="L560" s="1">
        <f t="shared" si="170"/>
        <v>7.9716809443372236</v>
      </c>
      <c r="M560" s="1">
        <f t="shared" si="178"/>
        <v>0.1</v>
      </c>
      <c r="N560" s="1">
        <f t="shared" si="179"/>
        <v>-8.1901488666808082E-3</v>
      </c>
      <c r="O560" s="1">
        <f t="shared" si="180"/>
        <v>-7.9716809443372241E-2</v>
      </c>
      <c r="P560" s="4">
        <f t="shared" si="183"/>
        <v>1.2093041689946959E-2</v>
      </c>
      <c r="Q560">
        <f t="shared" si="171"/>
        <v>0.5108770272935178</v>
      </c>
      <c r="R560" s="3">
        <f t="shared" si="172"/>
        <v>0.5934759482713351</v>
      </c>
      <c r="S560" s="2">
        <f t="shared" si="181"/>
        <v>0.37681195216018004</v>
      </c>
      <c r="T560">
        <f t="shared" si="173"/>
        <v>0.33688299744445505</v>
      </c>
      <c r="U560">
        <f t="shared" si="174"/>
        <v>0.15326310818805533</v>
      </c>
      <c r="V560">
        <f t="shared" si="182"/>
        <v>0.18361988925639972</v>
      </c>
    </row>
    <row r="561" spans="1:22" x14ac:dyDescent="0.2">
      <c r="A561">
        <v>554</v>
      </c>
      <c r="B561">
        <f t="shared" si="164"/>
        <v>9.5378316530929137</v>
      </c>
      <c r="C561">
        <f t="shared" si="175"/>
        <v>54.503324514474443</v>
      </c>
      <c r="D561">
        <f t="shared" si="176"/>
        <v>19.798400000000001</v>
      </c>
      <c r="E561">
        <f t="shared" si="165"/>
        <v>7.0072578621125654</v>
      </c>
      <c r="F561">
        <f t="shared" si="166"/>
        <v>8.2725447576027396</v>
      </c>
      <c r="G561">
        <f t="shared" si="177"/>
        <v>0.55621016748388974</v>
      </c>
      <c r="H561">
        <f t="shared" si="167"/>
        <v>25.294210962567689</v>
      </c>
      <c r="I561">
        <f t="shared" si="168"/>
        <v>9.1620325097634705</v>
      </c>
      <c r="J561">
        <f t="shared" si="169"/>
        <v>-0.19629036779734838</v>
      </c>
      <c r="L561" s="1">
        <f t="shared" si="170"/>
        <v>9.4354401165237771</v>
      </c>
      <c r="M561" s="1">
        <f t="shared" si="178"/>
        <v>0.1</v>
      </c>
      <c r="N561" s="1">
        <f t="shared" si="179"/>
        <v>-8.0901699437494774E-3</v>
      </c>
      <c r="O561" s="1">
        <f t="shared" si="180"/>
        <v>-9.4354401165237772E-2</v>
      </c>
      <c r="P561" s="4">
        <f t="shared" si="183"/>
        <v>0</v>
      </c>
      <c r="Q561">
        <f t="shared" si="171"/>
        <v>0.51016077005912519</v>
      </c>
      <c r="R561" s="3">
        <f t="shared" si="172"/>
        <v>0.59682668276521889</v>
      </c>
      <c r="S561" s="2">
        <f t="shared" si="181"/>
        <v>0</v>
      </c>
      <c r="T561">
        <f t="shared" si="173"/>
        <v>0</v>
      </c>
      <c r="U561">
        <f t="shared" si="174"/>
        <v>0.15304823101773754</v>
      </c>
      <c r="V561">
        <f t="shared" si="182"/>
        <v>-0.15304823101773754</v>
      </c>
    </row>
    <row r="562" spans="1:22" x14ac:dyDescent="0.2">
      <c r="A562">
        <v>555</v>
      </c>
      <c r="B562">
        <f t="shared" si="164"/>
        <v>9.5182026163131788</v>
      </c>
      <c r="C562">
        <f t="shared" si="175"/>
        <v>55.028215720856778</v>
      </c>
      <c r="D562">
        <f t="shared" si="176"/>
        <v>19.798400000000001</v>
      </c>
      <c r="E562">
        <f t="shared" si="165"/>
        <v>7.0037035395910801</v>
      </c>
      <c r="F562">
        <f t="shared" si="166"/>
        <v>8.260953077952129</v>
      </c>
      <c r="G562">
        <f t="shared" si="177"/>
        <v>0.55580631107663403</v>
      </c>
      <c r="H562">
        <f t="shared" si="167"/>
        <v>25.285233800035289</v>
      </c>
      <c r="I562">
        <f t="shared" si="168"/>
        <v>9.1800020130811681</v>
      </c>
      <c r="J562">
        <f t="shared" si="169"/>
        <v>-0.17658890688254508</v>
      </c>
      <c r="L562" s="1">
        <f t="shared" si="170"/>
        <v>7.9913626978160179</v>
      </c>
      <c r="M562" s="1">
        <f t="shared" si="178"/>
        <v>0.1</v>
      </c>
      <c r="N562" s="1">
        <f t="shared" si="179"/>
        <v>-7.9877937288636552E-3</v>
      </c>
      <c r="O562" s="1">
        <f t="shared" si="180"/>
        <v>-7.9913626978160179E-2</v>
      </c>
      <c r="P562" s="4">
        <f t="shared" si="183"/>
        <v>1.2098579292976169E-2</v>
      </c>
      <c r="Q562">
        <f t="shared" si="171"/>
        <v>0.50951040054148877</v>
      </c>
      <c r="R562" s="3">
        <f t="shared" si="172"/>
        <v>0.60033833555329541</v>
      </c>
      <c r="S562" s="2">
        <f t="shared" si="181"/>
        <v>0.37691946371045731</v>
      </c>
      <c r="T562">
        <f t="shared" si="173"/>
        <v>0.33607767712224695</v>
      </c>
      <c r="U562">
        <f t="shared" si="174"/>
        <v>0.15285312016244662</v>
      </c>
      <c r="V562">
        <f t="shared" si="182"/>
        <v>0.18322455695980033</v>
      </c>
    </row>
    <row r="563" spans="1:22" x14ac:dyDescent="0.2">
      <c r="A563">
        <v>556</v>
      </c>
      <c r="B563">
        <f t="shared" si="164"/>
        <v>9.5005437256249241</v>
      </c>
      <c r="C563">
        <f t="shared" si="175"/>
        <v>55.581249116580054</v>
      </c>
      <c r="D563">
        <f t="shared" si="176"/>
        <v>19.798400000000001</v>
      </c>
      <c r="E563">
        <f t="shared" si="165"/>
        <v>7.0013334059579559</v>
      </c>
      <c r="F563">
        <f t="shared" si="166"/>
        <v>8.25093856579144</v>
      </c>
      <c r="G563">
        <f t="shared" si="177"/>
        <v>0.55545766314662903</v>
      </c>
      <c r="H563">
        <f t="shared" si="167"/>
        <v>25.277448184323465</v>
      </c>
      <c r="I563">
        <f t="shared" si="168"/>
        <v>9.2001807227947232</v>
      </c>
      <c r="J563">
        <f t="shared" si="169"/>
        <v>-0.15678399731874687</v>
      </c>
      <c r="L563" s="1">
        <f t="shared" si="170"/>
        <v>9.4555765876284319</v>
      </c>
      <c r="M563" s="1">
        <f t="shared" si="178"/>
        <v>0.1</v>
      </c>
      <c r="N563" s="1">
        <f t="shared" si="179"/>
        <v>-7.883050558305264E-3</v>
      </c>
      <c r="O563" s="1">
        <f t="shared" si="180"/>
        <v>-9.4555765876284323E-2</v>
      </c>
      <c r="P563" s="4">
        <f t="shared" si="183"/>
        <v>0</v>
      </c>
      <c r="Q563">
        <f t="shared" si="171"/>
        <v>0.50892602968631362</v>
      </c>
      <c r="R563" s="3">
        <f t="shared" si="172"/>
        <v>0.6040051813153795</v>
      </c>
      <c r="S563" s="2">
        <f t="shared" si="181"/>
        <v>0</v>
      </c>
      <c r="T563">
        <f t="shared" si="173"/>
        <v>0</v>
      </c>
      <c r="U563">
        <f t="shared" si="174"/>
        <v>0.15267780890589408</v>
      </c>
      <c r="V563">
        <f t="shared" si="182"/>
        <v>-0.15267780890589408</v>
      </c>
    </row>
    <row r="564" spans="1:22" x14ac:dyDescent="0.2">
      <c r="A564">
        <v>557</v>
      </c>
      <c r="B564">
        <f t="shared" si="164"/>
        <v>9.4848653258930486</v>
      </c>
      <c r="C564">
        <f t="shared" si="175"/>
        <v>56.162260825913563</v>
      </c>
      <c r="D564">
        <f t="shared" si="176"/>
        <v>19.798400000000001</v>
      </c>
      <c r="E564">
        <f t="shared" si="165"/>
        <v>7.0001481635349379</v>
      </c>
      <c r="F564">
        <f t="shared" si="166"/>
        <v>8.2425067447139924</v>
      </c>
      <c r="G564">
        <f t="shared" si="177"/>
        <v>0.55516430209469658</v>
      </c>
      <c r="H564">
        <f t="shared" si="167"/>
        <v>25.270856184886295</v>
      </c>
      <c r="I564">
        <f t="shared" si="168"/>
        <v>9.2225604322376675</v>
      </c>
      <c r="J564">
        <f t="shared" si="169"/>
        <v>-0.13688265360783164</v>
      </c>
      <c r="L564" s="1">
        <f t="shared" si="170"/>
        <v>8.0119198722874518</v>
      </c>
      <c r="M564" s="1">
        <f t="shared" si="178"/>
        <v>0.1</v>
      </c>
      <c r="N564" s="1">
        <f t="shared" si="179"/>
        <v>-7.7759714697362703E-3</v>
      </c>
      <c r="O564" s="1">
        <f t="shared" si="180"/>
        <v>-8.0119198722874527E-2</v>
      </c>
      <c r="P564" s="4">
        <f t="shared" si="183"/>
        <v>1.2104829807389209E-2</v>
      </c>
      <c r="Q564">
        <f t="shared" si="171"/>
        <v>0.50840776985633607</v>
      </c>
      <c r="R564" s="3">
        <f t="shared" si="172"/>
        <v>0.60782130184763461</v>
      </c>
      <c r="S564" s="2">
        <f t="shared" si="181"/>
        <v>0.37704077174715855</v>
      </c>
      <c r="T564">
        <f t="shared" si="173"/>
        <v>0.33545830134054827</v>
      </c>
      <c r="U564">
        <f t="shared" si="174"/>
        <v>0.15252233095690082</v>
      </c>
      <c r="V564">
        <f t="shared" si="182"/>
        <v>0.18293597038364745</v>
      </c>
    </row>
    <row r="565" spans="1:22" x14ac:dyDescent="0.2">
      <c r="A565">
        <v>558</v>
      </c>
      <c r="B565">
        <f t="shared" si="164"/>
        <v>9.4711770605322663</v>
      </c>
      <c r="C565">
        <f t="shared" si="175"/>
        <v>56.77107868254862</v>
      </c>
      <c r="D565">
        <f t="shared" si="176"/>
        <v>19.798400000000001</v>
      </c>
      <c r="E565">
        <f t="shared" si="165"/>
        <v>7.0001481635349379</v>
      </c>
      <c r="F565">
        <f t="shared" si="166"/>
        <v>8.2356626120336021</v>
      </c>
      <c r="G565">
        <f t="shared" si="177"/>
        <v>0.55492630557160172</v>
      </c>
      <c r="H565">
        <f t="shared" si="167"/>
        <v>25.265459821255412</v>
      </c>
      <c r="I565">
        <f t="shared" si="168"/>
        <v>9.2471319542193271</v>
      </c>
      <c r="J565">
        <f t="shared" si="169"/>
        <v>-0.11689198551117282</v>
      </c>
      <c r="L565" s="1">
        <f t="shared" si="170"/>
        <v>9.4775882087603858</v>
      </c>
      <c r="M565" s="1">
        <f t="shared" si="178"/>
        <v>0.1</v>
      </c>
      <c r="N565" s="1">
        <f t="shared" si="179"/>
        <v>-7.6665881930015967E-3</v>
      </c>
      <c r="O565" s="1">
        <f t="shared" si="180"/>
        <v>-9.477588208760386E-2</v>
      </c>
      <c r="P565" s="4">
        <f t="shared" si="183"/>
        <v>0</v>
      </c>
      <c r="Q565">
        <f t="shared" si="171"/>
        <v>0.50795573495630353</v>
      </c>
      <c r="R565" s="3">
        <f t="shared" si="172"/>
        <v>0.61178060366996534</v>
      </c>
      <c r="S565" s="2">
        <f t="shared" si="181"/>
        <v>0</v>
      </c>
      <c r="T565">
        <f t="shared" si="173"/>
        <v>0</v>
      </c>
      <c r="U565">
        <f t="shared" si="174"/>
        <v>0.15238672048689106</v>
      </c>
      <c r="V565">
        <f t="shared" si="182"/>
        <v>-0.15238672048689106</v>
      </c>
    </row>
    <row r="566" spans="1:22" x14ac:dyDescent="0.2">
      <c r="A566">
        <v>559</v>
      </c>
      <c r="B566">
        <f t="shared" si="164"/>
        <v>9.4594878619811489</v>
      </c>
      <c r="C566">
        <f t="shared" si="175"/>
        <v>57.407522280614955</v>
      </c>
      <c r="D566">
        <f t="shared" si="176"/>
        <v>19.798400000000001</v>
      </c>
      <c r="E566">
        <f t="shared" si="165"/>
        <v>7.0013334059579551</v>
      </c>
      <c r="F566">
        <f t="shared" si="166"/>
        <v>8.2304106339695515</v>
      </c>
      <c r="G566">
        <f t="shared" si="177"/>
        <v>0.55474375055405412</v>
      </c>
      <c r="H566">
        <f t="shared" si="167"/>
        <v>25.261261064068442</v>
      </c>
      <c r="I566">
        <f t="shared" si="168"/>
        <v>9.2738851259618027</v>
      </c>
      <c r="J566">
        <f t="shared" si="169"/>
        <v>-9.6819195072529451E-2</v>
      </c>
      <c r="L566" s="1">
        <f t="shared" si="170"/>
        <v>8.0333296235021621</v>
      </c>
      <c r="M566" s="1">
        <f t="shared" si="178"/>
        <v>0.1</v>
      </c>
      <c r="N566" s="1">
        <f t="shared" si="179"/>
        <v>-7.5549331407268119E-3</v>
      </c>
      <c r="O566" s="1">
        <f t="shared" si="180"/>
        <v>-8.0333296235021626E-2</v>
      </c>
      <c r="P566" s="4">
        <f t="shared" si="183"/>
        <v>1.2111770624251575E-2</v>
      </c>
      <c r="Q566">
        <f t="shared" si="171"/>
        <v>0.50757004053868449</v>
      </c>
      <c r="R566" s="3">
        <f t="shared" si="172"/>
        <v>0.61587683591289166</v>
      </c>
      <c r="S566" s="2">
        <f t="shared" si="181"/>
        <v>0.3771754216226394</v>
      </c>
      <c r="T566">
        <f t="shared" si="173"/>
        <v>0.33502515207559735</v>
      </c>
      <c r="U566">
        <f t="shared" si="174"/>
        <v>0.15227101216160535</v>
      </c>
      <c r="V566">
        <f t="shared" si="182"/>
        <v>0.182754139913992</v>
      </c>
    </row>
    <row r="567" spans="1:22" x14ac:dyDescent="0.2">
      <c r="A567">
        <v>560</v>
      </c>
      <c r="B567">
        <f t="shared" si="164"/>
        <v>9.4498059424738958</v>
      </c>
      <c r="C567">
        <f t="shared" si="175"/>
        <v>58.071403028138931</v>
      </c>
      <c r="D567">
        <f t="shared" si="176"/>
        <v>19.798400000000001</v>
      </c>
      <c r="E567">
        <f t="shared" si="165"/>
        <v>7.0037035395910792</v>
      </c>
      <c r="F567">
        <f t="shared" si="166"/>
        <v>8.2267547410324866</v>
      </c>
      <c r="G567">
        <f t="shared" si="177"/>
        <v>0.5546167133984079</v>
      </c>
      <c r="H567">
        <f t="shared" si="167"/>
        <v>25.258261835670734</v>
      </c>
      <c r="I567">
        <f t="shared" si="168"/>
        <v>9.3028088147659602</v>
      </c>
      <c r="J567">
        <f t="shared" si="169"/>
        <v>-7.6671573537240009E-2</v>
      </c>
      <c r="L567" s="1">
        <f t="shared" si="170"/>
        <v>9.5014538694908932</v>
      </c>
      <c r="M567" s="1">
        <f t="shared" si="178"/>
        <v>0.1</v>
      </c>
      <c r="N567" s="1">
        <f t="shared" si="179"/>
        <v>-7.4410393987136194E-3</v>
      </c>
      <c r="O567" s="1">
        <f t="shared" si="180"/>
        <v>-9.5014538694908932E-2</v>
      </c>
      <c r="P567" s="4">
        <f t="shared" si="183"/>
        <v>0</v>
      </c>
      <c r="Q567">
        <f t="shared" si="171"/>
        <v>0.50725080388976629</v>
      </c>
      <c r="R567" s="3">
        <f t="shared" si="172"/>
        <v>0.62010360840492318</v>
      </c>
      <c r="S567" s="2">
        <f t="shared" si="181"/>
        <v>0</v>
      </c>
      <c r="T567">
        <f t="shared" si="173"/>
        <v>0</v>
      </c>
      <c r="U567">
        <f t="shared" si="174"/>
        <v>0.15217524116692988</v>
      </c>
      <c r="V567">
        <f t="shared" si="182"/>
        <v>-0.15217524116692988</v>
      </c>
    </row>
    <row r="568" spans="1:22" x14ac:dyDescent="0.2">
      <c r="A568">
        <v>561</v>
      </c>
      <c r="B568">
        <f t="shared" si="164"/>
        <v>9.4421387851201715</v>
      </c>
      <c r="C568">
        <f t="shared" si="175"/>
        <v>58.762524202927224</v>
      </c>
      <c r="D568">
        <f t="shared" si="176"/>
        <v>19.798400000000001</v>
      </c>
      <c r="E568">
        <f t="shared" si="165"/>
        <v>7.0072578621125654</v>
      </c>
      <c r="F568">
        <f t="shared" si="166"/>
        <v>8.2246983236163693</v>
      </c>
      <c r="G568">
        <f t="shared" si="177"/>
        <v>0.55454526987164299</v>
      </c>
      <c r="H568">
        <f t="shared" si="167"/>
        <v>25.256464010282748</v>
      </c>
      <c r="I568">
        <f t="shared" si="168"/>
        <v>9.3338909244051749</v>
      </c>
      <c r="J568">
        <f t="shared" si="169"/>
        <v>-5.6456498168364899E-2</v>
      </c>
      <c r="L568" s="1">
        <f t="shared" si="170"/>
        <v>8.0555678354646574</v>
      </c>
      <c r="M568" s="1">
        <f t="shared" si="178"/>
        <v>0.1</v>
      </c>
      <c r="N568" s="1">
        <f t="shared" si="179"/>
        <v>-7.3249407161357924E-3</v>
      </c>
      <c r="O568" s="1">
        <f t="shared" si="180"/>
        <v>-8.0555678354646582E-2</v>
      </c>
      <c r="P568" s="4">
        <f t="shared" si="183"/>
        <v>1.2119380929217632E-2</v>
      </c>
      <c r="Q568">
        <f t="shared" si="171"/>
        <v>0.50699814409579236</v>
      </c>
      <c r="R568" s="3">
        <f t="shared" si="172"/>
        <v>0.62445440988200251</v>
      </c>
      <c r="S568" s="2">
        <f t="shared" si="181"/>
        <v>0.37732299249245949</v>
      </c>
      <c r="T568">
        <f t="shared" si="173"/>
        <v>0.33477859960710826</v>
      </c>
      <c r="U568">
        <f t="shared" si="174"/>
        <v>0.1520994432287377</v>
      </c>
      <c r="V568">
        <f t="shared" si="182"/>
        <v>0.18267915637837057</v>
      </c>
    </row>
    <row r="569" spans="1:22" x14ac:dyDescent="0.2">
      <c r="A569">
        <v>562</v>
      </c>
      <c r="B569">
        <f t="shared" si="164"/>
        <v>9.4364931353033352</v>
      </c>
      <c r="C569">
        <f t="shared" si="175"/>
        <v>59.480681010860181</v>
      </c>
      <c r="D569">
        <f t="shared" si="176"/>
        <v>19.798400000000001</v>
      </c>
      <c r="E569">
        <f t="shared" si="165"/>
        <v>7.0119953202999392</v>
      </c>
      <c r="F569">
        <f t="shared" si="166"/>
        <v>8.2242442278016377</v>
      </c>
      <c r="G569">
        <f t="shared" si="177"/>
        <v>0.55452949515925876</v>
      </c>
      <c r="H569">
        <f t="shared" si="167"/>
        <v>25.255869413726238</v>
      </c>
      <c r="I569">
        <f t="shared" si="168"/>
        <v>9.3671184022451293</v>
      </c>
      <c r="J569">
        <f t="shared" si="169"/>
        <v>-3.6181428960393502E-2</v>
      </c>
      <c r="L569" s="1">
        <f t="shared" si="170"/>
        <v>9.527152171796077</v>
      </c>
      <c r="M569" s="1">
        <f t="shared" si="178"/>
        <v>0.1</v>
      </c>
      <c r="N569" s="1">
        <f t="shared" si="179"/>
        <v>-7.2066714955386193E-3</v>
      </c>
      <c r="O569" s="1">
        <f t="shared" si="180"/>
        <v>-9.5271521717960772E-2</v>
      </c>
      <c r="P569" s="4">
        <f t="shared" si="183"/>
        <v>0</v>
      </c>
      <c r="Q569">
        <f t="shared" si="171"/>
        <v>0.5068121820888033</v>
      </c>
      <c r="R569" s="3">
        <f t="shared" si="172"/>
        <v>0.62892262624159923</v>
      </c>
      <c r="S569" s="2">
        <f t="shared" si="181"/>
        <v>0</v>
      </c>
      <c r="T569">
        <f t="shared" si="173"/>
        <v>0</v>
      </c>
      <c r="U569">
        <f t="shared" si="174"/>
        <v>0.15204365462664099</v>
      </c>
      <c r="V569">
        <f t="shared" si="182"/>
        <v>-0.15204365462664099</v>
      </c>
    </row>
    <row r="570" spans="1:22" x14ac:dyDescent="0.2">
      <c r="A570">
        <v>563</v>
      </c>
      <c r="B570">
        <f t="shared" si="164"/>
        <v>9.4328749924072959</v>
      </c>
      <c r="C570">
        <f t="shared" si="175"/>
        <v>60.2256606465766</v>
      </c>
      <c r="D570">
        <f t="shared" si="176"/>
        <v>19.798400000000001</v>
      </c>
      <c r="E570">
        <f t="shared" si="165"/>
        <v>7.0179145103420986</v>
      </c>
      <c r="F570">
        <f t="shared" si="166"/>
        <v>8.2253947513746972</v>
      </c>
      <c r="G570">
        <f t="shared" si="177"/>
        <v>0.55456946384975137</v>
      </c>
      <c r="H570">
        <f t="shared" si="167"/>
        <v>25.256479822703284</v>
      </c>
      <c r="I570">
        <f t="shared" si="168"/>
        <v>9.4024772470873508</v>
      </c>
      <c r="J570">
        <f t="shared" si="169"/>
        <v>-1.5853905251150595E-2</v>
      </c>
      <c r="L570" s="1">
        <f t="shared" si="170"/>
        <v>8.0786091374120623</v>
      </c>
      <c r="M570" s="1">
        <f t="shared" si="178"/>
        <v>0.1</v>
      </c>
      <c r="N570" s="1">
        <f t="shared" si="179"/>
        <v>-7.0862667826446096E-3</v>
      </c>
      <c r="O570" s="1">
        <f t="shared" si="180"/>
        <v>-8.0786091374120628E-2</v>
      </c>
      <c r="P570" s="4">
        <f t="shared" si="183"/>
        <v>1.2127641843234768E-2</v>
      </c>
      <c r="Q570">
        <f t="shared" si="171"/>
        <v>0.50669304067183407</v>
      </c>
      <c r="R570" s="3">
        <f t="shared" si="172"/>
        <v>0.63350155876547509</v>
      </c>
      <c r="S570" s="2">
        <f t="shared" si="181"/>
        <v>0.37748310014195852</v>
      </c>
      <c r="T570">
        <f t="shared" si="173"/>
        <v>0.33471910467302896</v>
      </c>
      <c r="U570">
        <f t="shared" si="174"/>
        <v>0.15200791220155022</v>
      </c>
      <c r="V570">
        <f t="shared" si="182"/>
        <v>0.18271119247147874</v>
      </c>
    </row>
    <row r="571" spans="1:22" x14ac:dyDescent="0.2">
      <c r="A571">
        <v>564</v>
      </c>
      <c r="B571">
        <f t="shared" si="164"/>
        <v>9.431289601882181</v>
      </c>
      <c r="C571">
        <f t="shared" si="175"/>
        <v>60.997242356532283</v>
      </c>
      <c r="D571">
        <f t="shared" si="176"/>
        <v>19.798400000000001</v>
      </c>
      <c r="E571">
        <f t="shared" si="165"/>
        <v>7.0250136782552879</v>
      </c>
      <c r="F571">
        <f t="shared" si="166"/>
        <v>8.2281516400687345</v>
      </c>
      <c r="G571">
        <f t="shared" si="177"/>
        <v>0.5546652498953899</v>
      </c>
      <c r="H571">
        <f t="shared" si="167"/>
        <v>25.258296963622996</v>
      </c>
      <c r="I571">
        <f t="shared" si="168"/>
        <v>9.4399525177336798</v>
      </c>
      <c r="J571">
        <f t="shared" si="169"/>
        <v>4.518457767492861E-3</v>
      </c>
      <c r="L571" s="1">
        <f t="shared" si="170"/>
        <v>9.5546614464196047</v>
      </c>
      <c r="M571" s="1">
        <f t="shared" si="178"/>
        <v>0.1</v>
      </c>
      <c r="N571" s="1">
        <f t="shared" si="179"/>
        <v>-6.9637622559687255E-3</v>
      </c>
      <c r="O571" s="1">
        <f t="shared" si="180"/>
        <v>-9.5546614464196045E-2</v>
      </c>
      <c r="P571" s="4">
        <f t="shared" si="183"/>
        <v>0</v>
      </c>
      <c r="Q571">
        <f t="shared" si="171"/>
        <v>0.50664084452313074</v>
      </c>
      <c r="R571" s="3">
        <f t="shared" si="172"/>
        <v>0.63818444223702264</v>
      </c>
      <c r="S571" s="2">
        <f t="shared" si="181"/>
        <v>0</v>
      </c>
      <c r="T571">
        <f t="shared" si="173"/>
        <v>0</v>
      </c>
      <c r="U571">
        <f t="shared" si="174"/>
        <v>0.15199225335693922</v>
      </c>
      <c r="V571">
        <f t="shared" si="182"/>
        <v>-0.15199225335693922</v>
      </c>
    </row>
    <row r="572" spans="1:22" x14ac:dyDescent="0.2">
      <c r="A572">
        <v>565</v>
      </c>
      <c r="B572">
        <f t="shared" si="164"/>
        <v>9.431741447658931</v>
      </c>
      <c r="C572">
        <f t="shared" si="175"/>
        <v>61.795197504414574</v>
      </c>
      <c r="D572">
        <f t="shared" si="176"/>
        <v>19.798400000000001</v>
      </c>
      <c r="E572">
        <f t="shared" si="165"/>
        <v>7.0332907204028396</v>
      </c>
      <c r="F572">
        <f t="shared" si="166"/>
        <v>8.2325160840308858</v>
      </c>
      <c r="G572">
        <f t="shared" si="177"/>
        <v>0.5548169265490559</v>
      </c>
      <c r="H572">
        <f t="shared" si="167"/>
        <v>25.261322510971773</v>
      </c>
      <c r="I572">
        <f t="shared" si="168"/>
        <v>9.4795283422682424</v>
      </c>
      <c r="J572">
        <f t="shared" si="169"/>
        <v>2.492797263949378E-2</v>
      </c>
      <c r="L572" s="1">
        <f t="shared" si="170"/>
        <v>8.1024269231156172</v>
      </c>
      <c r="M572" s="1">
        <f t="shared" si="178"/>
        <v>0.1</v>
      </c>
      <c r="N572" s="1">
        <f t="shared" si="179"/>
        <v>-6.8391942162461129E-3</v>
      </c>
      <c r="O572" s="1">
        <f t="shared" si="180"/>
        <v>-8.1024269231156174E-2</v>
      </c>
      <c r="P572" s="4">
        <f t="shared" si="183"/>
        <v>1.2136536552597721E-2</v>
      </c>
      <c r="Q572">
        <f t="shared" si="171"/>
        <v>0.50665572017905181</v>
      </c>
      <c r="R572" s="3">
        <f t="shared" si="172"/>
        <v>0.64296446288134335</v>
      </c>
      <c r="S572" s="2">
        <f t="shared" si="181"/>
        <v>0.37765539957094962</v>
      </c>
      <c r="T572">
        <f t="shared" si="173"/>
        <v>0.33484721978597237</v>
      </c>
      <c r="U572">
        <f t="shared" si="174"/>
        <v>0.15199671605371554</v>
      </c>
      <c r="V572">
        <f t="shared" si="182"/>
        <v>0.18285050373225684</v>
      </c>
    </row>
    <row r="573" spans="1:22" x14ac:dyDescent="0.2">
      <c r="A573">
        <v>566</v>
      </c>
      <c r="B573">
        <f t="shared" si="164"/>
        <v>9.4342342449228802</v>
      </c>
      <c r="C573">
        <f t="shared" si="175"/>
        <v>62.619289638891914</v>
      </c>
      <c r="D573">
        <f t="shared" si="176"/>
        <v>19.798400000000001</v>
      </c>
      <c r="E573">
        <f t="shared" si="165"/>
        <v>7.0427431841185335</v>
      </c>
      <c r="F573">
        <f t="shared" si="166"/>
        <v>8.238488714520706</v>
      </c>
      <c r="G573">
        <f t="shared" si="177"/>
        <v>0.55502456627695262</v>
      </c>
      <c r="H573">
        <f t="shared" si="167"/>
        <v>25.265558085223763</v>
      </c>
      <c r="I573">
        <f t="shared" si="168"/>
        <v>9.5211879280529246</v>
      </c>
      <c r="J573">
        <f t="shared" si="169"/>
        <v>4.536688333449293E-2</v>
      </c>
      <c r="L573" s="1">
        <f t="shared" si="170"/>
        <v>9.5839597674611081</v>
      </c>
      <c r="M573" s="1">
        <f t="shared" si="178"/>
        <v>0.1</v>
      </c>
      <c r="N573" s="1">
        <f t="shared" si="179"/>
        <v>-6.7125995756753265E-3</v>
      </c>
      <c r="O573" s="1">
        <f t="shared" si="180"/>
        <v>-9.5839597674611088E-2</v>
      </c>
      <c r="P573" s="4">
        <f t="shared" si="183"/>
        <v>0</v>
      </c>
      <c r="Q573">
        <f t="shared" si="171"/>
        <v>0.50673779599531532</v>
      </c>
      <c r="R573" s="3">
        <f t="shared" si="172"/>
        <v>0.64783477605886186</v>
      </c>
      <c r="S573" s="2">
        <f t="shared" si="181"/>
        <v>0</v>
      </c>
      <c r="T573">
        <f t="shared" si="173"/>
        <v>0</v>
      </c>
      <c r="U573">
        <f t="shared" si="174"/>
        <v>0.15202133879859459</v>
      </c>
      <c r="V573">
        <f t="shared" si="182"/>
        <v>-0.15202133879859459</v>
      </c>
    </row>
    <row r="574" spans="1:22" x14ac:dyDescent="0.2">
      <c r="A574">
        <v>567</v>
      </c>
      <c r="B574">
        <f t="shared" si="164"/>
        <v>9.438770933256329</v>
      </c>
      <c r="C574">
        <f t="shared" si="175"/>
        <v>63.469274563679349</v>
      </c>
      <c r="D574">
        <f t="shared" si="176"/>
        <v>19.798400000000001</v>
      </c>
      <c r="E574">
        <f t="shared" si="165"/>
        <v>7.0533682684333723</v>
      </c>
      <c r="F574">
        <f t="shared" si="166"/>
        <v>8.2460696008448515</v>
      </c>
      <c r="G574">
        <f t="shared" si="177"/>
        <v>0.55528824064704585</v>
      </c>
      <c r="H574">
        <f t="shared" si="167"/>
        <v>25.271005250289289</v>
      </c>
      <c r="I574">
        <f t="shared" si="168"/>
        <v>9.5649135724316281</v>
      </c>
      <c r="J574">
        <f t="shared" si="169"/>
        <v>6.5827369036999581E-2</v>
      </c>
      <c r="L574" s="1">
        <f t="shared" si="170"/>
        <v>8.126993372619804</v>
      </c>
      <c r="M574" s="1">
        <f t="shared" si="178"/>
        <v>0.1</v>
      </c>
      <c r="N574" s="1">
        <f t="shared" si="179"/>
        <v>-6.5840158469804913E-3</v>
      </c>
      <c r="O574" s="1">
        <f t="shared" si="180"/>
        <v>-8.1269933726198049E-2</v>
      </c>
      <c r="P574" s="4">
        <f t="shared" si="183"/>
        <v>1.2146050426821473E-2</v>
      </c>
      <c r="Q574">
        <f t="shared" si="171"/>
        <v>0.50688720208626992</v>
      </c>
      <c r="R574" s="3">
        <f t="shared" si="172"/>
        <v>0.65278852364626117</v>
      </c>
      <c r="S574" s="2">
        <f t="shared" si="181"/>
        <v>0.37783958730703843</v>
      </c>
      <c r="T574">
        <f t="shared" si="173"/>
        <v>0.33516358968311732</v>
      </c>
      <c r="U574">
        <f t="shared" si="174"/>
        <v>0.15206616062588096</v>
      </c>
      <c r="V574">
        <f t="shared" si="182"/>
        <v>0.18309742905723636</v>
      </c>
    </row>
    <row r="575" spans="1:22" x14ac:dyDescent="0.2">
      <c r="A575">
        <v>568</v>
      </c>
      <c r="B575">
        <f t="shared" si="164"/>
        <v>9.4453536701600296</v>
      </c>
      <c r="C575">
        <f t="shared" si="175"/>
        <v>64.34490040989958</v>
      </c>
      <c r="D575">
        <f t="shared" si="176"/>
        <v>19.798400000000001</v>
      </c>
      <c r="E575">
        <f t="shared" si="165"/>
        <v>7.0651628249055598</v>
      </c>
      <c r="F575">
        <f t="shared" si="166"/>
        <v>8.2552582475327938</v>
      </c>
      <c r="G575">
        <f t="shared" si="177"/>
        <v>0.55560802019314171</v>
      </c>
      <c r="H575">
        <f t="shared" si="167"/>
        <v>25.277665510499897</v>
      </c>
      <c r="I575">
        <f t="shared" si="168"/>
        <v>9.610686674138071</v>
      </c>
      <c r="J575">
        <f t="shared" si="169"/>
        <v>8.6301548034327463E-2</v>
      </c>
      <c r="L575" s="1">
        <f t="shared" si="170"/>
        <v>9.6150249651116884</v>
      </c>
      <c r="M575" s="1">
        <f t="shared" si="178"/>
        <v>0.1</v>
      </c>
      <c r="N575" s="1">
        <f t="shared" si="179"/>
        <v>-6.4534811322955092E-3</v>
      </c>
      <c r="O575" s="1">
        <f t="shared" si="180"/>
        <v>-9.615024965111689E-2</v>
      </c>
      <c r="P575" s="4">
        <f t="shared" si="183"/>
        <v>0</v>
      </c>
      <c r="Q575">
        <f t="shared" si="171"/>
        <v>0.50710407024185944</v>
      </c>
      <c r="R575" s="3">
        <f t="shared" si="172"/>
        <v>0.65781885104181592</v>
      </c>
      <c r="S575" s="2">
        <f t="shared" si="181"/>
        <v>0</v>
      </c>
      <c r="T575">
        <f t="shared" si="173"/>
        <v>0</v>
      </c>
      <c r="U575">
        <f t="shared" si="174"/>
        <v>0.15213122107255783</v>
      </c>
      <c r="V575">
        <f t="shared" si="182"/>
        <v>-0.15213122107255783</v>
      </c>
    </row>
    <row r="576" spans="1:22" x14ac:dyDescent="0.2">
      <c r="A576">
        <v>569</v>
      </c>
      <c r="B576">
        <f t="shared" si="164"/>
        <v>9.453983824963462</v>
      </c>
      <c r="C576">
        <f t="shared" si="175"/>
        <v>65.245907710716793</v>
      </c>
      <c r="D576">
        <f t="shared" si="176"/>
        <v>19.798400000000001</v>
      </c>
      <c r="E576">
        <f t="shared" si="165"/>
        <v>7.0781233585534711</v>
      </c>
      <c r="F576">
        <f t="shared" si="166"/>
        <v>8.2660535917584674</v>
      </c>
      <c r="G576">
        <f t="shared" si="177"/>
        <v>0.55598397425456469</v>
      </c>
      <c r="H576">
        <f t="shared" si="167"/>
        <v>25.28554030712975</v>
      </c>
      <c r="I576">
        <f t="shared" si="168"/>
        <v>9.6584877454010574</v>
      </c>
      <c r="J576">
        <f t="shared" si="169"/>
        <v>0.1067814817026031</v>
      </c>
      <c r="L576" s="1">
        <f t="shared" si="170"/>
        <v>8.15227947652612</v>
      </c>
      <c r="M576" s="1">
        <f t="shared" si="178"/>
        <v>0.1</v>
      </c>
      <c r="N576" s="1">
        <f t="shared" si="179"/>
        <v>-6.3210341118734971E-3</v>
      </c>
      <c r="O576" s="1">
        <f t="shared" si="180"/>
        <v>-8.1522794765261197E-2</v>
      </c>
      <c r="P576" s="4">
        <f t="shared" si="183"/>
        <v>1.2156171122865309E-2</v>
      </c>
      <c r="Q576">
        <f t="shared" si="171"/>
        <v>0.50738853382196658</v>
      </c>
      <c r="R576" s="3">
        <f t="shared" si="172"/>
        <v>0.66291892373576178</v>
      </c>
      <c r="S576" s="2">
        <f t="shared" si="181"/>
        <v>0.37803540341970038</v>
      </c>
      <c r="T576">
        <f t="shared" si="173"/>
        <v>0.3356689508793555</v>
      </c>
      <c r="U576">
        <f t="shared" si="174"/>
        <v>0.15221656014658996</v>
      </c>
      <c r="V576">
        <f t="shared" si="182"/>
        <v>0.18345239073276554</v>
      </c>
    </row>
    <row r="577" spans="1:22" x14ac:dyDescent="0.2">
      <c r="A577">
        <v>570</v>
      </c>
      <c r="B577">
        <f t="shared" si="164"/>
        <v>9.4646619731337225</v>
      </c>
      <c r="C577">
        <f t="shared" si="175"/>
        <v>66.172029478222541</v>
      </c>
      <c r="D577">
        <f t="shared" si="176"/>
        <v>19.798400000000001</v>
      </c>
      <c r="E577">
        <f t="shared" si="165"/>
        <v>7.0922460288912719</v>
      </c>
      <c r="F577">
        <f t="shared" si="166"/>
        <v>8.2784540010124967</v>
      </c>
      <c r="G577">
        <f t="shared" si="177"/>
        <v>0.55641617079144323</v>
      </c>
      <c r="H577">
        <f t="shared" si="167"/>
        <v>25.294631014453994</v>
      </c>
      <c r="I577">
        <f t="shared" si="168"/>
        <v>9.7082964247404995</v>
      </c>
      <c r="J577">
        <f t="shared" si="169"/>
        <v>0.12725917859018077</v>
      </c>
      <c r="L577" s="1">
        <f t="shared" si="170"/>
        <v>9.6478346364164942</v>
      </c>
      <c r="M577" s="1">
        <f t="shared" si="178"/>
        <v>0.1</v>
      </c>
      <c r="N577" s="1">
        <f t="shared" si="179"/>
        <v>-6.1867140326250496E-3</v>
      </c>
      <c r="O577" s="1">
        <f t="shared" si="180"/>
        <v>-9.6478346364164941E-2</v>
      </c>
      <c r="P577" s="4">
        <f t="shared" si="183"/>
        <v>0</v>
      </c>
      <c r="Q577">
        <f t="shared" si="171"/>
        <v>0.50774072762782363</v>
      </c>
      <c r="R577" s="3">
        <f t="shared" si="172"/>
        <v>0.66808194339017624</v>
      </c>
      <c r="S577" s="2">
        <f t="shared" si="181"/>
        <v>0</v>
      </c>
      <c r="T577">
        <f t="shared" si="173"/>
        <v>0</v>
      </c>
      <c r="U577">
        <f t="shared" si="174"/>
        <v>0.15232221828834708</v>
      </c>
      <c r="V577">
        <f t="shared" si="182"/>
        <v>-0.15232221828834708</v>
      </c>
    </row>
    <row r="578" spans="1:22" x14ac:dyDescent="0.2">
      <c r="A578">
        <v>571</v>
      </c>
      <c r="B578">
        <f t="shared" si="164"/>
        <v>9.4773878909927411</v>
      </c>
      <c r="C578">
        <f t="shared" si="175"/>
        <v>67.122991282549577</v>
      </c>
      <c r="D578">
        <f t="shared" si="176"/>
        <v>19.798400000000001</v>
      </c>
      <c r="E578">
        <f t="shared" si="165"/>
        <v>7.1075266510669515</v>
      </c>
      <c r="F578">
        <f t="shared" si="166"/>
        <v>8.2924572710298463</v>
      </c>
      <c r="G578">
        <f t="shared" si="177"/>
        <v>0.55690467617567452</v>
      </c>
      <c r="H578">
        <f t="shared" si="167"/>
        <v>25.304938935346115</v>
      </c>
      <c r="I578">
        <f t="shared" si="168"/>
        <v>9.7600914904466549</v>
      </c>
      <c r="J578">
        <f t="shared" si="169"/>
        <v>0.14772659859775417</v>
      </c>
      <c r="L578" s="1">
        <f t="shared" si="170"/>
        <v>8.1782550629183852</v>
      </c>
      <c r="M578" s="1">
        <f t="shared" si="178"/>
        <v>0.1</v>
      </c>
      <c r="N578" s="1">
        <f t="shared" si="179"/>
        <v>-6.0505606964884953E-3</v>
      </c>
      <c r="O578" s="1">
        <f t="shared" si="180"/>
        <v>-8.1782550629183853E-2</v>
      </c>
      <c r="P578" s="4">
        <f t="shared" si="183"/>
        <v>1.2166888674327664E-2</v>
      </c>
      <c r="Q578">
        <f t="shared" si="171"/>
        <v>0.50816078775018936</v>
      </c>
      <c r="R578" s="3">
        <f t="shared" si="172"/>
        <v>0.67330116337686174</v>
      </c>
      <c r="S578" s="2">
        <f t="shared" si="181"/>
        <v>0.37824263320928625</v>
      </c>
      <c r="T578">
        <f t="shared" si="173"/>
        <v>0.33636413029158946</v>
      </c>
      <c r="U578">
        <f t="shared" si="174"/>
        <v>0.1524482363250568</v>
      </c>
      <c r="V578">
        <f t="shared" si="182"/>
        <v>0.18391589396653266</v>
      </c>
    </row>
    <row r="579" spans="1:22" x14ac:dyDescent="0.2">
      <c r="A579">
        <v>572</v>
      </c>
      <c r="B579">
        <f t="shared" si="164"/>
        <v>9.4921605508525158</v>
      </c>
      <c r="C579">
        <f t="shared" si="175"/>
        <v>68.098511333191908</v>
      </c>
      <c r="D579">
        <f t="shared" si="176"/>
        <v>19.798400000000001</v>
      </c>
      <c r="E579">
        <f t="shared" si="165"/>
        <v>7.1239606971023743</v>
      </c>
      <c r="F579">
        <f t="shared" si="166"/>
        <v>8.308060623977445</v>
      </c>
      <c r="G579">
        <f t="shared" si="177"/>
        <v>0.557449554957683</v>
      </c>
      <c r="H579">
        <f t="shared" si="167"/>
        <v>25.316465296416819</v>
      </c>
      <c r="I579">
        <f t="shared" si="168"/>
        <v>9.8138508747343316</v>
      </c>
      <c r="J579">
        <f t="shared" si="169"/>
        <v>0.16817565725443295</v>
      </c>
      <c r="L579" s="1">
        <f t="shared" si="170"/>
        <v>9.6823661539013415</v>
      </c>
      <c r="M579" s="1">
        <f t="shared" si="178"/>
        <v>0.1</v>
      </c>
      <c r="N579" s="1">
        <f t="shared" si="179"/>
        <v>-5.9126144486357926E-3</v>
      </c>
      <c r="O579" s="1">
        <f t="shared" si="180"/>
        <v>-9.6823661539013423E-2</v>
      </c>
      <c r="P579" s="4">
        <f t="shared" si="183"/>
        <v>0</v>
      </c>
      <c r="Q579">
        <f t="shared" si="171"/>
        <v>0.5086488513939984</v>
      </c>
      <c r="R579" s="3">
        <f t="shared" si="172"/>
        <v>0.67856990372595183</v>
      </c>
      <c r="S579" s="2">
        <f t="shared" si="181"/>
        <v>0</v>
      </c>
      <c r="T579">
        <f t="shared" si="173"/>
        <v>0</v>
      </c>
      <c r="U579">
        <f t="shared" si="174"/>
        <v>0.15259465541819953</v>
      </c>
      <c r="V579">
        <f t="shared" si="182"/>
        <v>-0.15259465541819953</v>
      </c>
    </row>
    <row r="580" spans="1:22" x14ac:dyDescent="0.2">
      <c r="A580">
        <v>573</v>
      </c>
      <c r="B580">
        <f t="shared" si="164"/>
        <v>9.5089781165779588</v>
      </c>
      <c r="C580">
        <f t="shared" si="175"/>
        <v>69.09830056250523</v>
      </c>
      <c r="D580">
        <f t="shared" si="176"/>
        <v>19.798400000000001</v>
      </c>
      <c r="E580">
        <f t="shared" si="165"/>
        <v>7.1415432972350246</v>
      </c>
      <c r="F580">
        <f t="shared" si="166"/>
        <v>8.3252607069064908</v>
      </c>
      <c r="G580">
        <f t="shared" si="177"/>
        <v>0.55805086960915073</v>
      </c>
      <c r="H580">
        <f t="shared" si="167"/>
        <v>25.329211242698712</v>
      </c>
      <c r="I580">
        <f t="shared" si="168"/>
        <v>9.869551678562857</v>
      </c>
      <c r="J580">
        <f t="shared" si="169"/>
        <v>0.18859823008894128</v>
      </c>
      <c r="L580" s="1">
        <f t="shared" si="170"/>
        <v>8.204888827013928</v>
      </c>
      <c r="M580" s="1">
        <f t="shared" si="178"/>
        <v>0.1</v>
      </c>
      <c r="N580" s="1">
        <f t="shared" si="179"/>
        <v>-5.7729161655172868E-3</v>
      </c>
      <c r="O580" s="1">
        <f t="shared" si="180"/>
        <v>-8.2048888270139286E-2</v>
      </c>
      <c r="P580" s="4">
        <f t="shared" si="183"/>
        <v>1.2178195564343436E-2</v>
      </c>
      <c r="Q580">
        <f t="shared" si="171"/>
        <v>0.50920505667920257</v>
      </c>
      <c r="R580" s="3">
        <f t="shared" si="172"/>
        <v>0.68388156544229783</v>
      </c>
      <c r="S580" s="2">
        <f t="shared" si="181"/>
        <v>0.37846110854761716</v>
      </c>
      <c r="T580">
        <f t="shared" si="173"/>
        <v>0.33725004290051064</v>
      </c>
      <c r="U580">
        <f t="shared" si="174"/>
        <v>0.15276151700376076</v>
      </c>
      <c r="V580">
        <f t="shared" si="182"/>
        <v>0.18448852589674988</v>
      </c>
    </row>
    <row r="581" spans="1:22" x14ac:dyDescent="0.2">
      <c r="A581">
        <v>574</v>
      </c>
      <c r="B581">
        <f t="shared" si="164"/>
        <v>9.5278379395868527</v>
      </c>
      <c r="C581">
        <f t="shared" si="175"/>
        <v>70.122062711363455</v>
      </c>
      <c r="D581">
        <f t="shared" si="176"/>
        <v>19.798400000000001</v>
      </c>
      <c r="E581">
        <f t="shared" si="165"/>
        <v>7.1602692413610214</v>
      </c>
      <c r="F581">
        <f t="shared" si="166"/>
        <v>8.344053590473937</v>
      </c>
      <c r="G581">
        <f t="shared" si="177"/>
        <v>0.5587086802419502</v>
      </c>
      <c r="H581">
        <f t="shared" si="167"/>
        <v>25.343177831881572</v>
      </c>
      <c r="I581">
        <f t="shared" si="168"/>
        <v>9.9271701871118054</v>
      </c>
      <c r="J581">
        <f t="shared" si="169"/>
        <v>0.20898615709507104</v>
      </c>
      <c r="L581" s="1">
        <f t="shared" si="170"/>
        <v>9.7185966718564405</v>
      </c>
      <c r="M581" s="1">
        <f t="shared" si="178"/>
        <v>0.1</v>
      </c>
      <c r="N581" s="1">
        <f t="shared" si="179"/>
        <v>-5.6315072427491897E-3</v>
      </c>
      <c r="O581" s="1">
        <f t="shared" si="180"/>
        <v>-9.7185966718564401E-2</v>
      </c>
      <c r="P581" s="4">
        <f t="shared" si="183"/>
        <v>0</v>
      </c>
      <c r="Q581">
        <f t="shared" si="171"/>
        <v>0.50982954241753553</v>
      </c>
      <c r="R581" s="3">
        <f t="shared" si="172"/>
        <v>0.68922964415117027</v>
      </c>
      <c r="S581" s="2">
        <f t="shared" si="181"/>
        <v>0</v>
      </c>
      <c r="T581">
        <f t="shared" si="173"/>
        <v>0</v>
      </c>
      <c r="U581">
        <f t="shared" si="174"/>
        <v>0.15294886272526065</v>
      </c>
      <c r="V581">
        <f t="shared" si="182"/>
        <v>-0.15294886272526065</v>
      </c>
    </row>
    <row r="582" spans="1:22" x14ac:dyDescent="0.2">
      <c r="A582">
        <v>575</v>
      </c>
      <c r="B582">
        <f t="shared" si="164"/>
        <v>9.5487365552963599</v>
      </c>
      <c r="C582">
        <f t="shared" si="175"/>
        <v>71.169494416947359</v>
      </c>
      <c r="D582">
        <f t="shared" si="176"/>
        <v>19.798400000000001</v>
      </c>
      <c r="E582">
        <f t="shared" si="165"/>
        <v>7.1801329805789784</v>
      </c>
      <c r="F582">
        <f t="shared" si="166"/>
        <v>8.36443476793767</v>
      </c>
      <c r="G582">
        <f t="shared" si="177"/>
        <v>0.55942304430356637</v>
      </c>
      <c r="H582">
        <f t="shared" si="167"/>
        <v>25.358366028104548</v>
      </c>
      <c r="I582">
        <f t="shared" si="168"/>
        <v>9.9866818859016071</v>
      </c>
      <c r="J582">
        <f t="shared" si="169"/>
        <v>0.22933124729044141</v>
      </c>
      <c r="L582" s="1">
        <f t="shared" si="170"/>
        <v>8.2321483636104951</v>
      </c>
      <c r="M582" s="1">
        <f t="shared" si="178"/>
        <v>0.1</v>
      </c>
      <c r="N582" s="1">
        <f t="shared" si="179"/>
        <v>-5.4884295828472006E-3</v>
      </c>
      <c r="O582" s="1">
        <f t="shared" si="180"/>
        <v>-8.2321483636104947E-2</v>
      </c>
      <c r="P582" s="4">
        <f t="shared" si="183"/>
        <v>1.2190086781047854E-2</v>
      </c>
      <c r="Q582">
        <f t="shared" si="171"/>
        <v>0.51052244786494616</v>
      </c>
      <c r="R582" s="3">
        <f t="shared" si="172"/>
        <v>0.69460774303935424</v>
      </c>
      <c r="S582" s="2">
        <f t="shared" si="181"/>
        <v>0.37869070884968392</v>
      </c>
      <c r="T582">
        <f t="shared" si="173"/>
        <v>0.33832768841489147</v>
      </c>
      <c r="U582">
        <f t="shared" si="174"/>
        <v>0.15315673435948385</v>
      </c>
      <c r="V582">
        <f t="shared" si="182"/>
        <v>0.18517095405540762</v>
      </c>
    </row>
    <row r="583" spans="1:22" x14ac:dyDescent="0.2">
      <c r="A583">
        <v>576</v>
      </c>
      <c r="B583">
        <f t="shared" ref="B583:B646" si="184">+B582+1/10*J582</f>
        <v>9.5716696800254049</v>
      </c>
      <c r="C583">
        <f t="shared" si="175"/>
        <v>72.240285302637304</v>
      </c>
      <c r="D583">
        <f t="shared" si="176"/>
        <v>19.798400000000001</v>
      </c>
      <c r="E583">
        <f t="shared" ref="E583:E646" si="185">11+4*COS(2*PI()/365*(A583-10))</f>
        <v>7.2011286288342706</v>
      </c>
      <c r="F583">
        <f t="shared" ref="F583:F646" si="186">+(B583+E583)/2</f>
        <v>8.3863991544298386</v>
      </c>
      <c r="G583">
        <f t="shared" si="177"/>
        <v>0.56019401624935339</v>
      </c>
      <c r="H583">
        <f t="shared" ref="H583:H646" si="187">(4.5+0.05*B583+(G583+0.47)*D583)</f>
        <v>25.374776695312466</v>
      </c>
      <c r="I583">
        <f t="shared" ref="I583:I646" si="188">+E583+C583/H583</f>
        <v>10.04806147754708</v>
      </c>
      <c r="J583">
        <f t="shared" ref="J583:J646" si="189">+(1/(4184*1000))*H583*(I583-B583)*60*60*24</f>
        <v>0.24962528336746259</v>
      </c>
      <c r="L583" s="1">
        <f t="shared" ref="L583:L646" si="190">+IF(L582+(T582-U582)*L582 &lt; 10^-6, 10^-6, L582+(T582-U582)*L582)</f>
        <v>9.7565031300259122</v>
      </c>
      <c r="M583" s="1">
        <f t="shared" si="178"/>
        <v>0.1</v>
      </c>
      <c r="N583" s="1">
        <f t="shared" si="179"/>
        <v>-5.3437255828098018E-3</v>
      </c>
      <c r="O583" s="1">
        <f t="shared" si="180"/>
        <v>-9.756503130025912E-2</v>
      </c>
      <c r="P583" s="4">
        <f t="shared" si="183"/>
        <v>0</v>
      </c>
      <c r="Q583">
        <f t="shared" ref="Q583:Q646" si="191">1.07^(B583-20)-1.07^(4.962*(B583-31.957))+0.018</f>
        <v>0.51128391244946381</v>
      </c>
      <c r="R583" s="3">
        <f t="shared" ref="R583:R646" si="192">1-EXP(-(C583/60))</f>
        <v>0.70000958506228006</v>
      </c>
      <c r="S583" s="2">
        <f t="shared" si="181"/>
        <v>0</v>
      </c>
      <c r="T583">
        <f t="shared" ref="T583:T646" si="193">1.75*MIN(R583,S583)*Q583</f>
        <v>0</v>
      </c>
      <c r="U583">
        <f t="shared" ref="U583:U646" si="194">0.3*Q583</f>
        <v>0.15338517373483915</v>
      </c>
      <c r="V583">
        <f t="shared" si="182"/>
        <v>-0.15338517373483915</v>
      </c>
    </row>
    <row r="584" spans="1:22" x14ac:dyDescent="0.2">
      <c r="A584">
        <v>577</v>
      </c>
      <c r="B584">
        <f t="shared" si="184"/>
        <v>9.5966322083621503</v>
      </c>
      <c r="C584">
        <f t="shared" si="175"/>
        <v>73.334118069984029</v>
      </c>
      <c r="D584">
        <f t="shared" si="176"/>
        <v>19.798400000000001</v>
      </c>
      <c r="E584">
        <f t="shared" si="185"/>
        <v>7.2232499646632018</v>
      </c>
      <c r="F584">
        <f t="shared" si="186"/>
        <v>8.409941086512676</v>
      </c>
      <c r="G584">
        <f t="shared" si="177"/>
        <v>0.56102164719202685</v>
      </c>
      <c r="H584">
        <f t="shared" si="187"/>
        <v>25.392410590184731</v>
      </c>
      <c r="I584">
        <f t="shared" si="188"/>
        <v>10.111282899131064</v>
      </c>
      <c r="J584">
        <f t="shared" si="189"/>
        <v>0.26986002643534546</v>
      </c>
      <c r="L584" s="1">
        <f t="shared" si="190"/>
        <v>8.2600002023823862</v>
      </c>
      <c r="M584" s="1">
        <f t="shared" si="178"/>
        <v>0.1</v>
      </c>
      <c r="N584" s="1">
        <f t="shared" si="179"/>
        <v>-5.1974381215551596E-3</v>
      </c>
      <c r="O584" s="1">
        <f t="shared" si="180"/>
        <v>-8.2600002023823865E-2</v>
      </c>
      <c r="P584" s="4">
        <f t="shared" si="183"/>
        <v>1.2202559854620987E-2</v>
      </c>
      <c r="Q584">
        <f t="shared" si="191"/>
        <v>0.51211407547427268</v>
      </c>
      <c r="R584" s="3">
        <f t="shared" si="192"/>
        <v>0.70542902439243371</v>
      </c>
      <c r="S584" s="2">
        <f t="shared" si="181"/>
        <v>0.37893136165912439</v>
      </c>
      <c r="T584">
        <f t="shared" si="193"/>
        <v>0.33959814690247203</v>
      </c>
      <c r="U584">
        <f t="shared" si="194"/>
        <v>0.1536342226422818</v>
      </c>
      <c r="V584">
        <f t="shared" si="182"/>
        <v>0.18596392426019023</v>
      </c>
    </row>
    <row r="585" spans="1:22" x14ac:dyDescent="0.2">
      <c r="A585">
        <v>578</v>
      </c>
      <c r="B585">
        <f t="shared" si="184"/>
        <v>9.6236182110056845</v>
      </c>
      <c r="C585">
        <f t="shared" ref="C585:C648" si="195">(150+100*COS(2*PI()/365*(A585+11)))</f>
        <v>74.450668592731887</v>
      </c>
      <c r="D585">
        <f t="shared" ref="D585:D648" si="196">9.2+0.46*4.8^2</f>
        <v>19.798400000000001</v>
      </c>
      <c r="E585">
        <f t="shared" si="185"/>
        <v>7.2464904330365423</v>
      </c>
      <c r="F585">
        <f t="shared" si="186"/>
        <v>8.4350543220211129</v>
      </c>
      <c r="G585">
        <f t="shared" ref="G585:G648" si="197">0.35 + 0.015*F585+0.0012*F585*F585</f>
        <v>0.5619059845288531</v>
      </c>
      <c r="H585">
        <f t="shared" si="187"/>
        <v>25.411268354646332</v>
      </c>
      <c r="I585">
        <f t="shared" si="188"/>
        <v>10.176319340184302</v>
      </c>
      <c r="J585">
        <f t="shared" si="189"/>
        <v>0.29002722085185084</v>
      </c>
      <c r="L585" s="1">
        <f t="shared" si="190"/>
        <v>9.7960622544073797</v>
      </c>
      <c r="M585" s="1">
        <f t="shared" ref="M585:M648" si="198">+$P$2+$P$1</f>
        <v>0.1</v>
      </c>
      <c r="N585" s="1">
        <f t="shared" ref="N585:N648" si="199">+$P$3*COS(2*PI()/365*(A585+30))</f>
        <v>-5.0496105472152119E-3</v>
      </c>
      <c r="O585" s="1">
        <f t="shared" ref="O585:O648" si="200">-$P$4*L585</f>
        <v>-9.7960622544073797E-2</v>
      </c>
      <c r="P585" s="4">
        <f t="shared" si="183"/>
        <v>0</v>
      </c>
      <c r="Q585">
        <f t="shared" si="191"/>
        <v>0.51301307579579714</v>
      </c>
      <c r="R585" s="3">
        <f t="shared" si="192"/>
        <v>0.71086005708886313</v>
      </c>
      <c r="S585" s="2">
        <f t="shared" ref="S585:S648" si="201">+P585/(P585+0.02)</f>
        <v>0</v>
      </c>
      <c r="T585">
        <f t="shared" si="193"/>
        <v>0</v>
      </c>
      <c r="U585">
        <f t="shared" si="194"/>
        <v>0.15390392273873912</v>
      </c>
      <c r="V585">
        <f t="shared" ref="V585:V648" si="202">+T585-U585</f>
        <v>-0.15390392273873912</v>
      </c>
    </row>
    <row r="586" spans="1:22" x14ac:dyDescent="0.2">
      <c r="A586">
        <v>579</v>
      </c>
      <c r="B586">
        <f t="shared" si="184"/>
        <v>9.6526209330908692</v>
      </c>
      <c r="C586">
        <f t="shared" si="195"/>
        <v>75.589606012863811</v>
      </c>
      <c r="D586">
        <f t="shared" si="196"/>
        <v>19.798400000000001</v>
      </c>
      <c r="E586">
        <f t="shared" si="185"/>
        <v>7.2708431473019441</v>
      </c>
      <c r="F586">
        <f t="shared" si="186"/>
        <v>8.4617320401964058</v>
      </c>
      <c r="G586">
        <f t="shared" si="197"/>
        <v>0.56284707154704972</v>
      </c>
      <c r="H586">
        <f t="shared" si="187"/>
        <v>25.431350507971651</v>
      </c>
      <c r="I586">
        <f t="shared" si="188"/>
        <v>10.243143261256556</v>
      </c>
      <c r="J586">
        <f t="shared" si="189"/>
        <v>0.31011859914329332</v>
      </c>
      <c r="L586" s="1">
        <f t="shared" si="190"/>
        <v>8.288409846061187</v>
      </c>
      <c r="M586" s="1">
        <f t="shared" si="198"/>
        <v>0.1</v>
      </c>
      <c r="N586" s="1">
        <f t="shared" si="199"/>
        <v>-4.9002866642906045E-3</v>
      </c>
      <c r="O586" s="1">
        <f t="shared" si="200"/>
        <v>-8.2884098460611871E-2</v>
      </c>
      <c r="P586" s="4">
        <f t="shared" ref="P586:P649" si="203">+IF($P$2+$P$1+$P$3*COS(2*PI()/365*(A586+30))-$P$4*L586 &lt; 0, 0, $P$2+$P$1+$P$3*COS(2*PI()/365*(A586+30))-$P$4*L586 )</f>
        <v>1.2215614875097536E-2</v>
      </c>
      <c r="Q586">
        <f t="shared" si="191"/>
        <v>0.51398105147661599</v>
      </c>
      <c r="R586" s="3">
        <f t="shared" si="192"/>
        <v>0.7162968309720863</v>
      </c>
      <c r="S586" s="2">
        <f t="shared" si="201"/>
        <v>0.3791830428336827</v>
      </c>
      <c r="T586">
        <f t="shared" si="193"/>
        <v>0.3410625733510782</v>
      </c>
      <c r="U586">
        <f t="shared" si="194"/>
        <v>0.15419431544298479</v>
      </c>
      <c r="V586">
        <f t="shared" si="202"/>
        <v>0.18686825790809342</v>
      </c>
    </row>
    <row r="587" spans="1:22" x14ac:dyDescent="0.2">
      <c r="A587">
        <v>580</v>
      </c>
      <c r="B587">
        <f t="shared" si="184"/>
        <v>9.6836327930051986</v>
      </c>
      <c r="C587">
        <f t="shared" si="195"/>
        <v>76.750592838642078</v>
      </c>
      <c r="D587">
        <f t="shared" si="196"/>
        <v>19.798400000000001</v>
      </c>
      <c r="E587">
        <f t="shared" si="185"/>
        <v>7.2963008912245986</v>
      </c>
      <c r="F587">
        <f t="shared" si="186"/>
        <v>8.4899668421148995</v>
      </c>
      <c r="G587">
        <f t="shared" si="197"/>
        <v>0.56384494700797605</v>
      </c>
      <c r="H587">
        <f t="shared" si="187"/>
        <v>25.452657438492974</v>
      </c>
      <c r="I587">
        <f t="shared" si="188"/>
        <v>10.311726413063013</v>
      </c>
      <c r="J587">
        <f t="shared" si="189"/>
        <v>0.33012588701119078</v>
      </c>
      <c r="L587" s="1">
        <f t="shared" si="190"/>
        <v>9.8372505548229299</v>
      </c>
      <c r="M587" s="1">
        <f t="shared" si="198"/>
        <v>0.1</v>
      </c>
      <c r="N587" s="1">
        <f t="shared" si="199"/>
        <v>-4.74951072067052E-3</v>
      </c>
      <c r="O587" s="1">
        <f t="shared" si="200"/>
        <v>-9.8372505548229294E-2</v>
      </c>
      <c r="P587" s="4">
        <f t="shared" si="203"/>
        <v>0</v>
      </c>
      <c r="Q587">
        <f t="shared" si="191"/>
        <v>0.51501813941305341</v>
      </c>
      <c r="R587" s="3">
        <f t="shared" si="192"/>
        <v>0.72173365469316442</v>
      </c>
      <c r="S587" s="2">
        <f t="shared" si="201"/>
        <v>0</v>
      </c>
      <c r="T587">
        <f t="shared" si="193"/>
        <v>0</v>
      </c>
      <c r="U587">
        <f t="shared" si="194"/>
        <v>0.15450544182391601</v>
      </c>
      <c r="V587">
        <f t="shared" si="202"/>
        <v>-0.15450544182391601</v>
      </c>
    </row>
    <row r="588" spans="1:22" x14ac:dyDescent="0.2">
      <c r="A588">
        <v>581</v>
      </c>
      <c r="B588">
        <f t="shared" si="184"/>
        <v>9.7166453817063179</v>
      </c>
      <c r="C588">
        <f t="shared" si="195"/>
        <v>77.933285044613811</v>
      </c>
      <c r="D588">
        <f t="shared" si="196"/>
        <v>19.798400000000001</v>
      </c>
      <c r="E588">
        <f t="shared" si="185"/>
        <v>7.3228561211255574</v>
      </c>
      <c r="F588">
        <f t="shared" si="186"/>
        <v>8.5197507514159376</v>
      </c>
      <c r="G588">
        <f t="shared" si="197"/>
        <v>0.56489964471074194</v>
      </c>
      <c r="H588">
        <f t="shared" si="187"/>
        <v>25.475189394926467</v>
      </c>
      <c r="I588">
        <f t="shared" si="188"/>
        <v>10.382039856188767</v>
      </c>
      <c r="J588">
        <f t="shared" si="189"/>
        <v>0.35004080842371293</v>
      </c>
      <c r="L588" s="1">
        <f t="shared" si="190"/>
        <v>8.3173418115174496</v>
      </c>
      <c r="M588" s="1">
        <f t="shared" si="198"/>
        <v>0.1</v>
      </c>
      <c r="N588" s="1">
        <f t="shared" si="199"/>
        <v>-4.5973273945210478E-3</v>
      </c>
      <c r="O588" s="1">
        <f t="shared" si="200"/>
        <v>-8.3173418115174494E-2</v>
      </c>
      <c r="P588" s="4">
        <f t="shared" si="203"/>
        <v>1.2229254490304459E-2</v>
      </c>
      <c r="Q588">
        <f t="shared" si="191"/>
        <v>0.51612447493731439</v>
      </c>
      <c r="R588" s="3">
        <f t="shared" si="192"/>
        <v>0.72716500599000322</v>
      </c>
      <c r="S588" s="2">
        <f t="shared" si="201"/>
        <v>0.37944577632049759</v>
      </c>
      <c r="T588">
        <f t="shared" si="193"/>
        <v>0.34272219112354729</v>
      </c>
      <c r="U588">
        <f t="shared" si="194"/>
        <v>0.15483734248119432</v>
      </c>
      <c r="V588">
        <f t="shared" si="202"/>
        <v>0.18788484864235297</v>
      </c>
    </row>
    <row r="589" spans="1:22" x14ac:dyDescent="0.2">
      <c r="A589">
        <v>582</v>
      </c>
      <c r="B589">
        <f t="shared" si="184"/>
        <v>9.7516494625486896</v>
      </c>
      <c r="C589">
        <f t="shared" si="195"/>
        <v>79.137332173553915</v>
      </c>
      <c r="D589">
        <f t="shared" si="196"/>
        <v>19.798400000000001</v>
      </c>
      <c r="E589">
        <f t="shared" si="185"/>
        <v>7.350500968117089</v>
      </c>
      <c r="F589">
        <f t="shared" si="186"/>
        <v>8.5510752153328902</v>
      </c>
      <c r="G589">
        <f t="shared" si="197"/>
        <v>0.56601119303592984</v>
      </c>
      <c r="H589">
        <f t="shared" si="187"/>
        <v>25.498946477329987</v>
      </c>
      <c r="I589">
        <f t="shared" si="188"/>
        <v>10.454053981333203</v>
      </c>
      <c r="J589">
        <f t="shared" si="189"/>
        <v>0.36985509078995643</v>
      </c>
      <c r="L589" s="1">
        <f t="shared" si="190"/>
        <v>9.8800443188811187</v>
      </c>
      <c r="M589" s="1">
        <f t="shared" si="198"/>
        <v>0.1</v>
      </c>
      <c r="N589" s="1">
        <f t="shared" si="199"/>
        <v>-4.4437817810461444E-3</v>
      </c>
      <c r="O589" s="1">
        <f t="shared" si="200"/>
        <v>-9.8800443188811191E-2</v>
      </c>
      <c r="P589" s="4">
        <f t="shared" si="203"/>
        <v>0</v>
      </c>
      <c r="Q589">
        <f t="shared" si="191"/>
        <v>0.51730019139406391</v>
      </c>
      <c r="R589" s="3">
        <f t="shared" si="192"/>
        <v>0.73258553912815838</v>
      </c>
      <c r="S589" s="2">
        <f t="shared" si="201"/>
        <v>0</v>
      </c>
      <c r="T589">
        <f t="shared" si="193"/>
        <v>0</v>
      </c>
      <c r="U589">
        <f t="shared" si="194"/>
        <v>0.15519005741821917</v>
      </c>
      <c r="V589">
        <f t="shared" si="202"/>
        <v>-0.15519005741821917</v>
      </c>
    </row>
    <row r="590" spans="1:22" x14ac:dyDescent="0.2">
      <c r="A590">
        <v>583</v>
      </c>
      <c r="B590">
        <f t="shared" si="184"/>
        <v>9.788634971627685</v>
      </c>
      <c r="C590">
        <f t="shared" si="195"/>
        <v>80.362377440312756</v>
      </c>
      <c r="D590">
        <f t="shared" si="196"/>
        <v>19.798400000000001</v>
      </c>
      <c r="E590">
        <f t="shared" si="185"/>
        <v>7.3792272404344068</v>
      </c>
      <c r="F590">
        <f t="shared" si="186"/>
        <v>8.583931106031045</v>
      </c>
      <c r="G590">
        <f t="shared" si="197"/>
        <v>0.56717961447017051</v>
      </c>
      <c r="H590">
        <f t="shared" si="187"/>
        <v>25.523928627707608</v>
      </c>
      <c r="I590">
        <f t="shared" si="188"/>
        <v>10.527738530074789</v>
      </c>
      <c r="J590">
        <f t="shared" si="189"/>
        <v>0.38956047021475493</v>
      </c>
      <c r="L590" s="1">
        <f t="shared" si="190"/>
        <v>8.3467596737394079</v>
      </c>
      <c r="M590" s="1">
        <f t="shared" si="198"/>
        <v>0.1</v>
      </c>
      <c r="N590" s="1">
        <f t="shared" si="199"/>
        <v>-4.2889193791248517E-3</v>
      </c>
      <c r="O590" s="1">
        <f t="shared" si="200"/>
        <v>-8.3467596737394081E-2</v>
      </c>
      <c r="P590" s="4">
        <f t="shared" si="203"/>
        <v>1.2243483883481079E-2</v>
      </c>
      <c r="Q590">
        <f t="shared" si="191"/>
        <v>0.51854541969138057</v>
      </c>
      <c r="R590" s="3">
        <f t="shared" si="192"/>
        <v>0.73799009152742889</v>
      </c>
      <c r="S590" s="2">
        <f t="shared" si="201"/>
        <v>0.37971963351496379</v>
      </c>
      <c r="T590">
        <f t="shared" si="193"/>
        <v>0.3445782842706297</v>
      </c>
      <c r="U590">
        <f t="shared" si="194"/>
        <v>0.15556362590741415</v>
      </c>
      <c r="V590">
        <f t="shared" si="202"/>
        <v>0.18901465836321554</v>
      </c>
    </row>
    <row r="591" spans="1:22" x14ac:dyDescent="0.2">
      <c r="A591">
        <v>584</v>
      </c>
      <c r="B591">
        <f t="shared" si="184"/>
        <v>9.8275910186491604</v>
      </c>
      <c r="C591">
        <f t="shared" si="195"/>
        <v>81.608057837538865</v>
      </c>
      <c r="D591">
        <f t="shared" si="196"/>
        <v>19.798400000000001</v>
      </c>
      <c r="E591">
        <f t="shared" si="185"/>
        <v>7.4090264258630647</v>
      </c>
      <c r="F591">
        <f t="shared" si="186"/>
        <v>8.6183087222561134</v>
      </c>
      <c r="G591">
        <f t="shared" si="197"/>
        <v>0.56840492511238061</v>
      </c>
      <c r="H591">
        <f t="shared" si="187"/>
        <v>25.550135620277413</v>
      </c>
      <c r="I591">
        <f t="shared" si="188"/>
        <v>10.603062616135656</v>
      </c>
      <c r="J591">
        <f t="shared" si="189"/>
        <v>0.4091486968315371</v>
      </c>
      <c r="L591" s="1">
        <f t="shared" si="190"/>
        <v>9.9244196019111257</v>
      </c>
      <c r="M591" s="1">
        <f t="shared" si="198"/>
        <v>0.1</v>
      </c>
      <c r="N591" s="1">
        <f t="shared" si="199"/>
        <v>-4.1327860778290464E-3</v>
      </c>
      <c r="O591" s="1">
        <f t="shared" si="200"/>
        <v>-9.9244196019111261E-2</v>
      </c>
      <c r="P591" s="4">
        <f t="shared" si="203"/>
        <v>0</v>
      </c>
      <c r="Q591">
        <f t="shared" si="191"/>
        <v>0.5198602878260431</v>
      </c>
      <c r="R591" s="3">
        <f t="shared" si="192"/>
        <v>0.74337368957939942</v>
      </c>
      <c r="S591" s="2">
        <f t="shared" si="201"/>
        <v>0</v>
      </c>
      <c r="T591">
        <f t="shared" si="193"/>
        <v>0</v>
      </c>
      <c r="U591">
        <f t="shared" si="194"/>
        <v>0.15595808634781291</v>
      </c>
      <c r="V591">
        <f t="shared" si="202"/>
        <v>-0.15595808634781291</v>
      </c>
    </row>
    <row r="592" spans="1:22" x14ac:dyDescent="0.2">
      <c r="A592">
        <v>585</v>
      </c>
      <c r="B592">
        <f t="shared" si="184"/>
        <v>9.8685058883323133</v>
      </c>
      <c r="C592">
        <f t="shared" si="195"/>
        <v>82.874004243246731</v>
      </c>
      <c r="D592">
        <f t="shared" si="196"/>
        <v>19.798400000000001</v>
      </c>
      <c r="E592">
        <f t="shared" si="185"/>
        <v>7.4398896942612911</v>
      </c>
      <c r="F592">
        <f t="shared" si="186"/>
        <v>8.6541977912968022</v>
      </c>
      <c r="G592">
        <f t="shared" si="197"/>
        <v>0.56968713416251571</v>
      </c>
      <c r="H592">
        <f t="shared" si="187"/>
        <v>25.577567051419763</v>
      </c>
      <c r="I592">
        <f t="shared" si="188"/>
        <v>10.679994747124267</v>
      </c>
      <c r="J592">
        <f t="shared" si="189"/>
        <v>0.42861154021051262</v>
      </c>
      <c r="L592" s="1">
        <f t="shared" si="190"/>
        <v>8.3766261126843435</v>
      </c>
      <c r="M592" s="1">
        <f t="shared" si="198"/>
        <v>0.1</v>
      </c>
      <c r="N592" s="1">
        <f t="shared" si="199"/>
        <v>-3.9754281428255687E-3</v>
      </c>
      <c r="O592" s="1">
        <f t="shared" si="200"/>
        <v>-8.3766261126843433E-2</v>
      </c>
      <c r="P592" s="4">
        <f t="shared" si="203"/>
        <v>1.2258310730330998E-2</v>
      </c>
      <c r="Q592">
        <f t="shared" si="191"/>
        <v>0.52124492038315062</v>
      </c>
      <c r="R592" s="3">
        <f t="shared" si="192"/>
        <v>0.74873155366475608</v>
      </c>
      <c r="S592" s="2">
        <f t="shared" si="201"/>
        <v>0.38000473220084258</v>
      </c>
      <c r="T592">
        <f t="shared" si="193"/>
        <v>0.34663218866718515</v>
      </c>
      <c r="U592">
        <f t="shared" si="194"/>
        <v>0.15637347611494518</v>
      </c>
      <c r="V592">
        <f t="shared" si="202"/>
        <v>0.19025871255223997</v>
      </c>
    </row>
    <row r="593" spans="1:22" x14ac:dyDescent="0.2">
      <c r="A593">
        <v>586</v>
      </c>
      <c r="B593">
        <f t="shared" si="184"/>
        <v>9.9113670423533637</v>
      </c>
      <c r="C593">
        <f t="shared" si="195"/>
        <v>84.159841530195095</v>
      </c>
      <c r="D593">
        <f t="shared" si="196"/>
        <v>19.798400000000001</v>
      </c>
      <c r="E593">
        <f t="shared" si="185"/>
        <v>7.4718079001765823</v>
      </c>
      <c r="F593">
        <f t="shared" si="186"/>
        <v>8.6915874712649739</v>
      </c>
      <c r="G593">
        <f t="shared" si="197"/>
        <v>0.57102624339375485</v>
      </c>
      <c r="H593">
        <f t="shared" si="187"/>
        <v>25.606222329324588</v>
      </c>
      <c r="I593">
        <f t="shared" si="188"/>
        <v>10.758502846733151</v>
      </c>
      <c r="J593">
        <f t="shared" si="189"/>
        <v>0.4479407948391293</v>
      </c>
      <c r="L593" s="1">
        <f t="shared" si="190"/>
        <v>9.9703522124151416</v>
      </c>
      <c r="M593" s="1">
        <f t="shared" si="198"/>
        <v>0.1</v>
      </c>
      <c r="N593" s="1">
        <f t="shared" si="199"/>
        <v>-3.816892202666605E-3</v>
      </c>
      <c r="O593" s="1">
        <f t="shared" si="200"/>
        <v>-9.9703522124151414E-2</v>
      </c>
      <c r="P593" s="4">
        <f t="shared" si="203"/>
        <v>0</v>
      </c>
      <c r="Q593">
        <f t="shared" si="191"/>
        <v>0.52269943801010743</v>
      </c>
      <c r="R593" s="3">
        <f t="shared" si="192"/>
        <v>0.75405910238263829</v>
      </c>
      <c r="S593" s="2">
        <f t="shared" si="201"/>
        <v>0</v>
      </c>
      <c r="T593">
        <f t="shared" si="193"/>
        <v>0</v>
      </c>
      <c r="U593">
        <f t="shared" si="194"/>
        <v>0.15680983140303223</v>
      </c>
      <c r="V593">
        <f t="shared" si="202"/>
        <v>-0.15680983140303223</v>
      </c>
    </row>
    <row r="594" spans="1:22" x14ac:dyDescent="0.2">
      <c r="A594">
        <v>587</v>
      </c>
      <c r="B594">
        <f t="shared" si="184"/>
        <v>9.9561611218372761</v>
      </c>
      <c r="C594">
        <f t="shared" si="195"/>
        <v>85.465188677044907</v>
      </c>
      <c r="D594">
        <f t="shared" si="196"/>
        <v>19.798400000000001</v>
      </c>
      <c r="E594">
        <f t="shared" si="185"/>
        <v>7.5047715855556767</v>
      </c>
      <c r="F594">
        <f t="shared" si="186"/>
        <v>8.7304663536964764</v>
      </c>
      <c r="G594">
        <f t="shared" si="197"/>
        <v>0.57242224660907859</v>
      </c>
      <c r="H594">
        <f t="shared" si="187"/>
        <v>25.636100663357048</v>
      </c>
      <c r="I594">
        <f t="shared" si="188"/>
        <v>10.838554277367484</v>
      </c>
      <c r="J594">
        <f t="shared" si="189"/>
        <v>0.46712828567143505</v>
      </c>
      <c r="L594" s="1">
        <f t="shared" si="190"/>
        <v>8.4069029629574743</v>
      </c>
      <c r="M594" s="1">
        <f t="shared" si="198"/>
        <v>0.1</v>
      </c>
      <c r="N594" s="1">
        <f t="shared" si="199"/>
        <v>-3.6572252349726941E-3</v>
      </c>
      <c r="O594" s="1">
        <f t="shared" si="200"/>
        <v>-8.4069029629574743E-2</v>
      </c>
      <c r="P594" s="4">
        <f t="shared" si="203"/>
        <v>1.2273745135452568E-2</v>
      </c>
      <c r="Q594">
        <f t="shared" si="191"/>
        <v>0.52422395686505097</v>
      </c>
      <c r="R594" s="3">
        <f t="shared" si="192"/>
        <v>0.75935195600753902</v>
      </c>
      <c r="S594" s="2">
        <f t="shared" si="201"/>
        <v>0.38030123507327046</v>
      </c>
      <c r="T594">
        <f t="shared" si="193"/>
        <v>0.34888528193885754</v>
      </c>
      <c r="U594">
        <f t="shared" si="194"/>
        <v>0.15726718705951528</v>
      </c>
      <c r="V594">
        <f t="shared" si="202"/>
        <v>0.19161809487934225</v>
      </c>
    </row>
    <row r="595" spans="1:22" x14ac:dyDescent="0.2">
      <c r="A595">
        <v>588</v>
      </c>
      <c r="B595">
        <f t="shared" si="184"/>
        <v>10.002873950404419</v>
      </c>
      <c r="C595">
        <f t="shared" si="195"/>
        <v>86.789658881265041</v>
      </c>
      <c r="D595">
        <f t="shared" si="196"/>
        <v>19.798400000000001</v>
      </c>
      <c r="E595">
        <f t="shared" si="185"/>
        <v>7.5387709825471738</v>
      </c>
      <c r="F595">
        <f t="shared" si="186"/>
        <v>8.7708224664757957</v>
      </c>
      <c r="G595">
        <f t="shared" si="197"/>
        <v>0.57387512908326077</v>
      </c>
      <c r="H595">
        <f t="shared" si="187"/>
        <v>25.667201053162252</v>
      </c>
      <c r="I595">
        <f t="shared" si="188"/>
        <v>10.920115863179275</v>
      </c>
      <c r="J595">
        <f t="shared" si="189"/>
        <v>0.48616587374274711</v>
      </c>
      <c r="L595" s="1">
        <f t="shared" si="190"/>
        <v>10.017817692554884</v>
      </c>
      <c r="M595" s="1">
        <f t="shared" si="198"/>
        <v>0.1</v>
      </c>
      <c r="N595" s="1">
        <f t="shared" si="199"/>
        <v>-3.4964745525122931E-3</v>
      </c>
      <c r="O595" s="1">
        <f t="shared" si="200"/>
        <v>-0.10017817692554884</v>
      </c>
      <c r="P595" s="4">
        <f t="shared" si="203"/>
        <v>0</v>
      </c>
      <c r="Q595">
        <f t="shared" si="191"/>
        <v>0.5258185880398385</v>
      </c>
      <c r="R595" s="3">
        <f t="shared" si="192"/>
        <v>0.76460593919225861</v>
      </c>
      <c r="S595" s="2">
        <f t="shared" si="201"/>
        <v>0</v>
      </c>
      <c r="T595">
        <f t="shared" si="193"/>
        <v>0</v>
      </c>
      <c r="U595">
        <f t="shared" si="194"/>
        <v>0.15774557641195155</v>
      </c>
      <c r="V595">
        <f t="shared" si="202"/>
        <v>-0.15774557641195155</v>
      </c>
    </row>
    <row r="596" spans="1:22" x14ac:dyDescent="0.2">
      <c r="A596">
        <v>589</v>
      </c>
      <c r="B596">
        <f t="shared" si="184"/>
        <v>10.051490537778694</v>
      </c>
      <c r="C596">
        <f t="shared" si="195"/>
        <v>88.132859673749508</v>
      </c>
      <c r="D596">
        <f t="shared" si="196"/>
        <v>19.798400000000001</v>
      </c>
      <c r="E596">
        <f t="shared" si="185"/>
        <v>7.573796016395983</v>
      </c>
      <c r="F596">
        <f t="shared" si="186"/>
        <v>8.8126432770873393</v>
      </c>
      <c r="G596">
        <f t="shared" si="197"/>
        <v>0.57538486699134128</v>
      </c>
      <c r="H596">
        <f t="shared" si="187"/>
        <v>25.699522277530306</v>
      </c>
      <c r="I596">
        <f t="shared" si="188"/>
        <v>11.003153913480558</v>
      </c>
      <c r="J596">
        <f t="shared" si="189"/>
        <v>0.5050454618455934</v>
      </c>
      <c r="L596" s="1">
        <f t="shared" si="190"/>
        <v>8.4375512662529673</v>
      </c>
      <c r="M596" s="1">
        <f t="shared" si="198"/>
        <v>0.1</v>
      </c>
      <c r="N596" s="1">
        <f t="shared" si="199"/>
        <v>-3.3346877891818815E-3</v>
      </c>
      <c r="O596" s="1">
        <f t="shared" si="200"/>
        <v>-8.437551266252967E-2</v>
      </c>
      <c r="P596" s="4">
        <f t="shared" si="203"/>
        <v>1.228979954828846E-2</v>
      </c>
      <c r="Q596">
        <f t="shared" si="191"/>
        <v>0.52748343695775723</v>
      </c>
      <c r="R596" s="3">
        <f t="shared" si="192"/>
        <v>0.76981708293815898</v>
      </c>
      <c r="S596" s="2">
        <f t="shared" si="201"/>
        <v>0.38060934785022182</v>
      </c>
      <c r="T596">
        <f t="shared" si="193"/>
        <v>0.35133897214899978</v>
      </c>
      <c r="U596">
        <f t="shared" si="194"/>
        <v>0.15824503108732715</v>
      </c>
      <c r="V596">
        <f t="shared" si="202"/>
        <v>0.19309394106167263</v>
      </c>
    </row>
    <row r="597" spans="1:22" x14ac:dyDescent="0.2">
      <c r="A597">
        <v>590</v>
      </c>
      <c r="B597">
        <f t="shared" si="184"/>
        <v>10.101995083963253</v>
      </c>
      <c r="C597">
        <f t="shared" si="195"/>
        <v>89.494393035115053</v>
      </c>
      <c r="D597">
        <f t="shared" si="196"/>
        <v>19.798400000000001</v>
      </c>
      <c r="E597">
        <f t="shared" si="185"/>
        <v>7.6098363084286715</v>
      </c>
      <c r="F597">
        <f t="shared" si="186"/>
        <v>8.8559156961959626</v>
      </c>
      <c r="G597">
        <f t="shared" si="197"/>
        <v>0.57695142682469547</v>
      </c>
      <c r="H597">
        <f t="shared" si="187"/>
        <v>25.733062883044216</v>
      </c>
      <c r="I597">
        <f t="shared" si="188"/>
        <v>11.087634246507928</v>
      </c>
      <c r="J597">
        <f t="shared" si="189"/>
        <v>0.52375900026258959</v>
      </c>
      <c r="L597" s="1">
        <f t="shared" si="190"/>
        <v>10.066791293163659</v>
      </c>
      <c r="M597" s="1">
        <f t="shared" si="198"/>
        <v>0.1</v>
      </c>
      <c r="N597" s="1">
        <f t="shared" si="199"/>
        <v>-3.1719128858910782E-3</v>
      </c>
      <c r="O597" s="1">
        <f t="shared" si="200"/>
        <v>-0.10066791293163659</v>
      </c>
      <c r="P597" s="4">
        <f t="shared" si="203"/>
        <v>0</v>
      </c>
      <c r="Q597">
        <f t="shared" si="191"/>
        <v>0.52921860274616794</v>
      </c>
      <c r="R597" s="3">
        <f t="shared" si="192"/>
        <v>0.77498162585649344</v>
      </c>
      <c r="S597" s="2">
        <f t="shared" si="201"/>
        <v>0</v>
      </c>
      <c r="T597">
        <f t="shared" si="193"/>
        <v>0</v>
      </c>
      <c r="U597">
        <f t="shared" si="194"/>
        <v>0.15876558082385037</v>
      </c>
      <c r="V597">
        <f t="shared" si="202"/>
        <v>-0.15876558082385037</v>
      </c>
    </row>
    <row r="598" spans="1:22" x14ac:dyDescent="0.2">
      <c r="A598">
        <v>591</v>
      </c>
      <c r="B598">
        <f t="shared" si="184"/>
        <v>10.154370983989512</v>
      </c>
      <c r="C598">
        <f t="shared" si="195"/>
        <v>90.87385551364207</v>
      </c>
      <c r="D598">
        <f t="shared" si="196"/>
        <v>19.798400000000001</v>
      </c>
      <c r="E598">
        <f t="shared" si="185"/>
        <v>7.6468811791289015</v>
      </c>
      <c r="F598">
        <f t="shared" si="186"/>
        <v>8.9006260815592064</v>
      </c>
      <c r="G598">
        <f t="shared" si="197"/>
        <v>0.57857476479586645</v>
      </c>
      <c r="H598">
        <f t="shared" si="187"/>
        <v>25.767821172533964</v>
      </c>
      <c r="I598">
        <f t="shared" si="188"/>
        <v>11.173522213509601</v>
      </c>
      <c r="J598">
        <f t="shared" si="189"/>
        <v>0.54229849255153173</v>
      </c>
      <c r="L598" s="1">
        <f t="shared" si="190"/>
        <v>8.4685313264720516</v>
      </c>
      <c r="M598" s="1">
        <f t="shared" si="198"/>
        <v>0.1</v>
      </c>
      <c r="N598" s="1">
        <f t="shared" si="199"/>
        <v>-3.0081980763566824E-3</v>
      </c>
      <c r="O598" s="1">
        <f t="shared" si="200"/>
        <v>-8.4685313264720521E-2</v>
      </c>
      <c r="P598" s="4">
        <f t="shared" si="203"/>
        <v>1.2306488658922796E-2</v>
      </c>
      <c r="Q598">
        <f t="shared" si="191"/>
        <v>0.53102417758434806</v>
      </c>
      <c r="R598" s="3">
        <f t="shared" si="192"/>
        <v>0.78009601474681556</v>
      </c>
      <c r="S598" s="2">
        <f t="shared" si="201"/>
        <v>0.38092931698177107</v>
      </c>
      <c r="T598">
        <f t="shared" si="193"/>
        <v>0.35399468521902172</v>
      </c>
      <c r="U598">
        <f t="shared" si="194"/>
        <v>0.1593072532753044</v>
      </c>
      <c r="V598">
        <f t="shared" si="202"/>
        <v>0.19468743194371732</v>
      </c>
    </row>
    <row r="599" spans="1:22" x14ac:dyDescent="0.2">
      <c r="A599">
        <v>592</v>
      </c>
      <c r="B599">
        <f t="shared" si="184"/>
        <v>10.208600833244665</v>
      </c>
      <c r="C599">
        <f t="shared" si="195"/>
        <v>92.270838344827126</v>
      </c>
      <c r="D599">
        <f t="shared" si="196"/>
        <v>19.798400000000001</v>
      </c>
      <c r="E599">
        <f t="shared" si="185"/>
        <v>7.6849196513019828</v>
      </c>
      <c r="F599">
        <f t="shared" si="186"/>
        <v>8.9467602422733243</v>
      </c>
      <c r="G599">
        <f t="shared" si="197"/>
        <v>0.58025482623336699</v>
      </c>
      <c r="H599">
        <f t="shared" si="187"/>
        <v>25.803795193360923</v>
      </c>
      <c r="I599">
        <f t="shared" si="188"/>
        <v>11.260782723125137</v>
      </c>
      <c r="J599">
        <f t="shared" si="189"/>
        <v>0.56065600137763438</v>
      </c>
      <c r="L599" s="1">
        <f t="shared" si="190"/>
        <v>10.117247942757817</v>
      </c>
      <c r="M599" s="1">
        <f t="shared" si="198"/>
        <v>0.1</v>
      </c>
      <c r="N599" s="1">
        <f t="shared" si="199"/>
        <v>-2.8435918728100472E-3</v>
      </c>
      <c r="O599" s="1">
        <f t="shared" si="200"/>
        <v>-0.10117247942757818</v>
      </c>
      <c r="P599" s="4">
        <f t="shared" si="203"/>
        <v>0</v>
      </c>
      <c r="Q599">
        <f t="shared" si="191"/>
        <v>0.53290024602684549</v>
      </c>
      <c r="R599" s="3">
        <f t="shared" si="192"/>
        <v>0.78515690452049325</v>
      </c>
      <c r="S599" s="2">
        <f t="shared" si="201"/>
        <v>0</v>
      </c>
      <c r="T599">
        <f t="shared" si="193"/>
        <v>0</v>
      </c>
      <c r="U599">
        <f t="shared" si="194"/>
        <v>0.15987007380805365</v>
      </c>
      <c r="V599">
        <f t="shared" si="202"/>
        <v>-0.15987007380805365</v>
      </c>
    </row>
    <row r="600" spans="1:22" x14ac:dyDescent="0.2">
      <c r="A600">
        <v>593</v>
      </c>
      <c r="B600">
        <f t="shared" si="184"/>
        <v>10.264666433382429</v>
      </c>
      <c r="C600">
        <f t="shared" si="195"/>
        <v>93.684927572508101</v>
      </c>
      <c r="D600">
        <f t="shared" si="196"/>
        <v>19.798400000000001</v>
      </c>
      <c r="E600">
        <f t="shared" si="185"/>
        <v>7.7239404533276765</v>
      </c>
      <c r="F600">
        <f t="shared" si="186"/>
        <v>8.9943034433550526</v>
      </c>
      <c r="G600">
        <f t="shared" si="197"/>
        <v>0.581991544967704</v>
      </c>
      <c r="H600">
        <f t="shared" si="187"/>
        <v>25.840982725557716</v>
      </c>
      <c r="I600">
        <f t="shared" si="188"/>
        <v>11.349380266026833</v>
      </c>
      <c r="J600">
        <f t="shared" si="189"/>
        <v>0.57882365438739092</v>
      </c>
      <c r="L600" s="1">
        <f t="shared" si="190"/>
        <v>8.4998027674147458</v>
      </c>
      <c r="M600" s="1">
        <f t="shared" si="198"/>
        <v>0.1</v>
      </c>
      <c r="N600" s="1">
        <f t="shared" si="199"/>
        <v>-2.6781430516217594E-3</v>
      </c>
      <c r="O600" s="1">
        <f t="shared" si="200"/>
        <v>-8.4998027674147464E-2</v>
      </c>
      <c r="P600" s="4">
        <f t="shared" si="203"/>
        <v>1.2323829274230785E-2</v>
      </c>
      <c r="Q600">
        <f t="shared" si="191"/>
        <v>0.53484688430271843</v>
      </c>
      <c r="R600" s="3">
        <f t="shared" si="192"/>
        <v>0.79016115749906801</v>
      </c>
      <c r="S600" s="2">
        <f t="shared" si="201"/>
        <v>0.38126142697008958</v>
      </c>
      <c r="T600">
        <f t="shared" si="193"/>
        <v>0.35685385105958145</v>
      </c>
      <c r="U600">
        <f t="shared" si="194"/>
        <v>0.16045406529081552</v>
      </c>
      <c r="V600">
        <f t="shared" si="202"/>
        <v>0.19639978576876593</v>
      </c>
    </row>
    <row r="601" spans="1:22" x14ac:dyDescent="0.2">
      <c r="A601">
        <v>594</v>
      </c>
      <c r="B601">
        <f t="shared" si="184"/>
        <v>10.322548798821169</v>
      </c>
      <c r="C601">
        <f t="shared" si="195"/>
        <v>95.115704171527995</v>
      </c>
      <c r="D601">
        <f t="shared" si="196"/>
        <v>19.798400000000001</v>
      </c>
      <c r="E601">
        <f t="shared" si="185"/>
        <v>7.7639320225002093</v>
      </c>
      <c r="F601">
        <f t="shared" si="186"/>
        <v>9.0432404106606885</v>
      </c>
      <c r="G601">
        <f t="shared" si="197"/>
        <v>0.58378484270991804</v>
      </c>
      <c r="H601">
        <f t="shared" si="187"/>
        <v>25.879381269849102</v>
      </c>
      <c r="I601">
        <f t="shared" si="188"/>
        <v>11.43927893979081</v>
      </c>
      <c r="J601">
        <f t="shared" si="189"/>
        <v>0.59679365011817498</v>
      </c>
      <c r="L601" s="1">
        <f t="shared" si="190"/>
        <v>10.169162210011766</v>
      </c>
      <c r="M601" s="1">
        <f t="shared" si="198"/>
        <v>0.1</v>
      </c>
      <c r="N601" s="1">
        <f t="shared" si="199"/>
        <v>-2.5119006388481979E-3</v>
      </c>
      <c r="O601" s="1">
        <f t="shared" si="200"/>
        <v>-0.10169162210011766</v>
      </c>
      <c r="P601" s="4">
        <f t="shared" si="203"/>
        <v>0</v>
      </c>
      <c r="Q601">
        <f t="shared" si="191"/>
        <v>0.53686415959109157</v>
      </c>
      <c r="R601" s="3">
        <f t="shared" si="192"/>
        <v>0.79510584211871183</v>
      </c>
      <c r="S601" s="2">
        <f t="shared" si="201"/>
        <v>0</v>
      </c>
      <c r="T601">
        <f t="shared" si="193"/>
        <v>0</v>
      </c>
      <c r="U601">
        <f t="shared" si="194"/>
        <v>0.16105924787732748</v>
      </c>
      <c r="V601">
        <f t="shared" si="202"/>
        <v>-0.16105924787732748</v>
      </c>
    </row>
    <row r="602" spans="1:22" x14ac:dyDescent="0.2">
      <c r="A602">
        <v>595</v>
      </c>
      <c r="B602">
        <f t="shared" si="184"/>
        <v>10.382228163832986</v>
      </c>
      <c r="C602">
        <f t="shared" si="195"/>
        <v>96.562744171901983</v>
      </c>
      <c r="D602">
        <f t="shared" si="196"/>
        <v>19.798400000000001</v>
      </c>
      <c r="E602">
        <f t="shared" si="185"/>
        <v>7.8048825084545381</v>
      </c>
      <c r="F602">
        <f t="shared" si="186"/>
        <v>9.093555336143762</v>
      </c>
      <c r="G602">
        <f t="shared" si="197"/>
        <v>0.58563462842396685</v>
      </c>
      <c r="H602">
        <f t="shared" si="187"/>
        <v>25.918988035580714</v>
      </c>
      <c r="I602">
        <f t="shared" si="188"/>
        <v>11.530442473964916</v>
      </c>
      <c r="J602">
        <f t="shared" si="189"/>
        <v>0.61455826393727397</v>
      </c>
      <c r="L602" s="1">
        <f t="shared" si="190"/>
        <v>8.5313245929247294</v>
      </c>
      <c r="M602" s="1">
        <f t="shared" si="198"/>
        <v>0.1</v>
      </c>
      <c r="N602" s="1">
        <f t="shared" si="199"/>
        <v>-2.3449138957041078E-3</v>
      </c>
      <c r="O602" s="1">
        <f t="shared" si="200"/>
        <v>-8.53132459292473E-2</v>
      </c>
      <c r="P602" s="4">
        <f t="shared" si="203"/>
        <v>1.2341840175048593E-2</v>
      </c>
      <c r="Q602">
        <f t="shared" si="191"/>
        <v>0.53895212927351888</v>
      </c>
      <c r="R602" s="3">
        <f t="shared" si="192"/>
        <v>0.79998823107326433</v>
      </c>
      <c r="S602" s="2">
        <f t="shared" si="201"/>
        <v>0.38160599731644823</v>
      </c>
      <c r="T602">
        <f t="shared" si="193"/>
        <v>0.35991788839517791</v>
      </c>
      <c r="U602">
        <f t="shared" si="194"/>
        <v>0.16168563878205566</v>
      </c>
      <c r="V602">
        <f t="shared" si="202"/>
        <v>0.19823224961312225</v>
      </c>
    </row>
    <row r="603" spans="1:22" x14ac:dyDescent="0.2">
      <c r="A603">
        <v>596</v>
      </c>
      <c r="B603">
        <f t="shared" si="184"/>
        <v>10.443683990226713</v>
      </c>
      <c r="C603">
        <f t="shared" si="195"/>
        <v>98.025618784448412</v>
      </c>
      <c r="D603">
        <f t="shared" si="196"/>
        <v>19.798400000000001</v>
      </c>
      <c r="E603">
        <f t="shared" si="185"/>
        <v>7.8467797766778951</v>
      </c>
      <c r="F603">
        <f t="shared" si="186"/>
        <v>9.1452318834523041</v>
      </c>
      <c r="G603">
        <f t="shared" si="197"/>
        <v>0.58754079769431955</v>
      </c>
      <c r="H603">
        <f t="shared" si="187"/>
        <v>25.959799928582552</v>
      </c>
      <c r="I603">
        <f t="shared" si="188"/>
        <v>11.622834255299633</v>
      </c>
      <c r="J603">
        <f t="shared" si="189"/>
        <v>0.63210985400363917</v>
      </c>
      <c r="L603" s="1">
        <f t="shared" si="190"/>
        <v>10.222508259159953</v>
      </c>
      <c r="M603" s="1">
        <f t="shared" si="198"/>
        <v>0.1</v>
      </c>
      <c r="N603" s="1">
        <f t="shared" si="199"/>
        <v>-2.1772323039653332E-3</v>
      </c>
      <c r="O603" s="1">
        <f t="shared" si="200"/>
        <v>-0.10222508259159954</v>
      </c>
      <c r="P603" s="4">
        <f t="shared" si="203"/>
        <v>0</v>
      </c>
      <c r="Q603">
        <f t="shared" si="191"/>
        <v>0.54111084016371147</v>
      </c>
      <c r="R603" s="3">
        <f t="shared" si="192"/>
        <v>0.80480579892932036</v>
      </c>
      <c r="S603" s="2">
        <f t="shared" si="201"/>
        <v>0</v>
      </c>
      <c r="T603">
        <f t="shared" si="193"/>
        <v>0</v>
      </c>
      <c r="U603">
        <f t="shared" si="194"/>
        <v>0.16233325204911345</v>
      </c>
      <c r="V603">
        <f t="shared" si="202"/>
        <v>-0.16233325204911345</v>
      </c>
    </row>
    <row r="604" spans="1:22" x14ac:dyDescent="0.2">
      <c r="A604">
        <v>597</v>
      </c>
      <c r="B604">
        <f t="shared" si="184"/>
        <v>10.506894975627077</v>
      </c>
      <c r="C604">
        <f t="shared" si="195"/>
        <v>99.503894527847876</v>
      </c>
      <c r="D604">
        <f t="shared" si="196"/>
        <v>19.798400000000001</v>
      </c>
      <c r="E604">
        <f t="shared" si="185"/>
        <v>7.8896114121054914</v>
      </c>
      <c r="F604">
        <f t="shared" si="186"/>
        <v>9.1982531938662841</v>
      </c>
      <c r="G604">
        <f t="shared" si="197"/>
        <v>0.58950323209015976</v>
      </c>
      <c r="H604">
        <f t="shared" si="187"/>
        <v>26.001813538995176</v>
      </c>
      <c r="I604">
        <f t="shared" si="188"/>
        <v>11.716417353107296</v>
      </c>
      <c r="J604">
        <f t="shared" si="189"/>
        <v>0.64944086724515149</v>
      </c>
      <c r="L604" s="1">
        <f t="shared" si="190"/>
        <v>8.5630552493515975</v>
      </c>
      <c r="M604" s="1">
        <f t="shared" si="198"/>
        <v>0.1</v>
      </c>
      <c r="N604" s="1">
        <f t="shared" si="199"/>
        <v>-2.0089055513063552E-3</v>
      </c>
      <c r="O604" s="1">
        <f t="shared" si="200"/>
        <v>-8.5630552493515977E-2</v>
      </c>
      <c r="P604" s="4">
        <f t="shared" si="203"/>
        <v>1.2360541955177676E-2</v>
      </c>
      <c r="Q604">
        <f t="shared" si="191"/>
        <v>0.54334032771524965</v>
      </c>
      <c r="R604" s="3">
        <f t="shared" si="192"/>
        <v>0.80955621924760635</v>
      </c>
      <c r="S604" s="2">
        <f t="shared" si="201"/>
        <v>0.38196337911454514</v>
      </c>
      <c r="T604">
        <f t="shared" si="193"/>
        <v>0.36318818827081195</v>
      </c>
      <c r="U604">
        <f t="shared" si="194"/>
        <v>0.16300209831457488</v>
      </c>
      <c r="V604">
        <f t="shared" si="202"/>
        <v>0.20018608995623707</v>
      </c>
    </row>
    <row r="605" spans="1:22" x14ac:dyDescent="0.2">
      <c r="A605">
        <v>598</v>
      </c>
      <c r="B605">
        <f t="shared" si="184"/>
        <v>10.571839062351591</v>
      </c>
      <c r="C605">
        <f t="shared" si="195"/>
        <v>100.99713335709396</v>
      </c>
      <c r="D605">
        <f t="shared" si="196"/>
        <v>19.798400000000001</v>
      </c>
      <c r="E605">
        <f t="shared" si="185"/>
        <v>7.9333647227993609</v>
      </c>
      <c r="F605">
        <f t="shared" si="186"/>
        <v>9.2526018925754769</v>
      </c>
      <c r="G605">
        <f t="shared" si="197"/>
        <v>0.59152179852762166</v>
      </c>
      <c r="H605">
        <f t="shared" si="187"/>
        <v>26.045025129086849</v>
      </c>
      <c r="I605">
        <f t="shared" si="188"/>
        <v>11.811154544714382</v>
      </c>
      <c r="J605">
        <f t="shared" si="189"/>
        <v>0.66654384534389488</v>
      </c>
      <c r="L605" s="1">
        <f t="shared" si="190"/>
        <v>10.277259797798525</v>
      </c>
      <c r="M605" s="1">
        <f t="shared" si="198"/>
        <v>0.1</v>
      </c>
      <c r="N605" s="1">
        <f t="shared" si="199"/>
        <v>-1.8399835165768097E-3</v>
      </c>
      <c r="O605" s="1">
        <f t="shared" si="200"/>
        <v>-0.10277259797798526</v>
      </c>
      <c r="P605" s="4">
        <f t="shared" si="203"/>
        <v>0</v>
      </c>
      <c r="Q605">
        <f t="shared" si="191"/>
        <v>0.5456406152079728</v>
      </c>
      <c r="R605" s="3">
        <f t="shared" si="192"/>
        <v>0.81423736124541357</v>
      </c>
      <c r="S605" s="2">
        <f t="shared" si="201"/>
        <v>0</v>
      </c>
      <c r="T605">
        <f t="shared" si="193"/>
        <v>0</v>
      </c>
      <c r="U605">
        <f t="shared" si="194"/>
        <v>0.16369218456239185</v>
      </c>
      <c r="V605">
        <f t="shared" si="202"/>
        <v>-0.16369218456239185</v>
      </c>
    </row>
    <row r="606" spans="1:22" x14ac:dyDescent="0.2">
      <c r="A606">
        <v>599</v>
      </c>
      <c r="B606">
        <f t="shared" si="184"/>
        <v>10.638493446885981</v>
      </c>
      <c r="C606">
        <f t="shared" si="195"/>
        <v>102.5048927932948</v>
      </c>
      <c r="D606">
        <f t="shared" si="196"/>
        <v>19.798400000000001</v>
      </c>
      <c r="E606">
        <f t="shared" si="185"/>
        <v>7.9780267437092753</v>
      </c>
      <c r="F606">
        <f t="shared" si="186"/>
        <v>9.3082600952976282</v>
      </c>
      <c r="G606">
        <f t="shared" si="197"/>
        <v>0.59359634863151667</v>
      </c>
      <c r="H606">
        <f t="shared" si="187"/>
        <v>26.089430621090518</v>
      </c>
      <c r="I606">
        <f t="shared" si="188"/>
        <v>11.907008340970755</v>
      </c>
      <c r="J606">
        <f t="shared" si="189"/>
        <v>0.68341143072138189</v>
      </c>
      <c r="L606" s="1">
        <f t="shared" si="190"/>
        <v>8.5949526901816391</v>
      </c>
      <c r="M606" s="1">
        <f t="shared" si="198"/>
        <v>0.1</v>
      </c>
      <c r="N606" s="1">
        <f t="shared" si="199"/>
        <v>-1.6705162550212061E-3</v>
      </c>
      <c r="O606" s="1">
        <f t="shared" si="200"/>
        <v>-8.5949526901816398E-2</v>
      </c>
      <c r="P606" s="4">
        <f t="shared" si="203"/>
        <v>1.2379956843162399E-2</v>
      </c>
      <c r="Q606">
        <f t="shared" si="191"/>
        <v>0.5480117129138049</v>
      </c>
      <c r="R606" s="3">
        <f t="shared" si="192"/>
        <v>0.81884728603514956</v>
      </c>
      <c r="S606" s="2">
        <f t="shared" si="201"/>
        <v>0.38233395131212611</v>
      </c>
      <c r="T606">
        <f t="shared" si="193"/>
        <v>0.36666609623640767</v>
      </c>
      <c r="U606">
        <f t="shared" si="194"/>
        <v>0.16440351387414145</v>
      </c>
      <c r="V606">
        <f t="shared" si="202"/>
        <v>0.20226258236226621</v>
      </c>
    </row>
    <row r="607" spans="1:22" x14ac:dyDescent="0.2">
      <c r="A607">
        <v>600</v>
      </c>
      <c r="B607">
        <f t="shared" si="184"/>
        <v>10.706834589958119</v>
      </c>
      <c r="C607">
        <f t="shared" si="195"/>
        <v>104.02672605478952</v>
      </c>
      <c r="D607">
        <f t="shared" si="196"/>
        <v>19.798400000000001</v>
      </c>
      <c r="E607">
        <f t="shared" si="185"/>
        <v>8.0235842405145519</v>
      </c>
      <c r="F607">
        <f t="shared" si="186"/>
        <v>9.3652094152363361</v>
      </c>
      <c r="G607">
        <f t="shared" si="197"/>
        <v>0.59572671809802258</v>
      </c>
      <c r="H607">
        <f t="shared" si="187"/>
        <v>26.135025585089799</v>
      </c>
      <c r="I607">
        <f t="shared" si="188"/>
        <v>12.003941011779297</v>
      </c>
      <c r="J607">
        <f t="shared" si="189"/>
        <v>0.70003637251532014</v>
      </c>
      <c r="L607" s="1">
        <f t="shared" si="190"/>
        <v>10.333390016579285</v>
      </c>
      <c r="M607" s="1">
        <f t="shared" si="198"/>
        <v>0.1</v>
      </c>
      <c r="N607" s="1">
        <f t="shared" si="199"/>
        <v>-1.5005539834465462E-3</v>
      </c>
      <c r="O607" s="1">
        <f t="shared" si="200"/>
        <v>-0.10333390016579286</v>
      </c>
      <c r="P607" s="4">
        <f t="shared" si="203"/>
        <v>0</v>
      </c>
      <c r="Q607">
        <f t="shared" si="191"/>
        <v>0.55045361724285213</v>
      </c>
      <c r="R607" s="3">
        <f t="shared" si="192"/>
        <v>0.82338424247419073</v>
      </c>
      <c r="S607" s="2">
        <f t="shared" si="201"/>
        <v>0</v>
      </c>
      <c r="T607">
        <f t="shared" si="193"/>
        <v>0</v>
      </c>
      <c r="U607">
        <f t="shared" si="194"/>
        <v>0.16513608517285563</v>
      </c>
      <c r="V607">
        <f t="shared" si="202"/>
        <v>-0.16513608517285563</v>
      </c>
    </row>
    <row r="608" spans="1:22" x14ac:dyDescent="0.2">
      <c r="A608">
        <v>601</v>
      </c>
      <c r="B608">
        <f t="shared" si="184"/>
        <v>10.77683822720965</v>
      </c>
      <c r="C608">
        <f t="shared" si="195"/>
        <v>105.56218218953856</v>
      </c>
      <c r="D608">
        <f t="shared" si="196"/>
        <v>19.798400000000001</v>
      </c>
      <c r="E608">
        <f t="shared" si="185"/>
        <v>8.0700237135456838</v>
      </c>
      <c r="F608">
        <f t="shared" si="186"/>
        <v>9.423430970377666</v>
      </c>
      <c r="G608">
        <f t="shared" si="197"/>
        <v>0.59791272605983248</v>
      </c>
      <c r="H608">
        <f t="shared" si="187"/>
        <v>26.181805226983471</v>
      </c>
      <c r="I608">
        <f t="shared" si="188"/>
        <v>12.101914611608898</v>
      </c>
      <c r="J608">
        <f t="shared" si="189"/>
        <v>0.71641153253908052</v>
      </c>
      <c r="L608" s="1">
        <f t="shared" si="190"/>
        <v>8.6269744426771116</v>
      </c>
      <c r="M608" s="1">
        <f t="shared" si="198"/>
        <v>0.1</v>
      </c>
      <c r="N608" s="1">
        <f t="shared" si="199"/>
        <v>-1.3301470653419658E-3</v>
      </c>
      <c r="O608" s="1">
        <f t="shared" si="200"/>
        <v>-8.6269744426771114E-2</v>
      </c>
      <c r="P608" s="4">
        <f t="shared" si="203"/>
        <v>1.240010850788692E-2</v>
      </c>
      <c r="Q608">
        <f t="shared" si="191"/>
        <v>0.55296630987068252</v>
      </c>
      <c r="R608" s="3">
        <f t="shared" si="192"/>
        <v>0.82784666266110141</v>
      </c>
      <c r="S608" s="2">
        <f t="shared" si="201"/>
        <v>0.38271811666520966</v>
      </c>
      <c r="T608">
        <f t="shared" si="193"/>
        <v>0.37035289321278214</v>
      </c>
      <c r="U608">
        <f t="shared" si="194"/>
        <v>0.16588989296120474</v>
      </c>
      <c r="V608">
        <f t="shared" si="202"/>
        <v>0.2044630002515774</v>
      </c>
    </row>
    <row r="609" spans="1:22" x14ac:dyDescent="0.2">
      <c r="A609">
        <v>602</v>
      </c>
      <c r="B609">
        <f t="shared" si="184"/>
        <v>10.848479380463559</v>
      </c>
      <c r="C609">
        <f t="shared" si="195"/>
        <v>107.11080620875148</v>
      </c>
      <c r="D609">
        <f t="shared" si="196"/>
        <v>19.798400000000001</v>
      </c>
      <c r="E609">
        <f t="shared" si="185"/>
        <v>8.1173314017845524</v>
      </c>
      <c r="F609">
        <f t="shared" si="186"/>
        <v>9.4829053911240564</v>
      </c>
      <c r="G609">
        <f t="shared" si="197"/>
        <v>0.60015417445527242</v>
      </c>
      <c r="H609">
        <f t="shared" si="187"/>
        <v>26.229764376558443</v>
      </c>
      <c r="I609">
        <f t="shared" si="188"/>
        <v>12.200891004953405</v>
      </c>
      <c r="J609">
        <f t="shared" si="189"/>
        <v>0.73252989121465184</v>
      </c>
      <c r="L609" s="1">
        <f t="shared" si="190"/>
        <v>10.390871520320554</v>
      </c>
      <c r="M609" s="1">
        <f t="shared" si="198"/>
        <v>0.1</v>
      </c>
      <c r="N609" s="1">
        <f t="shared" si="199"/>
        <v>-1.1593459959550179E-3</v>
      </c>
      <c r="O609" s="1">
        <f t="shared" si="200"/>
        <v>-0.10390871520320553</v>
      </c>
      <c r="P609" s="4">
        <f t="shared" si="203"/>
        <v>0</v>
      </c>
      <c r="Q609">
        <f t="shared" si="191"/>
        <v>0.55554975684776897</v>
      </c>
      <c r="R609" s="3">
        <f t="shared" si="192"/>
        <v>0.83223315711302304</v>
      </c>
      <c r="S609" s="2">
        <f t="shared" si="201"/>
        <v>0</v>
      </c>
      <c r="T609">
        <f t="shared" si="193"/>
        <v>0</v>
      </c>
      <c r="U609">
        <f t="shared" si="194"/>
        <v>0.1666649270543307</v>
      </c>
      <c r="V609">
        <f t="shared" si="202"/>
        <v>-0.1666649270543307</v>
      </c>
    </row>
    <row r="610" spans="1:22" x14ac:dyDescent="0.2">
      <c r="A610">
        <v>603</v>
      </c>
      <c r="B610">
        <f t="shared" si="184"/>
        <v>10.921732369585024</v>
      </c>
      <c r="C610">
        <f t="shared" si="195"/>
        <v>108.67213922170953</v>
      </c>
      <c r="D610">
        <f t="shared" si="196"/>
        <v>19.798400000000001</v>
      </c>
      <c r="E610">
        <f t="shared" si="185"/>
        <v>8.1654932869421568</v>
      </c>
      <c r="F610">
        <f t="shared" si="186"/>
        <v>9.5436128282635906</v>
      </c>
      <c r="G610">
        <f t="shared" si="197"/>
        <v>0.60245084740291066</v>
      </c>
      <c r="H610">
        <f t="shared" si="187"/>
        <v>26.278897475701037</v>
      </c>
      <c r="I610">
        <f t="shared" si="188"/>
        <v>12.300831891698843</v>
      </c>
      <c r="J610">
        <f t="shared" si="189"/>
        <v>0.74838455346942112</v>
      </c>
      <c r="L610" s="1">
        <f t="shared" si="190"/>
        <v>8.6590776763554054</v>
      </c>
      <c r="M610" s="1">
        <f t="shared" si="198"/>
        <v>0.1</v>
      </c>
      <c r="N610" s="1">
        <f t="shared" si="199"/>
        <v>-9.8820138732873242E-4</v>
      </c>
      <c r="O610" s="1">
        <f t="shared" si="200"/>
        <v>-8.6590776763554062E-2</v>
      </c>
      <c r="P610" s="4">
        <f t="shared" si="203"/>
        <v>1.2421021849117211E-2</v>
      </c>
      <c r="Q610">
        <f t="shared" si="191"/>
        <v>0.55820390769216355</v>
      </c>
      <c r="R610" s="3">
        <f t="shared" si="192"/>
        <v>0.8365425096585597</v>
      </c>
      <c r="S610" s="2">
        <f t="shared" si="201"/>
        <v>0.38311629741107067</v>
      </c>
      <c r="T610">
        <f t="shared" si="193"/>
        <v>0.37424977505197232</v>
      </c>
      <c r="U610">
        <f t="shared" si="194"/>
        <v>0.16746117230764906</v>
      </c>
      <c r="V610">
        <f t="shared" si="202"/>
        <v>0.20678860274432326</v>
      </c>
    </row>
    <row r="611" spans="1:22" x14ac:dyDescent="0.2">
      <c r="A611">
        <v>604</v>
      </c>
      <c r="B611">
        <f t="shared" si="184"/>
        <v>10.996570824931966</v>
      </c>
      <c r="C611">
        <f t="shared" si="195"/>
        <v>110.24571857174432</v>
      </c>
      <c r="D611">
        <f t="shared" si="196"/>
        <v>19.798400000000001</v>
      </c>
      <c r="E611">
        <f t="shared" si="185"/>
        <v>8.2144950976125095</v>
      </c>
      <c r="F611">
        <f t="shared" si="186"/>
        <v>9.6055329612722389</v>
      </c>
      <c r="G611">
        <f t="shared" si="197"/>
        <v>0.60480251058318846</v>
      </c>
      <c r="H611">
        <f t="shared" si="187"/>
        <v>26.329198566776796</v>
      </c>
      <c r="I611">
        <f t="shared" si="188"/>
        <v>12.401698832361074</v>
      </c>
      <c r="J611">
        <f t="shared" si="189"/>
        <v>0.76396875458676139</v>
      </c>
      <c r="L611" s="1">
        <f t="shared" si="190"/>
        <v>10.449676250103501</v>
      </c>
      <c r="M611" s="1">
        <f t="shared" si="198"/>
        <v>0.1</v>
      </c>
      <c r="N611" s="1">
        <f t="shared" si="199"/>
        <v>-8.1676395330423121E-4</v>
      </c>
      <c r="O611" s="1">
        <f t="shared" si="200"/>
        <v>-0.10449676250103501</v>
      </c>
      <c r="P611" s="4">
        <f t="shared" si="203"/>
        <v>0</v>
      </c>
      <c r="Q611">
        <f t="shared" si="191"/>
        <v>0.56092869446654503</v>
      </c>
      <c r="R611" s="3">
        <f t="shared" si="192"/>
        <v>0.84077367207988762</v>
      </c>
      <c r="S611" s="2">
        <f t="shared" si="201"/>
        <v>0</v>
      </c>
      <c r="T611">
        <f t="shared" si="193"/>
        <v>0</v>
      </c>
      <c r="U611">
        <f t="shared" si="194"/>
        <v>0.1682786083399635</v>
      </c>
      <c r="V611">
        <f t="shared" si="202"/>
        <v>-0.1682786083399635</v>
      </c>
    </row>
    <row r="612" spans="1:22" x14ac:dyDescent="0.2">
      <c r="A612">
        <v>605</v>
      </c>
      <c r="B612">
        <f t="shared" si="184"/>
        <v>11.072967700390643</v>
      </c>
      <c r="C612">
        <f t="shared" si="195"/>
        <v>111.83107797333395</v>
      </c>
      <c r="D612">
        <f t="shared" si="196"/>
        <v>19.798400000000001</v>
      </c>
      <c r="E612">
        <f t="shared" si="185"/>
        <v>8.2643223135015553</v>
      </c>
      <c r="F612">
        <f t="shared" si="186"/>
        <v>9.6686450069461003</v>
      </c>
      <c r="G612">
        <f t="shared" si="197"/>
        <v>0.60720891062860394</v>
      </c>
      <c r="H612">
        <f t="shared" si="187"/>
        <v>26.380661281208884</v>
      </c>
      <c r="I612">
        <f t="shared" si="188"/>
        <v>12.503453273156154</v>
      </c>
      <c r="J612">
        <f t="shared" si="189"/>
        <v>0.77927586600010823</v>
      </c>
      <c r="L612" s="1">
        <f t="shared" si="190"/>
        <v>8.6912192731329156</v>
      </c>
      <c r="M612" s="1">
        <f t="shared" si="198"/>
        <v>0.1</v>
      </c>
      <c r="N612" s="1">
        <f t="shared" si="199"/>
        <v>-6.4508449449317382E-4</v>
      </c>
      <c r="O612" s="1">
        <f t="shared" si="200"/>
        <v>-8.6912192731329163E-2</v>
      </c>
      <c r="P612" s="4">
        <f t="shared" si="203"/>
        <v>1.244272277417767E-2</v>
      </c>
      <c r="Q612">
        <f t="shared" si="191"/>
        <v>0.56372403084086331</v>
      </c>
      <c r="R612" s="3">
        <f t="shared" si="192"/>
        <v>0.84492575853705687</v>
      </c>
      <c r="S612" s="2">
        <f t="shared" si="201"/>
        <v>0.38352893068769428</v>
      </c>
      <c r="T612">
        <f t="shared" si="193"/>
        <v>0.37835783081486796</v>
      </c>
      <c r="U612">
        <f t="shared" si="194"/>
        <v>0.16911720925225898</v>
      </c>
      <c r="V612">
        <f t="shared" si="202"/>
        <v>0.20924062156260897</v>
      </c>
    </row>
    <row r="613" spans="1:22" x14ac:dyDescent="0.2">
      <c r="A613">
        <v>606</v>
      </c>
      <c r="B613">
        <f t="shared" si="184"/>
        <v>11.150895286990654</v>
      </c>
      <c r="C613">
        <f t="shared" si="195"/>
        <v>113.42774765027306</v>
      </c>
      <c r="D613">
        <f t="shared" si="196"/>
        <v>19.798400000000001</v>
      </c>
      <c r="E613">
        <f t="shared" si="185"/>
        <v>8.3149601697298685</v>
      </c>
      <c r="F613">
        <f t="shared" si="186"/>
        <v>9.7329277283602611</v>
      </c>
      <c r="G613">
        <f t="shared" si="197"/>
        <v>0.60966977452398474</v>
      </c>
      <c r="H613">
        <f t="shared" si="187"/>
        <v>26.433278828285193</v>
      </c>
      <c r="I613">
        <f t="shared" si="188"/>
        <v>12.606056570865643</v>
      </c>
      <c r="J613">
        <f t="shared" si="189"/>
        <v>0.79429940101981866</v>
      </c>
      <c r="L613" s="1">
        <f t="shared" si="190"/>
        <v>10.509775395980174</v>
      </c>
      <c r="M613" s="1">
        <f t="shared" si="198"/>
        <v>0.1</v>
      </c>
      <c r="N613" s="1">
        <f t="shared" si="199"/>
        <v>-4.7321388322433454E-4</v>
      </c>
      <c r="O613" s="1">
        <f t="shared" si="200"/>
        <v>-0.10509775395980174</v>
      </c>
      <c r="P613" s="4">
        <f t="shared" si="203"/>
        <v>0</v>
      </c>
      <c r="Q613">
        <f t="shared" si="191"/>
        <v>0.56658981114188678</v>
      </c>
      <c r="R613" s="3">
        <f t="shared" si="192"/>
        <v>0.84899803980654842</v>
      </c>
      <c r="S613" s="2">
        <f t="shared" si="201"/>
        <v>0</v>
      </c>
      <c r="T613">
        <f t="shared" si="193"/>
        <v>0</v>
      </c>
      <c r="U613">
        <f t="shared" si="194"/>
        <v>0.16997694334256602</v>
      </c>
      <c r="V613">
        <f t="shared" si="202"/>
        <v>-0.16997694334256602</v>
      </c>
    </row>
    <row r="614" spans="1:22" x14ac:dyDescent="0.2">
      <c r="A614">
        <v>607</v>
      </c>
      <c r="B614">
        <f t="shared" si="184"/>
        <v>11.230325227092635</v>
      </c>
      <c r="C614">
        <f t="shared" si="195"/>
        <v>115.03525447487706</v>
      </c>
      <c r="D614">
        <f t="shared" si="196"/>
        <v>19.798400000000001</v>
      </c>
      <c r="E614">
        <f t="shared" si="185"/>
        <v>8.3663936612078036</v>
      </c>
      <c r="F614">
        <f t="shared" si="186"/>
        <v>9.7983594441502184</v>
      </c>
      <c r="G614">
        <f t="shared" si="197"/>
        <v>0.61218480901837458</v>
      </c>
      <c r="H614">
        <f t="shared" si="187"/>
        <v>26.487043984224016</v>
      </c>
      <c r="I614">
        <f t="shared" si="188"/>
        <v>12.709470017459312</v>
      </c>
      <c r="J614">
        <f t="shared" si="189"/>
        <v>0.80903302048176329</v>
      </c>
      <c r="L614" s="1">
        <f t="shared" si="190"/>
        <v>8.7233558989545585</v>
      </c>
      <c r="M614" s="1">
        <f t="shared" si="198"/>
        <v>0.1</v>
      </c>
      <c r="N614" s="1">
        <f t="shared" si="199"/>
        <v>-3.0120304846908605E-4</v>
      </c>
      <c r="O614" s="1">
        <f t="shared" si="200"/>
        <v>-8.7233558989545587E-2</v>
      </c>
      <c r="P614" s="4">
        <f t="shared" si="203"/>
        <v>1.2465237961985329E-2</v>
      </c>
      <c r="Q614">
        <f t="shared" si="191"/>
        <v>0.5695259093910422</v>
      </c>
      <c r="R614" s="3">
        <f t="shared" si="192"/>
        <v>0.85298993736515438</v>
      </c>
      <c r="S614" s="2">
        <f t="shared" si="201"/>
        <v>0.3839564637284133</v>
      </c>
      <c r="T614">
        <f t="shared" si="193"/>
        <v>0.38267801980011323</v>
      </c>
      <c r="U614">
        <f t="shared" si="194"/>
        <v>0.17085777281731265</v>
      </c>
      <c r="V614">
        <f t="shared" si="202"/>
        <v>0.21182024698280058</v>
      </c>
    </row>
    <row r="615" spans="1:22" x14ac:dyDescent="0.2">
      <c r="A615">
        <v>608</v>
      </c>
      <c r="B615">
        <f t="shared" si="184"/>
        <v>11.311228529140811</v>
      </c>
      <c r="C615">
        <f t="shared" si="195"/>
        <v>116.65312210818118</v>
      </c>
      <c r="D615">
        <f t="shared" si="196"/>
        <v>19.798400000000001</v>
      </c>
      <c r="E615">
        <f t="shared" si="185"/>
        <v>8.4186075470817965</v>
      </c>
      <c r="F615">
        <f t="shared" si="186"/>
        <v>9.8649180381113037</v>
      </c>
      <c r="G615">
        <f t="shared" si="197"/>
        <v>0.61475370005005403</v>
      </c>
      <c r="H615">
        <f t="shared" si="187"/>
        <v>26.541949081528031</v>
      </c>
      <c r="I615">
        <f t="shared" si="188"/>
        <v>12.813654864438243</v>
      </c>
      <c r="J615">
        <f t="shared" si="189"/>
        <v>0.82347053830646477</v>
      </c>
      <c r="L615" s="1">
        <f t="shared" si="190"/>
        <v>10.571139299989984</v>
      </c>
      <c r="M615" s="1">
        <f t="shared" si="198"/>
        <v>0.1</v>
      </c>
      <c r="N615" s="1">
        <f t="shared" si="199"/>
        <v>-1.2910296075009975E-4</v>
      </c>
      <c r="O615" s="1">
        <f t="shared" si="200"/>
        <v>-0.10571139299989984</v>
      </c>
      <c r="P615" s="4">
        <f t="shared" si="203"/>
        <v>0</v>
      </c>
      <c r="Q615">
        <f t="shared" si="191"/>
        <v>0.57253217833201797</v>
      </c>
      <c r="R615" s="3">
        <f t="shared" si="192"/>
        <v>0.85690101734913215</v>
      </c>
      <c r="S615" s="2">
        <f t="shared" si="201"/>
        <v>0</v>
      </c>
      <c r="T615">
        <f t="shared" si="193"/>
        <v>0</v>
      </c>
      <c r="U615">
        <f t="shared" si="194"/>
        <v>0.1717596534996054</v>
      </c>
      <c r="V615">
        <f t="shared" si="202"/>
        <v>-0.1717596534996054</v>
      </c>
    </row>
    <row r="616" spans="1:22" x14ac:dyDescent="0.2">
      <c r="A616">
        <v>609</v>
      </c>
      <c r="B616">
        <f t="shared" si="184"/>
        <v>11.393575582971458</v>
      </c>
      <c r="C616">
        <f t="shared" si="195"/>
        <v>118.28087114108922</v>
      </c>
      <c r="D616">
        <f t="shared" si="196"/>
        <v>19.798400000000001</v>
      </c>
      <c r="E616">
        <f t="shared" si="185"/>
        <v>8.4715863552506008</v>
      </c>
      <c r="F616">
        <f t="shared" si="186"/>
        <v>9.9325809691110294</v>
      </c>
      <c r="G616">
        <f t="shared" si="197"/>
        <v>0.61737611218620125</v>
      </c>
      <c r="H616">
        <f t="shared" si="187"/>
        <v>26.597985998655858</v>
      </c>
      <c r="I616">
        <f t="shared" si="188"/>
        <v>12.918572346861643</v>
      </c>
      <c r="J616">
        <f t="shared" si="189"/>
        <v>0.83760592695721536</v>
      </c>
      <c r="L616" s="1">
        <f t="shared" si="190"/>
        <v>8.7554440767276436</v>
      </c>
      <c r="M616" s="1">
        <f t="shared" si="198"/>
        <v>0.1</v>
      </c>
      <c r="N616" s="1">
        <f t="shared" si="199"/>
        <v>4.3035382962426884E-5</v>
      </c>
      <c r="O616" s="1">
        <f t="shared" si="200"/>
        <v>-8.7554440767276434E-2</v>
      </c>
      <c r="P616" s="4">
        <f t="shared" si="203"/>
        <v>1.2488594615685994E-2</v>
      </c>
      <c r="Q616">
        <f t="shared" si="191"/>
        <v>0.57560844844968373</v>
      </c>
      <c r="R616" s="3">
        <f t="shared" si="192"/>
        <v>0.86073098441737284</v>
      </c>
      <c r="S616" s="2">
        <f t="shared" si="201"/>
        <v>0.3843993488612249</v>
      </c>
      <c r="T616">
        <f t="shared" si="193"/>
        <v>0.38721114737038714</v>
      </c>
      <c r="U616">
        <f t="shared" si="194"/>
        <v>0.17268253453490512</v>
      </c>
      <c r="V616">
        <f t="shared" si="202"/>
        <v>0.21452861283548202</v>
      </c>
    </row>
    <row r="617" spans="1:22" x14ac:dyDescent="0.2">
      <c r="A617">
        <v>610</v>
      </c>
      <c r="B617">
        <f t="shared" si="184"/>
        <v>11.47733617566718</v>
      </c>
      <c r="C617">
        <f t="shared" si="195"/>
        <v>119.91801923643318</v>
      </c>
      <c r="D617">
        <f t="shared" si="196"/>
        <v>19.798400000000001</v>
      </c>
      <c r="E617">
        <f t="shared" si="185"/>
        <v>8.5253143869499795</v>
      </c>
      <c r="F617">
        <f t="shared" si="186"/>
        <v>10.00132528130858</v>
      </c>
      <c r="G617">
        <f t="shared" si="197"/>
        <v>0.62005168807867916</v>
      </c>
      <c r="H617">
        <f t="shared" si="187"/>
        <v>26.655146150040281</v>
      </c>
      <c r="I617">
        <f t="shared" si="188"/>
        <v>13.024183707021292</v>
      </c>
      <c r="J617">
        <f t="shared" si="189"/>
        <v>0.85143332278544381</v>
      </c>
      <c r="L617" s="1">
        <f t="shared" si="190"/>
        <v>10.633737349266664</v>
      </c>
      <c r="M617" s="1">
        <f t="shared" si="198"/>
        <v>0.1</v>
      </c>
      <c r="N617" s="1">
        <f t="shared" si="199"/>
        <v>2.1516097436220211E-4</v>
      </c>
      <c r="O617" s="1">
        <f t="shared" si="200"/>
        <v>-0.10633737349266664</v>
      </c>
      <c r="P617" s="4">
        <f t="shared" si="203"/>
        <v>0</v>
      </c>
      <c r="Q617">
        <f t="shared" si="191"/>
        <v>0.57875452698196739</v>
      </c>
      <c r="R617" s="3">
        <f t="shared" si="192"/>
        <v>0.86447967554605154</v>
      </c>
      <c r="S617" s="2">
        <f t="shared" si="201"/>
        <v>0</v>
      </c>
      <c r="T617">
        <f t="shared" si="193"/>
        <v>0</v>
      </c>
      <c r="U617">
        <f t="shared" si="194"/>
        <v>0.17362635809459021</v>
      </c>
      <c r="V617">
        <f t="shared" si="202"/>
        <v>-0.17362635809459021</v>
      </c>
    </row>
    <row r="618" spans="1:22" x14ac:dyDescent="0.2">
      <c r="A618">
        <v>611</v>
      </c>
      <c r="B618">
        <f t="shared" si="184"/>
        <v>11.562479507945724</v>
      </c>
      <c r="C618">
        <f t="shared" si="195"/>
        <v>121.56408127189952</v>
      </c>
      <c r="D618">
        <f t="shared" si="196"/>
        <v>19.798400000000001</v>
      </c>
      <c r="E618">
        <f t="shared" si="185"/>
        <v>8.5797757214046015</v>
      </c>
      <c r="F618">
        <f t="shared" si="186"/>
        <v>10.071127614675163</v>
      </c>
      <c r="G618">
        <f t="shared" si="197"/>
        <v>0.62278004793741459</v>
      </c>
      <c r="H618">
        <f t="shared" si="187"/>
        <v>26.713420476481396</v>
      </c>
      <c r="I618">
        <f t="shared" si="188"/>
        <v>13.130450217728463</v>
      </c>
      <c r="J618">
        <f t="shared" si="189"/>
        <v>0.86494703125147099</v>
      </c>
      <c r="L618" s="1">
        <f t="shared" si="190"/>
        <v>8.7874402603790713</v>
      </c>
      <c r="M618" s="1">
        <f t="shared" si="198"/>
        <v>0.1</v>
      </c>
      <c r="N618" s="1">
        <f t="shared" si="199"/>
        <v>3.8722280892173743E-4</v>
      </c>
      <c r="O618" s="1">
        <f t="shared" si="200"/>
        <v>-8.7874402603790716E-2</v>
      </c>
      <c r="P618" s="4">
        <f t="shared" si="203"/>
        <v>1.2512820205131031E-2</v>
      </c>
      <c r="Q618">
        <f t="shared" si="191"/>
        <v>0.58197019692640506</v>
      </c>
      <c r="R618" s="3">
        <f t="shared" si="192"/>
        <v>0.86814705378087509</v>
      </c>
      <c r="S618" s="2">
        <f t="shared" si="201"/>
        <v>0.38485803834255849</v>
      </c>
      <c r="T618">
        <f t="shared" si="193"/>
        <v>0.39195783963512526</v>
      </c>
      <c r="U618">
        <f t="shared" si="194"/>
        <v>0.17459105907792152</v>
      </c>
      <c r="V618">
        <f t="shared" si="202"/>
        <v>0.21736678055720374</v>
      </c>
    </row>
    <row r="619" spans="1:22" x14ac:dyDescent="0.2">
      <c r="A619">
        <v>612</v>
      </c>
      <c r="B619">
        <f t="shared" si="184"/>
        <v>11.648974211070872</v>
      </c>
      <c r="C619">
        <f t="shared" si="195"/>
        <v>123.2185694837824</v>
      </c>
      <c r="D619">
        <f t="shared" si="196"/>
        <v>19.798400000000001</v>
      </c>
      <c r="E619">
        <f t="shared" si="185"/>
        <v>8.6349542205456835</v>
      </c>
      <c r="F619">
        <f t="shared" si="186"/>
        <v>10.141964215808278</v>
      </c>
      <c r="G619">
        <f t="shared" si="197"/>
        <v>0.62556078902280687</v>
      </c>
      <c r="H619">
        <f t="shared" si="187"/>
        <v>26.772799435942684</v>
      </c>
      <c r="I619">
        <f t="shared" si="188"/>
        <v>13.237333205178892</v>
      </c>
      <c r="J619">
        <f t="shared" si="189"/>
        <v>0.87814153200864375</v>
      </c>
      <c r="L619" s="1">
        <f t="shared" si="190"/>
        <v>10.697537859116427</v>
      </c>
      <c r="M619" s="1">
        <f t="shared" si="198"/>
        <v>0.1</v>
      </c>
      <c r="N619" s="1">
        <f t="shared" si="199"/>
        <v>5.5916990100601891E-4</v>
      </c>
      <c r="O619" s="1">
        <f t="shared" si="200"/>
        <v>-0.10697537859116427</v>
      </c>
      <c r="P619" s="4">
        <f t="shared" si="203"/>
        <v>0</v>
      </c>
      <c r="Q619">
        <f t="shared" si="191"/>
        <v>0.58525521604316944</v>
      </c>
      <c r="R619" s="3">
        <f t="shared" si="192"/>
        <v>0.87173320197165449</v>
      </c>
      <c r="S619" s="2">
        <f t="shared" si="201"/>
        <v>0</v>
      </c>
      <c r="T619">
        <f t="shared" si="193"/>
        <v>0</v>
      </c>
      <c r="U619">
        <f t="shared" si="194"/>
        <v>0.17557656481295084</v>
      </c>
      <c r="V619">
        <f t="shared" si="202"/>
        <v>-0.17557656481295084</v>
      </c>
    </row>
    <row r="620" spans="1:22" x14ac:dyDescent="0.2">
      <c r="A620">
        <v>613</v>
      </c>
      <c r="B620">
        <f t="shared" si="184"/>
        <v>11.736788364271737</v>
      </c>
      <c r="C620">
        <f t="shared" si="195"/>
        <v>124.88099361151802</v>
      </c>
      <c r="D620">
        <f t="shared" si="196"/>
        <v>19.798400000000001</v>
      </c>
      <c r="E620">
        <f t="shared" si="185"/>
        <v>8.6908335337930858</v>
      </c>
      <c r="F620">
        <f t="shared" si="186"/>
        <v>10.21381094903241</v>
      </c>
      <c r="G620">
        <f t="shared" si="197"/>
        <v>0.6283934851585754</v>
      </c>
      <c r="H620">
        <f t="shared" si="187"/>
        <v>26.833272994777122</v>
      </c>
      <c r="I620">
        <f t="shared" si="188"/>
        <v>13.344794071362434</v>
      </c>
      <c r="J620">
        <f t="shared" si="189"/>
        <v>0.89101148383874285</v>
      </c>
      <c r="L620" s="1">
        <f t="shared" si="190"/>
        <v>8.8193009098562758</v>
      </c>
      <c r="M620" s="1">
        <f t="shared" si="198"/>
        <v>0.1</v>
      </c>
      <c r="N620" s="1">
        <f t="shared" si="199"/>
        <v>7.3095129898075734E-4</v>
      </c>
      <c r="O620" s="1">
        <f t="shared" si="200"/>
        <v>-8.8193009098562758E-2</v>
      </c>
      <c r="P620" s="4">
        <f t="shared" si="203"/>
        <v>1.2537942200418012E-2</v>
      </c>
      <c r="Q620">
        <f t="shared" si="191"/>
        <v>0.58860931585645571</v>
      </c>
      <c r="R620" s="3">
        <f t="shared" si="192"/>
        <v>0.87523831651247963</v>
      </c>
      <c r="S620" s="2">
        <f t="shared" si="201"/>
        <v>0.38533297905535452</v>
      </c>
      <c r="T620">
        <f t="shared" si="193"/>
        <v>0.39691851706272885</v>
      </c>
      <c r="U620">
        <f t="shared" si="194"/>
        <v>0.1765827947569367</v>
      </c>
      <c r="V620">
        <f t="shared" si="202"/>
        <v>0.22033572230579215</v>
      </c>
    </row>
    <row r="621" spans="1:22" x14ac:dyDescent="0.2">
      <c r="A621">
        <v>614</v>
      </c>
      <c r="B621">
        <f t="shared" si="184"/>
        <v>11.825889512655611</v>
      </c>
      <c r="C621">
        <f t="shared" si="195"/>
        <v>126.55086104295893</v>
      </c>
      <c r="D621">
        <f t="shared" si="196"/>
        <v>19.798400000000001</v>
      </c>
      <c r="E621">
        <f t="shared" si="185"/>
        <v>8.7473971029003241</v>
      </c>
      <c r="F621">
        <f t="shared" si="186"/>
        <v>10.286643307777968</v>
      </c>
      <c r="G621">
        <f t="shared" si="197"/>
        <v>0.63127768626641334</v>
      </c>
      <c r="H621">
        <f t="shared" si="187"/>
        <v>26.894830619409738</v>
      </c>
      <c r="I621">
        <f t="shared" si="188"/>
        <v>13.452794315985146</v>
      </c>
      <c r="J621">
        <f t="shared" si="189"/>
        <v>0.90355172942654205</v>
      </c>
      <c r="L621" s="1">
        <f t="shared" si="190"/>
        <v>10.762507946061588</v>
      </c>
      <c r="M621" s="1">
        <f t="shared" si="198"/>
        <v>0.1</v>
      </c>
      <c r="N621" s="1">
        <f t="shared" si="199"/>
        <v>9.0251610031040464E-4</v>
      </c>
      <c r="O621" s="1">
        <f t="shared" si="200"/>
        <v>-0.10762507946061588</v>
      </c>
      <c r="P621" s="4">
        <f t="shared" si="203"/>
        <v>0</v>
      </c>
      <c r="Q621">
        <f t="shared" si="191"/>
        <v>0.59203220065618778</v>
      </c>
      <c r="R621" s="3">
        <f t="shared" si="192"/>
        <v>0.87866270110932054</v>
      </c>
      <c r="S621" s="2">
        <f t="shared" si="201"/>
        <v>0</v>
      </c>
      <c r="T621">
        <f t="shared" si="193"/>
        <v>0</v>
      </c>
      <c r="U621">
        <f t="shared" si="194"/>
        <v>0.17760966019685634</v>
      </c>
      <c r="V621">
        <f t="shared" si="202"/>
        <v>-0.17760966019685634</v>
      </c>
    </row>
    <row r="622" spans="1:22" x14ac:dyDescent="0.2">
      <c r="A622">
        <v>615</v>
      </c>
      <c r="B622">
        <f t="shared" si="184"/>
        <v>11.916244685598265</v>
      </c>
      <c r="C622">
        <f t="shared" si="195"/>
        <v>128.22767696034666</v>
      </c>
      <c r="D622">
        <f t="shared" si="196"/>
        <v>19.798400000000001</v>
      </c>
      <c r="E622">
        <f t="shared" si="185"/>
        <v>8.8046281668611197</v>
      </c>
      <c r="F622">
        <f t="shared" si="186"/>
        <v>10.360436426229693</v>
      </c>
      <c r="G622">
        <f t="shared" si="197"/>
        <v>0.63421291792378187</v>
      </c>
      <c r="H622">
        <f t="shared" si="187"/>
        <v>26.957461268502115</v>
      </c>
      <c r="I622">
        <f t="shared" si="188"/>
        <v>13.561295557872885</v>
      </c>
      <c r="J622">
        <f t="shared" si="189"/>
        <v>0.91575729996144117</v>
      </c>
      <c r="L622" s="1">
        <f t="shared" si="190"/>
        <v>8.8509825668956221</v>
      </c>
      <c r="M622" s="1">
        <f t="shared" si="198"/>
        <v>0.1</v>
      </c>
      <c r="N622" s="1">
        <f t="shared" si="199"/>
        <v>1.0738134666416193E-3</v>
      </c>
      <c r="O622" s="1">
        <f t="shared" si="200"/>
        <v>-8.8509825668956224E-2</v>
      </c>
      <c r="P622" s="4">
        <f t="shared" si="203"/>
        <v>1.2563987797685403E-2</v>
      </c>
      <c r="Q622">
        <f t="shared" si="191"/>
        <v>0.5955235465020815</v>
      </c>
      <c r="R622" s="3">
        <f t="shared" si="192"/>
        <v>0.88200676059539596</v>
      </c>
      <c r="S622" s="2">
        <f t="shared" si="201"/>
        <v>0.38582460710105138</v>
      </c>
      <c r="T622">
        <f t="shared" si="193"/>
        <v>0.40209336711003296</v>
      </c>
      <c r="U622">
        <f t="shared" si="194"/>
        <v>0.17865706395062445</v>
      </c>
      <c r="V622">
        <f t="shared" si="202"/>
        <v>0.22343630315940852</v>
      </c>
    </row>
    <row r="623" spans="1:22" x14ac:dyDescent="0.2">
      <c r="A623">
        <v>616</v>
      </c>
      <c r="B623">
        <f t="shared" si="184"/>
        <v>12.007820415594409</v>
      </c>
      <c r="C623">
        <f t="shared" si="195"/>
        <v>129.91094448693644</v>
      </c>
      <c r="D623">
        <f t="shared" si="196"/>
        <v>19.798400000000001</v>
      </c>
      <c r="E623">
        <f t="shared" si="185"/>
        <v>8.8625097668760802</v>
      </c>
      <c r="F623">
        <f t="shared" si="186"/>
        <v>10.435165091235245</v>
      </c>
      <c r="G623">
        <f t="shared" si="197"/>
        <v>0.6371986809461303</v>
      </c>
      <c r="H623">
        <f t="shared" si="187"/>
        <v>27.021153385623588</v>
      </c>
      <c r="I623">
        <f t="shared" si="188"/>
        <v>13.670259555826785</v>
      </c>
      <c r="J623">
        <f t="shared" si="189"/>
        <v>0.92762341955414707</v>
      </c>
      <c r="L623" s="1">
        <f t="shared" si="190"/>
        <v>10.828613390971153</v>
      </c>
      <c r="M623" s="1">
        <f t="shared" si="198"/>
        <v>0.1</v>
      </c>
      <c r="N623" s="1">
        <f t="shared" si="199"/>
        <v>1.2447926388678757E-3</v>
      </c>
      <c r="O623" s="1">
        <f t="shared" si="200"/>
        <v>-0.10828613390971153</v>
      </c>
      <c r="P623" s="4">
        <f t="shared" si="203"/>
        <v>0</v>
      </c>
      <c r="Q623">
        <f t="shared" si="191"/>
        <v>0.59908300023218031</v>
      </c>
      <c r="R623" s="3">
        <f t="shared" si="192"/>
        <v>0.88527099481315197</v>
      </c>
      <c r="S623" s="2">
        <f t="shared" si="201"/>
        <v>0</v>
      </c>
      <c r="T623">
        <f t="shared" si="193"/>
        <v>0</v>
      </c>
      <c r="U623">
        <f t="shared" si="194"/>
        <v>0.17972490006965408</v>
      </c>
      <c r="V623">
        <f t="shared" si="202"/>
        <v>-0.17972490006965408</v>
      </c>
    </row>
    <row r="624" spans="1:22" x14ac:dyDescent="0.2">
      <c r="A624">
        <v>617</v>
      </c>
      <c r="B624">
        <f t="shared" si="184"/>
        <v>12.100582757549825</v>
      </c>
      <c r="C624">
        <f t="shared" si="195"/>
        <v>131.60016483423192</v>
      </c>
      <c r="D624">
        <f t="shared" si="196"/>
        <v>19.798400000000001</v>
      </c>
      <c r="E624">
        <f t="shared" si="185"/>
        <v>8.9210247513779368</v>
      </c>
      <c r="F624">
        <f t="shared" si="186"/>
        <v>10.510803754463881</v>
      </c>
      <c r="G624">
        <f t="shared" si="197"/>
        <v>0.6402344509947806</v>
      </c>
      <c r="H624">
        <f t="shared" si="187"/>
        <v>27.085894892452554</v>
      </c>
      <c r="I624">
        <f t="shared" si="188"/>
        <v>13.779648228902474</v>
      </c>
      <c r="J624">
        <f t="shared" si="189"/>
        <v>0.93914550945645314</v>
      </c>
      <c r="L624" s="1">
        <f t="shared" si="190"/>
        <v>8.8824419313859444</v>
      </c>
      <c r="M624" s="1">
        <f t="shared" si="198"/>
        <v>0.1</v>
      </c>
      <c r="N624" s="1">
        <f t="shared" si="199"/>
        <v>1.4154029521704276E-3</v>
      </c>
      <c r="O624" s="1">
        <f t="shared" si="200"/>
        <v>-8.882441931385944E-2</v>
      </c>
      <c r="P624" s="4">
        <f t="shared" si="203"/>
        <v>1.2590983638310987E-2</v>
      </c>
      <c r="Q624">
        <f t="shared" si="191"/>
        <v>0.60271017847804453</v>
      </c>
      <c r="R624" s="3">
        <f t="shared" si="192"/>
        <v>0.88845599258021724</v>
      </c>
      <c r="S624" s="2">
        <f t="shared" si="201"/>
        <v>0.38633334231465705</v>
      </c>
      <c r="T624">
        <f t="shared" si="193"/>
        <v>0.40748231597235124</v>
      </c>
      <c r="U624">
        <f t="shared" si="194"/>
        <v>0.18081305354341334</v>
      </c>
      <c r="V624">
        <f t="shared" si="202"/>
        <v>0.2266692624289379</v>
      </c>
    </row>
    <row r="625" spans="1:22" x14ac:dyDescent="0.2">
      <c r="A625">
        <v>618</v>
      </c>
      <c r="B625">
        <f t="shared" si="184"/>
        <v>12.194497308495469</v>
      </c>
      <c r="C625">
        <f t="shared" si="195"/>
        <v>133.29483744978793</v>
      </c>
      <c r="D625">
        <f t="shared" si="196"/>
        <v>19.798400000000001</v>
      </c>
      <c r="E625">
        <f t="shared" si="185"/>
        <v>8.9801557811139148</v>
      </c>
      <c r="F625">
        <f t="shared" si="186"/>
        <v>10.587326544804693</v>
      </c>
      <c r="G625">
        <f t="shared" si="197"/>
        <v>0.64331967821166169</v>
      </c>
      <c r="H625">
        <f t="shared" si="187"/>
        <v>27.151673182530537</v>
      </c>
      <c r="I625">
        <f t="shared" si="188"/>
        <v>13.889423676086597</v>
      </c>
      <c r="J625">
        <f t="shared" si="189"/>
        <v>0.95031919207248494</v>
      </c>
      <c r="L625" s="1">
        <f t="shared" si="190"/>
        <v>10.895818492541068</v>
      </c>
      <c r="M625" s="1">
        <f t="shared" si="198"/>
        <v>0.1</v>
      </c>
      <c r="N625" s="1">
        <f t="shared" si="199"/>
        <v>1.5855938510313361E-3</v>
      </c>
      <c r="O625" s="1">
        <f t="shared" si="200"/>
        <v>-0.10895818492541068</v>
      </c>
      <c r="P625" s="4">
        <f t="shared" si="203"/>
        <v>0</v>
      </c>
      <c r="Q625">
        <f t="shared" si="191"/>
        <v>0.60640466668885129</v>
      </c>
      <c r="R625" s="3">
        <f t="shared" si="192"/>
        <v>0.89156242575522282</v>
      </c>
      <c r="S625" s="2">
        <f t="shared" si="201"/>
        <v>0</v>
      </c>
      <c r="T625">
        <f t="shared" si="193"/>
        <v>0</v>
      </c>
      <c r="U625">
        <f t="shared" si="194"/>
        <v>0.18192140000665538</v>
      </c>
      <c r="V625">
        <f t="shared" si="202"/>
        <v>-0.18192140000665538</v>
      </c>
    </row>
    <row r="626" spans="1:22" x14ac:dyDescent="0.2">
      <c r="A626">
        <v>619</v>
      </c>
      <c r="B626">
        <f t="shared" si="184"/>
        <v>12.289529227702717</v>
      </c>
      <c r="C626">
        <f t="shared" si="195"/>
        <v>134.99446016553455</v>
      </c>
      <c r="D626">
        <f t="shared" si="196"/>
        <v>19.798400000000001</v>
      </c>
      <c r="E626">
        <f t="shared" si="185"/>
        <v>9.039885334283758</v>
      </c>
      <c r="F626">
        <f t="shared" si="186"/>
        <v>10.664707280993238</v>
      </c>
      <c r="G626">
        <f t="shared" si="197"/>
        <v>0.64645378688202282</v>
      </c>
      <c r="H626">
        <f t="shared" si="187"/>
        <v>27.218475115590174</v>
      </c>
      <c r="I626">
        <f t="shared" si="188"/>
        <v>13.999548195345822</v>
      </c>
      <c r="J626">
        <f t="shared" si="189"/>
        <v>0.96114029474989571</v>
      </c>
      <c r="L626" s="1">
        <f t="shared" si="190"/>
        <v>8.913635938159592</v>
      </c>
      <c r="M626" s="1">
        <f t="shared" si="198"/>
        <v>0.1</v>
      </c>
      <c r="N626" s="1">
        <f t="shared" si="199"/>
        <v>1.7553149042142664E-3</v>
      </c>
      <c r="O626" s="1">
        <f t="shared" si="200"/>
        <v>-8.913635938159592E-2</v>
      </c>
      <c r="P626" s="4">
        <f t="shared" si="203"/>
        <v>1.2618955522618353E-2</v>
      </c>
      <c r="Q626">
        <f t="shared" si="191"/>
        <v>0.61016601816672456</v>
      </c>
      <c r="R626" s="3">
        <f t="shared" si="192"/>
        <v>0.8945910434179134</v>
      </c>
      <c r="S626" s="2">
        <f t="shared" si="201"/>
        <v>0.38685958273152632</v>
      </c>
      <c r="T626">
        <f t="shared" si="193"/>
        <v>0.41308499957363792</v>
      </c>
      <c r="U626">
        <f t="shared" si="194"/>
        <v>0.18304980545001737</v>
      </c>
      <c r="V626">
        <f t="shared" si="202"/>
        <v>0.23003519412362056</v>
      </c>
    </row>
    <row r="627" spans="1:22" x14ac:dyDescent="0.2">
      <c r="A627">
        <v>620</v>
      </c>
      <c r="B627">
        <f t="shared" si="184"/>
        <v>12.385643257177707</v>
      </c>
      <c r="C627">
        <f t="shared" si="195"/>
        <v>136.69852934658033</v>
      </c>
      <c r="D627">
        <f t="shared" si="196"/>
        <v>19.798400000000001</v>
      </c>
      <c r="E627">
        <f t="shared" si="185"/>
        <v>9.1001957117317929</v>
      </c>
      <c r="F627">
        <f t="shared" si="186"/>
        <v>10.742919484454749</v>
      </c>
      <c r="G627">
        <f t="shared" si="197"/>
        <v>0.64963617512619409</v>
      </c>
      <c r="H627">
        <f t="shared" si="187"/>
        <v>27.286287012477324</v>
      </c>
      <c r="I627">
        <f t="shared" si="188"/>
        <v>14.109984302025209</v>
      </c>
      <c r="J627">
        <f t="shared" si="189"/>
        <v>0.97160485333981461</v>
      </c>
      <c r="L627" s="1">
        <f t="shared" si="190"/>
        <v>10.964085911541414</v>
      </c>
      <c r="M627" s="1">
        <f t="shared" si="198"/>
        <v>0.1</v>
      </c>
      <c r="N627" s="1">
        <f t="shared" si="199"/>
        <v>1.924515819708297E-3</v>
      </c>
      <c r="O627" s="1">
        <f t="shared" si="200"/>
        <v>-0.10964085911541414</v>
      </c>
      <c r="P627" s="4">
        <f t="shared" si="203"/>
        <v>0</v>
      </c>
      <c r="Q627">
        <f t="shared" si="191"/>
        <v>0.61399375311567395</v>
      </c>
      <c r="R627" s="3">
        <f t="shared" si="192"/>
        <v>0.89754266617655365</v>
      </c>
      <c r="S627" s="2">
        <f t="shared" si="201"/>
        <v>0</v>
      </c>
      <c r="T627">
        <f t="shared" si="193"/>
        <v>0</v>
      </c>
      <c r="U627">
        <f t="shared" si="194"/>
        <v>0.18419812593470217</v>
      </c>
      <c r="V627">
        <f t="shared" si="202"/>
        <v>-0.18419812593470217</v>
      </c>
    </row>
    <row r="628" spans="1:22" x14ac:dyDescent="0.2">
      <c r="A628">
        <v>621</v>
      </c>
      <c r="B628">
        <f t="shared" si="184"/>
        <v>12.482803742511688</v>
      </c>
      <c r="C628">
        <f t="shared" si="195"/>
        <v>138.40654004044981</v>
      </c>
      <c r="D628">
        <f t="shared" si="196"/>
        <v>19.798400000000001</v>
      </c>
      <c r="E628">
        <f t="shared" si="185"/>
        <v>9.1610690421915812</v>
      </c>
      <c r="F628">
        <f t="shared" si="186"/>
        <v>10.821936392351635</v>
      </c>
      <c r="G628">
        <f t="shared" si="197"/>
        <v>0.65286621462140015</v>
      </c>
      <c r="H628">
        <f t="shared" si="187"/>
        <v>27.355094650685913</v>
      </c>
      <c r="I628">
        <f t="shared" si="188"/>
        <v>14.220694746574928</v>
      </c>
      <c r="J628">
        <f t="shared" si="189"/>
        <v>0.98170911551479056</v>
      </c>
      <c r="L628" s="1">
        <f t="shared" si="190"/>
        <v>8.9445218340484143</v>
      </c>
      <c r="M628" s="1">
        <f t="shared" si="198"/>
        <v>0.1</v>
      </c>
      <c r="N628" s="1">
        <f t="shared" si="199"/>
        <v>2.0931464596304779E-3</v>
      </c>
      <c r="O628" s="1">
        <f t="shared" si="200"/>
        <v>-8.9445218340484148E-2</v>
      </c>
      <c r="P628" s="4">
        <f t="shared" si="203"/>
        <v>1.2647928119146334E-2</v>
      </c>
      <c r="Q628">
        <f t="shared" si="191"/>
        <v>0.61788735770658554</v>
      </c>
      <c r="R628" s="3">
        <f t="shared" si="192"/>
        <v>0.90041818061423196</v>
      </c>
      <c r="S628" s="2">
        <f t="shared" si="201"/>
        <v>0.38740369903378252</v>
      </c>
      <c r="T628">
        <f t="shared" si="193"/>
        <v>0.41890073393304711</v>
      </c>
      <c r="U628">
        <f t="shared" si="194"/>
        <v>0.18536620731197564</v>
      </c>
      <c r="V628">
        <f t="shared" si="202"/>
        <v>0.23353452662107146</v>
      </c>
    </row>
    <row r="629" spans="1:22" x14ac:dyDescent="0.2">
      <c r="A629">
        <v>622</v>
      </c>
      <c r="B629">
        <f t="shared" si="184"/>
        <v>12.580974654063168</v>
      </c>
      <c r="C629">
        <f t="shared" si="195"/>
        <v>140.11798612671268</v>
      </c>
      <c r="D629">
        <f t="shared" si="196"/>
        <v>19.798400000000001</v>
      </c>
      <c r="E629">
        <f t="shared" si="185"/>
        <v>9.2224872875815418</v>
      </c>
      <c r="F629">
        <f t="shared" si="186"/>
        <v>10.901730970822355</v>
      </c>
      <c r="G629">
        <f t="shared" si="197"/>
        <v>0.65614325035456011</v>
      </c>
      <c r="H629">
        <f t="shared" si="187"/>
        <v>27.424883260522883</v>
      </c>
      <c r="I629">
        <f t="shared" si="188"/>
        <v>14.331642531586077</v>
      </c>
      <c r="J629">
        <f t="shared" si="189"/>
        <v>0.9914495438343065</v>
      </c>
      <c r="L629" s="1">
        <f t="shared" si="190"/>
        <v>11.033376506414749</v>
      </c>
      <c r="M629" s="1">
        <f t="shared" si="198"/>
        <v>0.1</v>
      </c>
      <c r="N629" s="1">
        <f t="shared" si="199"/>
        <v>2.2611568550828694E-3</v>
      </c>
      <c r="O629" s="1">
        <f t="shared" si="200"/>
        <v>-0.11033376506414749</v>
      </c>
      <c r="P629" s="4">
        <f t="shared" si="203"/>
        <v>0</v>
      </c>
      <c r="Q629">
        <f t="shared" si="191"/>
        <v>0.62184628316075208</v>
      </c>
      <c r="R629" s="3">
        <f t="shared" si="192"/>
        <v>0.90321853388431284</v>
      </c>
      <c r="S629" s="2">
        <f t="shared" si="201"/>
        <v>0</v>
      </c>
      <c r="T629">
        <f t="shared" si="193"/>
        <v>0</v>
      </c>
      <c r="U629">
        <f t="shared" si="194"/>
        <v>0.18655388494822561</v>
      </c>
      <c r="V629">
        <f t="shared" si="202"/>
        <v>-0.18655388494822561</v>
      </c>
    </row>
    <row r="630" spans="1:22" x14ac:dyDescent="0.2">
      <c r="A630">
        <v>623</v>
      </c>
      <c r="B630">
        <f t="shared" si="184"/>
        <v>12.680119608446597</v>
      </c>
      <c r="C630">
        <f t="shared" si="195"/>
        <v>141.83236046695768</v>
      </c>
      <c r="D630">
        <f t="shared" si="196"/>
        <v>19.798400000000001</v>
      </c>
      <c r="E630">
        <f t="shared" si="185"/>
        <v>9.2844322483500594</v>
      </c>
      <c r="F630">
        <f t="shared" si="186"/>
        <v>10.982275928398328</v>
      </c>
      <c r="G630">
        <f t="shared" si="197"/>
        <v>0.65946660040694771</v>
      </c>
      <c r="H630">
        <f t="shared" si="187"/>
        <v>27.495637521919242</v>
      </c>
      <c r="I630">
        <f t="shared" si="188"/>
        <v>14.442790928118455</v>
      </c>
      <c r="J630">
        <f t="shared" si="189"/>
        <v>1.0008228185479711</v>
      </c>
      <c r="L630" s="1">
        <f t="shared" si="190"/>
        <v>8.9750572550465968</v>
      </c>
      <c r="M630" s="1">
        <f t="shared" si="198"/>
        <v>0.1</v>
      </c>
      <c r="N630" s="1">
        <f t="shared" si="199"/>
        <v>2.4284972209593384E-3</v>
      </c>
      <c r="O630" s="1">
        <f t="shared" si="200"/>
        <v>-8.9750572550465965E-2</v>
      </c>
      <c r="P630" s="4">
        <f t="shared" si="203"/>
        <v>1.2677924670493376E-2</v>
      </c>
      <c r="Q630">
        <f t="shared" si="191"/>
        <v>0.62586994485448355</v>
      </c>
      <c r="R630" s="3">
        <f t="shared" si="192"/>
        <v>0.90594472846396501</v>
      </c>
      <c r="S630" s="2">
        <f t="shared" si="201"/>
        <v>0.38796602900370053</v>
      </c>
      <c r="T630">
        <f t="shared" si="193"/>
        <v>0.42492848506142833</v>
      </c>
      <c r="U630">
        <f t="shared" si="194"/>
        <v>0.18776098345634507</v>
      </c>
      <c r="V630">
        <f t="shared" si="202"/>
        <v>0.23716750160508326</v>
      </c>
    </row>
    <row r="631" spans="1:22" x14ac:dyDescent="0.2">
      <c r="A631">
        <v>624</v>
      </c>
      <c r="B631">
        <f t="shared" si="184"/>
        <v>12.780201890301395</v>
      </c>
      <c r="C631">
        <f t="shared" si="195"/>
        <v>143.54915505506827</v>
      </c>
      <c r="D631">
        <f t="shared" si="196"/>
        <v>19.798400000000001</v>
      </c>
      <c r="E631">
        <f t="shared" si="185"/>
        <v>9.3468855688683821</v>
      </c>
      <c r="F631">
        <f t="shared" si="186"/>
        <v>11.06354372958489</v>
      </c>
      <c r="G631">
        <f t="shared" si="197"/>
        <v>0.66283555577149789</v>
      </c>
      <c r="H631">
        <f t="shared" si="187"/>
        <v>27.567341561901493</v>
      </c>
      <c r="I631">
        <f t="shared" si="188"/>
        <v>14.554103491305106</v>
      </c>
      <c r="J631">
        <f t="shared" si="189"/>
        <v>1.009825840126942</v>
      </c>
      <c r="L631" s="1">
        <f t="shared" si="190"/>
        <v>11.103649160988574</v>
      </c>
      <c r="M631" s="1">
        <f t="shared" si="198"/>
        <v>0.1</v>
      </c>
      <c r="N631" s="1">
        <f t="shared" si="199"/>
        <v>2.5951179706979917E-3</v>
      </c>
      <c r="O631" s="1">
        <f t="shared" si="200"/>
        <v>-0.11103649160988574</v>
      </c>
      <c r="P631" s="4">
        <f t="shared" si="203"/>
        <v>0</v>
      </c>
      <c r="Q631">
        <f t="shared" si="191"/>
        <v>0.62995772144738049</v>
      </c>
      <c r="R631" s="3">
        <f t="shared" si="192"/>
        <v>0.90859781707343967</v>
      </c>
      <c r="S631" s="2">
        <f t="shared" si="201"/>
        <v>0</v>
      </c>
      <c r="T631">
        <f t="shared" si="193"/>
        <v>0</v>
      </c>
      <c r="U631">
        <f t="shared" si="194"/>
        <v>0.18898731643421415</v>
      </c>
      <c r="V631">
        <f t="shared" si="202"/>
        <v>-0.18898731643421415</v>
      </c>
    </row>
    <row r="632" spans="1:22" x14ac:dyDescent="0.2">
      <c r="A632">
        <v>625</v>
      </c>
      <c r="B632">
        <f t="shared" si="184"/>
        <v>12.88118447431409</v>
      </c>
      <c r="C632">
        <f t="shared" si="195"/>
        <v>145.26786116775665</v>
      </c>
      <c r="D632">
        <f t="shared" si="196"/>
        <v>19.798400000000001</v>
      </c>
      <c r="E632">
        <f t="shared" si="185"/>
        <v>9.409828742869772</v>
      </c>
      <c r="F632">
        <f t="shared" si="186"/>
        <v>11.14550660859193</v>
      </c>
      <c r="G632">
        <f t="shared" si="197"/>
        <v>0.66624938020347857</v>
      </c>
      <c r="H632">
        <f t="shared" si="187"/>
        <v>27.639978952736254</v>
      </c>
      <c r="I632">
        <f t="shared" si="188"/>
        <v>14.665544075220836</v>
      </c>
      <c r="J632">
        <f t="shared" si="189"/>
        <v>1.0184557315149019</v>
      </c>
      <c r="L632" s="1">
        <f t="shared" si="190"/>
        <v>9.0052003034263297</v>
      </c>
      <c r="M632" s="1">
        <f t="shared" si="198"/>
        <v>0.1</v>
      </c>
      <c r="N632" s="1">
        <f t="shared" si="199"/>
        <v>2.7609697309746773E-3</v>
      </c>
      <c r="O632" s="1">
        <f t="shared" si="200"/>
        <v>-9.0052003034263292E-2</v>
      </c>
      <c r="P632" s="4">
        <f t="shared" si="203"/>
        <v>1.2708966696711385E-2</v>
      </c>
      <c r="Q632">
        <f t="shared" si="191"/>
        <v>0.63410895403688561</v>
      </c>
      <c r="R632" s="3">
        <f t="shared" si="192"/>
        <v>0.91117889776755312</v>
      </c>
      <c r="S632" s="2">
        <f t="shared" si="201"/>
        <v>0.38854687201076166</v>
      </c>
      <c r="T632">
        <f t="shared" si="193"/>
        <v>0.43116683855883353</v>
      </c>
      <c r="U632">
        <f t="shared" si="194"/>
        <v>0.19023268621106568</v>
      </c>
      <c r="V632">
        <f t="shared" si="202"/>
        <v>0.24093415234776785</v>
      </c>
    </row>
    <row r="633" spans="1:22" x14ac:dyDescent="0.2">
      <c r="A633">
        <v>626</v>
      </c>
      <c r="B633">
        <f t="shared" si="184"/>
        <v>12.983030047465579</v>
      </c>
      <c r="C633">
        <f t="shared" si="195"/>
        <v>146.98796951530915</v>
      </c>
      <c r="D633">
        <f t="shared" si="196"/>
        <v>19.798400000000001</v>
      </c>
      <c r="E633">
        <f t="shared" si="185"/>
        <v>9.4732431189333575</v>
      </c>
      <c r="F633">
        <f t="shared" si="186"/>
        <v>11.228136583199468</v>
      </c>
      <c r="G633">
        <f t="shared" si="197"/>
        <v>0.66970731010517071</v>
      </c>
      <c r="H633">
        <f t="shared" si="187"/>
        <v>27.713532710759491</v>
      </c>
      <c r="I633">
        <f t="shared" si="188"/>
        <v>14.77707684700378</v>
      </c>
      <c r="J633">
        <f t="shared" si="189"/>
        <v>1.0267098400903656</v>
      </c>
      <c r="L633" s="1">
        <f t="shared" si="190"/>
        <v>11.174860605254214</v>
      </c>
      <c r="M633" s="1">
        <f t="shared" si="198"/>
        <v>0.1</v>
      </c>
      <c r="N633" s="1">
        <f t="shared" si="199"/>
        <v>2.9260033563334683E-3</v>
      </c>
      <c r="O633" s="1">
        <f t="shared" si="200"/>
        <v>-0.11174860605254214</v>
      </c>
      <c r="P633" s="4">
        <f t="shared" si="203"/>
        <v>0</v>
      </c>
      <c r="Q633">
        <f t="shared" si="191"/>
        <v>0.63832294534176071</v>
      </c>
      <c r="R633" s="3">
        <f t="shared" si="192"/>
        <v>0.9136891092046735</v>
      </c>
      <c r="S633" s="2">
        <f t="shared" si="201"/>
        <v>0</v>
      </c>
      <c r="T633">
        <f t="shared" si="193"/>
        <v>0</v>
      </c>
      <c r="U633">
        <f t="shared" si="194"/>
        <v>0.1914968836025282</v>
      </c>
      <c r="V633">
        <f t="shared" si="202"/>
        <v>-0.1914968836025282</v>
      </c>
    </row>
    <row r="634" spans="1:22" x14ac:dyDescent="0.2">
      <c r="A634">
        <v>627</v>
      </c>
      <c r="B634">
        <f t="shared" si="184"/>
        <v>13.085701031474615</v>
      </c>
      <c r="C634">
        <f t="shared" si="195"/>
        <v>148.708970392499</v>
      </c>
      <c r="D634">
        <f t="shared" si="196"/>
        <v>19.798400000000001</v>
      </c>
      <c r="E634">
        <f t="shared" si="185"/>
        <v>9.5371099060109223</v>
      </c>
      <c r="F634">
        <f t="shared" si="186"/>
        <v>11.31140546874277</v>
      </c>
      <c r="G634">
        <f t="shared" si="197"/>
        <v>0.67320855444510608</v>
      </c>
      <c r="H634">
        <f t="shared" si="187"/>
        <v>27.78798529589972</v>
      </c>
      <c r="I634">
        <f t="shared" si="188"/>
        <v>14.888666300221404</v>
      </c>
      <c r="J634">
        <f t="shared" si="189"/>
        <v>1.0345857393328861</v>
      </c>
      <c r="L634" s="1">
        <f t="shared" si="190"/>
        <v>9.03490962465537</v>
      </c>
      <c r="M634" s="1">
        <f t="shared" si="198"/>
        <v>0.1</v>
      </c>
      <c r="N634" s="1">
        <f t="shared" si="199"/>
        <v>3.0901699437494703E-3</v>
      </c>
      <c r="O634" s="1">
        <f t="shared" si="200"/>
        <v>-9.0349096246553698E-2</v>
      </c>
      <c r="P634" s="4">
        <f t="shared" si="203"/>
        <v>1.2741073697195779E-2</v>
      </c>
      <c r="Q634">
        <f t="shared" si="191"/>
        <v>0.64259895891716423</v>
      </c>
      <c r="R634" s="3">
        <f t="shared" si="192"/>
        <v>0.916129626097411</v>
      </c>
      <c r="S634" s="2">
        <f t="shared" si="201"/>
        <v>0.38914648355857157</v>
      </c>
      <c r="T634">
        <f t="shared" si="193"/>
        <v>0.43761396910177353</v>
      </c>
      <c r="U634">
        <f t="shared" si="194"/>
        <v>0.19277968767514927</v>
      </c>
      <c r="V634">
        <f t="shared" si="202"/>
        <v>0.24483428142662425</v>
      </c>
    </row>
    <row r="635" spans="1:22" x14ac:dyDescent="0.2">
      <c r="A635">
        <v>628</v>
      </c>
      <c r="B635">
        <f t="shared" si="184"/>
        <v>13.189159605407903</v>
      </c>
      <c r="C635">
        <f t="shared" si="195"/>
        <v>150.43035382962427</v>
      </c>
      <c r="D635">
        <f t="shared" si="196"/>
        <v>19.798400000000001</v>
      </c>
      <c r="E635">
        <f t="shared" si="185"/>
        <v>9.6014101789950832</v>
      </c>
      <c r="F635">
        <f t="shared" si="186"/>
        <v>11.395284892201493</v>
      </c>
      <c r="G635">
        <f t="shared" si="197"/>
        <v>0.6767522947123451</v>
      </c>
      <c r="H635">
        <f t="shared" si="187"/>
        <v>27.863318611903289</v>
      </c>
      <c r="I635">
        <f t="shared" si="188"/>
        <v>15.00027726747463</v>
      </c>
      <c r="J635">
        <f t="shared" si="189"/>
        <v>1.0420812301865283</v>
      </c>
      <c r="L635" s="1">
        <f t="shared" si="190"/>
        <v>11.24696523036236</v>
      </c>
      <c r="M635" s="1">
        <f t="shared" si="198"/>
        <v>0.1</v>
      </c>
      <c r="N635" s="1">
        <f t="shared" si="199"/>
        <v>3.2534208471197922E-3</v>
      </c>
      <c r="O635" s="1">
        <f t="shared" si="200"/>
        <v>-0.1124696523036236</v>
      </c>
      <c r="P635" s="4">
        <f t="shared" si="203"/>
        <v>0</v>
      </c>
      <c r="Q635">
        <f t="shared" si="191"/>
        <v>0.64693621840401005</v>
      </c>
      <c r="R635" s="3">
        <f t="shared" si="192"/>
        <v>0.9185016548481767</v>
      </c>
      <c r="S635" s="2">
        <f t="shared" si="201"/>
        <v>0</v>
      </c>
      <c r="T635">
        <f t="shared" si="193"/>
        <v>0</v>
      </c>
      <c r="U635">
        <f t="shared" si="194"/>
        <v>0.19408086552120302</v>
      </c>
      <c r="V635">
        <f t="shared" si="202"/>
        <v>-0.19408086552120302</v>
      </c>
    </row>
    <row r="636" spans="1:22" x14ac:dyDescent="0.2">
      <c r="A636">
        <v>629</v>
      </c>
      <c r="B636">
        <f t="shared" si="184"/>
        <v>13.293367728426556</v>
      </c>
      <c r="C636">
        <f t="shared" si="195"/>
        <v>152.15160974362203</v>
      </c>
      <c r="D636">
        <f t="shared" si="196"/>
        <v>19.798400000000001</v>
      </c>
      <c r="E636">
        <f t="shared" si="185"/>
        <v>9.6661248843272478</v>
      </c>
      <c r="F636">
        <f t="shared" si="186"/>
        <v>11.479746306376903</v>
      </c>
      <c r="G636">
        <f t="shared" si="197"/>
        <v>0.6803376849061824</v>
      </c>
      <c r="H636">
        <f t="shared" si="187"/>
        <v>27.939514007267888</v>
      </c>
      <c r="I636">
        <f t="shared" si="188"/>
        <v>15.111874932235846</v>
      </c>
      <c r="J636">
        <f t="shared" si="189"/>
        <v>1.0491943421147034</v>
      </c>
      <c r="L636" s="1">
        <f t="shared" si="190"/>
        <v>9.0641444839667571</v>
      </c>
      <c r="M636" s="1">
        <f t="shared" si="198"/>
        <v>0.1</v>
      </c>
      <c r="N636" s="1">
        <f t="shared" si="199"/>
        <v>3.4157076916785413E-3</v>
      </c>
      <c r="O636" s="1">
        <f t="shared" si="200"/>
        <v>-9.0641444839667573E-2</v>
      </c>
      <c r="P636" s="4">
        <f t="shared" si="203"/>
        <v>1.277426285201097E-2</v>
      </c>
      <c r="Q636">
        <f t="shared" si="191"/>
        <v>0.65133390681530756</v>
      </c>
      <c r="R636" s="3">
        <f t="shared" si="192"/>
        <v>0.92080642937179102</v>
      </c>
      <c r="S636" s="2">
        <f t="shared" si="201"/>
        <v>0.38976506991757293</v>
      </c>
      <c r="T636">
        <f t="shared" si="193"/>
        <v>0.44426761002671999</v>
      </c>
      <c r="U636">
        <f t="shared" si="194"/>
        <v>0.19540017204459226</v>
      </c>
      <c r="V636">
        <f t="shared" si="202"/>
        <v>0.24886743798212774</v>
      </c>
    </row>
    <row r="637" spans="1:22" x14ac:dyDescent="0.2">
      <c r="A637">
        <v>630</v>
      </c>
      <c r="B637">
        <f t="shared" si="184"/>
        <v>13.398287162638027</v>
      </c>
      <c r="C637">
        <f t="shared" si="195"/>
        <v>153.87222808921737</v>
      </c>
      <c r="D637">
        <f t="shared" si="196"/>
        <v>19.798400000000001</v>
      </c>
      <c r="E637">
        <f t="shared" si="185"/>
        <v>9.7312348456435682</v>
      </c>
      <c r="F637">
        <f t="shared" si="186"/>
        <v>11.564761004140799</v>
      </c>
      <c r="G637">
        <f t="shared" si="197"/>
        <v>0.68396385156158668</v>
      </c>
      <c r="H637">
        <f t="shared" si="187"/>
        <v>28.01655227688882</v>
      </c>
      <c r="I637">
        <f t="shared" si="188"/>
        <v>15.223424839918787</v>
      </c>
      <c r="J637">
        <f t="shared" si="189"/>
        <v>1.0559233338413057</v>
      </c>
      <c r="L637" s="1">
        <f t="shared" si="190"/>
        <v>11.319914899191399</v>
      </c>
      <c r="M637" s="1">
        <f t="shared" si="198"/>
        <v>0.1</v>
      </c>
      <c r="N637" s="1">
        <f t="shared" si="199"/>
        <v>3.5769823883312524E-3</v>
      </c>
      <c r="O637" s="1">
        <f t="shared" si="200"/>
        <v>-0.11319914899191399</v>
      </c>
      <c r="P637" s="4">
        <f t="shared" si="203"/>
        <v>0</v>
      </c>
      <c r="Q637">
        <f t="shared" si="191"/>
        <v>0.65579116586218023</v>
      </c>
      <c r="R637" s="3">
        <f t="shared" si="192"/>
        <v>0.92304520710640958</v>
      </c>
      <c r="S637" s="2">
        <f t="shared" si="201"/>
        <v>0</v>
      </c>
      <c r="T637">
        <f t="shared" si="193"/>
        <v>0</v>
      </c>
      <c r="U637">
        <f t="shared" si="194"/>
        <v>0.19673734975865406</v>
      </c>
      <c r="V637">
        <f t="shared" si="202"/>
        <v>-0.19673734975865406</v>
      </c>
    </row>
    <row r="638" spans="1:22" x14ac:dyDescent="0.2">
      <c r="A638">
        <v>631</v>
      </c>
      <c r="B638">
        <f t="shared" si="184"/>
        <v>13.503879496022158</v>
      </c>
      <c r="C638">
        <f t="shared" si="195"/>
        <v>155.59169901006018</v>
      </c>
      <c r="D638">
        <f t="shared" si="196"/>
        <v>19.798400000000001</v>
      </c>
      <c r="E638">
        <f t="shared" si="185"/>
        <v>9.7967207694573268</v>
      </c>
      <c r="F638">
        <f t="shared" si="186"/>
        <v>11.650300132739742</v>
      </c>
      <c r="G638">
        <f t="shared" si="197"/>
        <v>0.68762989381059492</v>
      </c>
      <c r="H638">
        <f t="shared" si="187"/>
        <v>28.094413664420792</v>
      </c>
      <c r="I638">
        <f t="shared" si="188"/>
        <v>15.334892908180548</v>
      </c>
      <c r="J638">
        <f t="shared" si="189"/>
        <v>1.0622666937740506</v>
      </c>
      <c r="L638" s="1">
        <f t="shared" si="190"/>
        <v>9.0928648424309824</v>
      </c>
      <c r="M638" s="1">
        <f t="shared" si="198"/>
        <v>0.1</v>
      </c>
      <c r="N638" s="1">
        <f t="shared" si="199"/>
        <v>3.7371971479046818E-3</v>
      </c>
      <c r="O638" s="1">
        <f t="shared" si="200"/>
        <v>-9.0928648424309824E-2</v>
      </c>
      <c r="P638" s="4">
        <f t="shared" si="203"/>
        <v>1.2808548723594868E-2</v>
      </c>
      <c r="Q638">
        <f t="shared" si="191"/>
        <v>0.66030709532224985</v>
      </c>
      <c r="R638" s="3">
        <f t="shared" si="192"/>
        <v>0.92521926521318265</v>
      </c>
      <c r="S638" s="2">
        <f t="shared" si="201"/>
        <v>0.39040278286931246</v>
      </c>
      <c r="T638">
        <f t="shared" si="193"/>
        <v>0.45112502323377773</v>
      </c>
      <c r="U638">
        <f t="shared" si="194"/>
        <v>0.19809212859667494</v>
      </c>
      <c r="V638">
        <f t="shared" si="202"/>
        <v>0.25303289463710277</v>
      </c>
    </row>
    <row r="639" spans="1:22" x14ac:dyDescent="0.2">
      <c r="A639">
        <v>632</v>
      </c>
      <c r="B639">
        <f t="shared" si="184"/>
        <v>13.610106165399563</v>
      </c>
      <c r="C639">
        <f t="shared" si="195"/>
        <v>157.30951298980759</v>
      </c>
      <c r="D639">
        <f t="shared" si="196"/>
        <v>19.798400000000001</v>
      </c>
      <c r="E639">
        <f t="shared" si="185"/>
        <v>9.8625632508759811</v>
      </c>
      <c r="F639">
        <f t="shared" si="186"/>
        <v>11.736334708137772</v>
      </c>
      <c r="G639">
        <f t="shared" si="197"/>
        <v>0.69133488347979377</v>
      </c>
      <c r="H639">
        <f t="shared" si="187"/>
        <v>28.17307786535633</v>
      </c>
      <c r="I639">
        <f t="shared" si="188"/>
        <v>15.446245436458083</v>
      </c>
      <c r="J639">
        <f t="shared" si="189"/>
        <v>1.0682231401067677</v>
      </c>
      <c r="L639" s="1">
        <f t="shared" si="190"/>
        <v>11.393658754055238</v>
      </c>
      <c r="M639" s="1">
        <f t="shared" si="198"/>
        <v>0.1</v>
      </c>
      <c r="N639" s="1">
        <f t="shared" si="199"/>
        <v>3.8963044953078669E-3</v>
      </c>
      <c r="O639" s="1">
        <f t="shared" si="200"/>
        <v>-0.11393658754055239</v>
      </c>
      <c r="P639" s="4">
        <f t="shared" si="203"/>
        <v>0</v>
      </c>
      <c r="Q639">
        <f t="shared" si="191"/>
        <v>0.66488075245306499</v>
      </c>
      <c r="R639" s="3">
        <f t="shared" si="192"/>
        <v>0.92732989696427337</v>
      </c>
      <c r="S639" s="2">
        <f t="shared" si="201"/>
        <v>0</v>
      </c>
      <c r="T639">
        <f t="shared" si="193"/>
        <v>0</v>
      </c>
      <c r="U639">
        <f t="shared" si="194"/>
        <v>0.19946422573591949</v>
      </c>
      <c r="V639">
        <f t="shared" si="202"/>
        <v>-0.19946422573591949</v>
      </c>
    </row>
    <row r="640" spans="1:22" x14ac:dyDescent="0.2">
      <c r="A640">
        <v>633</v>
      </c>
      <c r="B640">
        <f t="shared" si="184"/>
        <v>13.716928479410239</v>
      </c>
      <c r="C640">
        <f t="shared" si="195"/>
        <v>159.02516100310405</v>
      </c>
      <c r="D640">
        <f t="shared" si="196"/>
        <v>19.798400000000001</v>
      </c>
      <c r="E640">
        <f t="shared" si="185"/>
        <v>9.9287427793512961</v>
      </c>
      <c r="F640">
        <f t="shared" si="186"/>
        <v>11.822835629380767</v>
      </c>
      <c r="G640">
        <f t="shared" si="197"/>
        <v>0.69507786522393777</v>
      </c>
      <c r="H640">
        <f t="shared" si="187"/>
        <v>28.252524030820119</v>
      </c>
      <c r="I640">
        <f t="shared" si="188"/>
        <v>15.557449114743726</v>
      </c>
      <c r="J640">
        <f t="shared" si="189"/>
        <v>1.0737916205984326</v>
      </c>
      <c r="L640" s="1">
        <f t="shared" si="190"/>
        <v>9.121031432378329</v>
      </c>
      <c r="M640" s="1">
        <f t="shared" si="198"/>
        <v>0.1</v>
      </c>
      <c r="N640" s="1">
        <f t="shared" si="199"/>
        <v>4.0542572835999546E-3</v>
      </c>
      <c r="O640" s="1">
        <f t="shared" si="200"/>
        <v>-9.1210314323783293E-2</v>
      </c>
      <c r="P640" s="4">
        <f t="shared" si="203"/>
        <v>1.2843942959816668E-2</v>
      </c>
      <c r="Q640">
        <f t="shared" si="191"/>
        <v>0.66951115145322226</v>
      </c>
      <c r="R640" s="3">
        <f t="shared" si="192"/>
        <v>0.92937840831812502</v>
      </c>
      <c r="S640" s="2">
        <f t="shared" si="201"/>
        <v>0.391059714588189</v>
      </c>
      <c r="T640">
        <f t="shared" si="193"/>
        <v>0.45818296965158706</v>
      </c>
      <c r="U640">
        <f t="shared" si="194"/>
        <v>0.20085334543596667</v>
      </c>
      <c r="V640">
        <f t="shared" si="202"/>
        <v>0.25732962421562039</v>
      </c>
    </row>
    <row r="641" spans="1:22" x14ac:dyDescent="0.2">
      <c r="A641">
        <v>634</v>
      </c>
      <c r="B641">
        <f t="shared" si="184"/>
        <v>13.824307641470082</v>
      </c>
      <c r="C641">
        <f t="shared" si="195"/>
        <v>160.73813466641619</v>
      </c>
      <c r="D641">
        <f t="shared" si="196"/>
        <v>19.798400000000001</v>
      </c>
      <c r="E641">
        <f t="shared" si="185"/>
        <v>9.9952397444607204</v>
      </c>
      <c r="F641">
        <f t="shared" si="186"/>
        <v>11.909773692965402</v>
      </c>
      <c r="G641">
        <f t="shared" si="197"/>
        <v>0.69885785669566181</v>
      </c>
      <c r="H641">
        <f t="shared" si="187"/>
        <v>28.332730772076896</v>
      </c>
      <c r="I641">
        <f t="shared" si="188"/>
        <v>15.668471031606202</v>
      </c>
      <c r="J641">
        <f t="shared" si="189"/>
        <v>1.078971312027593</v>
      </c>
      <c r="L641" s="1">
        <f t="shared" si="190"/>
        <v>11.468143023331105</v>
      </c>
      <c r="M641" s="1">
        <f t="shared" si="198"/>
        <v>0.1</v>
      </c>
      <c r="N641" s="1">
        <f t="shared" si="199"/>
        <v>4.2110087079608892E-3</v>
      </c>
      <c r="O641" s="1">
        <f t="shared" si="200"/>
        <v>-0.11468143023331105</v>
      </c>
      <c r="P641" s="4">
        <f t="shared" si="203"/>
        <v>0</v>
      </c>
      <c r="Q641">
        <f t="shared" si="191"/>
        <v>0.67419726297380056</v>
      </c>
      <c r="R641" s="3">
        <f t="shared" si="192"/>
        <v>0.93136611468020702</v>
      </c>
      <c r="S641" s="2">
        <f t="shared" si="201"/>
        <v>0</v>
      </c>
      <c r="T641">
        <f t="shared" si="193"/>
        <v>0</v>
      </c>
      <c r="U641">
        <f t="shared" si="194"/>
        <v>0.20225917889214015</v>
      </c>
      <c r="V641">
        <f t="shared" si="202"/>
        <v>-0.20225917889214015</v>
      </c>
    </row>
    <row r="642" spans="1:22" x14ac:dyDescent="0.2">
      <c r="A642">
        <v>635</v>
      </c>
      <c r="B642">
        <f t="shared" si="184"/>
        <v>13.932204772672842</v>
      </c>
      <c r="C642">
        <f t="shared" si="195"/>
        <v>162.44792638867875</v>
      </c>
      <c r="D642">
        <f t="shared" si="196"/>
        <v>19.798400000000001</v>
      </c>
      <c r="E642">
        <f t="shared" si="185"/>
        <v>10.062034441718357</v>
      </c>
      <c r="F642">
        <f t="shared" si="186"/>
        <v>11.9971196071956</v>
      </c>
      <c r="G642">
        <f t="shared" si="197"/>
        <v>0.70267384875116246</v>
      </c>
      <c r="H642">
        <f t="shared" si="187"/>
        <v>28.413676165748655</v>
      </c>
      <c r="I642">
        <f t="shared" si="188"/>
        <v>15.779278681465907</v>
      </c>
      <c r="J642">
        <f t="shared" si="189"/>
        <v>1.0837616193220214</v>
      </c>
      <c r="L642" s="1">
        <f t="shared" si="190"/>
        <v>9.14860583201453</v>
      </c>
      <c r="M642" s="1">
        <f t="shared" si="198"/>
        <v>0.1</v>
      </c>
      <c r="N642" s="1">
        <f t="shared" si="199"/>
        <v>4.3665123195606283E-3</v>
      </c>
      <c r="O642" s="1">
        <f t="shared" si="200"/>
        <v>-9.1486058320145308E-2</v>
      </c>
      <c r="P642" s="4">
        <f t="shared" si="203"/>
        <v>1.2880453999415328E-2</v>
      </c>
      <c r="Q642">
        <f t="shared" si="191"/>
        <v>0.67893801368268436</v>
      </c>
      <c r="R642" s="3">
        <f t="shared" si="192"/>
        <v>0.93329433784685922</v>
      </c>
      <c r="S642" s="2">
        <f t="shared" si="201"/>
        <v>0.39173589268701592</v>
      </c>
      <c r="T642">
        <f t="shared" si="193"/>
        <v>0.46543768052098761</v>
      </c>
      <c r="U642">
        <f t="shared" si="194"/>
        <v>0.20368140410480531</v>
      </c>
      <c r="V642">
        <f t="shared" si="202"/>
        <v>0.26175627641618227</v>
      </c>
    </row>
    <row r="643" spans="1:22" x14ac:dyDescent="0.2">
      <c r="A643">
        <v>636</v>
      </c>
      <c r="B643">
        <f t="shared" si="184"/>
        <v>14.040580934605044</v>
      </c>
      <c r="C643">
        <f t="shared" si="195"/>
        <v>164.15402952170427</v>
      </c>
      <c r="D643">
        <f t="shared" si="196"/>
        <v>19.798400000000001</v>
      </c>
      <c r="E643">
        <f t="shared" si="185"/>
        <v>10.129107078413867</v>
      </c>
      <c r="F643">
        <f t="shared" si="186"/>
        <v>12.084844006509456</v>
      </c>
      <c r="G643">
        <f t="shared" si="197"/>
        <v>0.70652480569164289</v>
      </c>
      <c r="H643">
        <f t="shared" si="187"/>
        <v>28.495337759735676</v>
      </c>
      <c r="I643">
        <f t="shared" si="188"/>
        <v>15.889839971134876</v>
      </c>
      <c r="J643">
        <f t="shared" si="189"/>
        <v>1.0881621743643175</v>
      </c>
      <c r="L643" s="1">
        <f t="shared" si="190"/>
        <v>11.543310829002023</v>
      </c>
      <c r="M643" s="1">
        <f t="shared" si="198"/>
        <v>0.1</v>
      </c>
      <c r="N643" s="1">
        <f t="shared" si="199"/>
        <v>4.5207220393230271E-3</v>
      </c>
      <c r="O643" s="1">
        <f t="shared" si="200"/>
        <v>-0.11543310829002022</v>
      </c>
      <c r="P643" s="4">
        <f t="shared" si="203"/>
        <v>0</v>
      </c>
      <c r="Q643">
        <f t="shared" si="191"/>
        <v>0.68373228588430168</v>
      </c>
      <c r="R643" s="3">
        <f t="shared" si="192"/>
        <v>0.93516440312929738</v>
      </c>
      <c r="S643" s="2">
        <f t="shared" si="201"/>
        <v>0</v>
      </c>
      <c r="T643">
        <f t="shared" si="193"/>
        <v>0</v>
      </c>
      <c r="U643">
        <f t="shared" si="194"/>
        <v>0.20511968576529049</v>
      </c>
      <c r="V643">
        <f t="shared" si="202"/>
        <v>-0.20511968576529049</v>
      </c>
    </row>
    <row r="644" spans="1:22" x14ac:dyDescent="0.2">
      <c r="A644">
        <v>637</v>
      </c>
      <c r="B644">
        <f t="shared" si="184"/>
        <v>14.149397152041477</v>
      </c>
      <c r="C644">
        <f t="shared" si="195"/>
        <v>165.85593851031336</v>
      </c>
      <c r="D644">
        <f t="shared" si="196"/>
        <v>19.798400000000001</v>
      </c>
      <c r="E644">
        <f t="shared" si="185"/>
        <v>10.196437779477458</v>
      </c>
      <c r="F644">
        <f t="shared" si="186"/>
        <v>12.172917465759468</v>
      </c>
      <c r="G644">
        <f t="shared" si="197"/>
        <v>0.71040966554022222</v>
      </c>
      <c r="H644">
        <f t="shared" si="187"/>
        <v>28.577692579833609</v>
      </c>
      <c r="I644">
        <f t="shared" si="188"/>
        <v>16.000123225633903</v>
      </c>
      <c r="J644">
        <f t="shared" si="189"/>
        <v>1.0921728344752473</v>
      </c>
      <c r="L644" s="1">
        <f t="shared" si="190"/>
        <v>9.1755505390660517</v>
      </c>
      <c r="M644" s="1">
        <f t="shared" si="198"/>
        <v>0.1</v>
      </c>
      <c r="N644" s="1">
        <f t="shared" si="199"/>
        <v>4.6735921715800183E-3</v>
      </c>
      <c r="O644" s="1">
        <f t="shared" si="200"/>
        <v>-9.1755505390660519E-2</v>
      </c>
      <c r="P644" s="4">
        <f t="shared" si="203"/>
        <v>1.2918086780919505E-2</v>
      </c>
      <c r="Q644">
        <f t="shared" si="191"/>
        <v>0.68857891719724362</v>
      </c>
      <c r="R644" s="3">
        <f t="shared" si="192"/>
        <v>0.93697763665435985</v>
      </c>
      <c r="S644" s="2">
        <f t="shared" si="201"/>
        <v>0.39243127545332573</v>
      </c>
      <c r="T644">
        <f t="shared" si="193"/>
        <v>0.47288482977047253</v>
      </c>
      <c r="U644">
        <f t="shared" si="194"/>
        <v>0.20657367515917308</v>
      </c>
      <c r="V644">
        <f t="shared" si="202"/>
        <v>0.26631115461129945</v>
      </c>
    </row>
    <row r="645" spans="1:22" x14ac:dyDescent="0.2">
      <c r="A645">
        <v>638</v>
      </c>
      <c r="B645">
        <f t="shared" si="184"/>
        <v>14.258614435489001</v>
      </c>
      <c r="C645">
        <f t="shared" si="195"/>
        <v>167.55314904214265</v>
      </c>
      <c r="D645">
        <f t="shared" si="196"/>
        <v>19.798400000000001</v>
      </c>
      <c r="E645">
        <f t="shared" si="185"/>
        <v>10.264006593369276</v>
      </c>
      <c r="F645">
        <f t="shared" si="186"/>
        <v>12.261310514429137</v>
      </c>
      <c r="G645">
        <f t="shared" si="197"/>
        <v>0.71432734035393763</v>
      </c>
      <c r="H645">
        <f t="shared" si="187"/>
        <v>28.66071713703785</v>
      </c>
      <c r="I645">
        <f t="shared" si="188"/>
        <v>16.110097193301126</v>
      </c>
      <c r="J645">
        <f t="shared" si="189"/>
        <v>1.0957936805777546</v>
      </c>
      <c r="L645" s="1">
        <f t="shared" si="190"/>
        <v>11.619101997319063</v>
      </c>
      <c r="M645" s="1">
        <f t="shared" si="198"/>
        <v>0.1</v>
      </c>
      <c r="N645" s="1">
        <f t="shared" si="199"/>
        <v>4.8250774176121745E-3</v>
      </c>
      <c r="O645" s="1">
        <f t="shared" si="200"/>
        <v>-0.11619101997319063</v>
      </c>
      <c r="P645" s="4">
        <f t="shared" si="203"/>
        <v>0</v>
      </c>
      <c r="Q645">
        <f t="shared" si="191"/>
        <v>0.69347670029215858</v>
      </c>
      <c r="R645" s="3">
        <f t="shared" si="192"/>
        <v>0.93873536283813008</v>
      </c>
      <c r="S645" s="2">
        <f t="shared" si="201"/>
        <v>0</v>
      </c>
      <c r="T645">
        <f t="shared" si="193"/>
        <v>0</v>
      </c>
      <c r="U645">
        <f t="shared" si="194"/>
        <v>0.20804301008764756</v>
      </c>
      <c r="V645">
        <f t="shared" si="202"/>
        <v>-0.20804301008764756</v>
      </c>
    </row>
    <row r="646" spans="1:22" x14ac:dyDescent="0.2">
      <c r="A646">
        <v>639</v>
      </c>
      <c r="B646">
        <f t="shared" si="184"/>
        <v>14.368193803546777</v>
      </c>
      <c r="C646">
        <f t="shared" si="195"/>
        <v>169.24515819708296</v>
      </c>
      <c r="D646">
        <f t="shared" si="196"/>
        <v>19.798400000000001</v>
      </c>
      <c r="E646">
        <f t="shared" si="185"/>
        <v>10.331793497991518</v>
      </c>
      <c r="F646">
        <f t="shared" si="186"/>
        <v>12.349993650769147</v>
      </c>
      <c r="G646">
        <f t="shared" si="197"/>
        <v>0.71827671657038294</v>
      </c>
      <c r="H646">
        <f t="shared" si="187"/>
        <v>28.744387435524409</v>
      </c>
      <c r="I646">
        <f t="shared" si="188"/>
        <v>16.219731050207969</v>
      </c>
      <c r="J646">
        <f t="shared" si="189"/>
        <v>1.0990250150455085</v>
      </c>
      <c r="L646" s="1">
        <f t="shared" si="190"/>
        <v>9.2018290432814069</v>
      </c>
      <c r="M646" s="1">
        <f t="shared" si="198"/>
        <v>0.1</v>
      </c>
      <c r="N646" s="1">
        <f t="shared" si="199"/>
        <v>4.9751328890717929E-3</v>
      </c>
      <c r="O646" s="1">
        <f t="shared" si="200"/>
        <v>-9.2018290432814065E-2</v>
      </c>
      <c r="P646" s="4">
        <f t="shared" si="203"/>
        <v>1.2956842456257736E-2</v>
      </c>
      <c r="Q646">
        <f t="shared" si="191"/>
        <v>0.69842438269223839</v>
      </c>
      <c r="R646" s="3">
        <f t="shared" si="192"/>
        <v>0.94043890202818414</v>
      </c>
      <c r="S646" s="2">
        <f t="shared" si="201"/>
        <v>0.39314574730436691</v>
      </c>
      <c r="T646">
        <f t="shared" si="193"/>
        <v>0.48051950777097963</v>
      </c>
      <c r="U646">
        <f t="shared" si="194"/>
        <v>0.20952731480767151</v>
      </c>
      <c r="V646">
        <f t="shared" si="202"/>
        <v>0.27099219296330812</v>
      </c>
    </row>
    <row r="647" spans="1:22" x14ac:dyDescent="0.2">
      <c r="A647">
        <v>640</v>
      </c>
      <c r="B647">
        <f t="shared" ref="B647:B710" si="204">+B646+1/10*J646</f>
        <v>14.478096305051329</v>
      </c>
      <c r="C647">
        <f t="shared" si="195"/>
        <v>170.93146459630478</v>
      </c>
      <c r="D647">
        <f t="shared" si="196"/>
        <v>19.798400000000001</v>
      </c>
      <c r="E647">
        <f t="shared" ref="E647:E710" si="205">11+4*COS(2*PI()/365*(A647-10))</f>
        <v>10.399778406621381</v>
      </c>
      <c r="F647">
        <f t="shared" ref="F647:F710" si="206">+(B647+E647)/2</f>
        <v>12.438937355836355</v>
      </c>
      <c r="G647">
        <f t="shared" si="197"/>
        <v>0.72225665538845063</v>
      </c>
      <c r="H647">
        <f t="shared" ref="H647:H710" si="207">(4.5+0.05*B647+(G647+0.47)*D647)</f>
        <v>28.828678981295269</v>
      </c>
      <c r="I647">
        <f t="shared" ref="I647:I710" si="208">+E647+C647/H647</f>
        <v>16.328994403899966</v>
      </c>
      <c r="J647">
        <f t="shared" ref="J647:J710" si="209">+(1/(4184*1000))*H647*(I647-B647)*60*60*24</f>
        <v>1.1018673592409338</v>
      </c>
      <c r="L647" s="1">
        <f t="shared" ref="L647:L710" si="210">+IF(L646+(T646-U646)*L646 &lt; 10^-6, 10^-6, L646+(T646-U646)*L646)</f>
        <v>11.695452874993695</v>
      </c>
      <c r="M647" s="1">
        <f t="shared" si="198"/>
        <v>0.1</v>
      </c>
      <c r="N647" s="1">
        <f t="shared" si="199"/>
        <v>5.1237141212842332E-3</v>
      </c>
      <c r="O647" s="1">
        <f t="shared" si="200"/>
        <v>-0.11695452874993695</v>
      </c>
      <c r="P647" s="4">
        <f t="shared" si="203"/>
        <v>0</v>
      </c>
      <c r="Q647">
        <f t="shared" ref="Q647:Q710" si="211">1.07^(B647-20)-1.07^(4.962*(B647-31.957))+0.018</f>
        <v>0.70342066663852165</v>
      </c>
      <c r="R647" s="3">
        <f t="shared" ref="R647:R710" si="212">1-EXP(-(C647/60))</f>
        <v>0.94208956830987733</v>
      </c>
      <c r="S647" s="2">
        <f t="shared" si="201"/>
        <v>0</v>
      </c>
      <c r="T647">
        <f t="shared" ref="T647:T710" si="213">1.75*MIN(R647,S647)*Q647</f>
        <v>0</v>
      </c>
      <c r="U647">
        <f t="shared" ref="U647:U710" si="214">0.3*Q647</f>
        <v>0.2110261999915565</v>
      </c>
      <c r="V647">
        <f t="shared" si="202"/>
        <v>-0.2110261999915565</v>
      </c>
    </row>
    <row r="648" spans="1:22" x14ac:dyDescent="0.2">
      <c r="A648">
        <v>641</v>
      </c>
      <c r="B648">
        <f t="shared" si="204"/>
        <v>14.588283040975423</v>
      </c>
      <c r="C648">
        <f t="shared" si="195"/>
        <v>172.61156855082871</v>
      </c>
      <c r="D648">
        <f t="shared" si="196"/>
        <v>19.798400000000001</v>
      </c>
      <c r="E648">
        <f t="shared" si="205"/>
        <v>10.467941173863213</v>
      </c>
      <c r="F648">
        <f t="shared" si="206"/>
        <v>12.528112107419318</v>
      </c>
      <c r="G648">
        <f t="shared" si="197"/>
        <v>0.72626599318256946</v>
      </c>
      <c r="H648">
        <f t="shared" si="207"/>
        <v>28.913566791474555</v>
      </c>
      <c r="I648">
        <f t="shared" si="208"/>
        <v>16.437857296481642</v>
      </c>
      <c r="J648">
        <f t="shared" si="209"/>
        <v>1.1043214507487682</v>
      </c>
      <c r="L648" s="1">
        <f t="shared" si="210"/>
        <v>9.2274058976034503</v>
      </c>
      <c r="M648" s="1">
        <f t="shared" si="198"/>
        <v>0.1</v>
      </c>
      <c r="N648" s="1">
        <f t="shared" si="199"/>
        <v>5.2707770864237136E-3</v>
      </c>
      <c r="O648" s="1">
        <f t="shared" si="200"/>
        <v>-9.2274058976034509E-2</v>
      </c>
      <c r="P648" s="4">
        <f t="shared" si="203"/>
        <v>1.2996718110389216E-2</v>
      </c>
      <c r="Q648">
        <f t="shared" si="211"/>
        <v>0.70846420902214047</v>
      </c>
      <c r="R648" s="3">
        <f t="shared" si="212"/>
        <v>0.94368866747180047</v>
      </c>
      <c r="S648" s="2">
        <f t="shared" si="201"/>
        <v>0.39387911448978674</v>
      </c>
      <c r="T648">
        <f t="shared" si="213"/>
        <v>0.48833619677035878</v>
      </c>
      <c r="U648">
        <f t="shared" si="214"/>
        <v>0.21253926270664214</v>
      </c>
      <c r="V648">
        <f t="shared" si="202"/>
        <v>0.27579693406371664</v>
      </c>
    </row>
    <row r="649" spans="1:22" x14ac:dyDescent="0.2">
      <c r="A649">
        <v>642</v>
      </c>
      <c r="B649">
        <f t="shared" si="204"/>
        <v>14.698715186050299</v>
      </c>
      <c r="C649">
        <f t="shared" ref="C649:C712" si="215">(150+100*COS(2*PI()/365*(A649+11)))</f>
        <v>174.28497220959338</v>
      </c>
      <c r="D649">
        <f t="shared" ref="D649:D712" si="216">9.2+0.46*4.8^2</f>
        <v>19.798400000000001</v>
      </c>
      <c r="E649">
        <f t="shared" si="205"/>
        <v>10.536261601617992</v>
      </c>
      <c r="F649">
        <f t="shared" si="206"/>
        <v>12.617488393834146</v>
      </c>
      <c r="G649">
        <f t="shared" ref="G649:G712" si="217">0.35 + 0.015*F649+0.0012*F649*F649</f>
        <v>0.73030354194975944</v>
      </c>
      <c r="H649">
        <f t="shared" si="207"/>
        <v>28.999025404240633</v>
      </c>
      <c r="I649">
        <f t="shared" si="208"/>
        <v>16.546290207065784</v>
      </c>
      <c r="J649">
        <f t="shared" si="209"/>
        <v>1.1063882403120835</v>
      </c>
      <c r="L649" s="1">
        <f t="shared" si="210"/>
        <v>11.772296153523939</v>
      </c>
      <c r="M649" s="1">
        <f t="shared" ref="M649:M712" si="218">+$P$2+$P$1</f>
        <v>0.1</v>
      </c>
      <c r="N649" s="1">
        <f t="shared" ref="N649:N712" si="219">+$P$3*COS(2*PI()/365*(A649+30))</f>
        <v>5.4162782065598023E-3</v>
      </c>
      <c r="O649" s="1">
        <f t="shared" ref="O649:O712" si="220">-$P$4*L649</f>
        <v>-0.1177229615352394</v>
      </c>
      <c r="P649" s="4">
        <f t="shared" si="203"/>
        <v>0</v>
      </c>
      <c r="Q649">
        <f t="shared" si="211"/>
        <v>0.71355362138552836</v>
      </c>
      <c r="R649" s="3">
        <f t="shared" si="212"/>
        <v>0.94523749512528499</v>
      </c>
      <c r="S649" s="2">
        <f t="shared" ref="S649:S712" si="221">+P649/(P649+0.02)</f>
        <v>0</v>
      </c>
      <c r="T649">
        <f t="shared" si="213"/>
        <v>0</v>
      </c>
      <c r="U649">
        <f t="shared" si="214"/>
        <v>0.2140660864156585</v>
      </c>
      <c r="V649">
        <f t="shared" ref="V649:V712" si="222">+T649-U649</f>
        <v>-0.2140660864156585</v>
      </c>
    </row>
    <row r="650" spans="1:22" x14ac:dyDescent="0.2">
      <c r="A650">
        <v>643</v>
      </c>
      <c r="B650">
        <f t="shared" si="204"/>
        <v>14.809354010081506</v>
      </c>
      <c r="C650">
        <f t="shared" si="215"/>
        <v>175.95117970697993</v>
      </c>
      <c r="D650">
        <f t="shared" si="216"/>
        <v>19.798400000000001</v>
      </c>
      <c r="E650">
        <f t="shared" si="205"/>
        <v>10.604719445068508</v>
      </c>
      <c r="F650">
        <f t="shared" si="206"/>
        <v>12.707036727575007</v>
      </c>
      <c r="G650">
        <f t="shared" si="217"/>
        <v>0.73436808978875323</v>
      </c>
      <c r="H650">
        <f t="shared" si="207"/>
        <v>29.085028889377725</v>
      </c>
      <c r="I650">
        <f t="shared" si="208"/>
        <v>16.654264053609015</v>
      </c>
      <c r="J650">
        <f t="shared" si="209"/>
        <v>1.1080688884788676</v>
      </c>
      <c r="L650" s="1">
        <f t="shared" si="210"/>
        <v>9.2522467878129593</v>
      </c>
      <c r="M650" s="1">
        <f t="shared" si="218"/>
        <v>0.1</v>
      </c>
      <c r="N650" s="1">
        <f t="shared" si="219"/>
        <v>5.5601743665704296E-3</v>
      </c>
      <c r="O650" s="1">
        <f t="shared" si="220"/>
        <v>-9.2522467878129594E-2</v>
      </c>
      <c r="P650" s="4">
        <f t="shared" ref="P650:P712" si="223">+IF($P$2+$P$1+$P$3*COS(2*PI()/365*(A650+30))-$P$4*L650 &lt; 0, 0, $P$2+$P$1+$P$3*COS(2*PI()/365*(A650+30))-$P$4*L650 )</f>
        <v>1.3037706488440839E-2</v>
      </c>
      <c r="Q650">
        <f t="shared" si="211"/>
        <v>0.71868746999448796</v>
      </c>
      <c r="R650" s="3">
        <f t="shared" si="212"/>
        <v>0.94673733497264667</v>
      </c>
      <c r="S650" s="2">
        <f t="shared" si="221"/>
        <v>0.39463110107241983</v>
      </c>
      <c r="T650">
        <f t="shared" si="213"/>
        <v>0.49632874831903384</v>
      </c>
      <c r="U650">
        <f t="shared" si="214"/>
        <v>0.21560624099834638</v>
      </c>
      <c r="V650">
        <f t="shared" si="222"/>
        <v>0.28072250732068749</v>
      </c>
    </row>
    <row r="651" spans="1:22" x14ac:dyDescent="0.2">
      <c r="A651">
        <v>644</v>
      </c>
      <c r="B651">
        <f t="shared" si="204"/>
        <v>14.920160898929392</v>
      </c>
      <c r="C651">
        <f t="shared" si="215"/>
        <v>177.60969730974676</v>
      </c>
      <c r="D651">
        <f t="shared" si="216"/>
        <v>19.798400000000001</v>
      </c>
      <c r="E651">
        <f t="shared" si="205"/>
        <v>10.673294418678308</v>
      </c>
      <c r="F651">
        <f t="shared" si="206"/>
        <v>12.796727658803849</v>
      </c>
      <c r="G651">
        <f t="shared" si="217"/>
        <v>0.73845840141037222</v>
      </c>
      <c r="H651">
        <f t="shared" si="207"/>
        <v>29.171550859429587</v>
      </c>
      <c r="I651">
        <f t="shared" si="208"/>
        <v>16.761750194156392</v>
      </c>
      <c r="J651">
        <f t="shared" si="209"/>
        <v>1.1093647619680143</v>
      </c>
      <c r="L651" s="1">
        <f t="shared" si="210"/>
        <v>11.849560704437589</v>
      </c>
      <c r="M651" s="1">
        <f t="shared" si="218"/>
        <v>0.1</v>
      </c>
      <c r="N651" s="1">
        <f t="shared" si="219"/>
        <v>5.7024229269178649E-3</v>
      </c>
      <c r="O651" s="1">
        <f t="shared" si="220"/>
        <v>-0.11849560704437589</v>
      </c>
      <c r="P651" s="4">
        <f t="shared" si="223"/>
        <v>0</v>
      </c>
      <c r="Q651">
        <f t="shared" si="211"/>
        <v>0.72386427598288494</v>
      </c>
      <c r="R651" s="3">
        <f t="shared" si="212"/>
        <v>0.94818945721868986</v>
      </c>
      <c r="S651" s="2">
        <f t="shared" si="221"/>
        <v>0</v>
      </c>
      <c r="T651">
        <f t="shared" si="213"/>
        <v>0</v>
      </c>
      <c r="U651">
        <f t="shared" si="214"/>
        <v>0.21715928279486549</v>
      </c>
      <c r="V651">
        <f t="shared" si="222"/>
        <v>-0.21715928279486549</v>
      </c>
    </row>
    <row r="652" spans="1:22" x14ac:dyDescent="0.2">
      <c r="A652">
        <v>645</v>
      </c>
      <c r="B652">
        <f t="shared" si="204"/>
        <v>15.031097375126194</v>
      </c>
      <c r="C652">
        <f t="shared" si="215"/>
        <v>179.26003356333467</v>
      </c>
      <c r="D652">
        <f t="shared" si="216"/>
        <v>19.798400000000001</v>
      </c>
      <c r="E652">
        <f t="shared" si="205"/>
        <v>10.741966202202731</v>
      </c>
      <c r="F652">
        <f t="shared" si="206"/>
        <v>12.886531788664463</v>
      </c>
      <c r="G652">
        <f t="shared" si="217"/>
        <v>0.74257321867827863</v>
      </c>
      <c r="H652">
        <f t="shared" si="207"/>
        <v>29.258564481436338</v>
      </c>
      <c r="I652">
        <f t="shared" si="208"/>
        <v>16.868720427519207</v>
      </c>
      <c r="J652">
        <f t="shared" si="209"/>
        <v>1.1102774297647424</v>
      </c>
      <c r="L652" s="1">
        <f t="shared" si="210"/>
        <v>9.2763186004277021</v>
      </c>
      <c r="M652" s="1">
        <f t="shared" si="218"/>
        <v>0.1</v>
      </c>
      <c r="N652" s="1">
        <f t="shared" si="219"/>
        <v>5.8429817362836744E-3</v>
      </c>
      <c r="O652" s="1">
        <f t="shared" si="220"/>
        <v>-9.2763186004277021E-2</v>
      </c>
      <c r="P652" s="4">
        <f t="shared" si="223"/>
        <v>1.3079795732006655E-2</v>
      </c>
      <c r="Q652">
        <f t="shared" si="211"/>
        <v>0.72908251557160353</v>
      </c>
      <c r="R652" s="3">
        <f t="shared" si="212"/>
        <v>0.94959511711988087</v>
      </c>
      <c r="S652" s="2">
        <f t="shared" si="221"/>
        <v>0.39540134521904496</v>
      </c>
      <c r="T652">
        <f t="shared" si="213"/>
        <v>0.50449036300722028</v>
      </c>
      <c r="U652">
        <f t="shared" si="214"/>
        <v>0.21872475467148106</v>
      </c>
      <c r="V652">
        <f t="shared" si="222"/>
        <v>0.28576560833573922</v>
      </c>
    </row>
    <row r="653" spans="1:22" x14ac:dyDescent="0.2">
      <c r="A653">
        <v>646</v>
      </c>
      <c r="B653">
        <f t="shared" si="204"/>
        <v>15.142125118102669</v>
      </c>
      <c r="C653">
        <f t="shared" si="215"/>
        <v>180.9016994374947</v>
      </c>
      <c r="D653">
        <f t="shared" si="216"/>
        <v>19.798400000000001</v>
      </c>
      <c r="E653">
        <f t="shared" si="205"/>
        <v>10.810714446710266</v>
      </c>
      <c r="F653">
        <f t="shared" si="206"/>
        <v>12.976419782406467</v>
      </c>
      <c r="G653">
        <f t="shared" si="217"/>
        <v>0.74671126117917286</v>
      </c>
      <c r="H653">
        <f t="shared" si="207"/>
        <v>29.346042489234868</v>
      </c>
      <c r="I653">
        <f t="shared" si="208"/>
        <v>16.97514699341075</v>
      </c>
      <c r="J653">
        <f t="shared" si="209"/>
        <v>1.1108086589561559</v>
      </c>
      <c r="L653" s="1">
        <f t="shared" si="210"/>
        <v>11.927171428395058</v>
      </c>
      <c r="M653" s="1">
        <f t="shared" si="218"/>
        <v>0.1</v>
      </c>
      <c r="N653" s="1">
        <f t="shared" si="219"/>
        <v>5.9818091440591494E-3</v>
      </c>
      <c r="O653" s="1">
        <f t="shared" si="220"/>
        <v>-0.11927171428395057</v>
      </c>
      <c r="P653" s="4">
        <f t="shared" si="223"/>
        <v>0</v>
      </c>
      <c r="Q653">
        <f t="shared" si="211"/>
        <v>0.73434062036324055</v>
      </c>
      <c r="R653" s="3">
        <f t="shared" si="212"/>
        <v>0.95095555366550644</v>
      </c>
      <c r="S653" s="2">
        <f t="shared" si="221"/>
        <v>0</v>
      </c>
      <c r="T653">
        <f t="shared" si="213"/>
        <v>0</v>
      </c>
      <c r="U653">
        <f t="shared" si="214"/>
        <v>0.22030218610897215</v>
      </c>
      <c r="V653">
        <f t="shared" si="222"/>
        <v>-0.22030218610897215</v>
      </c>
    </row>
    <row r="654" spans="1:22" x14ac:dyDescent="0.2">
      <c r="A654">
        <v>647</v>
      </c>
      <c r="B654">
        <f t="shared" si="204"/>
        <v>15.253205983998285</v>
      </c>
      <c r="C654">
        <f t="shared" si="215"/>
        <v>182.53420847119793</v>
      </c>
      <c r="D654">
        <f t="shared" si="216"/>
        <v>19.798400000000001</v>
      </c>
      <c r="E654">
        <f t="shared" si="205"/>
        <v>10.879518780612365</v>
      </c>
      <c r="F654">
        <f t="shared" si="206"/>
        <v>13.066362382305325</v>
      </c>
      <c r="G654">
        <f t="shared" si="217"/>
        <v>0.75087122682144825</v>
      </c>
      <c r="H654">
        <f t="shared" si="207"/>
        <v>29.433957196301673</v>
      </c>
      <c r="I654">
        <f t="shared" si="208"/>
        <v>17.081002572065763</v>
      </c>
      <c r="J654">
        <f t="shared" si="209"/>
        <v>1.1109604103185919</v>
      </c>
      <c r="L654" s="1">
        <f t="shared" si="210"/>
        <v>9.2995894886231554</v>
      </c>
      <c r="M654" s="1">
        <f t="shared" si="218"/>
        <v>0.1</v>
      </c>
      <c r="N654" s="1">
        <f t="shared" si="219"/>
        <v>6.11886401268724E-3</v>
      </c>
      <c r="O654" s="1">
        <f t="shared" si="220"/>
        <v>-9.2995894886231556E-2</v>
      </c>
      <c r="P654" s="4">
        <f t="shared" si="223"/>
        <v>1.3122969126455691E-2</v>
      </c>
      <c r="Q654">
        <f t="shared" si="211"/>
        <v>0.73963697771386627</v>
      </c>
      <c r="R654" s="3">
        <f t="shared" si="212"/>
        <v>0.9522719883850822</v>
      </c>
      <c r="S654" s="2">
        <f t="shared" si="221"/>
        <v>0.39618939583451246</v>
      </c>
      <c r="T654">
        <f t="shared" si="213"/>
        <v>0.51281357284031248</v>
      </c>
      <c r="U654">
        <f t="shared" si="214"/>
        <v>0.22189109331415988</v>
      </c>
      <c r="V654">
        <f t="shared" si="222"/>
        <v>0.29092247952615258</v>
      </c>
    </row>
    <row r="655" spans="1:22" x14ac:dyDescent="0.2">
      <c r="A655">
        <v>648</v>
      </c>
      <c r="B655">
        <f t="shared" si="204"/>
        <v>15.364302025030144</v>
      </c>
      <c r="C655">
        <f t="shared" si="215"/>
        <v>184.1570769167854</v>
      </c>
      <c r="D655">
        <f t="shared" si="216"/>
        <v>19.798400000000001</v>
      </c>
      <c r="E655">
        <f t="shared" si="205"/>
        <v>10.94835881569996</v>
      </c>
      <c r="F655">
        <f t="shared" si="206"/>
        <v>13.156330420365052</v>
      </c>
      <c r="G655">
        <f t="shared" si="217"/>
        <v>0.75505179246126319</v>
      </c>
      <c r="H655">
        <f t="shared" si="207"/>
        <v>29.52228050911658</v>
      </c>
      <c r="I655">
        <f t="shared" si="208"/>
        <v>17.186260283370014</v>
      </c>
      <c r="J655">
        <f t="shared" si="209"/>
        <v>1.1107348336692171</v>
      </c>
      <c r="L655" s="1">
        <f t="shared" si="210"/>
        <v>12.005049121228749</v>
      </c>
      <c r="M655" s="1">
        <f t="shared" si="218"/>
        <v>0.1</v>
      </c>
      <c r="N655" s="1">
        <f t="shared" si="219"/>
        <v>6.2541057298524548E-3</v>
      </c>
      <c r="O655" s="1">
        <f t="shared" si="220"/>
        <v>-0.1200504912122875</v>
      </c>
      <c r="P655" s="4">
        <f t="shared" si="223"/>
        <v>0</v>
      </c>
      <c r="Q655">
        <f t="shared" si="211"/>
        <v>0.7449699311830098</v>
      </c>
      <c r="R655" s="3">
        <f t="shared" si="212"/>
        <v>0.95354562427625444</v>
      </c>
      <c r="S655" s="2">
        <f t="shared" si="221"/>
        <v>0</v>
      </c>
      <c r="T655">
        <f t="shared" si="213"/>
        <v>0</v>
      </c>
      <c r="U655">
        <f t="shared" si="214"/>
        <v>0.22349097935490295</v>
      </c>
      <c r="V655">
        <f t="shared" si="222"/>
        <v>-0.22349097935490295</v>
      </c>
    </row>
    <row r="656" spans="1:22" x14ac:dyDescent="0.2">
      <c r="A656">
        <v>649</v>
      </c>
      <c r="B656">
        <f t="shared" si="204"/>
        <v>15.475375508397065</v>
      </c>
      <c r="C656">
        <f t="shared" si="215"/>
        <v>185.76982388331254</v>
      </c>
      <c r="D656">
        <f t="shared" si="216"/>
        <v>19.798400000000001</v>
      </c>
      <c r="E656">
        <f t="shared" si="205"/>
        <v>11.017214153184971</v>
      </c>
      <c r="F656">
        <f t="shared" si="206"/>
        <v>13.246294830791019</v>
      </c>
      <c r="G656">
        <f t="shared" si="217"/>
        <v>0.75925161455495438</v>
      </c>
      <c r="H656">
        <f t="shared" si="207"/>
        <v>29.610983941024664</v>
      </c>
      <c r="I656">
        <f t="shared" si="208"/>
        <v>17.290893685526918</v>
      </c>
      <c r="J656">
        <f t="shared" si="209"/>
        <v>1.1101342629950457</v>
      </c>
      <c r="L656" s="1">
        <f t="shared" si="210"/>
        <v>9.3220289359216189</v>
      </c>
      <c r="M656" s="1">
        <f t="shared" si="218"/>
        <v>0.1</v>
      </c>
      <c r="N656" s="1">
        <f t="shared" si="219"/>
        <v>6.3874942205152593E-3</v>
      </c>
      <c r="O656" s="1">
        <f t="shared" si="220"/>
        <v>-9.3220289359216196E-2</v>
      </c>
      <c r="P656" s="4">
        <f t="shared" si="223"/>
        <v>1.3167204861299076E-2</v>
      </c>
      <c r="Q656">
        <f t="shared" si="211"/>
        <v>0.75033778106284899</v>
      </c>
      <c r="R656" s="3">
        <f t="shared" si="212"/>
        <v>0.95477764484743821</v>
      </c>
      <c r="S656" s="2">
        <f t="shared" si="221"/>
        <v>0.39699470957418953</v>
      </c>
      <c r="T656">
        <f t="shared" si="213"/>
        <v>0.52129022658227819</v>
      </c>
      <c r="U656">
        <f t="shared" si="214"/>
        <v>0.22510133431885468</v>
      </c>
      <c r="V656">
        <f t="shared" si="222"/>
        <v>0.29618889226342349</v>
      </c>
    </row>
    <row r="657" spans="1:22" x14ac:dyDescent="0.2">
      <c r="A657">
        <v>650</v>
      </c>
      <c r="B657">
        <f t="shared" si="204"/>
        <v>15.586388934696568</v>
      </c>
      <c r="C657">
        <f t="shared" si="215"/>
        <v>187.37197147904681</v>
      </c>
      <c r="D657">
        <f t="shared" si="216"/>
        <v>19.798400000000001</v>
      </c>
      <c r="E657">
        <f t="shared" si="205"/>
        <v>11.08606438974488</v>
      </c>
      <c r="F657">
        <f t="shared" si="206"/>
        <v>13.336226662220724</v>
      </c>
      <c r="G657">
        <f t="shared" si="217"/>
        <v>0.76346932983666316</v>
      </c>
      <c r="H657">
        <f t="shared" si="207"/>
        <v>29.700038626573022</v>
      </c>
      <c r="I657">
        <f t="shared" si="208"/>
        <v>17.39487677328847</v>
      </c>
      <c r="J657">
        <f t="shared" si="209"/>
        <v>1.1091612113731624</v>
      </c>
      <c r="L657" s="1">
        <f t="shared" si="210"/>
        <v>12.083110360099823</v>
      </c>
      <c r="M657" s="1">
        <f t="shared" si="218"/>
        <v>0.1</v>
      </c>
      <c r="N657" s="1">
        <f t="shared" si="219"/>
        <v>6.5189899587871228E-3</v>
      </c>
      <c r="O657" s="1">
        <f t="shared" si="220"/>
        <v>-0.12083110360099823</v>
      </c>
      <c r="P657" s="4">
        <f t="shared" si="223"/>
        <v>0</v>
      </c>
      <c r="Q657">
        <f t="shared" si="211"/>
        <v>0.7557387849874061</v>
      </c>
      <c r="R657" s="3">
        <f t="shared" si="212"/>
        <v>0.95596921326946527</v>
      </c>
      <c r="S657" s="2">
        <f t="shared" si="221"/>
        <v>0</v>
      </c>
      <c r="T657">
        <f t="shared" si="213"/>
        <v>0</v>
      </c>
      <c r="U657">
        <f t="shared" si="214"/>
        <v>0.22672163549622182</v>
      </c>
      <c r="V657">
        <f t="shared" si="222"/>
        <v>-0.22672163549622182</v>
      </c>
    </row>
    <row r="658" spans="1:22" x14ac:dyDescent="0.2">
      <c r="A658">
        <v>651</v>
      </c>
      <c r="B658">
        <f t="shared" si="204"/>
        <v>15.697305055833885</v>
      </c>
      <c r="C658">
        <f t="shared" si="215"/>
        <v>188.96304495307868</v>
      </c>
      <c r="D658">
        <f t="shared" si="216"/>
        <v>19.798400000000001</v>
      </c>
      <c r="E658">
        <f t="shared" si="205"/>
        <v>11.154889123568696</v>
      </c>
      <c r="F658">
        <f t="shared" si="206"/>
        <v>13.42609708970129</v>
      </c>
      <c r="G658">
        <f t="shared" si="217"/>
        <v>0.76770355602002183</v>
      </c>
      <c r="H658">
        <f t="shared" si="207"/>
        <v>29.789415336298493</v>
      </c>
      <c r="I658">
        <f t="shared" si="208"/>
        <v>17.498183975778389</v>
      </c>
      <c r="J658">
        <f t="shared" si="209"/>
        <v>1.1078183656967568</v>
      </c>
      <c r="L658" s="1">
        <f t="shared" si="210"/>
        <v>9.3436078173766504</v>
      </c>
      <c r="M658" s="1">
        <f t="shared" si="218"/>
        <v>0.1</v>
      </c>
      <c r="N658" s="1">
        <f t="shared" si="219"/>
        <v>6.6485539796428588E-3</v>
      </c>
      <c r="O658" s="1">
        <f t="shared" si="220"/>
        <v>-9.3436078173766507E-2</v>
      </c>
      <c r="P658" s="4">
        <f t="shared" si="223"/>
        <v>1.3212475805876353E-2</v>
      </c>
      <c r="Q658">
        <f t="shared" si="211"/>
        <v>0.7611711586223503</v>
      </c>
      <c r="R658" s="3">
        <f t="shared" si="212"/>
        <v>0.9571214716305706</v>
      </c>
      <c r="S658" s="2">
        <f t="shared" si="221"/>
        <v>0.39781664827102836</v>
      </c>
      <c r="T658">
        <f t="shared" si="213"/>
        <v>0.52991147839650765</v>
      </c>
      <c r="U658">
        <f t="shared" si="214"/>
        <v>0.22835134758670508</v>
      </c>
      <c r="V658">
        <f t="shared" si="222"/>
        <v>0.3015601308098026</v>
      </c>
    </row>
    <row r="659" spans="1:22" x14ac:dyDescent="0.2">
      <c r="A659">
        <v>652</v>
      </c>
      <c r="B659">
        <f t="shared" si="204"/>
        <v>15.80808689240356</v>
      </c>
      <c r="C659">
        <f t="shared" si="215"/>
        <v>190.54257283599955</v>
      </c>
      <c r="D659">
        <f t="shared" si="216"/>
        <v>19.798400000000001</v>
      </c>
      <c r="E659">
        <f t="shared" si="205"/>
        <v>11.223667960402407</v>
      </c>
      <c r="F659">
        <f t="shared" si="206"/>
        <v>13.515877426402984</v>
      </c>
      <c r="G659">
        <f t="shared" si="217"/>
        <v>0.77195289252270438</v>
      </c>
      <c r="H659">
        <f t="shared" si="207"/>
        <v>29.87908449194169</v>
      </c>
      <c r="I659">
        <f t="shared" si="208"/>
        <v>17.60079015393509</v>
      </c>
      <c r="J659">
        <f t="shared" si="209"/>
        <v>1.1061085812218439</v>
      </c>
      <c r="L659" s="1">
        <f t="shared" si="210"/>
        <v>12.161267413020248</v>
      </c>
      <c r="M659" s="1">
        <f t="shared" si="218"/>
        <v>0.1</v>
      </c>
      <c r="N659" s="1">
        <f t="shared" si="219"/>
        <v>6.7761478904668796E-3</v>
      </c>
      <c r="O659" s="1">
        <f t="shared" si="220"/>
        <v>-0.12161267413020248</v>
      </c>
      <c r="P659" s="4">
        <f t="shared" si="223"/>
        <v>0</v>
      </c>
      <c r="Q659">
        <f t="shared" si="211"/>
        <v>0.76663307643581557</v>
      </c>
      <c r="R659" s="3">
        <f t="shared" si="212"/>
        <v>0.95823554028910995</v>
      </c>
      <c r="S659" s="2">
        <f t="shared" si="221"/>
        <v>0</v>
      </c>
      <c r="T659">
        <f t="shared" si="213"/>
        <v>0</v>
      </c>
      <c r="U659">
        <f t="shared" si="214"/>
        <v>0.22998992293074466</v>
      </c>
      <c r="V659">
        <f t="shared" si="222"/>
        <v>-0.22998992293074466</v>
      </c>
    </row>
    <row r="660" spans="1:22" x14ac:dyDescent="0.2">
      <c r="A660">
        <v>653</v>
      </c>
      <c r="B660">
        <f t="shared" si="204"/>
        <v>15.918697750525745</v>
      </c>
      <c r="C660">
        <f t="shared" si="215"/>
        <v>192.11008707960889</v>
      </c>
      <c r="D660">
        <f t="shared" si="216"/>
        <v>19.798400000000001</v>
      </c>
      <c r="E660">
        <f t="shared" si="205"/>
        <v>11.292380519592303</v>
      </c>
      <c r="F660">
        <f t="shared" si="206"/>
        <v>13.605539135059024</v>
      </c>
      <c r="G660">
        <f t="shared" si="217"/>
        <v>0.77621592121263239</v>
      </c>
      <c r="H660">
        <f t="shared" si="207"/>
        <v>29.969016182062465</v>
      </c>
      <c r="I660">
        <f t="shared" si="208"/>
        <v>17.702670597602729</v>
      </c>
      <c r="J660">
        <f t="shared" si="209"/>
        <v>1.1040348759503447</v>
      </c>
      <c r="L660" s="1">
        <f t="shared" si="210"/>
        <v>9.3642984579595456</v>
      </c>
      <c r="M660" s="1">
        <f t="shared" si="218"/>
        <v>0.1</v>
      </c>
      <c r="N660" s="1">
        <f t="shared" si="219"/>
        <v>6.9017338824297059E-3</v>
      </c>
      <c r="O660" s="1">
        <f t="shared" si="220"/>
        <v>-9.3642984579595454E-2</v>
      </c>
      <c r="P660" s="4">
        <f t="shared" si="223"/>
        <v>1.3258749302834258E-2</v>
      </c>
      <c r="Q660">
        <f t="shared" si="211"/>
        <v>0.77212267255042766</v>
      </c>
      <c r="R660" s="3">
        <f t="shared" si="212"/>
        <v>0.95931251731850042</v>
      </c>
      <c r="S660" s="2">
        <f t="shared" si="221"/>
        <v>0.39865447681474803</v>
      </c>
      <c r="T660">
        <f t="shared" si="213"/>
        <v>0.53866778010919247</v>
      </c>
      <c r="U660">
        <f t="shared" si="214"/>
        <v>0.2316368017651283</v>
      </c>
      <c r="V660">
        <f t="shared" si="222"/>
        <v>0.30703097834406418</v>
      </c>
    </row>
    <row r="661" spans="1:22" x14ac:dyDescent="0.2">
      <c r="A661">
        <v>654</v>
      </c>
      <c r="B661">
        <f t="shared" si="204"/>
        <v>16.029101238120781</v>
      </c>
      <c r="C661">
        <f t="shared" si="215"/>
        <v>193.66512319560627</v>
      </c>
      <c r="D661">
        <f t="shared" si="216"/>
        <v>19.798400000000001</v>
      </c>
      <c r="E661">
        <f t="shared" si="205"/>
        <v>11.361006440124163</v>
      </c>
      <c r="F661">
        <f t="shared" si="206"/>
        <v>13.695053839122473</v>
      </c>
      <c r="G661">
        <f t="shared" si="217"/>
        <v>0.78049120717459286</v>
      </c>
      <c r="H661">
        <f t="shared" si="207"/>
        <v>30.0591801780315</v>
      </c>
      <c r="I661">
        <f t="shared" si="208"/>
        <v>17.803801022297925</v>
      </c>
      <c r="J661">
        <f t="shared" si="209"/>
        <v>1.1016004248652767</v>
      </c>
      <c r="L661" s="1">
        <f t="shared" si="210"/>
        <v>12.239428175012677</v>
      </c>
      <c r="M661" s="1">
        <f t="shared" si="218"/>
        <v>0.1</v>
      </c>
      <c r="N661" s="1">
        <f t="shared" si="219"/>
        <v>7.0252747416915638E-3</v>
      </c>
      <c r="O661" s="1">
        <f t="shared" si="220"/>
        <v>-0.12239428175012677</v>
      </c>
      <c r="P661" s="4">
        <f t="shared" si="223"/>
        <v>0</v>
      </c>
      <c r="Q661">
        <f t="shared" si="211"/>
        <v>0.77763804167652151</v>
      </c>
      <c r="R661" s="3">
        <f t="shared" si="212"/>
        <v>0.96035347803897431</v>
      </c>
      <c r="S661" s="2">
        <f t="shared" si="221"/>
        <v>0</v>
      </c>
      <c r="T661">
        <f t="shared" si="213"/>
        <v>0</v>
      </c>
      <c r="U661">
        <f t="shared" si="214"/>
        <v>0.23329141250295643</v>
      </c>
      <c r="V661">
        <f t="shared" si="222"/>
        <v>-0.23329141250295643</v>
      </c>
    </row>
    <row r="662" spans="1:22" x14ac:dyDescent="0.2">
      <c r="A662">
        <v>655</v>
      </c>
      <c r="B662">
        <f t="shared" si="204"/>
        <v>16.139261280607307</v>
      </c>
      <c r="C662">
        <f t="shared" si="215"/>
        <v>195.20722039323027</v>
      </c>
      <c r="D662">
        <f t="shared" si="216"/>
        <v>19.798400000000001</v>
      </c>
      <c r="E662">
        <f t="shared" si="205"/>
        <v>11.429525386656648</v>
      </c>
      <c r="F662">
        <f t="shared" si="206"/>
        <v>13.784393333631979</v>
      </c>
      <c r="G662">
        <f t="shared" si="217"/>
        <v>0.78477729949601294</v>
      </c>
      <c r="H662">
        <f t="shared" si="207"/>
        <v>30.149545950372229</v>
      </c>
      <c r="I662">
        <f t="shared" si="208"/>
        <v>17.904157565680233</v>
      </c>
      <c r="J662">
        <f t="shared" si="209"/>
        <v>1.0988085540344781</v>
      </c>
      <c r="L662" s="1">
        <f t="shared" si="210"/>
        <v>9.3840746878354864</v>
      </c>
      <c r="M662" s="1">
        <f t="shared" si="218"/>
        <v>0.1</v>
      </c>
      <c r="N662" s="1">
        <f t="shared" si="219"/>
        <v>7.1467338604296006E-3</v>
      </c>
      <c r="O662" s="1">
        <f t="shared" si="220"/>
        <v>-9.3840746878354864E-2</v>
      </c>
      <c r="P662" s="4">
        <f t="shared" si="223"/>
        <v>1.3305986982074747E-2</v>
      </c>
      <c r="Q662">
        <f t="shared" si="211"/>
        <v>0.78317724012630929</v>
      </c>
      <c r="R662" s="3">
        <f t="shared" si="212"/>
        <v>0.96135947463086335</v>
      </c>
      <c r="S662" s="2">
        <f t="shared" si="221"/>
        <v>0.39950736152139904</v>
      </c>
      <c r="T662">
        <f t="shared" si="213"/>
        <v>0.54754887741132774</v>
      </c>
      <c r="U662">
        <f t="shared" si="214"/>
        <v>0.23495317203789279</v>
      </c>
      <c r="V662">
        <f t="shared" si="222"/>
        <v>0.31259570537343495</v>
      </c>
    </row>
    <row r="663" spans="1:22" x14ac:dyDescent="0.2">
      <c r="A663">
        <v>656</v>
      </c>
      <c r="B663">
        <f t="shared" si="204"/>
        <v>16.249142136010754</v>
      </c>
      <c r="C663">
        <f t="shared" si="215"/>
        <v>196.73592171580017</v>
      </c>
      <c r="D663">
        <f t="shared" si="216"/>
        <v>19.798400000000001</v>
      </c>
      <c r="E663">
        <f t="shared" si="205"/>
        <v>11.49791705554715</v>
      </c>
      <c r="F663">
        <f t="shared" si="206"/>
        <v>13.873529595778951</v>
      </c>
      <c r="G663">
        <f t="shared" si="217"/>
        <v>0.78907273207062967</v>
      </c>
      <c r="H663">
        <f t="shared" si="207"/>
        <v>30.240082685427691</v>
      </c>
      <c r="I663">
        <f t="shared" si="208"/>
        <v>18.003716783753738</v>
      </c>
      <c r="J663">
        <f t="shared" si="209"/>
        <v>1.0956627345992975</v>
      </c>
      <c r="L663" s="1">
        <f t="shared" si="210"/>
        <v>12.317496134156416</v>
      </c>
      <c r="M663" s="1">
        <f t="shared" si="218"/>
        <v>0.1</v>
      </c>
      <c r="N663" s="1">
        <f t="shared" si="219"/>
        <v>7.2660752476856431E-3</v>
      </c>
      <c r="O663" s="1">
        <f t="shared" si="220"/>
        <v>-0.12317496134156417</v>
      </c>
      <c r="P663" s="4">
        <f t="shared" si="223"/>
        <v>0</v>
      </c>
      <c r="Q663">
        <f t="shared" si="211"/>
        <v>0.78873828690852987</v>
      </c>
      <c r="R663" s="3">
        <f t="shared" si="212"/>
        <v>0.96233153582425823</v>
      </c>
      <c r="S663" s="2">
        <f t="shared" si="221"/>
        <v>0</v>
      </c>
      <c r="T663">
        <f t="shared" si="213"/>
        <v>0</v>
      </c>
      <c r="U663">
        <f t="shared" si="214"/>
        <v>0.23662148607255895</v>
      </c>
      <c r="V663">
        <f t="shared" si="222"/>
        <v>-0.23662148607255895</v>
      </c>
    </row>
    <row r="664" spans="1:22" x14ac:dyDescent="0.2">
      <c r="A664">
        <v>657</v>
      </c>
      <c r="B664">
        <f t="shared" si="204"/>
        <v>16.358708409470683</v>
      </c>
      <c r="C664">
        <f t="shared" si="215"/>
        <v>198.25077417612175</v>
      </c>
      <c r="D664">
        <f t="shared" si="216"/>
        <v>19.798400000000001</v>
      </c>
      <c r="E664">
        <f t="shared" si="205"/>
        <v>11.566161180868171</v>
      </c>
      <c r="F664">
        <f t="shared" si="206"/>
        <v>13.962434795169427</v>
      </c>
      <c r="G664">
        <f t="shared" si="217"/>
        <v>0.79337602441877086</v>
      </c>
      <c r="H664">
        <f t="shared" si="207"/>
        <v>30.330759302326129</v>
      </c>
      <c r="I664">
        <f t="shared" si="208"/>
        <v>18.10245564682694</v>
      </c>
      <c r="J664">
        <f t="shared" si="209"/>
        <v>1.0921665766649458</v>
      </c>
      <c r="L664" s="1">
        <f t="shared" si="210"/>
        <v>9.4029118941993239</v>
      </c>
      <c r="M664" s="1">
        <f t="shared" si="218"/>
        <v>0.1</v>
      </c>
      <c r="N664" s="1">
        <f t="shared" si="219"/>
        <v>7.3832635400310608E-3</v>
      </c>
      <c r="O664" s="1">
        <f t="shared" si="220"/>
        <v>-9.4029118941993242E-2</v>
      </c>
      <c r="P664" s="4">
        <f t="shared" si="223"/>
        <v>1.3354144598037826E-2</v>
      </c>
      <c r="Q664">
        <f t="shared" si="211"/>
        <v>0.79431916490287768</v>
      </c>
      <c r="R664" s="3">
        <f t="shared" si="212"/>
        <v>0.96327066666003236</v>
      </c>
      <c r="S664" s="2">
        <f t="shared" si="221"/>
        <v>0.40037436903189022</v>
      </c>
      <c r="T664">
        <f t="shared" si="213"/>
        <v>0.55654381030137334</v>
      </c>
      <c r="U664">
        <f t="shared" si="214"/>
        <v>0.23829574947086329</v>
      </c>
      <c r="V664">
        <f t="shared" si="222"/>
        <v>0.31824806083051005</v>
      </c>
    </row>
    <row r="665" spans="1:22" x14ac:dyDescent="0.2">
      <c r="A665">
        <v>658</v>
      </c>
      <c r="B665">
        <f t="shared" si="204"/>
        <v>16.467925067137177</v>
      </c>
      <c r="C665">
        <f t="shared" si="215"/>
        <v>199.75132889071793</v>
      </c>
      <c r="D665">
        <f t="shared" si="216"/>
        <v>19.798400000000001</v>
      </c>
      <c r="E665">
        <f t="shared" si="205"/>
        <v>11.634237540412535</v>
      </c>
      <c r="F665">
        <f t="shared" si="206"/>
        <v>14.051081303774856</v>
      </c>
      <c r="G665">
        <f t="shared" si="217"/>
        <v>0.79768568252297234</v>
      </c>
      <c r="H665">
        <f t="shared" si="207"/>
        <v>30.421544470219676</v>
      </c>
      <c r="I665">
        <f t="shared" si="208"/>
        <v>18.20035153525783</v>
      </c>
      <c r="J665">
        <f t="shared" si="209"/>
        <v>1.0883238231094363</v>
      </c>
      <c r="L665" s="1">
        <f t="shared" si="210"/>
        <v>12.395370370688397</v>
      </c>
      <c r="M665" s="1">
        <f t="shared" si="218"/>
        <v>0.1</v>
      </c>
      <c r="N665" s="1">
        <f t="shared" si="219"/>
        <v>7.4982640120456788E-3</v>
      </c>
      <c r="O665" s="1">
        <f t="shared" si="220"/>
        <v>-0.12395370370688398</v>
      </c>
      <c r="P665" s="4">
        <f t="shared" si="223"/>
        <v>0</v>
      </c>
      <c r="Q665">
        <f t="shared" si="211"/>
        <v>0.79991782211327123</v>
      </c>
      <c r="R665" s="3">
        <f t="shared" si="212"/>
        <v>0.96417784831737452</v>
      </c>
      <c r="S665" s="2">
        <f t="shared" si="221"/>
        <v>0</v>
      </c>
      <c r="T665">
        <f t="shared" si="213"/>
        <v>0</v>
      </c>
      <c r="U665">
        <f t="shared" si="214"/>
        <v>0.23997534663398135</v>
      </c>
      <c r="V665">
        <f t="shared" si="222"/>
        <v>-0.23997534663398135</v>
      </c>
    </row>
    <row r="666" spans="1:22" x14ac:dyDescent="0.2">
      <c r="A666">
        <v>659</v>
      </c>
      <c r="B666">
        <f t="shared" si="204"/>
        <v>16.57675744944812</v>
      </c>
      <c r="C666">
        <f t="shared" si="215"/>
        <v>201.23714121284235</v>
      </c>
      <c r="D666">
        <f t="shared" si="216"/>
        <v>19.798400000000001</v>
      </c>
      <c r="E666">
        <f t="shared" si="205"/>
        <v>11.702125961685706</v>
      </c>
      <c r="F666">
        <f t="shared" si="206"/>
        <v>14.139441705566913</v>
      </c>
      <c r="G666">
        <f t="shared" si="217"/>
        <v>0.80200019967765357</v>
      </c>
      <c r="H666">
        <f t="shared" si="207"/>
        <v>30.512406625770463</v>
      </c>
      <c r="I666">
        <f t="shared" si="208"/>
        <v>18.297382235010261</v>
      </c>
      <c r="J666">
        <f t="shared" si="209"/>
        <v>1.0841383433278631</v>
      </c>
      <c r="L666" s="1">
        <f t="shared" si="210"/>
        <v>9.4207870693258666</v>
      </c>
      <c r="M666" s="1">
        <f t="shared" si="218"/>
        <v>0.1</v>
      </c>
      <c r="N666" s="1">
        <f t="shared" si="219"/>
        <v>7.6110425866077356E-3</v>
      </c>
      <c r="O666" s="1">
        <f t="shared" si="220"/>
        <v>-9.4207870693258672E-2</v>
      </c>
      <c r="P666" s="4">
        <f t="shared" si="223"/>
        <v>1.3403171893349067E-2</v>
      </c>
      <c r="Q666">
        <f t="shared" si="211"/>
        <v>0.80553217299877966</v>
      </c>
      <c r="R666" s="3">
        <f t="shared" si="212"/>
        <v>0.96505403800312817</v>
      </c>
      <c r="S666" s="2">
        <f t="shared" si="221"/>
        <v>0.4012544657777779</v>
      </c>
      <c r="T666">
        <f t="shared" si="213"/>
        <v>0.56564091805101635</v>
      </c>
      <c r="U666">
        <f t="shared" si="214"/>
        <v>0.2416596518996339</v>
      </c>
      <c r="V666">
        <f t="shared" si="222"/>
        <v>0.32398126615138245</v>
      </c>
    </row>
    <row r="667" spans="1:22" x14ac:dyDescent="0.2">
      <c r="A667">
        <v>660</v>
      </c>
      <c r="B667">
        <f t="shared" si="204"/>
        <v>16.685171283780907</v>
      </c>
      <c r="C667">
        <f t="shared" si="215"/>
        <v>202.70777086423715</v>
      </c>
      <c r="D667">
        <f t="shared" si="216"/>
        <v>19.798400000000001</v>
      </c>
      <c r="E667">
        <f t="shared" si="205"/>
        <v>11.76980632788332</v>
      </c>
      <c r="F667">
        <f t="shared" si="206"/>
        <v>14.227488805832113</v>
      </c>
      <c r="G667">
        <f t="shared" si="217"/>
        <v>0.80631805735157536</v>
      </c>
      <c r="H667">
        <f t="shared" si="207"/>
        <v>30.603313990858474</v>
      </c>
      <c r="I667">
        <f t="shared" si="208"/>
        <v>18.393525933047258</v>
      </c>
      <c r="J667">
        <f t="shared" si="209"/>
        <v>1.0796141269288781</v>
      </c>
      <c r="L667" s="1">
        <f t="shared" si="210"/>
        <v>12.472945592188633</v>
      </c>
      <c r="M667" s="1">
        <f t="shared" si="218"/>
        <v>0.1</v>
      </c>
      <c r="N667" s="1">
        <f t="shared" si="219"/>
        <v>7.7215658449916406E-3</v>
      </c>
      <c r="O667" s="1">
        <f t="shared" si="220"/>
        <v>-0.12472945592188633</v>
      </c>
      <c r="P667" s="4">
        <f t="shared" si="223"/>
        <v>0</v>
      </c>
      <c r="Q667">
        <f t="shared" si="211"/>
        <v>0.81116009988077942</v>
      </c>
      <c r="R667" s="3">
        <f t="shared" si="212"/>
        <v>0.96590016889840324</v>
      </c>
      <c r="S667" s="2">
        <f t="shared" si="221"/>
        <v>0</v>
      </c>
      <c r="T667">
        <f t="shared" si="213"/>
        <v>0</v>
      </c>
      <c r="U667">
        <f t="shared" si="214"/>
        <v>0.24334802996423383</v>
      </c>
      <c r="V667">
        <f t="shared" si="222"/>
        <v>-0.24334802996423383</v>
      </c>
    </row>
    <row r="668" spans="1:22" x14ac:dyDescent="0.2">
      <c r="A668">
        <v>661</v>
      </c>
      <c r="B668">
        <f t="shared" si="204"/>
        <v>16.793132696473794</v>
      </c>
      <c r="C668">
        <f t="shared" si="215"/>
        <v>204.16278206559804</v>
      </c>
      <c r="D668">
        <f t="shared" si="216"/>
        <v>19.798400000000001</v>
      </c>
      <c r="E668">
        <f t="shared" si="205"/>
        <v>11.837258583852192</v>
      </c>
      <c r="F668">
        <f t="shared" si="206"/>
        <v>14.315195640162994</v>
      </c>
      <c r="G668">
        <f t="shared" si="217"/>
        <v>0.81063772606181472</v>
      </c>
      <c r="H668">
        <f t="shared" si="207"/>
        <v>30.694234590485923</v>
      </c>
      <c r="I668">
        <f t="shared" si="208"/>
        <v>18.488761212586283</v>
      </c>
      <c r="J668">
        <f t="shared" si="209"/>
        <v>1.0747552774000806</v>
      </c>
      <c r="L668" s="1">
        <f t="shared" si="210"/>
        <v>9.437678854478456</v>
      </c>
      <c r="M668" s="1">
        <f t="shared" si="218"/>
        <v>0.1</v>
      </c>
      <c r="N668" s="1">
        <f t="shared" si="219"/>
        <v>7.8298010367706221E-3</v>
      </c>
      <c r="O668" s="1">
        <f t="shared" si="220"/>
        <v>-9.4376788544784568E-2</v>
      </c>
      <c r="P668" s="4">
        <f t="shared" si="223"/>
        <v>1.3453012491986063E-2</v>
      </c>
      <c r="Q668">
        <f t="shared" si="211"/>
        <v>0.81679945442466673</v>
      </c>
      <c r="R668" s="3">
        <f t="shared" si="212"/>
        <v>0.96671715015809667</v>
      </c>
      <c r="S668" s="2">
        <f t="shared" si="221"/>
        <v>0.40214651805151597</v>
      </c>
      <c r="T668">
        <f t="shared" si="213"/>
        <v>0.57482784895070083</v>
      </c>
      <c r="U668">
        <f t="shared" si="214"/>
        <v>0.24503983632740001</v>
      </c>
      <c r="V668">
        <f t="shared" si="222"/>
        <v>0.32978801262330082</v>
      </c>
    </row>
    <row r="669" spans="1:22" x14ac:dyDescent="0.2">
      <c r="A669">
        <v>662</v>
      </c>
      <c r="B669">
        <f t="shared" si="204"/>
        <v>16.900608224213801</v>
      </c>
      <c r="C669">
        <f t="shared" si="215"/>
        <v>205.6017436657043</v>
      </c>
      <c r="D669">
        <f t="shared" si="216"/>
        <v>19.798400000000001</v>
      </c>
      <c r="E669">
        <f t="shared" si="205"/>
        <v>11.904462742033148</v>
      </c>
      <c r="F669">
        <f t="shared" si="206"/>
        <v>14.402535483123476</v>
      </c>
      <c r="G669">
        <f t="shared" si="217"/>
        <v>0.81495766625800903</v>
      </c>
      <c r="H669">
        <f t="shared" si="207"/>
        <v>30.785136270853258</v>
      </c>
      <c r="I669">
        <f t="shared" si="208"/>
        <v>18.583067048240618</v>
      </c>
      <c r="J669">
        <f t="shared" si="209"/>
        <v>1.0695660057588203</v>
      </c>
      <c r="L669" s="1">
        <f t="shared" si="210"/>
        <v>12.550112207673855</v>
      </c>
      <c r="M669" s="1">
        <f t="shared" si="218"/>
        <v>0.1</v>
      </c>
      <c r="N669" s="1">
        <f t="shared" si="219"/>
        <v>7.9357160895214655E-3</v>
      </c>
      <c r="O669" s="1">
        <f t="shared" si="220"/>
        <v>-0.12550112207673855</v>
      </c>
      <c r="P669" s="4">
        <f t="shared" si="223"/>
        <v>0</v>
      </c>
      <c r="Q669">
        <f t="shared" si="211"/>
        <v>0.82244805919420072</v>
      </c>
      <c r="R669" s="3">
        <f t="shared" si="212"/>
        <v>0.96750586695912622</v>
      </c>
      <c r="S669" s="2">
        <f t="shared" si="221"/>
        <v>0</v>
      </c>
      <c r="T669">
        <f t="shared" si="213"/>
        <v>0</v>
      </c>
      <c r="U669">
        <f t="shared" si="214"/>
        <v>0.24673441775826022</v>
      </c>
      <c r="V669">
        <f t="shared" si="222"/>
        <v>-0.24673441775826022</v>
      </c>
    </row>
    <row r="670" spans="1:22" x14ac:dyDescent="0.2">
      <c r="A670">
        <v>663</v>
      </c>
      <c r="B670">
        <f t="shared" si="204"/>
        <v>17.007564824789682</v>
      </c>
      <c r="C670">
        <f t="shared" si="215"/>
        <v>207.02422926917865</v>
      </c>
      <c r="D670">
        <f t="shared" si="216"/>
        <v>19.798400000000001</v>
      </c>
      <c r="E670">
        <f t="shared" si="205"/>
        <v>11.971398888383735</v>
      </c>
      <c r="F670">
        <f t="shared" si="206"/>
        <v>14.489481856586709</v>
      </c>
      <c r="G670">
        <f t="shared" si="217"/>
        <v>0.8192763292156271</v>
      </c>
      <c r="H670">
        <f t="shared" si="207"/>
        <v>30.875986717582158</v>
      </c>
      <c r="I670">
        <f t="shared" si="208"/>
        <v>18.67642280107022</v>
      </c>
      <c r="J670">
        <f t="shared" si="209"/>
        <v>1.0640506242046359</v>
      </c>
      <c r="L670" s="1">
        <f t="shared" si="210"/>
        <v>9.4535675793126135</v>
      </c>
      <c r="M670" s="1">
        <f t="shared" si="218"/>
        <v>0.1</v>
      </c>
      <c r="N670" s="1">
        <f t="shared" si="219"/>
        <v>8.039279618328201E-3</v>
      </c>
      <c r="O670" s="1">
        <f t="shared" si="220"/>
        <v>-9.4535675793126134E-2</v>
      </c>
      <c r="P670" s="4">
        <f t="shared" si="223"/>
        <v>1.3503603825202076E-2</v>
      </c>
      <c r="Q670">
        <f t="shared" si="211"/>
        <v>0.82810370927630161</v>
      </c>
      <c r="R670" s="3">
        <f t="shared" si="212"/>
        <v>0.96826718059336003</v>
      </c>
      <c r="S670" s="2">
        <f t="shared" si="221"/>
        <v>0.40304929271651652</v>
      </c>
      <c r="T670">
        <f t="shared" si="213"/>
        <v>0.58409157505954001</v>
      </c>
      <c r="U670">
        <f t="shared" si="214"/>
        <v>0.24843111278289048</v>
      </c>
      <c r="V670">
        <f t="shared" si="222"/>
        <v>0.33566046227664953</v>
      </c>
    </row>
    <row r="671" spans="1:22" x14ac:dyDescent="0.2">
      <c r="A671">
        <v>664</v>
      </c>
      <c r="B671">
        <f t="shared" si="204"/>
        <v>17.113969887210146</v>
      </c>
      <c r="C671">
        <f t="shared" si="215"/>
        <v>208.42981736283673</v>
      </c>
      <c r="D671">
        <f t="shared" si="216"/>
        <v>19.798400000000001</v>
      </c>
      <c r="E671">
        <f t="shared" si="205"/>
        <v>12.038047188279197</v>
      </c>
      <c r="F671">
        <f t="shared" si="206"/>
        <v>14.576008537744672</v>
      </c>
      <c r="G671">
        <f t="shared" si="217"/>
        <v>0.82359215793705665</v>
      </c>
      <c r="H671">
        <f t="shared" si="207"/>
        <v>30.96675347406153</v>
      </c>
      <c r="I671">
        <f t="shared" si="208"/>
        <v>18.768808213564665</v>
      </c>
      <c r="J671">
        <f t="shared" si="209"/>
        <v>1.0582135397893091</v>
      </c>
      <c r="L671" s="1">
        <f t="shared" si="210"/>
        <v>12.626756443148231</v>
      </c>
      <c r="M671" s="1">
        <f t="shared" si="218"/>
        <v>0.1</v>
      </c>
      <c r="N671" s="1">
        <f t="shared" si="219"/>
        <v>8.1404609350821736E-3</v>
      </c>
      <c r="O671" s="1">
        <f t="shared" si="220"/>
        <v>-0.12626756443148232</v>
      </c>
      <c r="P671" s="4">
        <f t="shared" si="223"/>
        <v>0</v>
      </c>
      <c r="Q671">
        <f t="shared" si="211"/>
        <v>0.8337641739738777</v>
      </c>
      <c r="R671" s="3">
        <f t="shared" si="212"/>
        <v>0.96900192860139778</v>
      </c>
      <c r="S671" s="2">
        <f t="shared" si="221"/>
        <v>0</v>
      </c>
      <c r="T671">
        <f t="shared" si="213"/>
        <v>0</v>
      </c>
      <c r="U671">
        <f t="shared" si="214"/>
        <v>0.25012925219216331</v>
      </c>
      <c r="V671">
        <f t="shared" si="222"/>
        <v>-0.25012925219216331</v>
      </c>
    </row>
    <row r="672" spans="1:22" x14ac:dyDescent="0.2">
      <c r="A672">
        <v>665</v>
      </c>
      <c r="B672">
        <f t="shared" si="204"/>
        <v>17.219791241189078</v>
      </c>
      <c r="C672">
        <f t="shared" si="215"/>
        <v>209.8180914405915</v>
      </c>
      <c r="D672">
        <f t="shared" si="216"/>
        <v>19.798400000000001</v>
      </c>
      <c r="E672">
        <f t="shared" si="205"/>
        <v>12.104387892389871</v>
      </c>
      <c r="F672">
        <f t="shared" si="206"/>
        <v>14.662089566789476</v>
      </c>
      <c r="G672">
        <f t="shared" si="217"/>
        <v>0.82790358805931019</v>
      </c>
      <c r="H672">
        <f t="shared" si="207"/>
        <v>31.057403959892902</v>
      </c>
      <c r="I672">
        <f t="shared" si="208"/>
        <v>18.860203404579739</v>
      </c>
      <c r="J672">
        <f t="shared" si="209"/>
        <v>1.0520592481200237</v>
      </c>
      <c r="L672" s="1">
        <f t="shared" si="210"/>
        <v>9.4684352964109841</v>
      </c>
      <c r="M672" s="1">
        <f t="shared" si="218"/>
        <v>0.1</v>
      </c>
      <c r="N672" s="1">
        <f t="shared" si="219"/>
        <v>8.2392300575755348E-3</v>
      </c>
      <c r="O672" s="1">
        <f t="shared" si="220"/>
        <v>-9.4684352964109847E-2</v>
      </c>
      <c r="P672" s="4">
        <f t="shared" si="223"/>
        <v>1.35548770934657E-2</v>
      </c>
      <c r="Q672">
        <f t="shared" si="211"/>
        <v>0.8394271985640096</v>
      </c>
      <c r="R672" s="3">
        <f t="shared" si="212"/>
        <v>0.96971092494353628</v>
      </c>
      <c r="S672" s="2">
        <f t="shared" si="221"/>
        <v>0.40396145858943716</v>
      </c>
      <c r="T672">
        <f t="shared" si="213"/>
        <v>0.59341841214523416</v>
      </c>
      <c r="U672">
        <f t="shared" si="214"/>
        <v>0.25182815956920285</v>
      </c>
      <c r="V672">
        <f t="shared" si="222"/>
        <v>0.34159025257603132</v>
      </c>
    </row>
    <row r="673" spans="1:22" x14ac:dyDescent="0.2">
      <c r="A673">
        <v>666</v>
      </c>
      <c r="B673">
        <f t="shared" si="204"/>
        <v>17.324997166001079</v>
      </c>
      <c r="C673">
        <f t="shared" si="215"/>
        <v>211.1886401268724</v>
      </c>
      <c r="D673">
        <f t="shared" si="216"/>
        <v>19.798400000000001</v>
      </c>
      <c r="E673">
        <f t="shared" si="205"/>
        <v>12.170401342533387</v>
      </c>
      <c r="F673">
        <f t="shared" si="206"/>
        <v>14.747699254267232</v>
      </c>
      <c r="G673">
        <f t="shared" si="217"/>
        <v>0.83220904876718549</v>
      </c>
      <c r="H673">
        <f t="shared" si="207"/>
        <v>31.147905489412299</v>
      </c>
      <c r="I673">
        <f t="shared" si="208"/>
        <v>18.950588864248417</v>
      </c>
      <c r="J673">
        <f t="shared" si="209"/>
        <v>1.0455923271107421</v>
      </c>
      <c r="L673" s="1">
        <f t="shared" si="210"/>
        <v>12.702760500811822</v>
      </c>
      <c r="M673" s="1">
        <f t="shared" si="218"/>
        <v>0.1</v>
      </c>
      <c r="N673" s="1">
        <f t="shared" si="219"/>
        <v>8.3355577183856899E-3</v>
      </c>
      <c r="O673" s="1">
        <f t="shared" si="220"/>
        <v>-0.12702760500811822</v>
      </c>
      <c r="P673" s="4">
        <f t="shared" si="223"/>
        <v>0</v>
      </c>
      <c r="Q673">
        <f t="shared" si="211"/>
        <v>0.84509050611856551</v>
      </c>
      <c r="R673" s="3">
        <f t="shared" si="212"/>
        <v>0.97039496020442328</v>
      </c>
      <c r="S673" s="2">
        <f t="shared" si="221"/>
        <v>0</v>
      </c>
      <c r="T673">
        <f t="shared" si="213"/>
        <v>0</v>
      </c>
      <c r="U673">
        <f t="shared" si="214"/>
        <v>0.25352715183556962</v>
      </c>
      <c r="V673">
        <f t="shared" si="222"/>
        <v>-0.25352715183556962</v>
      </c>
    </row>
    <row r="674" spans="1:22" x14ac:dyDescent="0.2">
      <c r="A674">
        <v>667</v>
      </c>
      <c r="B674">
        <f t="shared" si="204"/>
        <v>17.429556398712155</v>
      </c>
      <c r="C674">
        <f t="shared" si="215"/>
        <v>212.54105729852455</v>
      </c>
      <c r="D674">
        <f t="shared" si="216"/>
        <v>19.798400000000001</v>
      </c>
      <c r="E674">
        <f t="shared" si="205"/>
        <v>12.236067977499788</v>
      </c>
      <c r="F674">
        <f t="shared" si="206"/>
        <v>14.832812188105972</v>
      </c>
      <c r="G674">
        <f t="shared" si="217"/>
        <v>0.83650696371073963</v>
      </c>
      <c r="H674">
        <f t="shared" si="207"/>
        <v>31.238225290266314</v>
      </c>
      <c r="I674">
        <f t="shared" si="208"/>
        <v>19.039945448885824</v>
      </c>
      <c r="J674">
        <f t="shared" si="209"/>
        <v>1.0388174307963158</v>
      </c>
      <c r="L674" s="1">
        <f t="shared" si="210"/>
        <v>9.4822658105916275</v>
      </c>
      <c r="M674" s="1">
        <f t="shared" si="218"/>
        <v>0.1</v>
      </c>
      <c r="N674" s="1">
        <f t="shared" si="219"/>
        <v>8.4294153735478255E-3</v>
      </c>
      <c r="O674" s="1">
        <f t="shared" si="220"/>
        <v>-9.482265810591628E-2</v>
      </c>
      <c r="P674" s="4">
        <f t="shared" si="223"/>
        <v>1.3606757267631553E-2</v>
      </c>
      <c r="Q674">
        <f t="shared" si="211"/>
        <v>0.8507517993840864</v>
      </c>
      <c r="R674" s="3">
        <f t="shared" si="212"/>
        <v>0.97105480182808079</v>
      </c>
      <c r="S674" s="2">
        <f t="shared" si="221"/>
        <v>0.4048815885231789</v>
      </c>
      <c r="T674">
        <f t="shared" si="213"/>
        <v>0.60279404495376798</v>
      </c>
      <c r="U674">
        <f t="shared" si="214"/>
        <v>0.25522553981522589</v>
      </c>
      <c r="V674">
        <f t="shared" si="222"/>
        <v>0.34756850513854209</v>
      </c>
    </row>
    <row r="675" spans="1:22" x14ac:dyDescent="0.2">
      <c r="A675">
        <v>668</v>
      </c>
      <c r="B675">
        <f t="shared" si="204"/>
        <v>17.533438141791788</v>
      </c>
      <c r="C675">
        <f t="shared" si="215"/>
        <v>213.87494220515259</v>
      </c>
      <c r="D675">
        <f t="shared" si="216"/>
        <v>19.798400000000001</v>
      </c>
      <c r="E675">
        <f t="shared" si="205"/>
        <v>12.301368338847917</v>
      </c>
      <c r="F675">
        <f t="shared" si="206"/>
        <v>14.917403240319853</v>
      </c>
      <c r="G675">
        <f t="shared" si="217"/>
        <v>0.8407957519259639</v>
      </c>
      <c r="H675">
        <f t="shared" si="207"/>
        <v>31.328330522020593</v>
      </c>
      <c r="I675">
        <f t="shared" si="208"/>
        <v>19.128254375906945</v>
      </c>
      <c r="J675">
        <f t="shared" si="209"/>
        <v>1.0317392832233907</v>
      </c>
      <c r="L675" s="1">
        <f t="shared" si="210"/>
        <v>12.778002763705265</v>
      </c>
      <c r="M675" s="1">
        <f t="shared" si="218"/>
        <v>0.1</v>
      </c>
      <c r="N675" s="1">
        <f t="shared" si="219"/>
        <v>8.5207752110130867E-3</v>
      </c>
      <c r="O675" s="1">
        <f t="shared" si="220"/>
        <v>-0.12778002763705265</v>
      </c>
      <c r="P675" s="4">
        <f t="shared" si="223"/>
        <v>0</v>
      </c>
      <c r="Q675">
        <f t="shared" si="211"/>
        <v>0.85640876271753119</v>
      </c>
      <c r="R675" s="3">
        <f t="shared" si="212"/>
        <v>0.97169119438014617</v>
      </c>
      <c r="S675" s="2">
        <f t="shared" si="221"/>
        <v>0</v>
      </c>
      <c r="T675">
        <f t="shared" si="213"/>
        <v>0</v>
      </c>
      <c r="U675">
        <f t="shared" si="214"/>
        <v>0.25692262881525935</v>
      </c>
      <c r="V675">
        <f t="shared" si="222"/>
        <v>-0.25692262881525935</v>
      </c>
    </row>
    <row r="676" spans="1:22" x14ac:dyDescent="0.2">
      <c r="A676">
        <v>669</v>
      </c>
      <c r="B676">
        <f t="shared" si="204"/>
        <v>17.636612070114126</v>
      </c>
      <c r="C676">
        <f t="shared" si="215"/>
        <v>215.18989958787122</v>
      </c>
      <c r="D676">
        <f t="shared" si="216"/>
        <v>19.798400000000001</v>
      </c>
      <c r="E676">
        <f t="shared" si="205"/>
        <v>12.366283076671417</v>
      </c>
      <c r="F676">
        <f t="shared" si="206"/>
        <v>15.00144757339277</v>
      </c>
      <c r="G676">
        <f t="shared" si="217"/>
        <v>0.84507382875759363</v>
      </c>
      <c r="H676">
        <f t="shared" si="207"/>
        <v>31.418188294780052</v>
      </c>
      <c r="I676">
        <f t="shared" si="208"/>
        <v>19.215497218774694</v>
      </c>
      <c r="J676">
        <f t="shared" si="209"/>
        <v>1.0243626724314623</v>
      </c>
      <c r="L676" s="1">
        <f t="shared" si="210"/>
        <v>9.4950447026454583</v>
      </c>
      <c r="M676" s="1">
        <f t="shared" si="218"/>
        <v>0.1</v>
      </c>
      <c r="N676" s="1">
        <f t="shared" si="219"/>
        <v>8.6096101588899361E-3</v>
      </c>
      <c r="O676" s="1">
        <f t="shared" si="220"/>
        <v>-9.4950447026454582E-2</v>
      </c>
      <c r="P676" s="4">
        <f t="shared" si="223"/>
        <v>1.3659163132435356E-2</v>
      </c>
      <c r="Q676">
        <f t="shared" si="211"/>
        <v>0.86205906407424704</v>
      </c>
      <c r="R676" s="3">
        <f t="shared" si="212"/>
        <v>0.97230485983434889</v>
      </c>
      <c r="S676" s="2">
        <f t="shared" si="221"/>
        <v>0.405808162214016</v>
      </c>
      <c r="T676">
        <f t="shared" si="213"/>
        <v>0.61220355789583347</v>
      </c>
      <c r="U676">
        <f t="shared" si="214"/>
        <v>0.25861771922227411</v>
      </c>
      <c r="V676">
        <f t="shared" si="222"/>
        <v>0.35358583867355936</v>
      </c>
    </row>
    <row r="677" spans="1:22" x14ac:dyDescent="0.2">
      <c r="A677">
        <v>670</v>
      </c>
      <c r="B677">
        <f t="shared" si="204"/>
        <v>17.739048337357271</v>
      </c>
      <c r="C677">
        <f t="shared" si="215"/>
        <v>216.48553979642858</v>
      </c>
      <c r="D677">
        <f t="shared" si="216"/>
        <v>19.798400000000001</v>
      </c>
      <c r="E677">
        <f t="shared" si="205"/>
        <v>12.430792955332501</v>
      </c>
      <c r="F677">
        <f t="shared" si="206"/>
        <v>15.084920646344887</v>
      </c>
      <c r="G677">
        <f t="shared" si="217"/>
        <v>0.84933960678299991</v>
      </c>
      <c r="H677">
        <f t="shared" si="207"/>
        <v>31.507765687800411</v>
      </c>
      <c r="I677">
        <f t="shared" si="208"/>
        <v>19.301655901994895</v>
      </c>
      <c r="J677">
        <f t="shared" si="209"/>
        <v>1.0166924445367806</v>
      </c>
      <c r="L677" s="1">
        <f t="shared" si="210"/>
        <v>12.85235804707329</v>
      </c>
      <c r="M677" s="1">
        <f t="shared" si="218"/>
        <v>0.1</v>
      </c>
      <c r="N677" s="1">
        <f t="shared" si="219"/>
        <v>8.6958938934661081E-3</v>
      </c>
      <c r="O677" s="1">
        <f t="shared" si="220"/>
        <v>-0.1285235804707329</v>
      </c>
      <c r="P677" s="4">
        <f t="shared" si="223"/>
        <v>0</v>
      </c>
      <c r="Q677">
        <f t="shared" si="211"/>
        <v>0.86770035704429471</v>
      </c>
      <c r="R677" s="3">
        <f t="shared" si="212"/>
        <v>0.97289649788040311</v>
      </c>
      <c r="S677" s="2">
        <f t="shared" si="221"/>
        <v>0</v>
      </c>
      <c r="T677">
        <f t="shared" si="213"/>
        <v>0</v>
      </c>
      <c r="U677">
        <f t="shared" si="214"/>
        <v>0.26031010711328839</v>
      </c>
      <c r="V677">
        <f t="shared" si="222"/>
        <v>-0.26031010711328839</v>
      </c>
    </row>
    <row r="678" spans="1:22" x14ac:dyDescent="0.2">
      <c r="A678">
        <v>671</v>
      </c>
      <c r="B678">
        <f t="shared" si="204"/>
        <v>17.840717581810949</v>
      </c>
      <c r="C678">
        <f t="shared" si="215"/>
        <v>217.76147890466879</v>
      </c>
      <c r="D678">
        <f t="shared" si="216"/>
        <v>19.798400000000001</v>
      </c>
      <c r="E678">
        <f t="shared" si="205"/>
        <v>12.494878859161872</v>
      </c>
      <c r="F678">
        <f t="shared" si="206"/>
        <v>15.167798220486411</v>
      </c>
      <c r="G678">
        <f t="shared" si="217"/>
        <v>0.85359149673616497</v>
      </c>
      <c r="H678">
        <f t="shared" si="207"/>
        <v>31.597029768071842</v>
      </c>
      <c r="I678">
        <f t="shared" si="208"/>
        <v>19.386712696173742</v>
      </c>
      <c r="J678">
        <f t="shared" si="209"/>
        <v>1.008733497931166</v>
      </c>
      <c r="L678" s="1">
        <f t="shared" si="210"/>
        <v>9.5067593471813083</v>
      </c>
      <c r="M678" s="1">
        <f t="shared" si="218"/>
        <v>0.1</v>
      </c>
      <c r="N678" s="1">
        <f t="shared" si="219"/>
        <v>8.7796008470088765E-3</v>
      </c>
      <c r="O678" s="1">
        <f t="shared" si="220"/>
        <v>-9.5067593471813081E-2</v>
      </c>
      <c r="P678" s="4">
        <f t="shared" si="223"/>
        <v>1.3712007375195803E-2</v>
      </c>
      <c r="Q678">
        <f t="shared" si="211"/>
        <v>0.8733302829330436</v>
      </c>
      <c r="R678" s="3">
        <f t="shared" si="212"/>
        <v>0.97346678625065974</v>
      </c>
      <c r="S678" s="2">
        <f t="shared" si="221"/>
        <v>0.40673956974999509</v>
      </c>
      <c r="T678">
        <f t="shared" si="213"/>
        <v>0.6216314711771983</v>
      </c>
      <c r="U678">
        <f t="shared" si="214"/>
        <v>0.26199908487991308</v>
      </c>
      <c r="V678">
        <f t="shared" si="222"/>
        <v>0.35963238629728522</v>
      </c>
    </row>
    <row r="679" spans="1:22" x14ac:dyDescent="0.2">
      <c r="A679">
        <v>672</v>
      </c>
      <c r="B679">
        <f t="shared" si="204"/>
        <v>17.941590931604065</v>
      </c>
      <c r="C679">
        <f t="shared" si="215"/>
        <v>219.01733882429704</v>
      </c>
      <c r="D679">
        <f t="shared" si="216"/>
        <v>19.798400000000001</v>
      </c>
      <c r="E679">
        <f t="shared" si="205"/>
        <v>12.558521798123147</v>
      </c>
      <c r="F679">
        <f t="shared" si="206"/>
        <v>15.250056364863607</v>
      </c>
      <c r="G679">
        <f t="shared" si="217"/>
        <v>0.8578279084307745</v>
      </c>
      <c r="H679">
        <f t="shared" si="207"/>
        <v>31.685947608856047</v>
      </c>
      <c r="I679">
        <f t="shared" si="208"/>
        <v>19.47065021315224</v>
      </c>
      <c r="J679">
        <f t="shared" si="209"/>
        <v>1.00049077760704</v>
      </c>
      <c r="L679" s="1">
        <f t="shared" si="210"/>
        <v>12.925697897162143</v>
      </c>
      <c r="M679" s="1">
        <f t="shared" si="218"/>
        <v>0.1</v>
      </c>
      <c r="N679" s="1">
        <f t="shared" si="219"/>
        <v>8.8607062153413726E-3</v>
      </c>
      <c r="O679" s="1">
        <f t="shared" si="220"/>
        <v>-0.12925697897162144</v>
      </c>
      <c r="P679" s="4">
        <f t="shared" si="223"/>
        <v>0</v>
      </c>
      <c r="Q679">
        <f t="shared" si="211"/>
        <v>0.87894647288173677</v>
      </c>
      <c r="R679" s="3">
        <f t="shared" si="212"/>
        <v>0.97401638106301347</v>
      </c>
      <c r="S679" s="2">
        <f t="shared" si="221"/>
        <v>0</v>
      </c>
      <c r="T679">
        <f t="shared" si="213"/>
        <v>0</v>
      </c>
      <c r="U679">
        <f t="shared" si="214"/>
        <v>0.26368394186452104</v>
      </c>
      <c r="V679">
        <f t="shared" si="222"/>
        <v>-0.26368394186452104</v>
      </c>
    </row>
    <row r="680" spans="1:22" x14ac:dyDescent="0.2">
      <c r="A680">
        <v>673</v>
      </c>
      <c r="B680">
        <f t="shared" si="204"/>
        <v>18.04164000936477</v>
      </c>
      <c r="C680">
        <f t="shared" si="215"/>
        <v>220.25274741691564</v>
      </c>
      <c r="D680">
        <f t="shared" si="216"/>
        <v>19.798400000000001</v>
      </c>
      <c r="E680">
        <f t="shared" si="205"/>
        <v>12.621702913439982</v>
      </c>
      <c r="F680">
        <f t="shared" si="206"/>
        <v>15.331671461402376</v>
      </c>
      <c r="G680">
        <f t="shared" si="217"/>
        <v>0.86204725168149166</v>
      </c>
      <c r="H680">
        <f t="shared" si="207"/>
        <v>31.774486308159084</v>
      </c>
      <c r="I680">
        <f t="shared" si="208"/>
        <v>19.553451401230923</v>
      </c>
      <c r="J680">
        <f t="shared" si="209"/>
        <v>0.99196926961911336</v>
      </c>
      <c r="L680" s="1">
        <f t="shared" si="210"/>
        <v>9.5173989242884787</v>
      </c>
      <c r="M680" s="1">
        <f t="shared" si="218"/>
        <v>0.1</v>
      </c>
      <c r="N680" s="1">
        <f t="shared" si="219"/>
        <v>8.9391859651925618E-3</v>
      </c>
      <c r="O680" s="1">
        <f t="shared" si="220"/>
        <v>-9.5173989242884782E-2</v>
      </c>
      <c r="P680" s="4">
        <f t="shared" si="223"/>
        <v>1.376519672230779E-2</v>
      </c>
      <c r="Q680">
        <f t="shared" si="211"/>
        <v>0.88454655002353355</v>
      </c>
      <c r="R680" s="3">
        <f t="shared" si="212"/>
        <v>0.97454591717771588</v>
      </c>
      <c r="S680" s="2">
        <f t="shared" si="221"/>
        <v>0.40767411591040664</v>
      </c>
      <c r="T680">
        <f t="shared" si="213"/>
        <v>0.63106178233427757</v>
      </c>
      <c r="U680">
        <f t="shared" si="214"/>
        <v>0.26536396500706005</v>
      </c>
      <c r="V680">
        <f t="shared" si="222"/>
        <v>0.36569781732721751</v>
      </c>
    </row>
    <row r="681" spans="1:22" x14ac:dyDescent="0.2">
      <c r="A681">
        <v>674</v>
      </c>
      <c r="B681">
        <f t="shared" si="204"/>
        <v>18.140836936326682</v>
      </c>
      <c r="C681">
        <f t="shared" si="215"/>
        <v>221.467338604296</v>
      </c>
      <c r="D681">
        <f t="shared" si="216"/>
        <v>19.798400000000001</v>
      </c>
      <c r="E681">
        <f t="shared" si="205"/>
        <v>12.684403483184356</v>
      </c>
      <c r="F681">
        <f t="shared" si="206"/>
        <v>15.41262020975552</v>
      </c>
      <c r="G681">
        <f t="shared" si="217"/>
        <v>0.86624793722252991</v>
      </c>
      <c r="H681">
        <f t="shared" si="207"/>
        <v>31.862613007122874</v>
      </c>
      <c r="I681">
        <f t="shared" si="208"/>
        <v>19.635099540497265</v>
      </c>
      <c r="J681">
        <f t="shared" si="209"/>
        <v>0.98317399569252673</v>
      </c>
      <c r="L681" s="1">
        <f t="shared" si="210"/>
        <v>12.997890937533183</v>
      </c>
      <c r="M681" s="1">
        <f t="shared" si="218"/>
        <v>0.1</v>
      </c>
      <c r="N681" s="1">
        <f t="shared" si="219"/>
        <v>9.0150168413188365E-3</v>
      </c>
      <c r="O681" s="1">
        <f t="shared" si="220"/>
        <v>-0.12997890937533182</v>
      </c>
      <c r="P681" s="4">
        <f t="shared" si="223"/>
        <v>0</v>
      </c>
      <c r="Q681">
        <f t="shared" si="211"/>
        <v>0.890128131670333</v>
      </c>
      <c r="R681" s="3">
        <f t="shared" si="212"/>
        <v>0.97505600856588992</v>
      </c>
      <c r="S681" s="2">
        <f t="shared" si="221"/>
        <v>0</v>
      </c>
      <c r="T681">
        <f t="shared" si="213"/>
        <v>0</v>
      </c>
      <c r="U681">
        <f t="shared" si="214"/>
        <v>0.2670384395010999</v>
      </c>
      <c r="V681">
        <f t="shared" si="222"/>
        <v>-0.2670384395010999</v>
      </c>
    </row>
    <row r="682" spans="1:22" x14ac:dyDescent="0.2">
      <c r="A682">
        <v>675</v>
      </c>
      <c r="B682">
        <f t="shared" si="204"/>
        <v>18.239154335895936</v>
      </c>
      <c r="C682">
        <f t="shared" si="215"/>
        <v>222.66075247685643</v>
      </c>
      <c r="D682">
        <f t="shared" si="216"/>
        <v>19.798400000000001</v>
      </c>
      <c r="E682">
        <f t="shared" si="205"/>
        <v>12.746604927824251</v>
      </c>
      <c r="F682">
        <f t="shared" si="206"/>
        <v>15.492879631860093</v>
      </c>
      <c r="G682">
        <f t="shared" si="217"/>
        <v>0.87042837762266778</v>
      </c>
      <c r="H682">
        <f t="shared" si="207"/>
        <v>31.950294908319421</v>
      </c>
      <c r="I682">
        <f t="shared" si="208"/>
        <v>19.71557823826711</v>
      </c>
      <c r="J682">
        <f t="shared" si="209"/>
        <v>0.97411000798636471</v>
      </c>
      <c r="L682" s="1">
        <f t="shared" si="210"/>
        <v>9.5269544247688334</v>
      </c>
      <c r="M682" s="1">
        <f t="shared" si="218"/>
        <v>0.1</v>
      </c>
      <c r="N682" s="1">
        <f t="shared" si="219"/>
        <v>9.0881763733950249E-3</v>
      </c>
      <c r="O682" s="1">
        <f t="shared" si="220"/>
        <v>-9.526954424768834E-2</v>
      </c>
      <c r="P682" s="4">
        <f t="shared" si="223"/>
        <v>1.3818632125706692E-2</v>
      </c>
      <c r="Q682">
        <f t="shared" si="211"/>
        <v>0.89568883152552614</v>
      </c>
      <c r="R682" s="3">
        <f t="shared" si="212"/>
        <v>0.97554724868768294</v>
      </c>
      <c r="S682" s="2">
        <f t="shared" si="221"/>
        <v>0.40861002521750955</v>
      </c>
      <c r="T682">
        <f t="shared" si="213"/>
        <v>0.64047801306420216</v>
      </c>
      <c r="U682">
        <f t="shared" si="214"/>
        <v>0.26870664945765782</v>
      </c>
      <c r="V682">
        <f t="shared" si="222"/>
        <v>0.37177136360654434</v>
      </c>
    </row>
    <row r="683" spans="1:22" x14ac:dyDescent="0.2">
      <c r="A683">
        <v>676</v>
      </c>
      <c r="B683">
        <f t="shared" si="204"/>
        <v>18.336565336694573</v>
      </c>
      <c r="C683">
        <f t="shared" si="215"/>
        <v>223.83263540031061</v>
      </c>
      <c r="D683">
        <f t="shared" si="216"/>
        <v>19.798400000000001</v>
      </c>
      <c r="E683">
        <f t="shared" si="205"/>
        <v>12.808288815729211</v>
      </c>
      <c r="F683">
        <f t="shared" si="206"/>
        <v>15.572427076211891</v>
      </c>
      <c r="G683">
        <f t="shared" si="217"/>
        <v>0.87458698819590297</v>
      </c>
      <c r="H683">
        <f t="shared" si="207"/>
        <v>32.037499293932498</v>
      </c>
      <c r="I683">
        <f t="shared" si="208"/>
        <v>19.794871424650303</v>
      </c>
      <c r="J683">
        <f t="shared" si="209"/>
        <v>0.96478238402058691</v>
      </c>
      <c r="L683" s="1">
        <f t="shared" si="210"/>
        <v>13.068803262282543</v>
      </c>
      <c r="M683" s="1">
        <f t="shared" si="218"/>
        <v>0.1</v>
      </c>
      <c r="N683" s="1">
        <f t="shared" si="219"/>
        <v>9.1586428826728634E-3</v>
      </c>
      <c r="O683" s="1">
        <f t="shared" si="220"/>
        <v>-0.13068803262282544</v>
      </c>
      <c r="P683" s="4">
        <f t="shared" si="223"/>
        <v>0</v>
      </c>
      <c r="Q683">
        <f t="shared" si="211"/>
        <v>0.90122626191764332</v>
      </c>
      <c r="R683" s="3">
        <f t="shared" si="212"/>
        <v>0.9760202108781314</v>
      </c>
      <c r="S683" s="2">
        <f t="shared" si="221"/>
        <v>0</v>
      </c>
      <c r="T683">
        <f t="shared" si="213"/>
        <v>0</v>
      </c>
      <c r="U683">
        <f t="shared" si="214"/>
        <v>0.27036787857529299</v>
      </c>
      <c r="V683">
        <f t="shared" si="222"/>
        <v>-0.27036787857529299</v>
      </c>
    </row>
    <row r="684" spans="1:22" x14ac:dyDescent="0.2">
      <c r="A684">
        <v>677</v>
      </c>
      <c r="B684">
        <f t="shared" si="204"/>
        <v>18.433043575096633</v>
      </c>
      <c r="C684">
        <f t="shared" si="215"/>
        <v>224.98264012045678</v>
      </c>
      <c r="D684">
        <f t="shared" si="216"/>
        <v>19.798400000000001</v>
      </c>
      <c r="E684">
        <f t="shared" si="205"/>
        <v>12.869436868632008</v>
      </c>
      <c r="F684">
        <f t="shared" si="206"/>
        <v>15.65124022186432</v>
      </c>
      <c r="G684">
        <f t="shared" si="217"/>
        <v>0.87872218790696888</v>
      </c>
      <c r="H684">
        <f t="shared" si="207"/>
        <v>32.124193543812162</v>
      </c>
      <c r="I684">
        <f t="shared" si="208"/>
        <v>19.872963348249844</v>
      </c>
      <c r="J684">
        <f t="shared" si="209"/>
        <v>0.95519622177366559</v>
      </c>
      <c r="L684" s="1">
        <f t="shared" si="210"/>
        <v>9.5354186487413433</v>
      </c>
      <c r="M684" s="1">
        <f t="shared" si="218"/>
        <v>0.1</v>
      </c>
      <c r="N684" s="1">
        <f t="shared" si="219"/>
        <v>9.2263954884048739E-3</v>
      </c>
      <c r="O684" s="1">
        <f t="shared" si="220"/>
        <v>-9.5354186487413437E-2</v>
      </c>
      <c r="P684" s="4">
        <f t="shared" si="223"/>
        <v>1.3872209000991439E-2</v>
      </c>
      <c r="Q684">
        <f t="shared" si="211"/>
        <v>0.90673803604972658</v>
      </c>
      <c r="R684" s="3">
        <f t="shared" si="212"/>
        <v>0.97647544873894343</v>
      </c>
      <c r="S684" s="2">
        <f t="shared" si="221"/>
        <v>0.40954544773225149</v>
      </c>
      <c r="T684">
        <f t="shared" si="213"/>
        <v>0.64986326116223347</v>
      </c>
      <c r="U684">
        <f t="shared" si="214"/>
        <v>0.27202141081491799</v>
      </c>
      <c r="V684">
        <f t="shared" si="222"/>
        <v>0.37784185034731549</v>
      </c>
    </row>
    <row r="685" spans="1:22" x14ac:dyDescent="0.2">
      <c r="A685">
        <v>678</v>
      </c>
      <c r="B685">
        <f t="shared" si="204"/>
        <v>18.528563197274</v>
      </c>
      <c r="C685">
        <f t="shared" si="215"/>
        <v>226.11042586607738</v>
      </c>
      <c r="D685">
        <f t="shared" si="216"/>
        <v>19.798400000000001</v>
      </c>
      <c r="E685">
        <f t="shared" si="205"/>
        <v>12.930030967044869</v>
      </c>
      <c r="F685">
        <f t="shared" si="206"/>
        <v>15.729297082159434</v>
      </c>
      <c r="G685">
        <f t="shared" si="217"/>
        <v>0.88283240027098653</v>
      </c>
      <c r="H685">
        <f t="shared" si="207"/>
        <v>32.210345153388801</v>
      </c>
      <c r="I685">
        <f t="shared" si="208"/>
        <v>19.949838572002765</v>
      </c>
      <c r="J685">
        <f t="shared" si="209"/>
        <v>0.94535663495731503</v>
      </c>
      <c r="L685" s="1">
        <f t="shared" si="210"/>
        <v>13.138298874818071</v>
      </c>
      <c r="M685" s="1">
        <f t="shared" si="218"/>
        <v>0.1</v>
      </c>
      <c r="N685" s="1">
        <f t="shared" si="219"/>
        <v>9.2914141140317385E-3</v>
      </c>
      <c r="O685" s="1">
        <f t="shared" si="220"/>
        <v>-0.13138298874818072</v>
      </c>
      <c r="P685" s="4">
        <f t="shared" si="223"/>
        <v>0</v>
      </c>
      <c r="Q685">
        <f t="shared" si="211"/>
        <v>0.91222177025912676</v>
      </c>
      <c r="R685" s="3">
        <f t="shared" si="212"/>
        <v>0.97691349653452675</v>
      </c>
      <c r="S685" s="2">
        <f t="shared" si="221"/>
        <v>0</v>
      </c>
      <c r="T685">
        <f t="shared" si="213"/>
        <v>0</v>
      </c>
      <c r="U685">
        <f t="shared" si="214"/>
        <v>0.27366653107773803</v>
      </c>
      <c r="V685">
        <f t="shared" si="222"/>
        <v>-0.27366653107773803</v>
      </c>
    </row>
    <row r="686" spans="1:22" x14ac:dyDescent="0.2">
      <c r="A686">
        <v>679</v>
      </c>
      <c r="B686">
        <f t="shared" si="204"/>
        <v>18.62309886076973</v>
      </c>
      <c r="C686">
        <f t="shared" si="215"/>
        <v>227.21565844991642</v>
      </c>
      <c r="D686">
        <f t="shared" si="216"/>
        <v>19.798400000000001</v>
      </c>
      <c r="E686">
        <f t="shared" si="205"/>
        <v>12.990053155628717</v>
      </c>
      <c r="F686">
        <f t="shared" si="206"/>
        <v>15.806576008199222</v>
      </c>
      <c r="G686">
        <f t="shared" si="217"/>
        <v>0.88691605424656339</v>
      </c>
      <c r="H686">
        <f t="shared" si="207"/>
        <v>32.295921751433646</v>
      </c>
      <c r="I686">
        <f t="shared" si="208"/>
        <v>20.025481969170169</v>
      </c>
      <c r="J686">
        <f t="shared" si="209"/>
        <v>0.93526874847394859</v>
      </c>
      <c r="L686" s="1">
        <f t="shared" si="210"/>
        <v>9.5427861974840607</v>
      </c>
      <c r="M686" s="1">
        <f t="shared" si="218"/>
        <v>0.1</v>
      </c>
      <c r="N686" s="1">
        <f t="shared" si="219"/>
        <v>9.3536794931314768E-3</v>
      </c>
      <c r="O686" s="1">
        <f t="shared" si="220"/>
        <v>-9.5427861974840614E-2</v>
      </c>
      <c r="P686" s="4">
        <f t="shared" si="223"/>
        <v>1.3925817518290876E-2</v>
      </c>
      <c r="Q686">
        <f t="shared" si="211"/>
        <v>0.91767508628230654</v>
      </c>
      <c r="R686" s="3">
        <f t="shared" si="212"/>
        <v>0.9773348695907137</v>
      </c>
      <c r="S686" s="2">
        <f t="shared" si="221"/>
        <v>0.4104784655751586</v>
      </c>
      <c r="T686">
        <f t="shared" si="213"/>
        <v>0.65920025729899678</v>
      </c>
      <c r="U686">
        <f t="shared" si="214"/>
        <v>0.27530252588469195</v>
      </c>
      <c r="V686">
        <f t="shared" si="222"/>
        <v>0.38389773141430483</v>
      </c>
    </row>
    <row r="687" spans="1:22" x14ac:dyDescent="0.2">
      <c r="A687">
        <v>680</v>
      </c>
      <c r="B687">
        <f t="shared" si="204"/>
        <v>18.716625735617125</v>
      </c>
      <c r="C687">
        <f t="shared" si="215"/>
        <v>228.29801036770624</v>
      </c>
      <c r="D687">
        <f t="shared" si="216"/>
        <v>19.798400000000001</v>
      </c>
      <c r="E687">
        <f t="shared" si="205"/>
        <v>13.049485648513693</v>
      </c>
      <c r="F687">
        <f t="shared" si="206"/>
        <v>15.883055692065408</v>
      </c>
      <c r="G687">
        <f t="shared" si="217"/>
        <v>0.89097158512168262</v>
      </c>
      <c r="H687">
        <f t="shared" si="207"/>
        <v>32.380891117653974</v>
      </c>
      <c r="I687">
        <f t="shared" si="208"/>
        <v>20.0998787194826</v>
      </c>
      <c r="J687">
        <f t="shared" si="209"/>
        <v>0.92493769406147885</v>
      </c>
      <c r="L687" s="1">
        <f t="shared" si="210"/>
        <v>13.206240170069933</v>
      </c>
      <c r="M687" s="1">
        <f t="shared" si="218"/>
        <v>0.1</v>
      </c>
      <c r="N687" s="1">
        <f t="shared" si="219"/>
        <v>9.4131731751284694E-3</v>
      </c>
      <c r="O687" s="1">
        <f t="shared" si="220"/>
        <v>-0.13206240170069933</v>
      </c>
      <c r="P687" s="4">
        <f t="shared" si="223"/>
        <v>0</v>
      </c>
      <c r="Q687">
        <f t="shared" si="211"/>
        <v>0.92309561351914382</v>
      </c>
      <c r="R687" s="3">
        <f t="shared" si="212"/>
        <v>0.97774006469474573</v>
      </c>
      <c r="S687" s="2">
        <f t="shared" si="221"/>
        <v>0</v>
      </c>
      <c r="T687">
        <f t="shared" si="213"/>
        <v>0</v>
      </c>
      <c r="U687">
        <f t="shared" si="214"/>
        <v>0.27692868405574311</v>
      </c>
      <c r="V687">
        <f t="shared" si="222"/>
        <v>-0.27692868405574311</v>
      </c>
    </row>
    <row r="688" spans="1:22" x14ac:dyDescent="0.2">
      <c r="A688">
        <v>681</v>
      </c>
      <c r="B688">
        <f t="shared" si="204"/>
        <v>18.809119505023272</v>
      </c>
      <c r="C688">
        <f t="shared" si="215"/>
        <v>229.35716089521463</v>
      </c>
      <c r="D688">
        <f t="shared" si="216"/>
        <v>19.798400000000001</v>
      </c>
      <c r="E688">
        <f t="shared" si="205"/>
        <v>13.108310834569485</v>
      </c>
      <c r="F688">
        <f t="shared" si="206"/>
        <v>15.958715169796378</v>
      </c>
      <c r="G688">
        <f t="shared" si="217"/>
        <v>0.89499743539177234</v>
      </c>
      <c r="H688">
        <f t="shared" si="207"/>
        <v>32.465221200111628</v>
      </c>
      <c r="I688">
        <f t="shared" si="208"/>
        <v>20.173014305446376</v>
      </c>
      <c r="J688">
        <f t="shared" si="209"/>
        <v>0.91436860612947646</v>
      </c>
      <c r="L688" s="1">
        <f t="shared" si="210"/>
        <v>9.5490534584483733</v>
      </c>
      <c r="M688" s="1">
        <f t="shared" si="218"/>
        <v>0.1</v>
      </c>
      <c r="N688" s="1">
        <f t="shared" si="219"/>
        <v>9.4698775307607494E-3</v>
      </c>
      <c r="O688" s="1">
        <f t="shared" si="220"/>
        <v>-9.5490534584483741E-2</v>
      </c>
      <c r="P688" s="4">
        <f t="shared" si="223"/>
        <v>1.3979342946277021E-2</v>
      </c>
      <c r="Q688">
        <f t="shared" si="211"/>
        <v>0.92848099129114769</v>
      </c>
      <c r="R688" s="3">
        <f t="shared" si="212"/>
        <v>0.97812956049519162</v>
      </c>
      <c r="S688" s="2">
        <f t="shared" si="221"/>
        <v>0.41140710014254939</v>
      </c>
      <c r="T688">
        <f t="shared" si="213"/>
        <v>0.66847142628799872</v>
      </c>
      <c r="U688">
        <f t="shared" si="214"/>
        <v>0.27854429738734432</v>
      </c>
      <c r="V688">
        <f t="shared" si="222"/>
        <v>0.3899271289006544</v>
      </c>
    </row>
    <row r="689" spans="1:22" x14ac:dyDescent="0.2">
      <c r="A689">
        <v>682</v>
      </c>
      <c r="B689">
        <f t="shared" si="204"/>
        <v>18.90055636563622</v>
      </c>
      <c r="C689">
        <f t="shared" si="215"/>
        <v>230.39279618328203</v>
      </c>
      <c r="D689">
        <f t="shared" si="216"/>
        <v>19.798400000000001</v>
      </c>
      <c r="E689">
        <f t="shared" si="205"/>
        <v>13.166511282623921</v>
      </c>
      <c r="F689">
        <f t="shared" si="206"/>
        <v>16.033533824130071</v>
      </c>
      <c r="G689">
        <f t="shared" si="217"/>
        <v>0.89899205562937867</v>
      </c>
      <c r="H689">
        <f t="shared" si="207"/>
        <v>32.548880132454499</v>
      </c>
      <c r="I689">
        <f t="shared" si="208"/>
        <v>20.24487450881545</v>
      </c>
      <c r="J689">
        <f t="shared" si="209"/>
        <v>0.90356661778972325</v>
      </c>
      <c r="L689" s="1">
        <f t="shared" si="210"/>
        <v>13.272488457220012</v>
      </c>
      <c r="M689" s="1">
        <f t="shared" si="218"/>
        <v>0.1</v>
      </c>
      <c r="N689" s="1">
        <f t="shared" si="219"/>
        <v>9.5237757573039695E-3</v>
      </c>
      <c r="O689" s="1">
        <f t="shared" si="220"/>
        <v>-0.13272488457220014</v>
      </c>
      <c r="P689" s="4">
        <f t="shared" si="223"/>
        <v>0</v>
      </c>
      <c r="Q689">
        <f t="shared" si="211"/>
        <v>0.93382887108795798</v>
      </c>
      <c r="R689" s="3">
        <f t="shared" si="212"/>
        <v>0.97850381790057417</v>
      </c>
      <c r="S689" s="2">
        <f t="shared" si="221"/>
        <v>0</v>
      </c>
      <c r="T689">
        <f t="shared" si="213"/>
        <v>0</v>
      </c>
      <c r="U689">
        <f t="shared" si="214"/>
        <v>0.28014866132638738</v>
      </c>
      <c r="V689">
        <f t="shared" si="222"/>
        <v>-0.28014866132638738</v>
      </c>
    </row>
    <row r="690" spans="1:22" x14ac:dyDescent="0.2">
      <c r="A690">
        <v>683</v>
      </c>
      <c r="B690">
        <f t="shared" si="204"/>
        <v>18.990913027415193</v>
      </c>
      <c r="C690">
        <f t="shared" si="215"/>
        <v>231.40460935082172</v>
      </c>
      <c r="D690">
        <f t="shared" si="216"/>
        <v>19.798400000000001</v>
      </c>
      <c r="E690">
        <f t="shared" si="205"/>
        <v>13.224069746628171</v>
      </c>
      <c r="F690">
        <f t="shared" si="206"/>
        <v>16.107491387021682</v>
      </c>
      <c r="G690">
        <f t="shared" si="217"/>
        <v>0.90295390534489828</v>
      </c>
      <c r="H690">
        <f t="shared" si="207"/>
        <v>32.631836250951196</v>
      </c>
      <c r="I690">
        <f t="shared" si="208"/>
        <v>20.315445407232513</v>
      </c>
      <c r="J690">
        <f t="shared" si="209"/>
        <v>0.89253685708344188</v>
      </c>
      <c r="L690" s="1">
        <f t="shared" si="210"/>
        <v>9.5542185834598978</v>
      </c>
      <c r="M690" s="1">
        <f t="shared" si="218"/>
        <v>0.1</v>
      </c>
      <c r="N690" s="1">
        <f t="shared" si="219"/>
        <v>9.5748518835503862E-3</v>
      </c>
      <c r="O690" s="1">
        <f t="shared" si="220"/>
        <v>-9.5542185834598975E-2</v>
      </c>
      <c r="P690" s="4">
        <f t="shared" si="223"/>
        <v>1.4032666048951412E-2</v>
      </c>
      <c r="Q690">
        <f t="shared" si="211"/>
        <v>0.93913691879645722</v>
      </c>
      <c r="R690" s="3">
        <f t="shared" si="212"/>
        <v>0.97886328047558013</v>
      </c>
      <c r="S690" s="2">
        <f t="shared" si="221"/>
        <v>0.41232931997649869</v>
      </c>
      <c r="T690">
        <f t="shared" si="213"/>
        <v>0.67765895241129304</v>
      </c>
      <c r="U690">
        <f t="shared" si="214"/>
        <v>0.28174107563893713</v>
      </c>
      <c r="V690">
        <f t="shared" si="222"/>
        <v>0.3959178767723559</v>
      </c>
    </row>
    <row r="691" spans="1:22" x14ac:dyDescent="0.2">
      <c r="A691">
        <v>684</v>
      </c>
      <c r="B691">
        <f t="shared" si="204"/>
        <v>19.080166713123536</v>
      </c>
      <c r="C691">
        <f t="shared" si="215"/>
        <v>232.39230057575537</v>
      </c>
      <c r="D691">
        <f t="shared" si="216"/>
        <v>19.798400000000001</v>
      </c>
      <c r="E691">
        <f t="shared" si="205"/>
        <v>13.280969170767147</v>
      </c>
      <c r="F691">
        <f t="shared" si="206"/>
        <v>16.180567941945341</v>
      </c>
      <c r="G691">
        <f t="shared" si="217"/>
        <v>0.90688145383787122</v>
      </c>
      <c r="H691">
        <f t="shared" si="207"/>
        <v>32.714058111319886</v>
      </c>
      <c r="I691">
        <f t="shared" si="208"/>
        <v>20.384713371042373</v>
      </c>
      <c r="J691">
        <f t="shared" si="209"/>
        <v>0.88128444340672685</v>
      </c>
      <c r="L691" s="1">
        <f t="shared" si="210"/>
        <v>13.336904519242326</v>
      </c>
      <c r="M691" s="1">
        <f t="shared" si="218"/>
        <v>0.1</v>
      </c>
      <c r="N691" s="1">
        <f t="shared" si="219"/>
        <v>9.6230907745414838E-3</v>
      </c>
      <c r="O691" s="1">
        <f t="shared" si="220"/>
        <v>-0.13336904519242326</v>
      </c>
      <c r="P691" s="4">
        <f t="shared" si="223"/>
        <v>0</v>
      </c>
      <c r="Q691">
        <f t="shared" si="211"/>
        <v>0.94440281690682415</v>
      </c>
      <c r="R691" s="3">
        <f t="shared" si="212"/>
        <v>0.97920837483381951</v>
      </c>
      <c r="S691" s="2">
        <f t="shared" si="221"/>
        <v>0</v>
      </c>
      <c r="T691">
        <f t="shared" si="213"/>
        <v>0</v>
      </c>
      <c r="U691">
        <f t="shared" si="214"/>
        <v>0.28332084507204724</v>
      </c>
      <c r="V691">
        <f t="shared" si="222"/>
        <v>-0.28332084507204724</v>
      </c>
    </row>
    <row r="692" spans="1:22" x14ac:dyDescent="0.2">
      <c r="A692">
        <v>685</v>
      </c>
      <c r="B692">
        <f t="shared" si="204"/>
        <v>19.168295157464208</v>
      </c>
      <c r="C692">
        <f t="shared" si="215"/>
        <v>233.35557718385689</v>
      </c>
      <c r="D692">
        <f t="shared" si="216"/>
        <v>19.798400000000001</v>
      </c>
      <c r="E692">
        <f t="shared" si="205"/>
        <v>13.337192694513469</v>
      </c>
      <c r="F692">
        <f t="shared" si="206"/>
        <v>16.252743925988838</v>
      </c>
      <c r="G692">
        <f t="shared" si="217"/>
        <v>0.91077318103835303</v>
      </c>
      <c r="H692">
        <f t="shared" si="207"/>
        <v>32.795514505342936</v>
      </c>
      <c r="I692">
        <f t="shared" si="208"/>
        <v>20.452665060279813</v>
      </c>
      <c r="J692">
        <f t="shared" si="209"/>
        <v>0.86981448413491957</v>
      </c>
      <c r="L692" s="1">
        <f t="shared" si="210"/>
        <v>9.5582814602053841</v>
      </c>
      <c r="M692" s="1">
        <f t="shared" si="218"/>
        <v>0.1</v>
      </c>
      <c r="N692" s="1">
        <f t="shared" si="219"/>
        <v>9.6684781360527727E-3</v>
      </c>
      <c r="O692" s="1">
        <f t="shared" si="220"/>
        <v>-9.5582814602053839E-2</v>
      </c>
      <c r="P692" s="4">
        <f t="shared" si="223"/>
        <v>1.4085663533998941E-2</v>
      </c>
      <c r="Q692">
        <f t="shared" si="211"/>
        <v>0.94962426668987188</v>
      </c>
      <c r="R692" s="3">
        <f t="shared" si="212"/>
        <v>0.97953951102618819</v>
      </c>
      <c r="S692" s="2">
        <f t="shared" si="221"/>
        <v>0.41324304923532185</v>
      </c>
      <c r="T692">
        <f t="shared" si="213"/>
        <v>0.68674484829086346</v>
      </c>
      <c r="U692">
        <f t="shared" si="214"/>
        <v>0.28488728000696156</v>
      </c>
      <c r="V692">
        <f t="shared" si="222"/>
        <v>0.4018575682839019</v>
      </c>
    </row>
    <row r="693" spans="1:22" x14ac:dyDescent="0.2">
      <c r="A693">
        <v>686</v>
      </c>
      <c r="B693">
        <f t="shared" si="204"/>
        <v>19.2552766058777</v>
      </c>
      <c r="C693">
        <f t="shared" si="215"/>
        <v>234.29415373547823</v>
      </c>
      <c r="D693">
        <f t="shared" si="216"/>
        <v>19.798400000000001</v>
      </c>
      <c r="E693">
        <f t="shared" si="205"/>
        <v>13.392723657623659</v>
      </c>
      <c r="F693">
        <f t="shared" si="206"/>
        <v>16.32400013175068</v>
      </c>
      <c r="G693">
        <f t="shared" si="217"/>
        <v>0.91462757833793562</v>
      </c>
      <c r="H693">
        <f t="shared" si="207"/>
        <v>32.876174477259674</v>
      </c>
      <c r="I693">
        <f t="shared" si="208"/>
        <v>20.519287421833468</v>
      </c>
      <c r="J693">
        <f t="shared" si="209"/>
        <v>0.85813207144599635</v>
      </c>
      <c r="L693" s="1">
        <f t="shared" si="210"/>
        <v>13.399349204776623</v>
      </c>
      <c r="M693" s="1">
        <f t="shared" si="218"/>
        <v>0.1</v>
      </c>
      <c r="N693" s="1">
        <f t="shared" si="219"/>
        <v>9.7110005188295011E-3</v>
      </c>
      <c r="O693" s="1">
        <f t="shared" si="220"/>
        <v>-0.13399349204776623</v>
      </c>
      <c r="P693" s="4">
        <f t="shared" si="223"/>
        <v>0</v>
      </c>
      <c r="Q693">
        <f t="shared" si="211"/>
        <v>0.95479899034005256</v>
      </c>
      <c r="R693" s="3">
        <f t="shared" si="212"/>
        <v>0.97985708292397011</v>
      </c>
      <c r="S693" s="2">
        <f t="shared" si="221"/>
        <v>0</v>
      </c>
      <c r="T693">
        <f t="shared" si="213"/>
        <v>0</v>
      </c>
      <c r="U693">
        <f t="shared" si="214"/>
        <v>0.28643969710201578</v>
      </c>
      <c r="V693">
        <f t="shared" si="222"/>
        <v>-0.28643969710201578</v>
      </c>
    </row>
    <row r="694" spans="1:22" x14ac:dyDescent="0.2">
      <c r="A694">
        <v>687</v>
      </c>
      <c r="B694">
        <f t="shared" si="204"/>
        <v>19.3410898130223</v>
      </c>
      <c r="C694">
        <f t="shared" si="215"/>
        <v>235.20775211013085</v>
      </c>
      <c r="D694">
        <f t="shared" si="216"/>
        <v>19.798400000000001</v>
      </c>
      <c r="E694">
        <f t="shared" si="205"/>
        <v>13.447545605074897</v>
      </c>
      <c r="F694">
        <f t="shared" si="206"/>
        <v>16.3943177090486</v>
      </c>
      <c r="G694">
        <f t="shared" si="217"/>
        <v>0.91844314940999838</v>
      </c>
      <c r="H694">
        <f t="shared" si="207"/>
        <v>32.956007339930025</v>
      </c>
      <c r="I694">
        <f t="shared" si="208"/>
        <v>20.584567686786517</v>
      </c>
      <c r="J694">
        <f t="shared" si="209"/>
        <v>0.84624227934224172</v>
      </c>
      <c r="L694" s="1">
        <f t="shared" si="210"/>
        <v>9.5612436771962717</v>
      </c>
      <c r="M694" s="1">
        <f t="shared" si="218"/>
        <v>0.1</v>
      </c>
      <c r="N694" s="1">
        <f t="shared" si="219"/>
        <v>9.7506453225719453E-3</v>
      </c>
      <c r="O694" s="1">
        <f t="shared" si="220"/>
        <v>-9.5612436771962725E-2</v>
      </c>
      <c r="P694" s="4">
        <f t="shared" si="223"/>
        <v>1.4138208550609224E-2</v>
      </c>
      <c r="Q694">
        <f t="shared" si="211"/>
        <v>0.95992473307858084</v>
      </c>
      <c r="R694" s="3">
        <f t="shared" si="212"/>
        <v>0.98016146859589159</v>
      </c>
      <c r="S694" s="2">
        <f t="shared" si="221"/>
        <v>0.414146176699624</v>
      </c>
      <c r="T694">
        <f t="shared" si="213"/>
        <v>0.69571102671682739</v>
      </c>
      <c r="U694">
        <f t="shared" si="214"/>
        <v>0.28797741992357423</v>
      </c>
      <c r="V694">
        <f t="shared" si="222"/>
        <v>0.40773360679325316</v>
      </c>
    </row>
    <row r="695" spans="1:22" x14ac:dyDescent="0.2">
      <c r="A695">
        <v>688</v>
      </c>
      <c r="B695">
        <f t="shared" si="204"/>
        <v>19.425714040956525</v>
      </c>
      <c r="C695">
        <f t="shared" si="215"/>
        <v>236.09610158889936</v>
      </c>
      <c r="D695">
        <f t="shared" si="216"/>
        <v>19.798400000000001</v>
      </c>
      <c r="E695">
        <f t="shared" si="205"/>
        <v>13.501642291940982</v>
      </c>
      <c r="F695">
        <f t="shared" si="206"/>
        <v>16.463678166448751</v>
      </c>
      <c r="G695">
        <f t="shared" si="217"/>
        <v>0.92221841101881286</v>
      </c>
      <c r="H695">
        <f t="shared" si="207"/>
        <v>33.034982690762689</v>
      </c>
      <c r="I695">
        <f t="shared" si="208"/>
        <v>20.648493367934343</v>
      </c>
      <c r="J695">
        <f t="shared" si="209"/>
        <v>0.83415016086886151</v>
      </c>
      <c r="L695" s="1">
        <f t="shared" si="210"/>
        <v>13.459684047128693</v>
      </c>
      <c r="M695" s="1">
        <f t="shared" si="218"/>
        <v>0.1</v>
      </c>
      <c r="N695" s="1">
        <f t="shared" si="219"/>
        <v>9.7874007996691503E-3</v>
      </c>
      <c r="O695" s="1">
        <f t="shared" si="220"/>
        <v>-0.13459684047128692</v>
      </c>
      <c r="P695" s="4">
        <f t="shared" si="223"/>
        <v>0</v>
      </c>
      <c r="Q695">
        <f t="shared" si="211"/>
        <v>0.96499926521121615</v>
      </c>
      <c r="R695" s="3">
        <f t="shared" si="212"/>
        <v>0.98045303067841394</v>
      </c>
      <c r="S695" s="2">
        <f t="shared" si="221"/>
        <v>0</v>
      </c>
      <c r="T695">
        <f t="shared" si="213"/>
        <v>0</v>
      </c>
      <c r="U695">
        <f t="shared" si="214"/>
        <v>0.28949977956336481</v>
      </c>
      <c r="V695">
        <f t="shared" si="222"/>
        <v>-0.28949977956336481</v>
      </c>
    </row>
    <row r="696" spans="1:22" x14ac:dyDescent="0.2">
      <c r="A696">
        <v>689</v>
      </c>
      <c r="B696">
        <f t="shared" si="204"/>
        <v>19.50912905704341</v>
      </c>
      <c r="C696">
        <f t="shared" si="215"/>
        <v>236.95893893466109</v>
      </c>
      <c r="D696">
        <f t="shared" si="216"/>
        <v>19.798400000000001</v>
      </c>
      <c r="E696">
        <f t="shared" si="205"/>
        <v>13.554997688206104</v>
      </c>
      <c r="F696">
        <f t="shared" si="206"/>
        <v>16.532063372624755</v>
      </c>
      <c r="G696">
        <f t="shared" si="217"/>
        <v>0.92595189381714849</v>
      </c>
      <c r="H696">
        <f t="shared" si="207"/>
        <v>33.113070427401603</v>
      </c>
      <c r="I696">
        <f t="shared" si="208"/>
        <v>20.711052257478958</v>
      </c>
      <c r="J696">
        <f t="shared" si="209"/>
        <v>0.82186074552769139</v>
      </c>
      <c r="L696" s="1">
        <f t="shared" si="210"/>
        <v>9.5631084824923995</v>
      </c>
      <c r="M696" s="1">
        <f t="shared" si="218"/>
        <v>0.1</v>
      </c>
      <c r="N696" s="1">
        <f t="shared" si="219"/>
        <v>9.8212560586800023E-3</v>
      </c>
      <c r="O696" s="1">
        <f t="shared" si="220"/>
        <v>-9.5631084824923995E-2</v>
      </c>
      <c r="P696" s="4">
        <f t="shared" si="223"/>
        <v>1.4190171233756016E-2</v>
      </c>
      <c r="Q696">
        <f t="shared" si="211"/>
        <v>0.97002038413536507</v>
      </c>
      <c r="R696" s="3">
        <f t="shared" si="212"/>
        <v>0.98073211673861738</v>
      </c>
      <c r="S696" s="2">
        <f t="shared" si="221"/>
        <v>0.41503656523796623</v>
      </c>
      <c r="T696">
        <f t="shared" si="213"/>
        <v>0.70453937477412032</v>
      </c>
      <c r="U696">
        <f t="shared" si="214"/>
        <v>0.29100611524060949</v>
      </c>
      <c r="V696">
        <f t="shared" si="222"/>
        <v>0.41353325953351083</v>
      </c>
    </row>
    <row r="697" spans="1:22" x14ac:dyDescent="0.2">
      <c r="A697">
        <v>690</v>
      </c>
      <c r="B697">
        <f t="shared" si="204"/>
        <v>19.591315131596179</v>
      </c>
      <c r="C697">
        <f t="shared" si="215"/>
        <v>237.79600847008876</v>
      </c>
      <c r="D697">
        <f t="shared" si="216"/>
        <v>19.798400000000001</v>
      </c>
      <c r="E697">
        <f t="shared" si="205"/>
        <v>13.607595983514848</v>
      </c>
      <c r="F697">
        <f t="shared" si="206"/>
        <v>16.599455557555515</v>
      </c>
      <c r="G697">
        <f t="shared" si="217"/>
        <v>0.92964214313204552</v>
      </c>
      <c r="H697">
        <f t="shared" si="207"/>
        <v>33.190240763165299</v>
      </c>
      <c r="I697">
        <f t="shared" si="208"/>
        <v>20.772232424899027</v>
      </c>
      <c r="J697">
        <f t="shared" si="209"/>
        <v>0.80937903688328061</v>
      </c>
      <c r="L697" s="1">
        <f t="shared" si="210"/>
        <v>13.517771904530047</v>
      </c>
      <c r="M697" s="1">
        <f t="shared" si="218"/>
        <v>0.1</v>
      </c>
      <c r="N697" s="1">
        <f t="shared" si="219"/>
        <v>9.8522010675606061E-3</v>
      </c>
      <c r="O697" s="1">
        <f t="shared" si="220"/>
        <v>-0.13517771904530049</v>
      </c>
      <c r="P697" s="4">
        <f t="shared" si="223"/>
        <v>0</v>
      </c>
      <c r="Q697">
        <f t="shared" si="211"/>
        <v>0.97498591629130549</v>
      </c>
      <c r="R697" s="3">
        <f t="shared" si="212"/>
        <v>0.98099905962909295</v>
      </c>
      <c r="S697" s="2">
        <f t="shared" si="221"/>
        <v>0</v>
      </c>
      <c r="T697">
        <f t="shared" si="213"/>
        <v>0</v>
      </c>
      <c r="U697">
        <f t="shared" si="214"/>
        <v>0.29249577488739165</v>
      </c>
      <c r="V697">
        <f t="shared" si="222"/>
        <v>-0.29249577488739165</v>
      </c>
    </row>
    <row r="698" spans="1:22" x14ac:dyDescent="0.2">
      <c r="A698">
        <v>691</v>
      </c>
      <c r="B698">
        <f t="shared" si="204"/>
        <v>19.672253035284506</v>
      </c>
      <c r="C698">
        <f t="shared" si="215"/>
        <v>238.60706215341372</v>
      </c>
      <c r="D698">
        <f t="shared" si="216"/>
        <v>19.798400000000001</v>
      </c>
      <c r="E698">
        <f t="shared" si="205"/>
        <v>13.659421591857143</v>
      </c>
      <c r="F698">
        <f t="shared" si="206"/>
        <v>16.665837313570826</v>
      </c>
      <c r="G698">
        <f t="shared" si="217"/>
        <v>0.93328771973845392</v>
      </c>
      <c r="H698">
        <f t="shared" si="207"/>
        <v>33.266464242234036</v>
      </c>
      <c r="I698">
        <f t="shared" si="208"/>
        <v>20.832022214994176</v>
      </c>
      <c r="J698">
        <f t="shared" si="209"/>
        <v>0.7967100103583441</v>
      </c>
      <c r="L698" s="1">
        <f t="shared" si="210"/>
        <v>9.5638807365635188</v>
      </c>
      <c r="M698" s="1">
        <f t="shared" si="218"/>
        <v>0.1</v>
      </c>
      <c r="N698" s="1">
        <f t="shared" si="219"/>
        <v>9.8802266566369746E-3</v>
      </c>
      <c r="O698" s="1">
        <f t="shared" si="220"/>
        <v>-9.5638807365635195E-2</v>
      </c>
      <c r="P698" s="4">
        <f t="shared" si="223"/>
        <v>1.4241419291001783E-2</v>
      </c>
      <c r="Q698">
        <f t="shared" si="211"/>
        <v>0.97989371905250766</v>
      </c>
      <c r="R698" s="3">
        <f t="shared" si="212"/>
        <v>0.98125417783431745</v>
      </c>
      <c r="S698" s="2">
        <f t="shared" si="221"/>
        <v>0.41591206164588651</v>
      </c>
      <c r="T698">
        <f t="shared" si="213"/>
        <v>0.7132118295487212</v>
      </c>
      <c r="U698">
        <f t="shared" si="214"/>
        <v>0.29396811571575227</v>
      </c>
      <c r="V698">
        <f t="shared" si="222"/>
        <v>0.41924371383296893</v>
      </c>
    </row>
    <row r="699" spans="1:22" x14ac:dyDescent="0.2">
      <c r="A699">
        <v>692</v>
      </c>
      <c r="B699">
        <f t="shared" si="204"/>
        <v>19.751924036320339</v>
      </c>
      <c r="C699">
        <f t="shared" si="215"/>
        <v>239.39185965192561</v>
      </c>
      <c r="D699">
        <f t="shared" si="216"/>
        <v>19.798400000000001</v>
      </c>
      <c r="E699">
        <f t="shared" si="205"/>
        <v>13.710459156186751</v>
      </c>
      <c r="F699">
        <f t="shared" si="206"/>
        <v>16.731191596253545</v>
      </c>
      <c r="G699">
        <f t="shared" si="217"/>
        <v>0.93688720062045738</v>
      </c>
      <c r="H699">
        <f t="shared" si="207"/>
        <v>33.341711754580082</v>
      </c>
      <c r="I699">
        <f t="shared" si="208"/>
        <v>20.890410246101649</v>
      </c>
      <c r="J699">
        <f t="shared" si="209"/>
        <v>0.78385861121491818</v>
      </c>
      <c r="L699" s="1">
        <f t="shared" si="210"/>
        <v>13.573477615215999</v>
      </c>
      <c r="M699" s="1">
        <f t="shared" si="218"/>
        <v>0.1</v>
      </c>
      <c r="N699" s="1">
        <f t="shared" si="219"/>
        <v>9.9053245213222268E-3</v>
      </c>
      <c r="O699" s="1">
        <f t="shared" si="220"/>
        <v>-0.13573477615216001</v>
      </c>
      <c r="P699" s="4">
        <f t="shared" si="223"/>
        <v>0</v>
      </c>
      <c r="Q699">
        <f t="shared" si="211"/>
        <v>0.9847416825502231</v>
      </c>
      <c r="R699" s="3">
        <f t="shared" si="212"/>
        <v>0.98149777580804054</v>
      </c>
      <c r="S699" s="2">
        <f t="shared" si="221"/>
        <v>0</v>
      </c>
      <c r="T699">
        <f t="shared" si="213"/>
        <v>0</v>
      </c>
      <c r="U699">
        <f t="shared" si="214"/>
        <v>0.29542250476506693</v>
      </c>
      <c r="V699">
        <f t="shared" si="222"/>
        <v>-0.29542250476506693</v>
      </c>
    </row>
    <row r="700" spans="1:22" x14ac:dyDescent="0.2">
      <c r="A700">
        <v>693</v>
      </c>
      <c r="B700">
        <f t="shared" si="204"/>
        <v>19.830309897441833</v>
      </c>
      <c r="C700">
        <f t="shared" si="215"/>
        <v>240.15016841318837</v>
      </c>
      <c r="D700">
        <f t="shared" si="216"/>
        <v>19.798400000000001</v>
      </c>
      <c r="E700">
        <f t="shared" si="205"/>
        <v>13.760693552971883</v>
      </c>
      <c r="F700">
        <f t="shared" si="206"/>
        <v>16.795501725206858</v>
      </c>
      <c r="G700">
        <f t="shared" si="217"/>
        <v>0.94043917971981461</v>
      </c>
      <c r="H700">
        <f t="shared" si="207"/>
        <v>33.415954550636869</v>
      </c>
      <c r="I700">
        <f t="shared" si="208"/>
        <v>20.947385408482901</v>
      </c>
      <c r="J700">
        <f t="shared" si="209"/>
        <v>0.77082975271709464</v>
      </c>
      <c r="L700" s="1">
        <f t="shared" si="210"/>
        <v>9.563566859756321</v>
      </c>
      <c r="M700" s="1">
        <f t="shared" si="218"/>
        <v>0.1</v>
      </c>
      <c r="N700" s="1">
        <f t="shared" si="219"/>
        <v>9.9274872245773988E-3</v>
      </c>
      <c r="O700" s="1">
        <f t="shared" si="220"/>
        <v>-9.5635668597563214E-2</v>
      </c>
      <c r="P700" s="4">
        <f t="shared" si="223"/>
        <v>1.4291818627014188E-2</v>
      </c>
      <c r="Q700">
        <f t="shared" si="211"/>
        <v>0.98952773142773487</v>
      </c>
      <c r="R700" s="3">
        <f t="shared" si="212"/>
        <v>0.98173014430126615</v>
      </c>
      <c r="S700" s="2">
        <f t="shared" si="221"/>
        <v>0.41677050676325078</v>
      </c>
      <c r="T700">
        <f t="shared" si="213"/>
        <v>0.72171045464599726</v>
      </c>
      <c r="U700">
        <f t="shared" si="214"/>
        <v>0.29685831942832047</v>
      </c>
      <c r="V700">
        <f t="shared" si="222"/>
        <v>0.42485213521767679</v>
      </c>
    </row>
    <row r="701" spans="1:22" x14ac:dyDescent="0.2">
      <c r="A701">
        <v>694</v>
      </c>
      <c r="B701">
        <f t="shared" si="204"/>
        <v>19.90739287271354</v>
      </c>
      <c r="C701">
        <f t="shared" si="215"/>
        <v>240.88176373395024</v>
      </c>
      <c r="D701">
        <f t="shared" si="216"/>
        <v>19.798400000000001</v>
      </c>
      <c r="E701">
        <f t="shared" si="205"/>
        <v>13.810109896676625</v>
      </c>
      <c r="F701">
        <f t="shared" si="206"/>
        <v>16.858751384695083</v>
      </c>
      <c r="G701">
        <f t="shared" si="217"/>
        <v>0.94394226867157616</v>
      </c>
      <c r="H701">
        <f t="shared" si="207"/>
        <v>33.48916425570301</v>
      </c>
      <c r="I701">
        <f t="shared" si="208"/>
        <v>21.002936862877476</v>
      </c>
      <c r="J701">
        <f t="shared" si="209"/>
        <v>0.75762831447082601</v>
      </c>
      <c r="L701" s="1">
        <f t="shared" si="210"/>
        <v>13.626668660420806</v>
      </c>
      <c r="M701" s="1">
        <f t="shared" si="218"/>
        <v>0.1</v>
      </c>
      <c r="N701" s="1">
        <f t="shared" si="219"/>
        <v>9.946708199115209E-3</v>
      </c>
      <c r="O701" s="1">
        <f t="shared" si="220"/>
        <v>-0.13626668660420807</v>
      </c>
      <c r="P701" s="4">
        <f t="shared" si="223"/>
        <v>0</v>
      </c>
      <c r="Q701">
        <f t="shared" si="211"/>
        <v>0.9942498265199069</v>
      </c>
      <c r="R701" s="3">
        <f t="shared" si="212"/>
        <v>0.98195156068045264</v>
      </c>
      <c r="S701" s="2">
        <f t="shared" si="221"/>
        <v>0</v>
      </c>
      <c r="T701">
        <f t="shared" si="213"/>
        <v>0</v>
      </c>
      <c r="U701">
        <f t="shared" si="214"/>
        <v>0.29827494795597204</v>
      </c>
      <c r="V701">
        <f t="shared" si="222"/>
        <v>-0.29827494795597204</v>
      </c>
    </row>
    <row r="702" spans="1:22" x14ac:dyDescent="0.2">
      <c r="A702">
        <v>695</v>
      </c>
      <c r="B702">
        <f t="shared" si="204"/>
        <v>19.983155704160623</v>
      </c>
      <c r="C702">
        <f t="shared" si="215"/>
        <v>241.58642882672865</v>
      </c>
      <c r="D702">
        <f t="shared" si="216"/>
        <v>19.798400000000001</v>
      </c>
      <c r="E702">
        <f t="shared" si="205"/>
        <v>13.858693544171841</v>
      </c>
      <c r="F702">
        <f t="shared" si="206"/>
        <v>16.920924624166233</v>
      </c>
      <c r="G702">
        <f t="shared" si="217"/>
        <v>0.9473950975265516</v>
      </c>
      <c r="H702">
        <f t="shared" si="207"/>
        <v>33.561312884077715</v>
      </c>
      <c r="I702">
        <f t="shared" si="208"/>
        <v>21.057054039220979</v>
      </c>
      <c r="J702">
        <f t="shared" si="209"/>
        <v>0.74425914093580869</v>
      </c>
      <c r="L702" s="1">
        <f t="shared" si="210"/>
        <v>9.5621747749205142</v>
      </c>
      <c r="M702" s="1">
        <f t="shared" si="218"/>
        <v>0.1</v>
      </c>
      <c r="N702" s="1">
        <f t="shared" si="219"/>
        <v>9.9629817493460775E-3</v>
      </c>
      <c r="O702" s="1">
        <f t="shared" si="220"/>
        <v>-9.5621747749205149E-2</v>
      </c>
      <c r="P702" s="4">
        <f t="shared" si="223"/>
        <v>1.4341234000140937E-2</v>
      </c>
      <c r="Q702">
        <f t="shared" si="211"/>
        <v>0.99890596645395435</v>
      </c>
      <c r="R702" s="3">
        <f t="shared" si="212"/>
        <v>0.98216228923560489</v>
      </c>
      <c r="S702" s="2">
        <f t="shared" si="221"/>
        <v>0.41760974576749565</v>
      </c>
      <c r="T702">
        <f t="shared" si="213"/>
        <v>0.73001751671882331</v>
      </c>
      <c r="U702">
        <f t="shared" si="214"/>
        <v>0.29967178993618632</v>
      </c>
      <c r="V702">
        <f t="shared" si="222"/>
        <v>0.43034572678263699</v>
      </c>
    </row>
    <row r="703" spans="1:22" x14ac:dyDescent="0.2">
      <c r="A703">
        <v>696</v>
      </c>
      <c r="B703">
        <f t="shared" si="204"/>
        <v>20.057581618254204</v>
      </c>
      <c r="C703">
        <f t="shared" si="215"/>
        <v>242.26395488404876</v>
      </c>
      <c r="D703">
        <f t="shared" si="216"/>
        <v>19.798400000000001</v>
      </c>
      <c r="E703">
        <f t="shared" si="205"/>
        <v>13.906430099074257</v>
      </c>
      <c r="F703">
        <f t="shared" si="206"/>
        <v>16.98200585866423</v>
      </c>
      <c r="G703">
        <f t="shared" si="217"/>
        <v>0.95079631546041088</v>
      </c>
      <c r="H703">
        <f t="shared" si="207"/>
        <v>33.632372852924114</v>
      </c>
      <c r="I703">
        <f t="shared" si="208"/>
        <v>21.109726635523824</v>
      </c>
      <c r="J703">
        <f t="shared" si="209"/>
        <v>0.73072704010422163</v>
      </c>
      <c r="L703" s="1">
        <f t="shared" si="210"/>
        <v>13.67721582805628</v>
      </c>
      <c r="M703" s="1">
        <f t="shared" si="218"/>
        <v>0.1</v>
      </c>
      <c r="N703" s="1">
        <f t="shared" si="219"/>
        <v>9.9763030530658561E-3</v>
      </c>
      <c r="O703" s="1">
        <f t="shared" si="220"/>
        <v>-0.1367721582805628</v>
      </c>
      <c r="P703" s="4">
        <f t="shared" si="223"/>
        <v>0</v>
      </c>
      <c r="Q703">
        <f t="shared" si="211"/>
        <v>1.0034941891676352</v>
      </c>
      <c r="R703" s="3">
        <f t="shared" si="212"/>
        <v>0.98236258147796462</v>
      </c>
      <c r="S703" s="2">
        <f t="shared" si="221"/>
        <v>0</v>
      </c>
      <c r="T703">
        <f t="shared" si="213"/>
        <v>0</v>
      </c>
      <c r="U703">
        <f t="shared" si="214"/>
        <v>0.30104825675029057</v>
      </c>
      <c r="V703">
        <f t="shared" si="222"/>
        <v>-0.30104825675029057</v>
      </c>
    </row>
    <row r="704" spans="1:22" x14ac:dyDescent="0.2">
      <c r="A704">
        <v>697</v>
      </c>
      <c r="B704">
        <f t="shared" si="204"/>
        <v>20.130654322264625</v>
      </c>
      <c r="C704">
        <f t="shared" si="215"/>
        <v>242.91414114031738</v>
      </c>
      <c r="D704">
        <f t="shared" si="216"/>
        <v>19.798400000000001</v>
      </c>
      <c r="E704">
        <f t="shared" si="205"/>
        <v>13.953305416012425</v>
      </c>
      <c r="F704">
        <f t="shared" si="206"/>
        <v>17.041979869138526</v>
      </c>
      <c r="G704">
        <f t="shared" si="217"/>
        <v>0.95414459146922515</v>
      </c>
      <c r="H704">
        <f t="shared" si="207"/>
        <v>33.702316995857544</v>
      </c>
      <c r="I704">
        <f t="shared" si="208"/>
        <v>21.160944616906974</v>
      </c>
      <c r="J704">
        <f t="shared" si="209"/>
        <v>0.71703678234063584</v>
      </c>
      <c r="L704" s="1">
        <f t="shared" si="210"/>
        <v>9.5597138458224542</v>
      </c>
      <c r="M704" s="1">
        <f t="shared" si="218"/>
        <v>0.1</v>
      </c>
      <c r="N704" s="1">
        <f t="shared" si="219"/>
        <v>9.9866681628847584E-3</v>
      </c>
      <c r="O704" s="1">
        <f t="shared" si="220"/>
        <v>-9.559713845822454E-2</v>
      </c>
      <c r="P704" s="4">
        <f t="shared" si="223"/>
        <v>1.4389529704660231E-2</v>
      </c>
      <c r="Q704">
        <f t="shared" si="211"/>
        <v>1.0080125733414043</v>
      </c>
      <c r="R704" s="3">
        <f t="shared" si="212"/>
        <v>0.98255267642704713</v>
      </c>
      <c r="S704" s="2">
        <f t="shared" si="221"/>
        <v>0.41842763853529119</v>
      </c>
      <c r="T704">
        <f t="shared" si="213"/>
        <v>0.73811556118497013</v>
      </c>
      <c r="U704">
        <f t="shared" si="214"/>
        <v>0.30240377200242125</v>
      </c>
      <c r="V704">
        <f t="shared" si="222"/>
        <v>0.43571178918254888</v>
      </c>
    </row>
    <row r="705" spans="1:22" x14ac:dyDescent="0.2">
      <c r="A705">
        <v>698</v>
      </c>
      <c r="B705">
        <f t="shared" si="204"/>
        <v>20.202358000498688</v>
      </c>
      <c r="C705">
        <f t="shared" si="215"/>
        <v>243.53679493131477</v>
      </c>
      <c r="D705">
        <f t="shared" si="216"/>
        <v>19.798400000000001</v>
      </c>
      <c r="E705">
        <f t="shared" si="205"/>
        <v>13.999305604818272</v>
      </c>
      <c r="F705">
        <f t="shared" si="206"/>
        <v>17.10083180265848</v>
      </c>
      <c r="G705">
        <f t="shared" si="217"/>
        <v>0.95743861505125594</v>
      </c>
      <c r="H705">
        <f t="shared" si="207"/>
        <v>33.771118576255724</v>
      </c>
      <c r="I705">
        <f t="shared" si="208"/>
        <v>21.210698214790749</v>
      </c>
      <c r="J705">
        <f t="shared" si="209"/>
        <v>0.70319309937723662</v>
      </c>
      <c r="L705" s="1">
        <f t="shared" si="210"/>
        <v>13.724993869658942</v>
      </c>
      <c r="M705" s="1">
        <f t="shared" si="218"/>
        <v>0.1</v>
      </c>
      <c r="N705" s="1">
        <f t="shared" si="219"/>
        <v>9.9940740073970469E-3</v>
      </c>
      <c r="O705" s="1">
        <f t="shared" si="220"/>
        <v>-0.13724993869658941</v>
      </c>
      <c r="P705" s="4">
        <f t="shared" si="223"/>
        <v>0</v>
      </c>
      <c r="Q705">
        <f t="shared" si="211"/>
        <v>1.0124592397413956</v>
      </c>
      <c r="R705" s="3">
        <f t="shared" si="212"/>
        <v>0.98273280088680248</v>
      </c>
      <c r="S705" s="2">
        <f t="shared" si="221"/>
        <v>0</v>
      </c>
      <c r="T705">
        <f t="shared" si="213"/>
        <v>0</v>
      </c>
      <c r="U705">
        <f t="shared" si="214"/>
        <v>0.30373777192241869</v>
      </c>
      <c r="V705">
        <f t="shared" si="222"/>
        <v>-0.30373777192241869</v>
      </c>
    </row>
    <row r="706" spans="1:22" x14ac:dyDescent="0.2">
      <c r="A706">
        <v>699</v>
      </c>
      <c r="B706">
        <f t="shared" si="204"/>
        <v>20.272677310436411</v>
      </c>
      <c r="C706">
        <f t="shared" si="215"/>
        <v>244.13173175128469</v>
      </c>
      <c r="D706">
        <f t="shared" si="216"/>
        <v>19.798400000000001</v>
      </c>
      <c r="E706">
        <f t="shared" si="205"/>
        <v>14.044417034643095</v>
      </c>
      <c r="F706">
        <f t="shared" si="206"/>
        <v>17.158547172539752</v>
      </c>
      <c r="G706">
        <f t="shared" si="217"/>
        <v>0.9606770968748225</v>
      </c>
      <c r="H706">
        <f t="shared" si="207"/>
        <v>33.838751300288308</v>
      </c>
      <c r="I706">
        <f t="shared" si="208"/>
        <v>21.258977926232632</v>
      </c>
      <c r="J706">
        <f t="shared" si="209"/>
        <v>0.68920068345830776</v>
      </c>
      <c r="L706" s="1">
        <f t="shared" si="210"/>
        <v>9.5561948120398803</v>
      </c>
      <c r="M706" s="1">
        <f t="shared" si="218"/>
        <v>0.1</v>
      </c>
      <c r="N706" s="1">
        <f t="shared" si="219"/>
        <v>9.9985183920911613E-3</v>
      </c>
      <c r="O706" s="1">
        <f t="shared" si="220"/>
        <v>-9.556194812039881E-2</v>
      </c>
      <c r="P706" s="4">
        <f t="shared" si="223"/>
        <v>1.4436570271692359E-2</v>
      </c>
      <c r="Q706">
        <f t="shared" si="211"/>
        <v>1.0168323524704708</v>
      </c>
      <c r="R706" s="3">
        <f t="shared" si="212"/>
        <v>0.98290316971070868</v>
      </c>
      <c r="S706" s="2">
        <f t="shared" si="221"/>
        <v>0.41922206996204686</v>
      </c>
      <c r="T706">
        <f t="shared" si="213"/>
        <v>0.74598748631233469</v>
      </c>
      <c r="U706">
        <f t="shared" si="214"/>
        <v>0.30504970574114121</v>
      </c>
      <c r="V706">
        <f t="shared" si="222"/>
        <v>0.44093778057119348</v>
      </c>
    </row>
    <row r="707" spans="1:22" x14ac:dyDescent="0.2">
      <c r="A707">
        <v>700</v>
      </c>
      <c r="B707">
        <f t="shared" si="204"/>
        <v>20.341597378782243</v>
      </c>
      <c r="C707">
        <f t="shared" si="215"/>
        <v>244.69877530760749</v>
      </c>
      <c r="D707">
        <f t="shared" si="216"/>
        <v>19.798400000000001</v>
      </c>
      <c r="E707">
        <f t="shared" si="205"/>
        <v>14.088626337996656</v>
      </c>
      <c r="F707">
        <f t="shared" si="206"/>
        <v>17.215111858389449</v>
      </c>
      <c r="G707">
        <f t="shared" si="217"/>
        <v>0.96385876943207494</v>
      </c>
      <c r="H707">
        <f t="shared" si="207"/>
        <v>33.905189329663102</v>
      </c>
      <c r="I707">
        <f t="shared" si="208"/>
        <v>21.30577451340957</v>
      </c>
      <c r="J707">
        <f t="shared" si="209"/>
        <v>0.67506418662755907</v>
      </c>
      <c r="L707" s="1">
        <f t="shared" si="210"/>
        <v>13.769882143166699</v>
      </c>
      <c r="M707" s="1">
        <f t="shared" si="218"/>
        <v>0.1</v>
      </c>
      <c r="N707" s="1">
        <f t="shared" si="219"/>
        <v>0.01</v>
      </c>
      <c r="O707" s="1">
        <f t="shared" si="220"/>
        <v>-0.13769882143166698</v>
      </c>
      <c r="P707" s="4">
        <f t="shared" si="223"/>
        <v>0</v>
      </c>
      <c r="Q707">
        <f t="shared" si="211"/>
        <v>1.0211301201249492</v>
      </c>
      <c r="R707" s="3">
        <f t="shared" si="212"/>
        <v>0.98306398605563505</v>
      </c>
      <c r="S707" s="2">
        <f t="shared" si="221"/>
        <v>0</v>
      </c>
      <c r="T707">
        <f t="shared" si="213"/>
        <v>0</v>
      </c>
      <c r="U707">
        <f t="shared" si="214"/>
        <v>0.30633903603748475</v>
      </c>
      <c r="V707">
        <f t="shared" si="222"/>
        <v>-0.30633903603748475</v>
      </c>
    </row>
    <row r="708" spans="1:22" x14ac:dyDescent="0.2">
      <c r="A708">
        <v>701</v>
      </c>
      <c r="B708">
        <f t="shared" si="204"/>
        <v>20.409103797444999</v>
      </c>
      <c r="C708">
        <f t="shared" si="215"/>
        <v>245.23775757303969</v>
      </c>
      <c r="D708">
        <f t="shared" si="216"/>
        <v>19.798400000000001</v>
      </c>
      <c r="E708">
        <f t="shared" si="205"/>
        <v>14.131920414708249</v>
      </c>
      <c r="F708">
        <f t="shared" si="206"/>
        <v>17.270512106076623</v>
      </c>
      <c r="G708">
        <f t="shared" si="217"/>
        <v>0.96698238767851619</v>
      </c>
      <c r="H708">
        <f t="shared" si="207"/>
        <v>33.970407294086584</v>
      </c>
      <c r="I708">
        <f t="shared" si="208"/>
        <v>21.351079003240379</v>
      </c>
      <c r="J708">
        <f t="shared" si="209"/>
        <v>0.66078822015189498</v>
      </c>
      <c r="L708" s="1">
        <f t="shared" si="210"/>
        <v>9.5516297210792374</v>
      </c>
      <c r="M708" s="1">
        <f t="shared" si="218"/>
        <v>0.1</v>
      </c>
      <c r="N708" s="1">
        <f t="shared" si="219"/>
        <v>9.998518392091163E-3</v>
      </c>
      <c r="O708" s="1">
        <f t="shared" si="220"/>
        <v>-9.551629721079237E-2</v>
      </c>
      <c r="P708" s="4">
        <f t="shared" si="223"/>
        <v>1.4482221181298799E-2</v>
      </c>
      <c r="Q708">
        <f t="shared" si="211"/>
        <v>1.0253507968550313</v>
      </c>
      <c r="R708" s="3">
        <f t="shared" si="212"/>
        <v>0.98321544162433394</v>
      </c>
      <c r="S708" s="2">
        <f t="shared" si="221"/>
        <v>0.41999096012855264</v>
      </c>
      <c r="T708">
        <f t="shared" si="213"/>
        <v>0.75361661486951204</v>
      </c>
      <c r="U708">
        <f t="shared" si="214"/>
        <v>0.30760523905650938</v>
      </c>
      <c r="V708">
        <f t="shared" si="222"/>
        <v>0.44601137581300265</v>
      </c>
    </row>
    <row r="709" spans="1:22" x14ac:dyDescent="0.2">
      <c r="A709">
        <v>702</v>
      </c>
      <c r="B709">
        <f t="shared" si="204"/>
        <v>20.475182619460188</v>
      </c>
      <c r="C709">
        <f t="shared" si="215"/>
        <v>245.74851883550386</v>
      </c>
      <c r="D709">
        <f t="shared" si="216"/>
        <v>19.798400000000001</v>
      </c>
      <c r="E709">
        <f t="shared" si="205"/>
        <v>14.174286435808586</v>
      </c>
      <c r="F709">
        <f t="shared" si="206"/>
        <v>17.324734527634387</v>
      </c>
      <c r="G709">
        <f t="shared" si="217"/>
        <v>0.97004672965812411</v>
      </c>
      <c r="H709">
        <f t="shared" si="207"/>
        <v>34.034380303436414</v>
      </c>
      <c r="I709">
        <f t="shared" si="208"/>
        <v>21.394882687143621</v>
      </c>
      <c r="J709">
        <f t="shared" si="209"/>
        <v>0.64637735407504593</v>
      </c>
      <c r="L709" s="1">
        <f t="shared" si="210"/>
        <v>13.811765234234155</v>
      </c>
      <c r="M709" s="1">
        <f t="shared" si="218"/>
        <v>0.1</v>
      </c>
      <c r="N709" s="1">
        <f t="shared" si="219"/>
        <v>9.9940740073970486E-3</v>
      </c>
      <c r="O709" s="1">
        <f t="shared" si="220"/>
        <v>-0.13811765234234155</v>
      </c>
      <c r="P709" s="4">
        <f t="shared" si="223"/>
        <v>0</v>
      </c>
      <c r="Q709">
        <f t="shared" si="211"/>
        <v>1.0294926833273466</v>
      </c>
      <c r="R709" s="3">
        <f t="shared" si="212"/>
        <v>0.98335771689644436</v>
      </c>
      <c r="S709" s="2">
        <f t="shared" si="221"/>
        <v>0</v>
      </c>
      <c r="T709">
        <f t="shared" si="213"/>
        <v>0</v>
      </c>
      <c r="U709">
        <f t="shared" si="214"/>
        <v>0.30884780499820397</v>
      </c>
      <c r="V709">
        <f t="shared" si="222"/>
        <v>-0.30884780499820397</v>
      </c>
    </row>
    <row r="710" spans="1:22" x14ac:dyDescent="0.2">
      <c r="A710">
        <v>703</v>
      </c>
      <c r="B710">
        <f t="shared" si="204"/>
        <v>20.539820354867693</v>
      </c>
      <c r="C710">
        <f t="shared" si="215"/>
        <v>246.23090774541484</v>
      </c>
      <c r="D710">
        <f t="shared" si="216"/>
        <v>19.798400000000001</v>
      </c>
      <c r="E710">
        <f t="shared" si="205"/>
        <v>14.215711847331281</v>
      </c>
      <c r="F710">
        <f t="shared" si="206"/>
        <v>17.377766101099489</v>
      </c>
      <c r="G710">
        <f t="shared" si="217"/>
        <v>0.97305059711391939</v>
      </c>
      <c r="H710">
        <f t="shared" si="207"/>
        <v>34.097083959643605</v>
      </c>
      <c r="I710">
        <f t="shared" si="208"/>
        <v>21.437177120926147</v>
      </c>
      <c r="J710">
        <f t="shared" si="209"/>
        <v>0.63183611689432762</v>
      </c>
      <c r="L710" s="1">
        <f t="shared" si="210"/>
        <v>9.5460318584904318</v>
      </c>
      <c r="M710" s="1">
        <f t="shared" si="218"/>
        <v>0.1</v>
      </c>
      <c r="N710" s="1">
        <f t="shared" si="219"/>
        <v>9.9866681628847619E-3</v>
      </c>
      <c r="O710" s="1">
        <f t="shared" si="220"/>
        <v>-9.5460318584904322E-2</v>
      </c>
      <c r="P710" s="4">
        <f t="shared" si="223"/>
        <v>1.4526349577980449E-2</v>
      </c>
      <c r="Q710">
        <f t="shared" si="211"/>
        <v>1.033554127588475</v>
      </c>
      <c r="R710" s="3">
        <f t="shared" si="212"/>
        <v>0.98349098134790958</v>
      </c>
      <c r="S710" s="2">
        <f t="shared" si="221"/>
        <v>0.42073227420615539</v>
      </c>
      <c r="T710">
        <f t="shared" si="213"/>
        <v>0.76098676257705145</v>
      </c>
      <c r="U710">
        <f t="shared" si="214"/>
        <v>0.31006623827654251</v>
      </c>
      <c r="V710">
        <f t="shared" si="222"/>
        <v>0.45092052430050894</v>
      </c>
    </row>
    <row r="711" spans="1:22" x14ac:dyDescent="0.2">
      <c r="A711">
        <v>704</v>
      </c>
      <c r="B711">
        <f t="shared" ref="B711:B712" si="224">+B710+1/10*J710</f>
        <v>20.603003966557125</v>
      </c>
      <c r="C711">
        <f t="shared" si="215"/>
        <v>246.68478136052772</v>
      </c>
      <c r="D711">
        <f t="shared" si="216"/>
        <v>19.798400000000001</v>
      </c>
      <c r="E711">
        <f t="shared" ref="E711:E712" si="225">11+4*COS(2*PI()/365*(A711-10))</f>
        <v>14.25618437403287</v>
      </c>
      <c r="F711">
        <f t="shared" ref="F711:F712" si="226">+(B711+E711)/2</f>
        <v>17.429594170294997</v>
      </c>
      <c r="G711">
        <f t="shared" si="217"/>
        <v>0.97599281608384247</v>
      </c>
      <c r="H711">
        <f t="shared" ref="H711:H712" si="227">(4.5+0.05*B711+(G711+0.47)*D711)</f>
        <v>34.158494368282206</v>
      </c>
      <c r="I711">
        <f t="shared" ref="I711:I712" si="228">+E711+C711/H711</f>
        <v>21.477954124797598</v>
      </c>
      <c r="J711">
        <f t="shared" ref="J711:J712" si="229">+(1/(4184*1000))*H711*(I711-B711)*60*60*24</f>
        <v>0.61716899535387426</v>
      </c>
      <c r="L711" s="1">
        <f t="shared" ref="L711:L712" si="230">+IF(L710+(T710-U710)*L710 &lt; 10^-6, 10^-6, L710+(T710-U710)*L710)</f>
        <v>13.850533549110299</v>
      </c>
      <c r="M711" s="1">
        <f t="shared" si="218"/>
        <v>0.1</v>
      </c>
      <c r="N711" s="1">
        <f t="shared" si="219"/>
        <v>9.9763030530658579E-3</v>
      </c>
      <c r="O711" s="1">
        <f t="shared" si="220"/>
        <v>-0.138505335491103</v>
      </c>
      <c r="P711" s="4">
        <f t="shared" si="223"/>
        <v>0</v>
      </c>
      <c r="Q711">
        <f t="shared" ref="Q711:Q712" si="231">1.07^(B711-20)-1.07^(4.962*(B711-31.957))+0.018</f>
        <v>1.0375335258287348</v>
      </c>
      <c r="R711" s="3">
        <f t="shared" ref="R711:R712" si="232">1-EXP(-(C711/60))</f>
        <v>0.98361539365872663</v>
      </c>
      <c r="S711" s="2">
        <f t="shared" si="221"/>
        <v>0</v>
      </c>
      <c r="T711">
        <f t="shared" ref="T711:T712" si="233">1.75*MIN(R711,S711)*Q711</f>
        <v>0</v>
      </c>
      <c r="U711">
        <f t="shared" ref="U711:U712" si="234">0.3*Q711</f>
        <v>0.31126005774862042</v>
      </c>
      <c r="V711">
        <f t="shared" si="222"/>
        <v>-0.31126005774862042</v>
      </c>
    </row>
    <row r="712" spans="1:22" x14ac:dyDescent="0.2">
      <c r="A712">
        <v>705</v>
      </c>
      <c r="B712">
        <f t="shared" si="224"/>
        <v>20.664720866092512</v>
      </c>
      <c r="C712">
        <f t="shared" si="215"/>
        <v>247.11000518829502</v>
      </c>
      <c r="D712">
        <f t="shared" si="216"/>
        <v>19.798400000000001</v>
      </c>
      <c r="E712">
        <f t="shared" si="225"/>
        <v>14.295692023030213</v>
      </c>
      <c r="F712">
        <f t="shared" si="226"/>
        <v>17.480206444561361</v>
      </c>
      <c r="G712">
        <f t="shared" si="217"/>
        <v>0.97887223748180185</v>
      </c>
      <c r="H712">
        <f t="shared" si="227"/>
        <v>34.218588149864331</v>
      </c>
      <c r="I712">
        <f t="shared" si="228"/>
        <v>21.517205783505887</v>
      </c>
      <c r="J712">
        <f t="shared" si="229"/>
        <v>0.60238043434750499</v>
      </c>
      <c r="L712" s="1">
        <f t="shared" si="230"/>
        <v>9.5394156767650227</v>
      </c>
      <c r="M712" s="1">
        <f t="shared" si="218"/>
        <v>0.1</v>
      </c>
      <c r="N712" s="1">
        <f t="shared" si="219"/>
        <v>9.9629817493460792E-3</v>
      </c>
      <c r="O712" s="1">
        <f t="shared" si="220"/>
        <v>-9.5394156767650229E-2</v>
      </c>
      <c r="P712" s="4">
        <f t="shared" si="223"/>
        <v>1.4568824981695858E-2</v>
      </c>
      <c r="Q712">
        <f t="shared" si="231"/>
        <v>1.0414293230459719</v>
      </c>
      <c r="R712" s="3">
        <f t="shared" si="232"/>
        <v>0.98373110190896496</v>
      </c>
      <c r="S712" s="2">
        <f t="shared" si="221"/>
        <v>0.42144403199732788</v>
      </c>
      <c r="T712">
        <f t="shared" si="233"/>
        <v>0.76808230265329869</v>
      </c>
      <c r="U712">
        <f t="shared" si="234"/>
        <v>0.31242879691379155</v>
      </c>
      <c r="V712">
        <f t="shared" si="222"/>
        <v>0.45565350573950714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Ignacio Vergara Colmann (pablo.vergara.c)</dc:creator>
  <cp:lastModifiedBy>Pablo Ignacio Vergara Colmann (pablo.vergara.c)</cp:lastModifiedBy>
  <dcterms:created xsi:type="dcterms:W3CDTF">2022-05-22T18:13:45Z</dcterms:created>
  <dcterms:modified xsi:type="dcterms:W3CDTF">2022-06-02T16:40:10Z</dcterms:modified>
</cp:coreProperties>
</file>