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<sst xmlns="http://schemas.openxmlformats.org/spreadsheetml/2006/main" count="243" uniqueCount="121">
  <si>
    <t xml:space="preserve">Sample ID</t>
  </si>
  <si>
    <t xml:space="preserve">Label</t>
  </si>
  <si>
    <t xml:space="preserve">Batch</t>
  </si>
  <si>
    <t xml:space="preserve">Type</t>
  </si>
  <si>
    <t xml:space="preserve">Genotype</t>
  </si>
  <si>
    <t xml:space="preserve">Phase</t>
  </si>
  <si>
    <t xml:space="preserve">Condition</t>
  </si>
  <si>
    <t xml:space="preserve">Date</t>
  </si>
  <si>
    <t xml:space="preserve">DNAse Batch</t>
  </si>
  <si>
    <t xml:space="preserve">Size Exclusion</t>
  </si>
  <si>
    <t xml:space="preserve">Dilution used</t>
  </si>
  <si>
    <t xml:space="preserve">Approx min exposed</t>
  </si>
  <si>
    <t xml:space="preserve">OD at collection</t>
  </si>
  <si>
    <t xml:space="preserve">cells taken</t>
  </si>
  <si>
    <t xml:space="preserve">Nanodrop conc</t>
  </si>
  <si>
    <t xml:space="preserve">Nanodrop 260_280</t>
  </si>
  <si>
    <t xml:space="preserve">Nanodrop_260_230</t>
  </si>
  <si>
    <t xml:space="preserve">bioanalyzer conc</t>
  </si>
  <si>
    <t xml:space="preserve">quality</t>
  </si>
  <si>
    <t xml:space="preserve">ul_according_nanodrop</t>
  </si>
  <si>
    <t xml:space="preserve">ul_according_bioanalyzer</t>
  </si>
  <si>
    <t xml:space="preserve">nanodrop_vs_bio</t>
  </si>
  <si>
    <t xml:space="preserve">RNA Bioanalyzer Date/lane</t>
  </si>
  <si>
    <t xml:space="preserve">use for library?</t>
  </si>
  <si>
    <t xml:space="preserve">Library Bioanalyzer date/lane</t>
  </si>
  <si>
    <t xml:space="preserve">Library index</t>
  </si>
  <si>
    <t xml:space="preserve">file</t>
  </si>
  <si>
    <t xml:space="preserve">hpgl0975</t>
  </si>
  <si>
    <r>
      <rPr>
        <sz val="10"/>
        <rFont val="Arial"/>
        <family val="2"/>
        <charset val="1"/>
      </rPr>
      <t xml:space="preserve">L / ST / Day 2 / </t>
    </r>
    <r>
      <rPr>
        <sz val="10"/>
        <rFont val="Arial"/>
        <family val="0"/>
        <charset val="1"/>
      </rPr>
      <t xml:space="preserve">Δ</t>
    </r>
    <r>
      <rPr>
        <sz val="10"/>
        <rFont val="Arial"/>
        <family val="2"/>
        <charset val="1"/>
      </rPr>
      <t xml:space="preserve">.01</t>
    </r>
  </si>
  <si>
    <t xml:space="preserve">Day 2</t>
  </si>
  <si>
    <t xml:space="preserve">Large</t>
  </si>
  <si>
    <t xml:space="preserve">wild_type</t>
  </si>
  <si>
    <t xml:space="preserve">Stationary</t>
  </si>
  <si>
    <t xml:space="preserve">L_mt_st</t>
  </si>
  <si>
    <t xml:space="preserve">NA</t>
  </si>
  <si>
    <t xml:space="preserve">1:160</t>
  </si>
  <si>
    <t xml:space="preserve">perfect</t>
  </si>
  <si>
    <t xml:space="preserve">DE24802100_2017-06-09_17-03-14 lane 05</t>
  </si>
  <si>
    <t xml:space="preserve">yes</t>
  </si>
  <si>
    <t xml:space="preserve">DE24802100_2017-07-28_11-49-56 lane01</t>
  </si>
  <si>
    <t xml:space="preserve">01</t>
  </si>
  <si>
    <t xml:space="preserve">hpgl0975.count.xz</t>
  </si>
  <si>
    <t xml:space="preserve">hpgl0976</t>
  </si>
  <si>
    <r>
      <rPr>
        <sz val="10"/>
        <rFont val="Arial"/>
        <family val="2"/>
        <charset val="1"/>
      </rPr>
      <t xml:space="preserve">L / ST / Day 2 / </t>
    </r>
    <r>
      <rPr>
        <sz val="10"/>
        <rFont val="Arial"/>
        <family val="0"/>
        <charset val="1"/>
      </rPr>
      <t xml:space="preserve">Δ</t>
    </r>
    <r>
      <rPr>
        <sz val="10"/>
        <rFont val="Arial"/>
        <family val="2"/>
        <charset val="1"/>
      </rPr>
      <t xml:space="preserve">.02</t>
    </r>
  </si>
  <si>
    <t xml:space="preserve">DE24802100_2017-06-09_17-03-14 lane 06</t>
  </si>
  <si>
    <t xml:space="preserve">DE24802100_2017-07-28_11-49-56 lane02</t>
  </si>
  <si>
    <t xml:space="preserve">02</t>
  </si>
  <si>
    <t xml:space="preserve">hpgl0976.count.xz</t>
  </si>
  <si>
    <t xml:space="preserve">hpgl0977</t>
  </si>
  <si>
    <r>
      <rPr>
        <sz val="10"/>
        <rFont val="Arial"/>
        <family val="2"/>
        <charset val="1"/>
      </rPr>
      <t xml:space="preserve">L / ST / Day 2 / </t>
    </r>
    <r>
      <rPr>
        <sz val="10"/>
        <rFont val="Arial"/>
        <family val="0"/>
        <charset val="1"/>
      </rPr>
      <t xml:space="preserve">Δ</t>
    </r>
    <r>
      <rPr>
        <sz val="10"/>
        <rFont val="Arial"/>
        <family val="2"/>
        <charset val="1"/>
      </rPr>
      <t xml:space="preserve">.03</t>
    </r>
  </si>
  <si>
    <t xml:space="preserve">DE24802100_2017-06-09_17-03-14 lane 07</t>
  </si>
  <si>
    <t xml:space="preserve">DE24802100_2017-07-28_11-49-56 lane03</t>
  </si>
  <si>
    <t xml:space="preserve">03</t>
  </si>
  <si>
    <t xml:space="preserve">hpgl0977.count.xz</t>
  </si>
  <si>
    <t xml:space="preserve">hpgl0978</t>
  </si>
  <si>
    <t xml:space="preserve">L / ST / Day 6 / wt.08</t>
  </si>
  <si>
    <t xml:space="preserve">Day 6</t>
  </si>
  <si>
    <t xml:space="preserve">L_wt_st</t>
  </si>
  <si>
    <t xml:space="preserve">1:400</t>
  </si>
  <si>
    <t xml:space="preserve">DE24802100_2017-06-15_13-10-07 lane 08</t>
  </si>
  <si>
    <t xml:space="preserve">DE24802100_2017-07-28_11-49-56 lane04</t>
  </si>
  <si>
    <t xml:space="preserve">04</t>
  </si>
  <si>
    <t xml:space="preserve">hpgl0978.count.xz</t>
  </si>
  <si>
    <t xml:space="preserve">hpgl0979</t>
  </si>
  <si>
    <t xml:space="preserve">L / ST / Day 6 / wt.09</t>
  </si>
  <si>
    <t xml:space="preserve">DE24802100_2017-06-15_13-10-07 lane 09</t>
  </si>
  <si>
    <t xml:space="preserve">DE24802100_2017-07-28_11-49-56 lane05</t>
  </si>
  <si>
    <t xml:space="preserve">05</t>
  </si>
  <si>
    <t xml:space="preserve">hpgl0979.count.xz</t>
  </si>
  <si>
    <t xml:space="preserve">hpgl0980</t>
  </si>
  <si>
    <t xml:space="preserve">L / ST / Day 6 / wt.10</t>
  </si>
  <si>
    <t xml:space="preserve">DE24802100_2017-06-15_13-10-07 lane 10</t>
  </si>
  <si>
    <t xml:space="preserve">DE24802100_2017-07-28_11-49-56 lane06</t>
  </si>
  <si>
    <t xml:space="preserve">06</t>
  </si>
  <si>
    <t xml:space="preserve">hpgl0980.count.xz</t>
  </si>
  <si>
    <t xml:space="preserve">hpgl0981</t>
  </si>
  <si>
    <t xml:space="preserve">L / EX / Day 2 / Δ.01</t>
  </si>
  <si>
    <t xml:space="preserve">delta_orn</t>
  </si>
  <si>
    <t xml:space="preserve">Exponential</t>
  </si>
  <si>
    <t xml:space="preserve">L_mt_ex</t>
  </si>
  <si>
    <t xml:space="preserve">1:160, 1:100</t>
  </si>
  <si>
    <t xml:space="preserve">DE24802100_2017-06-09_17-03-14 lane 08</t>
  </si>
  <si>
    <t xml:space="preserve">DE24802100_2017-07-28_11-49-56 lane07</t>
  </si>
  <si>
    <t xml:space="preserve">07</t>
  </si>
  <si>
    <t xml:space="preserve">hpgl0981.count.xz</t>
  </si>
  <si>
    <t xml:space="preserve">hpgl0982</t>
  </si>
  <si>
    <t xml:space="preserve">L / EX / Day 2 / Δ.02</t>
  </si>
  <si>
    <t xml:space="preserve">DE24802100_2017-06-09_17-03-14 lane 09</t>
  </si>
  <si>
    <t xml:space="preserve">DE24802100_2017-07-11_16-16-08 lane08</t>
  </si>
  <si>
    <t xml:space="preserve">08</t>
  </si>
  <si>
    <t xml:space="preserve">hpgl0982.count.xz</t>
  </si>
  <si>
    <t xml:space="preserve">hpgl0983</t>
  </si>
  <si>
    <t xml:space="preserve">L / EX / Day 2 / Δ.03</t>
  </si>
  <si>
    <t xml:space="preserve">DE24802100_2017-06-09_17-03-14 lane 10</t>
  </si>
  <si>
    <t xml:space="preserve">DE24802100_2017-07-11_16-16-08 lane09</t>
  </si>
  <si>
    <t xml:space="preserve">09</t>
  </si>
  <si>
    <t xml:space="preserve">hpgl0983.count.xz</t>
  </si>
  <si>
    <t xml:space="preserve">hpgl0984</t>
  </si>
  <si>
    <t xml:space="preserve">L / EX / Day 6 / wt.08</t>
  </si>
  <si>
    <t xml:space="preserve">L_wt_ex</t>
  </si>
  <si>
    <t xml:space="preserve">1:400, 1:200</t>
  </si>
  <si>
    <t xml:space="preserve">DE24802100_2017-06-15_13-10-07 lane 12</t>
  </si>
  <si>
    <t xml:space="preserve">hpgl0984.count.xz</t>
  </si>
  <si>
    <t xml:space="preserve">hpgl0985</t>
  </si>
  <si>
    <t xml:space="preserve">L / EX / Day 6 / wt.09</t>
  </si>
  <si>
    <t xml:space="preserve">DE24802100_2017-06-29_14-41-48 lane 11</t>
  </si>
  <si>
    <t xml:space="preserve">DE24802100_2017-07-07_11-29-57 lane06</t>
  </si>
  <si>
    <t xml:space="preserve">hpgl0985.count.xz</t>
  </si>
  <si>
    <t xml:space="preserve">hpgl0986</t>
  </si>
  <si>
    <t xml:space="preserve">L / EX / Day 6 / wt.10</t>
  </si>
  <si>
    <t xml:space="preserve">DE24802100_2017-06-29_14-41-48 lane 12</t>
  </si>
  <si>
    <t xml:space="preserve">DE24802100_2017-07-07_11-29-57 lane04</t>
  </si>
  <si>
    <t xml:space="preserve">hpgl0986.count.xz</t>
  </si>
  <si>
    <t xml:space="preserve">Replicate</t>
  </si>
  <si>
    <t xml:space="preserve">Finished</t>
  </si>
  <si>
    <t xml:space="preserve">Index used</t>
  </si>
  <si>
    <t xml:space="preserve">L.ST.wt</t>
  </si>
  <si>
    <t xml:space="preserve">no</t>
  </si>
  <si>
    <t xml:space="preserve">L.ST.mt</t>
  </si>
  <si>
    <t xml:space="preserve">L.EX.wt</t>
  </si>
  <si>
    <t xml:space="preserve">L.EX.mt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</si>
</sst>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YYYY\-MM\-DD"/>
    <numFmt numFmtId="167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A27281"/>
        <bgColor rgb="FFB5919C"/>
      </patternFill>
    </fill>
    <fill>
      <patternFill patternType="solid">
        <fgColor rgb="FFB5919C"/>
        <bgColor rgb="FF96A880"/>
      </patternFill>
    </fill>
    <fill>
      <patternFill patternType="solid">
        <fgColor rgb="FFCAB0B8"/>
        <bgColor rgb="FFA6BA8D"/>
      </patternFill>
    </fill>
    <fill>
      <patternFill patternType="solid">
        <fgColor rgb="FF7F8F6C"/>
        <bgColor rgb="FF96A880"/>
      </patternFill>
    </fill>
    <fill>
      <patternFill patternType="solid">
        <fgColor rgb="FF96A880"/>
        <bgColor rgb="FFA6BA8D"/>
      </patternFill>
    </fill>
    <fill>
      <patternFill patternType="solid">
        <fgColor rgb="FFA6BA8D"/>
        <bgColor rgb="FF96A8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B0B8"/>
      <rgbColor rgb="FF7F8F6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BA8D"/>
      <rgbColor rgb="FFFF99CC"/>
      <rgbColor rgb="FFB5919C"/>
      <rgbColor rgb="FFFFCC99"/>
      <rgbColor rgb="FF3366FF"/>
      <rgbColor rgb="FF33CCCC"/>
      <rgbColor rgb="FF99CC00"/>
      <rgbColor rgb="FFFFCC00"/>
      <rgbColor rgb="FFFF9900"/>
      <rgbColor rgb="FFFF6600"/>
      <rgbColor rgb="FFA27281"/>
      <rgbColor rgb="FF96A88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"/>
  <sheetViews>
    <sheetView showFormulas="false" showGridLines="true" showRowColHeaders="true" showZeros="true" rightToLeft="false" tabSelected="true" showOutlineSymbols="true" defaultGridColor="true" view="normal" topLeftCell="X1" colorId="64" zoomScale="156" zoomScaleNormal="156" zoomScalePageLayoutView="100" workbookViewId="0">
      <selection pane="topLeft" activeCell="AA14" activeCellId="0" sqref="AA14"/>
    </sheetView>
  </sheetViews>
  <sheetFormatPr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1" width="21.97"/>
    <col collapsed="false" customWidth="false" hidden="false" outlineLevel="0" max="12" min="3" style="1" width="11.52"/>
    <col collapsed="false" customWidth="true" hidden="false" outlineLevel="0" max="13" min="13" style="1" width="13.86"/>
    <col collapsed="false" customWidth="false" hidden="false" outlineLevel="0" max="14" min="14" style="2" width="11.52"/>
    <col collapsed="false" customWidth="true" hidden="false" outlineLevel="0" max="15" min="15" style="1" width="13.49"/>
    <col collapsed="false" customWidth="true" hidden="false" outlineLevel="0" max="16" min="16" style="1" width="16.7"/>
    <col collapsed="false" customWidth="true" hidden="false" outlineLevel="0" max="17" min="17" style="1" width="17.2"/>
    <col collapsed="false" customWidth="true" hidden="false" outlineLevel="0" max="18" min="18" style="1" width="14.72"/>
    <col collapsed="false" customWidth="true" hidden="false" outlineLevel="0" max="19" min="19" style="1" width="12.98"/>
    <col collapsed="false" customWidth="true" hidden="false" outlineLevel="0" max="20" min="20" style="1" width="22.11"/>
    <col collapsed="false" customWidth="true" hidden="false" outlineLevel="0" max="21" min="21" style="1" width="21.53"/>
    <col collapsed="false" customWidth="true" hidden="false" outlineLevel="0" max="22" min="22" style="1" width="14.96"/>
    <col collapsed="false" customWidth="true" hidden="false" outlineLevel="0" max="23" min="23" style="1" width="44.09"/>
    <col collapsed="false" customWidth="true" hidden="false" outlineLevel="0" max="25" min="24" style="1" width="38.37"/>
    <col collapsed="false" customWidth="true" hidden="false" outlineLevel="0" max="26" min="26" style="1" width="18"/>
    <col collapsed="false" customWidth="true" hidden="false" outlineLevel="0" max="27" min="27" style="0" width="20.16"/>
    <col collapsed="false" customWidth="true" hidden="false" outlineLevel="0" max="28" min="28" style="0" width="38.37"/>
    <col collapsed="false" customWidth="true" hidden="false" outlineLevel="0" max="29" min="29" style="0" width="44.55"/>
    <col collapsed="false" customWidth="true" hidden="false" outlineLevel="0" max="30" min="30" style="0" width="16.91"/>
    <col collapsed="false" customWidth="true" hidden="false" outlineLevel="0" max="31" min="31" style="0" width="20.63"/>
    <col collapsed="false" customWidth="true" hidden="false" outlineLevel="0" max="32" min="32" style="0" width="23.55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0" t="s">
        <v>26</v>
      </c>
    </row>
    <row r="2" customFormat="false" ht="12.8" hidden="false" customHeight="false" outlineLevel="0" collapsed="false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4" t="n">
        <v>42892</v>
      </c>
      <c r="I2" s="3" t="n">
        <v>1</v>
      </c>
      <c r="J2" s="3" t="s">
        <v>34</v>
      </c>
      <c r="K2" s="3" t="s">
        <v>35</v>
      </c>
      <c r="L2" s="3" t="n">
        <v>3</v>
      </c>
      <c r="M2" s="3" t="n">
        <v>2.2</v>
      </c>
      <c r="N2" s="5" t="n">
        <v>2200000000</v>
      </c>
      <c r="O2" s="3" t="n">
        <v>287.7</v>
      </c>
      <c r="P2" s="3" t="n">
        <v>2.04</v>
      </c>
      <c r="Q2" s="3" t="n">
        <v>1.35</v>
      </c>
      <c r="R2" s="3" t="n">
        <v>50</v>
      </c>
      <c r="S2" s="3" t="s">
        <v>36</v>
      </c>
      <c r="T2" s="6" t="n">
        <f aca="false">1000/O2</f>
        <v>3.47584289190129</v>
      </c>
      <c r="U2" s="6" t="n">
        <f aca="false">1000/R2</f>
        <v>20</v>
      </c>
      <c r="V2" s="6" t="n">
        <f aca="false">U2/T2</f>
        <v>5.754</v>
      </c>
      <c r="W2" s="6" t="s">
        <v>37</v>
      </c>
      <c r="X2" s="6" t="s">
        <v>38</v>
      </c>
      <c r="Y2" s="6" t="s">
        <v>39</v>
      </c>
      <c r="Z2" s="3" t="s">
        <v>40</v>
      </c>
      <c r="AA2" s="0" t="s">
        <v>41</v>
      </c>
      <c r="AB2" s="3" t="s">
        <v>27</v>
      </c>
    </row>
    <row r="3" customFormat="false" ht="12.8" hidden="false" customHeight="false" outlineLevel="0" collapsed="false">
      <c r="A3" s="7" t="s">
        <v>42</v>
      </c>
      <c r="B3" s="7" t="s">
        <v>43</v>
      </c>
      <c r="C3" s="7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8" t="n">
        <v>42892</v>
      </c>
      <c r="I3" s="7" t="n">
        <v>1</v>
      </c>
      <c r="J3" s="7" t="s">
        <v>34</v>
      </c>
      <c r="K3" s="7" t="s">
        <v>35</v>
      </c>
      <c r="L3" s="7" t="n">
        <v>3</v>
      </c>
      <c r="M3" s="7" t="n">
        <v>2.02</v>
      </c>
      <c r="N3" s="9" t="n">
        <v>2020000000</v>
      </c>
      <c r="O3" s="7" t="n">
        <v>337.8</v>
      </c>
      <c r="P3" s="7" t="n">
        <v>2.02</v>
      </c>
      <c r="Q3" s="7" t="n">
        <v>1.62</v>
      </c>
      <c r="R3" s="7" t="n">
        <v>46</v>
      </c>
      <c r="S3" s="7" t="s">
        <v>36</v>
      </c>
      <c r="T3" s="10" t="n">
        <f aca="false">1000/O3</f>
        <v>2.9603315571344</v>
      </c>
      <c r="U3" s="10" t="n">
        <f aca="false">1000/R3</f>
        <v>21.7391304347826</v>
      </c>
      <c r="V3" s="10" t="n">
        <f aca="false">U3/T3</f>
        <v>7.34347826086957</v>
      </c>
      <c r="W3" s="10" t="s">
        <v>44</v>
      </c>
      <c r="X3" s="10" t="s">
        <v>38</v>
      </c>
      <c r="Y3" s="10" t="s">
        <v>45</v>
      </c>
      <c r="Z3" s="7" t="s">
        <v>46</v>
      </c>
      <c r="AA3" s="0" t="s">
        <v>47</v>
      </c>
      <c r="AB3" s="7" t="s">
        <v>42</v>
      </c>
    </row>
    <row r="4" customFormat="false" ht="12.8" hidden="false" customHeight="false" outlineLevel="0" collapsed="false">
      <c r="A4" s="11" t="s">
        <v>48</v>
      </c>
      <c r="B4" s="11" t="s">
        <v>49</v>
      </c>
      <c r="C4" s="11" t="s">
        <v>29</v>
      </c>
      <c r="D4" s="11" t="s">
        <v>30</v>
      </c>
      <c r="E4" s="11" t="s">
        <v>31</v>
      </c>
      <c r="F4" s="11" t="s">
        <v>32</v>
      </c>
      <c r="G4" s="11" t="s">
        <v>33</v>
      </c>
      <c r="H4" s="12" t="n">
        <v>42892</v>
      </c>
      <c r="I4" s="11" t="n">
        <v>1</v>
      </c>
      <c r="J4" s="11" t="s">
        <v>34</v>
      </c>
      <c r="K4" s="11" t="s">
        <v>35</v>
      </c>
      <c r="L4" s="11" t="n">
        <v>3</v>
      </c>
      <c r="M4" s="11" t="n">
        <v>2.02</v>
      </c>
      <c r="N4" s="13" t="n">
        <v>2020000000</v>
      </c>
      <c r="O4" s="11" t="n">
        <v>267.6</v>
      </c>
      <c r="P4" s="11" t="n">
        <v>1.96</v>
      </c>
      <c r="Q4" s="11" t="n">
        <v>1.3</v>
      </c>
      <c r="R4" s="11" t="n">
        <v>30</v>
      </c>
      <c r="S4" s="11" t="s">
        <v>36</v>
      </c>
      <c r="T4" s="14" t="n">
        <f aca="false">1000/O4</f>
        <v>3.73692077727952</v>
      </c>
      <c r="U4" s="14" t="n">
        <f aca="false">1000/R4</f>
        <v>33.3333333333333</v>
      </c>
      <c r="V4" s="14" t="n">
        <f aca="false">U4/T4</f>
        <v>8.92</v>
      </c>
      <c r="W4" s="14" t="s">
        <v>50</v>
      </c>
      <c r="X4" s="14" t="s">
        <v>38</v>
      </c>
      <c r="Y4" s="14" t="s">
        <v>51</v>
      </c>
      <c r="Z4" s="11" t="s">
        <v>52</v>
      </c>
      <c r="AA4" s="0" t="s">
        <v>53</v>
      </c>
      <c r="AB4" s="11" t="s">
        <v>48</v>
      </c>
    </row>
    <row r="5" customFormat="false" ht="12.8" hidden="false" customHeight="false" outlineLevel="0" collapsed="false">
      <c r="A5" s="15" t="s">
        <v>54</v>
      </c>
      <c r="B5" s="15" t="s">
        <v>55</v>
      </c>
      <c r="C5" s="15" t="s">
        <v>56</v>
      </c>
      <c r="D5" s="15" t="s">
        <v>30</v>
      </c>
      <c r="E5" s="15" t="s">
        <v>31</v>
      </c>
      <c r="F5" s="15" t="s">
        <v>32</v>
      </c>
      <c r="G5" s="15" t="s">
        <v>57</v>
      </c>
      <c r="H5" s="16" t="n">
        <v>42899</v>
      </c>
      <c r="I5" s="15" t="n">
        <v>3</v>
      </c>
      <c r="J5" s="15" t="s">
        <v>34</v>
      </c>
      <c r="K5" s="15" t="s">
        <v>58</v>
      </c>
      <c r="L5" s="15" t="n">
        <v>4</v>
      </c>
      <c r="M5" s="15" t="n">
        <v>3.8</v>
      </c>
      <c r="N5" s="17" t="n">
        <v>1900000000</v>
      </c>
      <c r="O5" s="15" t="n">
        <v>187.6</v>
      </c>
      <c r="P5" s="15" t="n">
        <v>1.94</v>
      </c>
      <c r="Q5" s="15" t="n">
        <v>1.15</v>
      </c>
      <c r="R5" s="15" t="n">
        <v>17</v>
      </c>
      <c r="S5" s="15" t="s">
        <v>36</v>
      </c>
      <c r="T5" s="18" t="n">
        <f aca="false">1000/O5</f>
        <v>5.33049040511727</v>
      </c>
      <c r="U5" s="18" t="n">
        <f aca="false">1000/R5</f>
        <v>58.8235294117647</v>
      </c>
      <c r="V5" s="18" t="n">
        <f aca="false">U5/T5</f>
        <v>11.0352941176471</v>
      </c>
      <c r="W5" s="18" t="s">
        <v>59</v>
      </c>
      <c r="X5" s="18" t="s">
        <v>38</v>
      </c>
      <c r="Y5" s="18" t="s">
        <v>60</v>
      </c>
      <c r="Z5" s="15" t="s">
        <v>61</v>
      </c>
      <c r="AA5" s="0" t="s">
        <v>62</v>
      </c>
      <c r="AB5" s="15" t="s">
        <v>54</v>
      </c>
    </row>
    <row r="6" customFormat="false" ht="12.8" hidden="false" customHeight="false" outlineLevel="0" collapsed="false">
      <c r="A6" s="19" t="s">
        <v>63</v>
      </c>
      <c r="B6" s="19" t="s">
        <v>64</v>
      </c>
      <c r="C6" s="19" t="s">
        <v>56</v>
      </c>
      <c r="D6" s="19" t="s">
        <v>30</v>
      </c>
      <c r="E6" s="19" t="s">
        <v>31</v>
      </c>
      <c r="F6" s="19" t="s">
        <v>32</v>
      </c>
      <c r="G6" s="19" t="s">
        <v>57</v>
      </c>
      <c r="H6" s="20" t="n">
        <v>42899</v>
      </c>
      <c r="I6" s="19" t="n">
        <v>3</v>
      </c>
      <c r="J6" s="19" t="s">
        <v>34</v>
      </c>
      <c r="K6" s="19" t="s">
        <v>58</v>
      </c>
      <c r="L6" s="19" t="n">
        <v>4</v>
      </c>
      <c r="M6" s="19" t="n">
        <v>3.4</v>
      </c>
      <c r="N6" s="21" t="n">
        <v>1700000000</v>
      </c>
      <c r="O6" s="19" t="n">
        <v>191.3</v>
      </c>
      <c r="P6" s="19" t="n">
        <v>2.01</v>
      </c>
      <c r="Q6" s="19" t="n">
        <v>0.9</v>
      </c>
      <c r="R6" s="19" t="n">
        <v>13</v>
      </c>
      <c r="S6" s="19" t="s">
        <v>36</v>
      </c>
      <c r="T6" s="22" t="n">
        <f aca="false">1000/O6</f>
        <v>5.22739153162572</v>
      </c>
      <c r="U6" s="22" t="n">
        <f aca="false">1000/R6</f>
        <v>76.9230769230769</v>
      </c>
      <c r="V6" s="22" t="n">
        <f aca="false">U6/T6</f>
        <v>14.7153846153846</v>
      </c>
      <c r="W6" s="22" t="s">
        <v>65</v>
      </c>
      <c r="X6" s="22" t="s">
        <v>38</v>
      </c>
      <c r="Y6" s="22" t="s">
        <v>66</v>
      </c>
      <c r="Z6" s="19" t="s">
        <v>67</v>
      </c>
      <c r="AA6" s="0" t="s">
        <v>68</v>
      </c>
      <c r="AB6" s="19" t="s">
        <v>63</v>
      </c>
    </row>
    <row r="7" customFormat="false" ht="12.8" hidden="false" customHeight="false" outlineLevel="0" collapsed="false">
      <c r="A7" s="23" t="s">
        <v>69</v>
      </c>
      <c r="B7" s="23" t="s">
        <v>70</v>
      </c>
      <c r="C7" s="23" t="s">
        <v>56</v>
      </c>
      <c r="D7" s="23" t="s">
        <v>30</v>
      </c>
      <c r="E7" s="23" t="s">
        <v>31</v>
      </c>
      <c r="F7" s="23" t="s">
        <v>32</v>
      </c>
      <c r="G7" s="23" t="s">
        <v>57</v>
      </c>
      <c r="H7" s="24" t="n">
        <v>42899</v>
      </c>
      <c r="I7" s="23" t="n">
        <v>3</v>
      </c>
      <c r="J7" s="23" t="s">
        <v>34</v>
      </c>
      <c r="K7" s="23" t="s">
        <v>58</v>
      </c>
      <c r="L7" s="23" t="n">
        <v>4</v>
      </c>
      <c r="M7" s="23" t="n">
        <v>3.5</v>
      </c>
      <c r="N7" s="25" t="n">
        <v>1750000000</v>
      </c>
      <c r="O7" s="23" t="n">
        <v>193.1</v>
      </c>
      <c r="P7" s="23" t="n">
        <v>2</v>
      </c>
      <c r="Q7" s="23" t="n">
        <v>0.7</v>
      </c>
      <c r="R7" s="23" t="n">
        <v>12</v>
      </c>
      <c r="S7" s="23" t="s">
        <v>36</v>
      </c>
      <c r="T7" s="26" t="n">
        <f aca="false">1000/O7</f>
        <v>5.17866390471258</v>
      </c>
      <c r="U7" s="26" t="n">
        <f aca="false">1000/R7</f>
        <v>83.3333333333333</v>
      </c>
      <c r="V7" s="26" t="n">
        <f aca="false">U7/T7</f>
        <v>16.0916666666667</v>
      </c>
      <c r="W7" s="26" t="s">
        <v>71</v>
      </c>
      <c r="X7" s="26" t="s">
        <v>38</v>
      </c>
      <c r="Y7" s="26" t="s">
        <v>72</v>
      </c>
      <c r="Z7" s="23" t="s">
        <v>73</v>
      </c>
      <c r="AA7" s="0" t="s">
        <v>74</v>
      </c>
      <c r="AB7" s="23" t="s">
        <v>69</v>
      </c>
    </row>
    <row r="8" customFormat="false" ht="12.8" hidden="false" customHeight="false" outlineLevel="0" collapsed="false">
      <c r="A8" s="3" t="s">
        <v>75</v>
      </c>
      <c r="B8" s="3" t="s">
        <v>76</v>
      </c>
      <c r="C8" s="3" t="s">
        <v>29</v>
      </c>
      <c r="D8" s="3" t="s">
        <v>30</v>
      </c>
      <c r="E8" s="3" t="s">
        <v>77</v>
      </c>
      <c r="F8" s="3" t="s">
        <v>78</v>
      </c>
      <c r="G8" s="3" t="s">
        <v>79</v>
      </c>
      <c r="H8" s="4" t="n">
        <v>42892</v>
      </c>
      <c r="I8" s="3" t="n">
        <v>1</v>
      </c>
      <c r="J8" s="3" t="s">
        <v>34</v>
      </c>
      <c r="K8" s="3" t="s">
        <v>80</v>
      </c>
      <c r="L8" s="3" t="n">
        <v>4</v>
      </c>
      <c r="M8" s="3" t="n">
        <v>0.86</v>
      </c>
      <c r="N8" s="5" t="n">
        <v>860000000</v>
      </c>
      <c r="O8" s="3" t="n">
        <v>187.4</v>
      </c>
      <c r="P8" s="3" t="n">
        <v>2.05</v>
      </c>
      <c r="Q8" s="3" t="n">
        <v>1.23</v>
      </c>
      <c r="R8" s="3" t="n">
        <v>25</v>
      </c>
      <c r="S8" s="3" t="s">
        <v>36</v>
      </c>
      <c r="T8" s="6" t="n">
        <f aca="false">1000/O8</f>
        <v>5.33617929562433</v>
      </c>
      <c r="U8" s="6" t="n">
        <f aca="false">1000/R8</f>
        <v>40</v>
      </c>
      <c r="V8" s="6" t="n">
        <f aca="false">U8/T8</f>
        <v>7.496</v>
      </c>
      <c r="W8" s="6" t="s">
        <v>81</v>
      </c>
      <c r="X8" s="6" t="s">
        <v>38</v>
      </c>
      <c r="Y8" s="6" t="s">
        <v>82</v>
      </c>
      <c r="Z8" s="3" t="s">
        <v>83</v>
      </c>
      <c r="AA8" s="0" t="s">
        <v>84</v>
      </c>
      <c r="AB8" s="3" t="s">
        <v>75</v>
      </c>
    </row>
    <row r="9" customFormat="false" ht="12.8" hidden="false" customHeight="false" outlineLevel="0" collapsed="false">
      <c r="A9" s="7" t="s">
        <v>85</v>
      </c>
      <c r="B9" s="7" t="s">
        <v>86</v>
      </c>
      <c r="C9" s="7" t="s">
        <v>29</v>
      </c>
      <c r="D9" s="7" t="s">
        <v>30</v>
      </c>
      <c r="E9" s="7" t="s">
        <v>77</v>
      </c>
      <c r="F9" s="7" t="s">
        <v>78</v>
      </c>
      <c r="G9" s="7" t="s">
        <v>79</v>
      </c>
      <c r="H9" s="8" t="n">
        <v>42892</v>
      </c>
      <c r="I9" s="7" t="n">
        <v>1</v>
      </c>
      <c r="J9" s="7" t="s">
        <v>34</v>
      </c>
      <c r="K9" s="7" t="s">
        <v>80</v>
      </c>
      <c r="L9" s="7" t="n">
        <v>4</v>
      </c>
      <c r="M9" s="7" t="n">
        <v>0.712</v>
      </c>
      <c r="N9" s="9" t="n">
        <v>712000000</v>
      </c>
      <c r="O9" s="7" t="n">
        <v>185</v>
      </c>
      <c r="P9" s="7" t="n">
        <v>2.05</v>
      </c>
      <c r="Q9" s="7" t="n">
        <v>0.73</v>
      </c>
      <c r="R9" s="7" t="n">
        <v>17</v>
      </c>
      <c r="S9" s="7" t="s">
        <v>36</v>
      </c>
      <c r="T9" s="10" t="n">
        <f aca="false">1000/O9</f>
        <v>5.40540540540541</v>
      </c>
      <c r="U9" s="10" t="n">
        <f aca="false">1000/R9</f>
        <v>58.8235294117647</v>
      </c>
      <c r="V9" s="10" t="n">
        <f aca="false">U9/T9</f>
        <v>10.8823529411765</v>
      </c>
      <c r="W9" s="10" t="s">
        <v>87</v>
      </c>
      <c r="X9" s="10" t="s">
        <v>38</v>
      </c>
      <c r="Y9" s="10" t="s">
        <v>88</v>
      </c>
      <c r="Z9" s="7" t="s">
        <v>89</v>
      </c>
      <c r="AA9" s="0" t="s">
        <v>90</v>
      </c>
      <c r="AB9" s="7" t="s">
        <v>85</v>
      </c>
    </row>
    <row r="10" customFormat="false" ht="12.8" hidden="false" customHeight="false" outlineLevel="0" collapsed="false">
      <c r="A10" s="11" t="s">
        <v>91</v>
      </c>
      <c r="B10" s="11" t="s">
        <v>92</v>
      </c>
      <c r="C10" s="11" t="s">
        <v>29</v>
      </c>
      <c r="D10" s="11" t="s">
        <v>30</v>
      </c>
      <c r="E10" s="11" t="s">
        <v>77</v>
      </c>
      <c r="F10" s="11" t="s">
        <v>78</v>
      </c>
      <c r="G10" s="11" t="s">
        <v>79</v>
      </c>
      <c r="H10" s="12" t="n">
        <v>42892</v>
      </c>
      <c r="I10" s="11" t="n">
        <v>1</v>
      </c>
      <c r="J10" s="11" t="s">
        <v>34</v>
      </c>
      <c r="K10" s="11" t="s">
        <v>80</v>
      </c>
      <c r="L10" s="11" t="n">
        <v>4</v>
      </c>
      <c r="M10" s="11" t="n">
        <v>0.85</v>
      </c>
      <c r="N10" s="13" t="n">
        <v>850000000</v>
      </c>
      <c r="O10" s="11" t="n">
        <v>145</v>
      </c>
      <c r="P10" s="11" t="n">
        <v>2.1</v>
      </c>
      <c r="Q10" s="11" t="n">
        <v>0.64</v>
      </c>
      <c r="R10" s="11" t="n">
        <v>12</v>
      </c>
      <c r="S10" s="11" t="s">
        <v>36</v>
      </c>
      <c r="T10" s="14" t="n">
        <f aca="false">1000/O10</f>
        <v>6.89655172413793</v>
      </c>
      <c r="U10" s="14" t="n">
        <f aca="false">1000/R10</f>
        <v>83.3333333333333</v>
      </c>
      <c r="V10" s="14" t="n">
        <f aca="false">U10/T10</f>
        <v>12.0833333333333</v>
      </c>
      <c r="W10" s="14" t="s">
        <v>93</v>
      </c>
      <c r="X10" s="14" t="s">
        <v>38</v>
      </c>
      <c r="Y10" s="14" t="s">
        <v>94</v>
      </c>
      <c r="Z10" s="11" t="s">
        <v>95</v>
      </c>
      <c r="AA10" s="0" t="s">
        <v>96</v>
      </c>
      <c r="AB10" s="11" t="s">
        <v>91</v>
      </c>
    </row>
    <row r="11" customFormat="false" ht="12.8" hidden="false" customHeight="false" outlineLevel="0" collapsed="false">
      <c r="A11" s="15" t="s">
        <v>97</v>
      </c>
      <c r="B11" s="15" t="s">
        <v>98</v>
      </c>
      <c r="C11" s="15" t="s">
        <v>56</v>
      </c>
      <c r="D11" s="15" t="s">
        <v>30</v>
      </c>
      <c r="E11" s="15" t="s">
        <v>31</v>
      </c>
      <c r="F11" s="15" t="s">
        <v>78</v>
      </c>
      <c r="G11" s="15" t="s">
        <v>99</v>
      </c>
      <c r="H11" s="16" t="n">
        <v>42899</v>
      </c>
      <c r="I11" s="15" t="n">
        <v>3</v>
      </c>
      <c r="J11" s="15" t="s">
        <v>34</v>
      </c>
      <c r="K11" s="15" t="s">
        <v>100</v>
      </c>
      <c r="L11" s="15" t="n">
        <v>4</v>
      </c>
      <c r="M11" s="15" t="n">
        <v>0.98</v>
      </c>
      <c r="N11" s="17" t="n">
        <v>980000000</v>
      </c>
      <c r="O11" s="15" t="n">
        <v>321.8</v>
      </c>
      <c r="P11" s="15" t="n">
        <v>2.01</v>
      </c>
      <c r="Q11" s="15" t="n">
        <v>1.24</v>
      </c>
      <c r="R11" s="15" t="n">
        <v>31</v>
      </c>
      <c r="S11" s="15" t="s">
        <v>36</v>
      </c>
      <c r="T11" s="18" t="n">
        <f aca="false">1000/O11</f>
        <v>3.10752019888129</v>
      </c>
      <c r="U11" s="18" t="e">
        <f aca="false">1000/#REF!</f>
        <v>#REF!</v>
      </c>
      <c r="V11" s="18" t="e">
        <f aca="false">U11/T11</f>
        <v>#REF!</v>
      </c>
      <c r="W11" s="18" t="s">
        <v>101</v>
      </c>
      <c r="X11" s="18" t="s">
        <v>38</v>
      </c>
      <c r="Y11" s="18"/>
      <c r="Z11" s="15"/>
      <c r="AA11" s="0" t="s">
        <v>102</v>
      </c>
      <c r="AB11" s="15" t="s">
        <v>97</v>
      </c>
    </row>
    <row r="12" customFormat="false" ht="12.8" hidden="false" customHeight="false" outlineLevel="0" collapsed="false">
      <c r="A12" s="19" t="s">
        <v>103</v>
      </c>
      <c r="B12" s="19" t="s">
        <v>104</v>
      </c>
      <c r="C12" s="19" t="s">
        <v>56</v>
      </c>
      <c r="D12" s="19" t="s">
        <v>30</v>
      </c>
      <c r="E12" s="19" t="s">
        <v>31</v>
      </c>
      <c r="F12" s="19" t="s">
        <v>78</v>
      </c>
      <c r="G12" s="19" t="s">
        <v>99</v>
      </c>
      <c r="H12" s="20" t="n">
        <v>42899</v>
      </c>
      <c r="I12" s="19" t="n">
        <v>3</v>
      </c>
      <c r="J12" s="19" t="s">
        <v>34</v>
      </c>
      <c r="K12" s="19" t="s">
        <v>100</v>
      </c>
      <c r="L12" s="19" t="n">
        <v>4</v>
      </c>
      <c r="M12" s="19" t="n">
        <v>0.97</v>
      </c>
      <c r="N12" s="21" t="n">
        <v>970000000</v>
      </c>
      <c r="O12" s="19" t="n">
        <v>333.5</v>
      </c>
      <c r="P12" s="19" t="n">
        <v>2.04</v>
      </c>
      <c r="Q12" s="19" t="n">
        <v>1.3</v>
      </c>
      <c r="R12" s="19" t="n">
        <v>33</v>
      </c>
      <c r="S12" s="19" t="s">
        <v>36</v>
      </c>
      <c r="T12" s="22" t="n">
        <f aca="false">1000/O12</f>
        <v>2.99850074962519</v>
      </c>
      <c r="U12" s="22" t="e">
        <f aca="false">1000/#REF!</f>
        <v>#REF!</v>
      </c>
      <c r="V12" s="22" t="e">
        <f aca="false">U12/T12</f>
        <v>#REF!</v>
      </c>
      <c r="W12" s="19" t="s">
        <v>105</v>
      </c>
      <c r="X12" s="22" t="s">
        <v>38</v>
      </c>
      <c r="Y12" s="22" t="s">
        <v>106</v>
      </c>
      <c r="Z12" s="19" t="n">
        <v>11</v>
      </c>
      <c r="AA12" s="0" t="s">
        <v>107</v>
      </c>
      <c r="AB12" s="19" t="s">
        <v>103</v>
      </c>
    </row>
    <row r="13" customFormat="false" ht="12.8" hidden="false" customHeight="false" outlineLevel="0" collapsed="false">
      <c r="A13" s="23" t="s">
        <v>108</v>
      </c>
      <c r="B13" s="23" t="s">
        <v>109</v>
      </c>
      <c r="C13" s="23" t="s">
        <v>56</v>
      </c>
      <c r="D13" s="23" t="s">
        <v>30</v>
      </c>
      <c r="E13" s="23" t="s">
        <v>31</v>
      </c>
      <c r="F13" s="23" t="s">
        <v>78</v>
      </c>
      <c r="G13" s="23" t="s">
        <v>99</v>
      </c>
      <c r="H13" s="24" t="n">
        <v>42899</v>
      </c>
      <c r="I13" s="23" t="n">
        <v>3</v>
      </c>
      <c r="J13" s="23" t="s">
        <v>34</v>
      </c>
      <c r="K13" s="23" t="s">
        <v>100</v>
      </c>
      <c r="L13" s="23" t="n">
        <v>4</v>
      </c>
      <c r="M13" s="23" t="n">
        <v>1.05</v>
      </c>
      <c r="N13" s="25" t="n">
        <v>1050000000</v>
      </c>
      <c r="O13" s="23" t="n">
        <v>376.5</v>
      </c>
      <c r="P13" s="23" t="n">
        <v>2.02</v>
      </c>
      <c r="Q13" s="23" t="n">
        <v>1.4</v>
      </c>
      <c r="R13" s="23" t="n">
        <v>46</v>
      </c>
      <c r="S13" s="23" t="s">
        <v>36</v>
      </c>
      <c r="T13" s="26" t="n">
        <f aca="false">1000/O13</f>
        <v>2.65604249667995</v>
      </c>
      <c r="U13" s="26" t="e">
        <f aca="false">1000/#REF!</f>
        <v>#REF!</v>
      </c>
      <c r="V13" s="26" t="e">
        <f aca="false">U13/T13</f>
        <v>#REF!</v>
      </c>
      <c r="W13" s="23" t="s">
        <v>110</v>
      </c>
      <c r="X13" s="26" t="s">
        <v>38</v>
      </c>
      <c r="Y13" s="26" t="s">
        <v>111</v>
      </c>
      <c r="Z13" s="23" t="n">
        <v>12</v>
      </c>
      <c r="AA13" s="0" t="s">
        <v>112</v>
      </c>
      <c r="AB13" s="23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6"/>
  <sheetViews>
    <sheetView showFormulas="false" showGridLines="true" showRowColHeaders="true" showZeros="true" rightToLeft="false" tabSelected="false" showOutlineSymbols="true" defaultGridColor="true" view="normal" topLeftCell="A1" colorId="64" zoomScale="156" zoomScaleNormal="156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6</v>
      </c>
      <c r="C1" s="0" t="s">
        <v>113</v>
      </c>
      <c r="D1" s="0" t="s">
        <v>114</v>
      </c>
      <c r="E1" s="0" t="s">
        <v>115</v>
      </c>
    </row>
    <row r="2" customFormat="false" ht="12.8" hidden="false" customHeight="false" outlineLevel="0" collapsed="false">
      <c r="B2" s="0" t="s">
        <v>116</v>
      </c>
      <c r="C2" s="0" t="n">
        <v>1</v>
      </c>
      <c r="D2" s="0" t="s">
        <v>117</v>
      </c>
    </row>
    <row r="3" customFormat="false" ht="12.8" hidden="false" customHeight="false" outlineLevel="0" collapsed="false">
      <c r="B3" s="0" t="s">
        <v>116</v>
      </c>
      <c r="C3" s="0" t="n">
        <v>2</v>
      </c>
      <c r="D3" s="0" t="s">
        <v>117</v>
      </c>
    </row>
    <row r="4" customFormat="false" ht="12.8" hidden="false" customHeight="false" outlineLevel="0" collapsed="false">
      <c r="B4" s="0" t="s">
        <v>116</v>
      </c>
      <c r="C4" s="0" t="n">
        <v>3</v>
      </c>
      <c r="D4" s="0" t="s">
        <v>117</v>
      </c>
    </row>
    <row r="6" customFormat="false" ht="12.8" hidden="false" customHeight="false" outlineLevel="0" collapsed="false">
      <c r="B6" s="0" t="s">
        <v>118</v>
      </c>
      <c r="C6" s="0" t="n">
        <v>1</v>
      </c>
      <c r="D6" s="0" t="s">
        <v>117</v>
      </c>
    </row>
    <row r="7" customFormat="false" ht="12.8" hidden="false" customHeight="false" outlineLevel="0" collapsed="false">
      <c r="B7" s="0" t="s">
        <v>118</v>
      </c>
      <c r="C7" s="0" t="n">
        <v>2</v>
      </c>
      <c r="D7" s="0" t="s">
        <v>117</v>
      </c>
    </row>
    <row r="8" customFormat="false" ht="12.8" hidden="false" customHeight="false" outlineLevel="0" collapsed="false">
      <c r="B8" s="0" t="s">
        <v>118</v>
      </c>
      <c r="C8" s="0" t="n">
        <v>3</v>
      </c>
      <c r="D8" s="0" t="s">
        <v>117</v>
      </c>
    </row>
    <row r="10" customFormat="false" ht="12.8" hidden="false" customHeight="false" outlineLevel="0" collapsed="false">
      <c r="B10" s="0" t="s">
        <v>119</v>
      </c>
      <c r="C10" s="0" t="n">
        <v>1</v>
      </c>
      <c r="D10" s="0" t="s">
        <v>38</v>
      </c>
      <c r="E10" s="0" t="n">
        <v>11</v>
      </c>
    </row>
    <row r="11" customFormat="false" ht="12.8" hidden="false" customHeight="false" outlineLevel="0" collapsed="false">
      <c r="B11" s="0" t="s">
        <v>119</v>
      </c>
      <c r="C11" s="0" t="n">
        <v>2</v>
      </c>
      <c r="D11" s="0" t="s">
        <v>38</v>
      </c>
      <c r="E11" s="0" t="n">
        <v>12</v>
      </c>
    </row>
    <row r="12" customFormat="false" ht="12.8" hidden="false" customHeight="false" outlineLevel="0" collapsed="false">
      <c r="B12" s="0" t="s">
        <v>119</v>
      </c>
      <c r="C12" s="0" t="n">
        <v>3</v>
      </c>
      <c r="D12" s="0" t="s">
        <v>117</v>
      </c>
    </row>
    <row r="14" customFormat="false" ht="12.8" hidden="false" customHeight="false" outlineLevel="0" collapsed="false">
      <c r="B14" s="0" t="s">
        <v>120</v>
      </c>
      <c r="C14" s="0" t="n">
        <v>1</v>
      </c>
      <c r="D14" s="0" t="s">
        <v>38</v>
      </c>
      <c r="E14" s="0" t="n">
        <v>10</v>
      </c>
    </row>
    <row r="15" customFormat="false" ht="12.8" hidden="false" customHeight="false" outlineLevel="0" collapsed="false">
      <c r="B15" s="0" t="s">
        <v>120</v>
      </c>
      <c r="C15" s="0" t="n">
        <v>2</v>
      </c>
      <c r="D15" s="0" t="s">
        <v>117</v>
      </c>
    </row>
    <row r="16" customFormat="false" ht="12.8" hidden="false" customHeight="false" outlineLevel="0" collapsed="false">
      <c r="B16" s="0" t="s">
        <v>120</v>
      </c>
      <c r="C16" s="0" t="n">
        <v>3</v>
      </c>
      <c r="D16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6089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2017-06-09T11:11:20Z</dcterms:created>
  <dc:creator>ashton belew</dc:creator>
  <dc:description/>
  <dc:language>en-US</dc:language>
  <cp:lastModifiedBy/>
  <dcterms:modified xsi:type="dcterms:W3CDTF">2017-11-24T17:44:39Z</dcterms:modified>
  <cp:revision>48</cp:revision>
  <dc:subject/>
  <dc:title/>
</cp:coreProperties>
</file>