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P\"/>
    </mc:Choice>
  </mc:AlternateContent>
  <bookViews>
    <workbookView xWindow="0" yWindow="0" windowWidth="215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/>
  <c r="F14" i="1"/>
  <c r="F11" i="1"/>
  <c r="F10" i="1"/>
  <c r="E3" i="1"/>
  <c r="F12" i="1"/>
  <c r="E5" i="1"/>
  <c r="E4" i="1"/>
</calcChain>
</file>

<file path=xl/sharedStrings.xml><?xml version="1.0" encoding="utf-8"?>
<sst xmlns="http://schemas.openxmlformats.org/spreadsheetml/2006/main" count="31" uniqueCount="25">
  <si>
    <t>Parameters</t>
  </si>
  <si>
    <t>Initial / Pickup Position</t>
  </si>
  <si>
    <t>X</t>
  </si>
  <si>
    <t>Y</t>
  </si>
  <si>
    <t>Destination Position</t>
  </si>
  <si>
    <t>Passenger</t>
  </si>
  <si>
    <t>Time Window</t>
  </si>
  <si>
    <t>Bottom</t>
  </si>
  <si>
    <t>Up</t>
  </si>
  <si>
    <t>Initial fare for parcel (beta)</t>
  </si>
  <si>
    <t>Parcel fare per kilometer (gamma2)</t>
  </si>
  <si>
    <t>Discount factor / penalty for exceeding direct delivery time of passangers. (gamma4)</t>
  </si>
  <si>
    <t>Duration</t>
  </si>
  <si>
    <t>Jumlah Penumpang</t>
  </si>
  <si>
    <t>Jumlah Barang</t>
  </si>
  <si>
    <t>Jam Mulai</t>
  </si>
  <si>
    <t>Jam Berakhir</t>
  </si>
  <si>
    <t>Rata2 kecepatan mobil (km/jam)</t>
  </si>
  <si>
    <t>Cost per kilometer for delivering request (gamma3)</t>
  </si>
  <si>
    <t>Freight</t>
  </si>
  <si>
    <t>08:00</t>
  </si>
  <si>
    <t>17:00</t>
  </si>
  <si>
    <t>Start Route</t>
  </si>
  <si>
    <t>Type (StartRoute/Passenger/Freight)</t>
  </si>
  <si>
    <t>Jumlah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</si>
</sst>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\.mm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1" fillId="2" borderId="1" xfId="0" applyFont="1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/>
    <xf numFmtId="167" fontId="0" fillId="5" borderId="1" xfId="0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20" fontId="0" fillId="3" borderId="1" xfId="0" quotePrefix="1" applyNumberFormat="1" applyFill="1" applyBorder="1"/>
    <xf numFmtId="0" fontId="0" fillId="3" borderId="1" xfId="0" quotePrefix="1" applyNumberFormat="1" applyFill="1" applyBorder="1"/>
    <xf numFmtId="0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F15" sqref="F15"/>
    </sheetView>
  </sheetViews>
  <sheetFormatPr defaultRowHeight="15" x14ac:dyDescent="0.25"/>
  <cols>
    <col min="1" max="1" width="32.140625" customWidth="1"/>
    <col min="2" max="2" width="12.42578125" customWidth="1"/>
    <col min="3" max="3" width="13" customWidth="1"/>
    <col min="4" max="4" width="18" customWidth="1"/>
    <col min="5" max="5" width="11.140625" customWidth="1"/>
    <col min="7" max="7" width="12.28515625" style="16" customWidth="1"/>
    <col min="8" max="8" width="9.28515625" style="16" customWidth="1"/>
  </cols>
  <sheetData>
    <row r="1" spans="1:16" x14ac:dyDescent="0.25">
      <c r="A1" s="4" t="s">
        <v>0</v>
      </c>
      <c r="B1" s="2"/>
      <c r="C1" s="2"/>
      <c r="E1" s="2"/>
      <c r="G1"/>
      <c r="H1"/>
    </row>
    <row r="2" spans="1:16" ht="15" customHeight="1" x14ac:dyDescent="0.25">
      <c r="A2" s="7" t="s">
        <v>9</v>
      </c>
      <c r="B2" s="8">
        <v>35000</v>
      </c>
      <c r="C2" s="3"/>
      <c r="D2" s="13" t="s">
        <v>17</v>
      </c>
      <c r="E2" s="8">
        <v>25</v>
      </c>
      <c r="G2" s="6" t="s">
        <v>15</v>
      </c>
      <c r="H2" s="17" t="s">
        <v>20</v>
      </c>
    </row>
    <row r="3" spans="1:16" ht="15" customHeight="1" x14ac:dyDescent="0.25">
      <c r="A3" s="7" t="s">
        <v>10</v>
      </c>
      <c r="B3" s="8">
        <v>9000</v>
      </c>
      <c r="C3" s="3"/>
      <c r="D3" s="5" t="s">
        <v>24</v>
      </c>
      <c r="E3" s="8">
        <f>COUNTIF(A9:A1048576,"Start Route")</f>
        <v>2</v>
      </c>
      <c r="G3" s="6" t="s">
        <v>16</v>
      </c>
      <c r="H3" s="18" t="s">
        <v>21</v>
      </c>
    </row>
    <row r="4" spans="1:16" ht="15" customHeight="1" x14ac:dyDescent="0.25">
      <c r="A4" s="7" t="s">
        <v>18</v>
      </c>
      <c r="B4" s="8">
        <v>8000</v>
      </c>
      <c r="C4" s="3"/>
      <c r="D4" s="5" t="s">
        <v>13</v>
      </c>
      <c r="E4" s="8">
        <f>COUNTIF(A9:A1048576,"Passenger")</f>
        <v>3</v>
      </c>
      <c r="G4"/>
      <c r="I4" s="16"/>
    </row>
    <row r="5" spans="1:16" ht="15" customHeight="1" x14ac:dyDescent="0.25">
      <c r="A5" s="7" t="s">
        <v>11</v>
      </c>
      <c r="B5" s="8">
        <v>35000</v>
      </c>
      <c r="C5" s="3"/>
      <c r="D5" s="5" t="s">
        <v>14</v>
      </c>
      <c r="E5" s="8">
        <f>COUNTIF(A9:A1048576,"Freight")</f>
        <v>2</v>
      </c>
      <c r="G5"/>
      <c r="H5"/>
      <c r="I5" s="16"/>
    </row>
    <row r="6" spans="1:16" x14ac:dyDescent="0.25">
      <c r="G6"/>
      <c r="H6"/>
    </row>
    <row r="7" spans="1:16" x14ac:dyDescent="0.25">
      <c r="A7" s="19" t="s">
        <v>23</v>
      </c>
      <c r="B7" s="9" t="s">
        <v>1</v>
      </c>
      <c r="C7" s="9"/>
      <c r="D7" s="9" t="s">
        <v>4</v>
      </c>
      <c r="E7" s="9"/>
      <c r="F7" s="10" t="s">
        <v>12</v>
      </c>
      <c r="G7" s="9" t="s">
        <v>6</v>
      </c>
      <c r="H7" s="9"/>
    </row>
    <row r="8" spans="1:16" x14ac:dyDescent="0.25">
      <c r="A8" s="19"/>
      <c r="B8" s="11" t="s">
        <v>2</v>
      </c>
      <c r="C8" s="11" t="s">
        <v>3</v>
      </c>
      <c r="D8" s="11" t="s">
        <v>2</v>
      </c>
      <c r="E8" s="11" t="s">
        <v>3</v>
      </c>
      <c r="F8" s="10"/>
      <c r="G8" s="11" t="s">
        <v>7</v>
      </c>
      <c r="H8" s="11" t="s">
        <v>8</v>
      </c>
    </row>
    <row r="9" spans="1:16" x14ac:dyDescent="0.25">
      <c r="A9" s="12" t="s">
        <v>22</v>
      </c>
      <c r="B9" s="12"/>
      <c r="C9" s="12"/>
      <c r="D9" s="12"/>
      <c r="E9" s="12"/>
      <c r="F9" s="12"/>
      <c r="G9" s="14"/>
      <c r="H9" s="14"/>
    </row>
    <row r="10" spans="1:16" x14ac:dyDescent="0.25">
      <c r="A10" s="12" t="s">
        <v>5</v>
      </c>
      <c r="B10" s="12">
        <v>0</v>
      </c>
      <c r="C10" s="12">
        <v>0</v>
      </c>
      <c r="D10" s="12">
        <v>0</v>
      </c>
      <c r="E10" s="12">
        <v>10</v>
      </c>
      <c r="F10" s="12">
        <f>SQRT((D10-B10)^2+(E10-C10)^2)</f>
        <v>10</v>
      </c>
      <c r="G10" s="14"/>
      <c r="H10" s="14"/>
    </row>
    <row r="11" spans="1:16" x14ac:dyDescent="0.25">
      <c r="A11" s="12" t="s">
        <v>5</v>
      </c>
      <c r="B11" s="12">
        <v>10</v>
      </c>
      <c r="C11" s="12">
        <v>10</v>
      </c>
      <c r="D11" s="12">
        <v>10</v>
      </c>
      <c r="E11" s="12">
        <v>-20</v>
      </c>
      <c r="F11" s="12">
        <f t="shared" ref="F11:F15" si="0">SQRT((D11-B11)^2+(E11-C11)^2)</f>
        <v>30</v>
      </c>
      <c r="G11" s="14"/>
      <c r="H11" s="14"/>
    </row>
    <row r="12" spans="1:16" x14ac:dyDescent="0.25">
      <c r="A12" s="12" t="s">
        <v>19</v>
      </c>
      <c r="B12" s="12">
        <v>-5</v>
      </c>
      <c r="C12" s="12">
        <v>5</v>
      </c>
      <c r="D12" s="12">
        <v>15</v>
      </c>
      <c r="E12" s="12">
        <v>0</v>
      </c>
      <c r="F12" s="12">
        <f t="shared" si="0"/>
        <v>20.615528128088304</v>
      </c>
      <c r="G12" s="14"/>
      <c r="H12" s="14"/>
    </row>
    <row r="13" spans="1:16" x14ac:dyDescent="0.25">
      <c r="A13" s="12" t="s">
        <v>22</v>
      </c>
      <c r="B13" s="12"/>
      <c r="C13" s="12"/>
      <c r="D13" s="12"/>
      <c r="E13" s="12"/>
      <c r="F13" s="12">
        <f t="shared" si="0"/>
        <v>0</v>
      </c>
      <c r="G13" s="14"/>
      <c r="H13" s="14"/>
      <c r="M13" s="1"/>
      <c r="N13" s="1"/>
      <c r="O13" s="1"/>
      <c r="P13" s="1"/>
    </row>
    <row r="14" spans="1:16" x14ac:dyDescent="0.25">
      <c r="A14" s="12" t="s">
        <v>5</v>
      </c>
      <c r="B14" s="12">
        <v>-10</v>
      </c>
      <c r="C14" s="12">
        <v>-10</v>
      </c>
      <c r="D14" s="12">
        <v>-10</v>
      </c>
      <c r="E14" s="12">
        <v>-20</v>
      </c>
      <c r="F14" s="12">
        <f t="shared" si="0"/>
        <v>10</v>
      </c>
      <c r="G14" s="14"/>
      <c r="H14" s="14"/>
      <c r="M14" s="1"/>
      <c r="N14" s="1"/>
      <c r="O14" s="1"/>
      <c r="P14" s="1"/>
    </row>
    <row r="15" spans="1:16" x14ac:dyDescent="0.25">
      <c r="A15" s="12" t="s">
        <v>19</v>
      </c>
      <c r="B15" s="12">
        <v>-6</v>
      </c>
      <c r="C15" s="12">
        <v>-6</v>
      </c>
      <c r="D15" s="12">
        <v>18</v>
      </c>
      <c r="E15" s="12">
        <v>3</v>
      </c>
      <c r="F15" s="12">
        <f t="shared" si="0"/>
        <v>25.632011235952593</v>
      </c>
      <c r="G15" s="14"/>
      <c r="H15" s="14"/>
      <c r="M15" s="1"/>
      <c r="N15" s="1"/>
      <c r="O15" s="1"/>
      <c r="P15" s="1"/>
    </row>
    <row r="16" spans="1:16" x14ac:dyDescent="0.25">
      <c r="A16" s="12"/>
      <c r="B16" s="12"/>
      <c r="C16" s="12"/>
      <c r="D16" s="12"/>
      <c r="E16" s="12"/>
      <c r="F16" s="12"/>
      <c r="G16" s="14"/>
      <c r="H16" s="14"/>
      <c r="M16" s="1"/>
      <c r="N16" s="1"/>
      <c r="O16" s="1"/>
      <c r="P16" s="1"/>
    </row>
    <row r="17" spans="1:16" x14ac:dyDescent="0.25">
      <c r="A17" s="12"/>
      <c r="B17" s="12"/>
      <c r="C17" s="12"/>
      <c r="D17" s="12"/>
      <c r="E17" s="12"/>
      <c r="F17" s="12"/>
      <c r="G17" s="14"/>
      <c r="H17" s="14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5"/>
      <c r="H18" s="15"/>
      <c r="M18" s="1"/>
      <c r="N18" s="1"/>
      <c r="O18" s="1"/>
      <c r="P18" s="1"/>
    </row>
    <row r="19" spans="1:16" x14ac:dyDescent="0.25">
      <c r="A19" s="12"/>
      <c r="B19" s="1"/>
      <c r="C19" s="1"/>
      <c r="D19" s="1"/>
      <c r="E19" s="1"/>
      <c r="F19" s="1"/>
      <c r="G19" s="15"/>
      <c r="H19" s="15"/>
      <c r="M19" s="1"/>
      <c r="N19" s="1"/>
      <c r="O19" s="1"/>
      <c r="P19" s="1"/>
    </row>
    <row r="20" spans="1:16" x14ac:dyDescent="0.25">
      <c r="A20" s="12"/>
      <c r="B20" s="1"/>
      <c r="C20" s="1"/>
      <c r="D20" s="1"/>
      <c r="E20" s="1"/>
      <c r="F20" s="1"/>
      <c r="G20" s="15"/>
      <c r="H20" s="15"/>
      <c r="N20" s="1"/>
      <c r="O20" s="1"/>
      <c r="P20" s="1"/>
    </row>
    <row r="21" spans="1:16" x14ac:dyDescent="0.25">
      <c r="A21" s="12"/>
      <c r="B21" s="1"/>
      <c r="C21" s="1"/>
      <c r="D21" s="1"/>
      <c r="E21" s="1"/>
      <c r="F21" s="1"/>
      <c r="G21" s="15"/>
      <c r="H21" s="15"/>
      <c r="N21" s="1"/>
      <c r="O21" s="1"/>
      <c r="P21" s="1"/>
    </row>
    <row r="22" spans="1:16" x14ac:dyDescent="0.25">
      <c r="A22" s="12"/>
      <c r="B22" s="1"/>
      <c r="C22" s="1"/>
      <c r="D22" s="1"/>
      <c r="E22" s="1"/>
      <c r="F22" s="1"/>
      <c r="G22" s="15"/>
      <c r="H22" s="15"/>
    </row>
    <row r="23" spans="1:16" x14ac:dyDescent="0.25">
      <c r="A23" s="12"/>
      <c r="B23" s="1"/>
      <c r="C23" s="1"/>
      <c r="D23" s="1"/>
      <c r="E23" s="1"/>
      <c r="F23" s="1"/>
      <c r="G23" s="15"/>
      <c r="H23" s="15"/>
    </row>
    <row r="24" spans="1:16" x14ac:dyDescent="0.25">
      <c r="A24" s="12"/>
      <c r="B24" s="1"/>
      <c r="C24" s="1"/>
      <c r="D24" s="1"/>
      <c r="E24" s="1"/>
      <c r="F24" s="1"/>
      <c r="G24" s="15"/>
      <c r="H24" s="15"/>
    </row>
    <row r="25" spans="1:16" x14ac:dyDescent="0.25">
      <c r="A25" s="12"/>
      <c r="B25" s="1"/>
      <c r="C25" s="1"/>
      <c r="D25" s="1"/>
      <c r="E25" s="1"/>
      <c r="F25" s="1"/>
      <c r="G25" s="15"/>
      <c r="H25" s="15"/>
    </row>
    <row r="26" spans="1:16" x14ac:dyDescent="0.25">
      <c r="A26" s="12"/>
      <c r="B26" s="1"/>
      <c r="C26" s="1"/>
      <c r="D26" s="1"/>
      <c r="E26" s="1"/>
      <c r="F26" s="1"/>
      <c r="G26" s="15"/>
      <c r="H26" s="15"/>
    </row>
  </sheetData>
  <mergeCells count="5">
    <mergeCell ref="F7:F8"/>
    <mergeCell ref="B7:C7"/>
    <mergeCell ref="D7:E7"/>
    <mergeCell ref="A7:A8"/>
    <mergeCell ref="G7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Marvell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2016-11-01T02:06:22Z</dcterms:created>
  <dcterms:modified xsi:type="dcterms:W3CDTF">2016-11-04T07:22:14Z</dcterms:modified>
</cp:coreProperties>
</file>