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xr:revisionPtr revIDLastSave="0" documentId="13_ncr:1_{067428C8-48B9-4343-82C5-16DEBEE5C8D2}" xr6:coauthVersionLast="47" xr6:coauthVersionMax="47" xr10:uidLastSave="{00000000-0000-0000-0000-000000000000}"/>
  <bookViews>
    <workbookView xWindow="-120" yWindow="-120" windowWidth="29040" windowHeight="15720" activeTab="2" xr2:uid="{B3FAE0F6-C02B-4A60-892F-2E240A8C8778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Sheet1!$A$1:$B$23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B3" i="4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" i="2"/>
</calcChain>
</file>

<file path=xl/sharedStrings.xml><?xml version="1.0" encoding="utf-8"?>
<sst xmlns="http://schemas.openxmlformats.org/spreadsheetml/2006/main" count="147" uniqueCount="73">
  <si>
    <t>PA3</t>
  </si>
  <si>
    <t>LTDC_B5</t>
  </si>
  <si>
    <t>PA4</t>
  </si>
  <si>
    <t>LTDC_VSYNC</t>
  </si>
  <si>
    <t>PA5</t>
  </si>
  <si>
    <t>LTDC_R4</t>
  </si>
  <si>
    <t>PA6</t>
  </si>
  <si>
    <t>LTDC_G2</t>
  </si>
  <si>
    <t>PB0</t>
  </si>
  <si>
    <t>LTDC_R3</t>
  </si>
  <si>
    <t>PB1</t>
  </si>
  <si>
    <t>LTDC_R6</t>
  </si>
  <si>
    <t>PB8</t>
  </si>
  <si>
    <t>LTDC_B6</t>
  </si>
  <si>
    <t>PB9</t>
  </si>
  <si>
    <t>LTDC_B7</t>
  </si>
  <si>
    <t>PB10</t>
  </si>
  <si>
    <t>LTDC_G4</t>
  </si>
  <si>
    <t>PB11</t>
  </si>
  <si>
    <t>LTDC_G5</t>
  </si>
  <si>
    <t>PC0</t>
  </si>
  <si>
    <t>LTDC_R5</t>
  </si>
  <si>
    <t>PC6</t>
  </si>
  <si>
    <t>LTDC_HSYNC</t>
  </si>
  <si>
    <t>PC7</t>
  </si>
  <si>
    <t>LTDC_G6</t>
  </si>
  <si>
    <t>PD3</t>
  </si>
  <si>
    <t>LTDC_G7</t>
  </si>
  <si>
    <t>PD10</t>
  </si>
  <si>
    <t>LTDC_B3</t>
  </si>
  <si>
    <t>PE11</t>
  </si>
  <si>
    <t>LTDC_G3</t>
  </si>
  <si>
    <t>PE12</t>
  </si>
  <si>
    <t>LTDC_B4</t>
  </si>
  <si>
    <t>PE13</t>
  </si>
  <si>
    <t>LTDC_DE</t>
  </si>
  <si>
    <t>PE14</t>
  </si>
  <si>
    <t>LTDC_CLK</t>
  </si>
  <si>
    <t>PE15</t>
  </si>
  <si>
    <t>LTDC_R7</t>
  </si>
  <si>
    <t>a</t>
  </si>
  <si>
    <t>b</t>
  </si>
  <si>
    <t>PF10</t>
  </si>
  <si>
    <t>PG6</t>
  </si>
  <si>
    <t>PG7</t>
  </si>
  <si>
    <t>PG11</t>
  </si>
  <si>
    <t>PG12</t>
  </si>
  <si>
    <t>PH14</t>
  </si>
  <si>
    <t>PI2</t>
  </si>
  <si>
    <t>PI9</t>
  </si>
  <si>
    <t>PI10</t>
  </si>
  <si>
    <t xml:space="preserve"> </t>
  </si>
  <si>
    <t>GND</t>
  </si>
  <si>
    <t>5VIN</t>
  </si>
  <si>
    <t>5VOUT</t>
  </si>
  <si>
    <t>3.3V</t>
  </si>
  <si>
    <t>3,3V</t>
  </si>
  <si>
    <t>SWCLK</t>
  </si>
  <si>
    <t>SWDIO</t>
  </si>
  <si>
    <t>VCC</t>
  </si>
  <si>
    <t>RESET</t>
  </si>
  <si>
    <t>45 KHz</t>
  </si>
  <si>
    <t>60 Hz</t>
  </si>
  <si>
    <t>85 Hz</t>
  </si>
  <si>
    <t>37.9 KHz</t>
  </si>
  <si>
    <t>31.4 KHz</t>
  </si>
  <si>
    <t>pixel</t>
  </si>
  <si>
    <t>refresh</t>
  </si>
  <si>
    <t>38.8 kHz</t>
  </si>
  <si>
    <t>vert</t>
  </si>
  <si>
    <t>40 MHz</t>
  </si>
  <si>
    <t>???</t>
  </si>
  <si>
    <t>74.25 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</si>
</sst>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88600"/>
      <name val="Calibri"/>
      <family val="2"/>
      <scheme val="minor"/>
    </font>
    <font>
      <sz val="11"/>
      <color rgb="FFED0000"/>
      <name val="Calibri"/>
      <family val="2"/>
      <scheme val="minor"/>
    </font>
    <font>
      <sz val="11"/>
      <color rgb="FF007BB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227ACB"/>
        <bgColor indexed="64"/>
      </patternFill>
    </fill>
    <fill>
      <patternFill patternType="solid">
        <fgColor rgb="FF29B95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6E3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D4D4D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2" fillId="7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7" borderId="1" xfId="0" applyFill="1" applyBorder="1"/>
    <xf numFmtId="0" fontId="0" fillId="0" borderId="0" xfId="0" applyAlignment="1">
      <alignment textRotation="90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3" xfId="0" applyBorder="1"/>
    <xf numFmtId="0" fontId="0" fillId="7" borderId="3" xfId="0" applyFill="1" applyBorder="1"/>
    <xf numFmtId="0" fontId="0" fillId="0" borderId="2" xfId="0" applyBorder="1"/>
    <xf numFmtId="0" fontId="0" fillId="0" borderId="2" xfId="0" applyBorder="1" applyAlignment="1">
      <alignment textRotation="90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7369A-E6CB-49E7-9C45-4EB5105BB9F9}">
  <dimension ref="A1:B21"/>
  <sheetViews>
    <sheetView workbookViewId="0">
      <selection activeCell="B2" sqref="B2"/>
    </sheetView>
  </sheetViews>
  <sheetFormatPr defaultRowHeight="15" x14ac:dyDescent="0.25"/>
  <cols>
    <col min="2" max="2" width="17.85546875" customWidth="1"/>
  </cols>
  <sheetData>
    <row r="1" spans="1:2" x14ac:dyDescent="0.25">
      <c r="A1" t="s">
        <v>40</v>
      </c>
      <c r="B1" t="s">
        <v>41</v>
      </c>
    </row>
    <row r="2" spans="1:2" x14ac:dyDescent="0.25">
      <c r="A2" t="s">
        <v>0</v>
      </c>
      <c r="B2" s="1" t="s">
        <v>1</v>
      </c>
    </row>
    <row r="3" spans="1:2" x14ac:dyDescent="0.25">
      <c r="A3" t="s">
        <v>2</v>
      </c>
      <c r="B3" t="s">
        <v>3</v>
      </c>
    </row>
    <row r="4" spans="1:2" x14ac:dyDescent="0.25">
      <c r="A4" t="s">
        <v>4</v>
      </c>
      <c r="B4" s="3" t="s">
        <v>5</v>
      </c>
    </row>
    <row r="5" spans="1:2" x14ac:dyDescent="0.25">
      <c r="A5" t="s">
        <v>6</v>
      </c>
      <c r="B5" s="2" t="s">
        <v>7</v>
      </c>
    </row>
    <row r="6" spans="1:2" x14ac:dyDescent="0.25">
      <c r="A6" t="s">
        <v>8</v>
      </c>
      <c r="B6" s="3" t="s">
        <v>9</v>
      </c>
    </row>
    <row r="7" spans="1:2" x14ac:dyDescent="0.25">
      <c r="A7" t="s">
        <v>10</v>
      </c>
      <c r="B7" s="3" t="s">
        <v>11</v>
      </c>
    </row>
    <row r="8" spans="1:2" x14ac:dyDescent="0.25">
      <c r="A8" t="s">
        <v>16</v>
      </c>
      <c r="B8" s="2" t="s">
        <v>17</v>
      </c>
    </row>
    <row r="9" spans="1:2" x14ac:dyDescent="0.25">
      <c r="A9" t="s">
        <v>18</v>
      </c>
      <c r="B9" s="2" t="s">
        <v>19</v>
      </c>
    </row>
    <row r="10" spans="1:2" x14ac:dyDescent="0.25">
      <c r="A10" t="s">
        <v>12</v>
      </c>
      <c r="B10" s="1" t="s">
        <v>13</v>
      </c>
    </row>
    <row r="11" spans="1:2" x14ac:dyDescent="0.25">
      <c r="A11" t="s">
        <v>14</v>
      </c>
      <c r="B11" s="1" t="s">
        <v>15</v>
      </c>
    </row>
    <row r="12" spans="1:2" x14ac:dyDescent="0.25">
      <c r="A12" t="s">
        <v>20</v>
      </c>
      <c r="B12" s="3" t="s">
        <v>21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24</v>
      </c>
      <c r="B14" s="2" t="s">
        <v>25</v>
      </c>
    </row>
    <row r="15" spans="1:2" x14ac:dyDescent="0.25">
      <c r="A15" t="s">
        <v>28</v>
      </c>
      <c r="B15" s="1" t="s">
        <v>29</v>
      </c>
    </row>
    <row r="16" spans="1:2" x14ac:dyDescent="0.25">
      <c r="A16" t="s">
        <v>26</v>
      </c>
      <c r="B16" s="2" t="s">
        <v>27</v>
      </c>
    </row>
    <row r="17" spans="1:2" x14ac:dyDescent="0.25">
      <c r="A17" t="s">
        <v>30</v>
      </c>
      <c r="B17" s="2" t="s">
        <v>31</v>
      </c>
    </row>
    <row r="18" spans="1:2" x14ac:dyDescent="0.25">
      <c r="A18" t="s">
        <v>32</v>
      </c>
      <c r="B18" s="1" t="s">
        <v>33</v>
      </c>
    </row>
    <row r="19" spans="1:2" x14ac:dyDescent="0.25">
      <c r="A19" t="s">
        <v>34</v>
      </c>
      <c r="B19" t="s">
        <v>35</v>
      </c>
    </row>
    <row r="20" spans="1:2" x14ac:dyDescent="0.25">
      <c r="A20" t="s">
        <v>36</v>
      </c>
      <c r="B20" t="s">
        <v>37</v>
      </c>
    </row>
    <row r="21" spans="1:2" x14ac:dyDescent="0.25">
      <c r="A21" t="s">
        <v>38</v>
      </c>
      <c r="B21" s="3" t="s">
        <v>39</v>
      </c>
    </row>
  </sheetData>
  <autoFilter ref="A1:B23" xr:uid="{3607369A-E6CB-49E7-9C45-4EB5105BB9F9}"/>
  <sortState xmlns:xlrd2="http://schemas.microsoft.com/office/spreadsheetml/2017/richdata2" ref="A2:B21">
    <sortCondition ref="A2:A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CCCA2-6985-4379-A079-247BC4CAF780}">
  <dimension ref="A1:E21"/>
  <sheetViews>
    <sheetView workbookViewId="0">
      <pane ySplit="1" topLeftCell="A2" activePane="bottomLeft" state="frozen"/>
      <selection pane="bottomLeft" activeCell="D23" sqref="D23"/>
    </sheetView>
  </sheetViews>
  <sheetFormatPr defaultRowHeight="15" x14ac:dyDescent="0.25"/>
  <cols>
    <col min="2" max="2" width="21.85546875" customWidth="1"/>
  </cols>
  <sheetData>
    <row r="1" spans="1:5" x14ac:dyDescent="0.25">
      <c r="A1" s="4" t="s">
        <v>40</v>
      </c>
      <c r="B1" s="4" t="s">
        <v>41</v>
      </c>
      <c r="C1" s="5"/>
    </row>
    <row r="2" spans="1:5" x14ac:dyDescent="0.25">
      <c r="A2" s="6" t="s">
        <v>45</v>
      </c>
      <c r="B2" s="7" t="s">
        <v>29</v>
      </c>
      <c r="C2" s="5" t="e">
        <f>VLOOKUP(A2,Sheet1!A:B,2,FALSE)</f>
        <v>#N/A</v>
      </c>
    </row>
    <row r="3" spans="1:5" x14ac:dyDescent="0.25">
      <c r="A3" s="6" t="s">
        <v>46</v>
      </c>
      <c r="B3" s="7" t="s">
        <v>33</v>
      </c>
      <c r="C3" s="5" t="e">
        <f>VLOOKUP(A3,Sheet1!A:B,2,FALSE)</f>
        <v>#N/A</v>
      </c>
    </row>
    <row r="4" spans="1:5" x14ac:dyDescent="0.25">
      <c r="A4" s="6" t="s">
        <v>0</v>
      </c>
      <c r="B4" s="7" t="s">
        <v>1</v>
      </c>
      <c r="C4" s="5" t="str">
        <f>VLOOKUP(A4,Sheet1!A:B,2,FALSE)</f>
        <v>LTDC_B5</v>
      </c>
    </row>
    <row r="5" spans="1:5" x14ac:dyDescent="0.25">
      <c r="A5" s="8" t="s">
        <v>12</v>
      </c>
      <c r="B5" s="7" t="s">
        <v>13</v>
      </c>
      <c r="C5" s="5" t="str">
        <f>VLOOKUP(A5,Sheet1!A:B,2,FALSE)</f>
        <v>LTDC_B6</v>
      </c>
    </row>
    <row r="6" spans="1:5" x14ac:dyDescent="0.25">
      <c r="A6" s="8" t="s">
        <v>14</v>
      </c>
      <c r="B6" s="7" t="s">
        <v>15</v>
      </c>
      <c r="C6" s="5" t="str">
        <f>VLOOKUP(A6,Sheet1!A:B,2,FALSE)</f>
        <v>LTDC_B7</v>
      </c>
    </row>
    <row r="7" spans="1:5" x14ac:dyDescent="0.25">
      <c r="A7" s="6" t="s">
        <v>44</v>
      </c>
      <c r="B7" s="6" t="s">
        <v>37</v>
      </c>
      <c r="C7" s="5" t="e">
        <f>VLOOKUP(A7,Sheet1!A:B,2,FALSE)</f>
        <v>#N/A</v>
      </c>
    </row>
    <row r="8" spans="1:5" x14ac:dyDescent="0.25">
      <c r="A8" s="6" t="s">
        <v>42</v>
      </c>
      <c r="B8" s="6" t="s">
        <v>35</v>
      </c>
      <c r="C8" s="5" t="e">
        <f>VLOOKUP(A8,Sheet1!A:B,2,FALSE)</f>
        <v>#N/A</v>
      </c>
      <c r="E8" t="s">
        <v>51</v>
      </c>
    </row>
    <row r="9" spans="1:5" x14ac:dyDescent="0.25">
      <c r="A9" s="6" t="s">
        <v>6</v>
      </c>
      <c r="B9" s="9" t="s">
        <v>7</v>
      </c>
      <c r="C9" s="5" t="str">
        <f>VLOOKUP(A9,Sheet1!A:B,2,FALSE)</f>
        <v>LTDC_G2</v>
      </c>
    </row>
    <row r="10" spans="1:5" x14ac:dyDescent="0.25">
      <c r="A10" s="6" t="s">
        <v>47</v>
      </c>
      <c r="B10" s="9" t="s">
        <v>31</v>
      </c>
      <c r="C10" s="5" t="e">
        <f>VLOOKUP(A10,Sheet1!A:B,2,FALSE)</f>
        <v>#N/A</v>
      </c>
    </row>
    <row r="11" spans="1:5" x14ac:dyDescent="0.25">
      <c r="A11" s="8" t="s">
        <v>16</v>
      </c>
      <c r="B11" s="9" t="s">
        <v>17</v>
      </c>
      <c r="C11" s="5" t="str">
        <f>VLOOKUP(A11,Sheet1!A:B,2,FALSE)</f>
        <v>LTDC_G4</v>
      </c>
    </row>
    <row r="12" spans="1:5" x14ac:dyDescent="0.25">
      <c r="A12" s="8" t="s">
        <v>18</v>
      </c>
      <c r="B12" s="9" t="s">
        <v>19</v>
      </c>
      <c r="C12" s="5" t="str">
        <f>VLOOKUP(A12,Sheet1!A:B,2,FALSE)</f>
        <v>LTDC_G5</v>
      </c>
    </row>
    <row r="13" spans="1:5" x14ac:dyDescent="0.25">
      <c r="A13" s="6" t="s">
        <v>24</v>
      </c>
      <c r="B13" s="9" t="s">
        <v>25</v>
      </c>
      <c r="C13" s="5" t="str">
        <f>VLOOKUP(A13,Sheet1!A:B,2,FALSE)</f>
        <v>LTDC_G6</v>
      </c>
    </row>
    <row r="14" spans="1:5" x14ac:dyDescent="0.25">
      <c r="A14" s="6" t="s">
        <v>48</v>
      </c>
      <c r="B14" s="9" t="s">
        <v>27</v>
      </c>
      <c r="C14" s="5" t="e">
        <f>VLOOKUP(A14,Sheet1!A:B,2,FALSE)</f>
        <v>#N/A</v>
      </c>
    </row>
    <row r="15" spans="1:5" x14ac:dyDescent="0.25">
      <c r="A15" s="8" t="s">
        <v>50</v>
      </c>
      <c r="B15" s="6" t="s">
        <v>23</v>
      </c>
      <c r="C15" s="5" t="e">
        <f>VLOOKUP(A15,Sheet1!A:B,2,FALSE)</f>
        <v>#N/A</v>
      </c>
    </row>
    <row r="16" spans="1:5" x14ac:dyDescent="0.25">
      <c r="A16" s="8" t="s">
        <v>8</v>
      </c>
      <c r="B16" s="10" t="s">
        <v>9</v>
      </c>
      <c r="C16" s="5" t="str">
        <f>VLOOKUP(A16,Sheet1!A:B,2,FALSE)</f>
        <v>LTDC_R3</v>
      </c>
    </row>
    <row r="17" spans="1:3" x14ac:dyDescent="0.25">
      <c r="A17" s="6" t="s">
        <v>4</v>
      </c>
      <c r="B17" s="10" t="s">
        <v>5</v>
      </c>
      <c r="C17" s="5" t="str">
        <f>VLOOKUP(A17,Sheet1!A:B,2,FALSE)</f>
        <v>LTDC_R4</v>
      </c>
    </row>
    <row r="18" spans="1:3" x14ac:dyDescent="0.25">
      <c r="A18" s="6" t="s">
        <v>20</v>
      </c>
      <c r="B18" s="10" t="s">
        <v>21</v>
      </c>
      <c r="C18" s="5" t="str">
        <f>VLOOKUP(A18,Sheet1!A:B,2,FALSE)</f>
        <v>LTDC_R5</v>
      </c>
    </row>
    <row r="19" spans="1:3" x14ac:dyDescent="0.25">
      <c r="A19" s="8" t="s">
        <v>10</v>
      </c>
      <c r="B19" s="10" t="s">
        <v>11</v>
      </c>
      <c r="C19" s="5" t="str">
        <f>VLOOKUP(A19,Sheet1!A:B,2,FALSE)</f>
        <v>LTDC_R6</v>
      </c>
    </row>
    <row r="20" spans="1:3" x14ac:dyDescent="0.25">
      <c r="A20" s="6" t="s">
        <v>43</v>
      </c>
      <c r="B20" s="10" t="s">
        <v>39</v>
      </c>
      <c r="C20" s="5" t="e">
        <f>VLOOKUP(A20,Sheet1!A:B,2,FALSE)</f>
        <v>#N/A</v>
      </c>
    </row>
    <row r="21" spans="1:3" x14ac:dyDescent="0.25">
      <c r="A21" s="8" t="s">
        <v>49</v>
      </c>
      <c r="B21" s="6" t="s">
        <v>3</v>
      </c>
      <c r="C21" s="5" t="e">
        <f>VLOOKUP(A21,Sheet1!A:B,2,FALSE)</f>
        <v>#N/A</v>
      </c>
    </row>
  </sheetData>
  <sortState xmlns:xlrd2="http://schemas.microsoft.com/office/spreadsheetml/2017/richdata2" ref="A2:B21">
    <sortCondition ref="B2:B21"/>
  </sortState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9884E-983E-45A7-9D66-CCDE7DC880A4}">
  <dimension ref="A1:T44"/>
  <sheetViews>
    <sheetView tabSelected="1" workbookViewId="0">
      <selection activeCell="H7" sqref="H7"/>
    </sheetView>
  </sheetViews>
  <sheetFormatPr defaultRowHeight="15" x14ac:dyDescent="0.25"/>
  <cols>
    <col min="1" max="1" width="8.7109375" customWidth="1"/>
    <col min="2" max="3" width="9.140625" style="18"/>
    <col min="4" max="17" width="2.85546875" customWidth="1"/>
    <col min="18" max="19" width="9.140625" style="18"/>
  </cols>
  <sheetData>
    <row r="1" spans="2:20" ht="43.5" customHeight="1" thickBot="1" x14ac:dyDescent="0.3">
      <c r="H1" s="17" t="s">
        <v>60</v>
      </c>
      <c r="J1" s="23"/>
      <c r="K1" s="24" t="s">
        <v>57</v>
      </c>
      <c r="L1" s="17" t="s">
        <v>58</v>
      </c>
      <c r="O1" s="17" t="s">
        <v>59</v>
      </c>
    </row>
    <row r="2" spans="2:20" ht="15.75" thickTop="1" x14ac:dyDescent="0.25">
      <c r="F2" s="5"/>
      <c r="G2" s="5"/>
      <c r="H2" s="16"/>
      <c r="I2" s="5"/>
      <c r="J2" s="21"/>
      <c r="K2" s="22"/>
      <c r="L2" s="16"/>
      <c r="M2" s="5"/>
      <c r="N2" s="5"/>
      <c r="O2" s="16"/>
    </row>
    <row r="3" spans="2:20" x14ac:dyDescent="0.25">
      <c r="F3" s="5"/>
      <c r="G3" s="5"/>
      <c r="H3" s="16"/>
      <c r="I3" s="5"/>
      <c r="J3" s="5"/>
      <c r="K3" s="5"/>
      <c r="L3" s="5"/>
      <c r="M3" s="5"/>
      <c r="N3" s="5"/>
      <c r="O3" s="5"/>
    </row>
    <row r="4" spans="2:20" ht="26.25" x14ac:dyDescent="0.25">
      <c r="H4" s="17" t="s">
        <v>52</v>
      </c>
    </row>
    <row r="5" spans="2:20" x14ac:dyDescent="0.25">
      <c r="B5" s="19" t="s">
        <v>55</v>
      </c>
      <c r="C5" s="19" t="s">
        <v>52</v>
      </c>
      <c r="R5" s="19"/>
      <c r="S5" s="19" t="s">
        <v>55</v>
      </c>
    </row>
    <row r="6" spans="2:20" x14ac:dyDescent="0.25">
      <c r="B6" s="19"/>
      <c r="C6" s="19"/>
      <c r="R6" s="19"/>
      <c r="S6" s="19"/>
    </row>
    <row r="7" spans="2:20" x14ac:dyDescent="0.25">
      <c r="B7" s="19"/>
      <c r="C7" s="19"/>
      <c r="R7" s="19"/>
      <c r="S7" s="19"/>
    </row>
    <row r="8" spans="2:20" x14ac:dyDescent="0.25">
      <c r="B8" s="19"/>
      <c r="C8" s="19"/>
      <c r="Q8" s="20" t="s">
        <v>19</v>
      </c>
      <c r="R8" s="12" t="s">
        <v>18</v>
      </c>
      <c r="S8" s="19"/>
    </row>
    <row r="9" spans="2:20" x14ac:dyDescent="0.25">
      <c r="B9" s="19"/>
      <c r="C9" s="19"/>
      <c r="R9" s="19"/>
      <c r="S9" s="12" t="s">
        <v>16</v>
      </c>
      <c r="T9" t="s">
        <v>17</v>
      </c>
    </row>
    <row r="10" spans="2:20" x14ac:dyDescent="0.25">
      <c r="B10" s="19"/>
      <c r="C10" s="19"/>
      <c r="R10" s="19"/>
      <c r="S10" s="19"/>
      <c r="T10" t="s">
        <v>51</v>
      </c>
    </row>
    <row r="11" spans="2:20" x14ac:dyDescent="0.25">
      <c r="B11" s="19"/>
      <c r="C11" s="19"/>
      <c r="R11" s="19"/>
      <c r="S11" s="19"/>
    </row>
    <row r="12" spans="2:20" x14ac:dyDescent="0.25">
      <c r="B12" s="19"/>
      <c r="C12" s="19"/>
      <c r="R12" s="19"/>
      <c r="S12" s="19"/>
    </row>
    <row r="13" spans="2:20" x14ac:dyDescent="0.25">
      <c r="B13" s="19"/>
      <c r="C13" s="19"/>
      <c r="R13" s="19"/>
      <c r="S13" s="19"/>
    </row>
    <row r="14" spans="2:20" x14ac:dyDescent="0.25">
      <c r="B14" s="19"/>
      <c r="C14" s="19" t="s">
        <v>43</v>
      </c>
      <c r="R14" s="19"/>
      <c r="S14" s="19"/>
    </row>
    <row r="15" spans="2:20" x14ac:dyDescent="0.25">
      <c r="B15" s="19"/>
      <c r="C15" s="19"/>
      <c r="R15" s="19"/>
      <c r="S15" s="19"/>
    </row>
    <row r="16" spans="2:20" x14ac:dyDescent="0.25">
      <c r="B16" s="19"/>
      <c r="C16" s="19" t="s">
        <v>24</v>
      </c>
      <c r="R16" s="19"/>
      <c r="S16" s="19"/>
    </row>
    <row r="17" spans="2:20" x14ac:dyDescent="0.25">
      <c r="B17" s="19"/>
      <c r="C17" s="19"/>
      <c r="R17" s="19"/>
      <c r="S17" s="19"/>
    </row>
    <row r="18" spans="2:20" x14ac:dyDescent="0.25">
      <c r="B18" s="19"/>
      <c r="C18" s="19"/>
      <c r="Q18" s="20" t="s">
        <v>9</v>
      </c>
      <c r="R18" s="13" t="s">
        <v>8</v>
      </c>
      <c r="S18" s="13" t="s">
        <v>10</v>
      </c>
      <c r="T18" t="s">
        <v>11</v>
      </c>
    </row>
    <row r="19" spans="2:20" x14ac:dyDescent="0.25">
      <c r="B19" s="19"/>
      <c r="C19" s="19"/>
      <c r="R19" s="19"/>
      <c r="S19" s="19"/>
    </row>
    <row r="20" spans="2:20" x14ac:dyDescent="0.25">
      <c r="B20" s="19"/>
      <c r="C20" s="19"/>
      <c r="Q20" s="20" t="s">
        <v>7</v>
      </c>
      <c r="R20" s="19" t="s">
        <v>6</v>
      </c>
      <c r="S20" s="19"/>
    </row>
    <row r="21" spans="2:20" x14ac:dyDescent="0.25">
      <c r="B21" s="19" t="s">
        <v>47</v>
      </c>
      <c r="C21" s="19"/>
      <c r="R21" s="19"/>
      <c r="S21" s="19" t="s">
        <v>4</v>
      </c>
      <c r="T21" t="s">
        <v>31</v>
      </c>
    </row>
    <row r="22" spans="2:20" x14ac:dyDescent="0.25">
      <c r="B22" s="19"/>
      <c r="C22" s="19"/>
      <c r="R22" s="19"/>
      <c r="S22" s="19"/>
    </row>
    <row r="23" spans="2:20" x14ac:dyDescent="0.25">
      <c r="B23" s="19" t="s">
        <v>56</v>
      </c>
      <c r="C23" s="19"/>
      <c r="R23" s="15" t="s">
        <v>52</v>
      </c>
      <c r="S23" s="19"/>
    </row>
    <row r="24" spans="2:20" x14ac:dyDescent="0.25">
      <c r="B24" s="19" t="s">
        <v>55</v>
      </c>
      <c r="C24" s="19"/>
      <c r="R24" s="15" t="s">
        <v>52</v>
      </c>
      <c r="S24" s="19" t="s">
        <v>55</v>
      </c>
    </row>
    <row r="25" spans="2:20" x14ac:dyDescent="0.25">
      <c r="B25" s="19" t="s">
        <v>48</v>
      </c>
      <c r="C25" s="19"/>
      <c r="R25" s="19"/>
      <c r="S25" s="19" t="s">
        <v>55</v>
      </c>
    </row>
    <row r="26" spans="2:20" x14ac:dyDescent="0.25">
      <c r="B26" s="19"/>
      <c r="C26" s="19"/>
      <c r="R26" s="19"/>
      <c r="S26" s="19"/>
    </row>
    <row r="27" spans="2:20" x14ac:dyDescent="0.25">
      <c r="B27" s="19"/>
      <c r="C27" s="19"/>
      <c r="R27" s="19"/>
      <c r="S27" s="19"/>
    </row>
    <row r="28" spans="2:20" x14ac:dyDescent="0.25">
      <c r="B28" s="19"/>
      <c r="C28" s="19"/>
      <c r="R28" s="19"/>
      <c r="S28" s="19"/>
    </row>
    <row r="29" spans="2:20" x14ac:dyDescent="0.25">
      <c r="B29" s="19"/>
      <c r="C29" s="19"/>
      <c r="R29" s="19"/>
      <c r="S29" s="19"/>
    </row>
    <row r="30" spans="2:20" x14ac:dyDescent="0.25">
      <c r="B30" s="19"/>
      <c r="C30" s="19"/>
      <c r="R30" s="19" t="s">
        <v>20</v>
      </c>
      <c r="S30" s="19"/>
    </row>
    <row r="31" spans="2:20" x14ac:dyDescent="0.25">
      <c r="B31" s="19"/>
      <c r="C31" s="19"/>
      <c r="R31" s="19"/>
      <c r="S31" s="19"/>
    </row>
    <row r="32" spans="2:20" x14ac:dyDescent="0.25">
      <c r="B32" s="19"/>
      <c r="C32" s="19"/>
      <c r="R32" s="19"/>
      <c r="S32" s="19"/>
    </row>
    <row r="33" spans="1:20" x14ac:dyDescent="0.25">
      <c r="B33" s="19"/>
      <c r="C33" s="19"/>
      <c r="R33" s="19"/>
      <c r="S33" s="19"/>
    </row>
    <row r="34" spans="1:20" x14ac:dyDescent="0.25">
      <c r="A34" s="20" t="s">
        <v>29</v>
      </c>
      <c r="B34" s="14" t="s">
        <v>45</v>
      </c>
      <c r="C34" s="14" t="s">
        <v>46</v>
      </c>
      <c r="D34" t="s">
        <v>33</v>
      </c>
      <c r="R34" s="19"/>
      <c r="S34" s="19"/>
    </row>
    <row r="35" spans="1:20" x14ac:dyDescent="0.25">
      <c r="B35" s="19"/>
      <c r="C35" s="19"/>
      <c r="R35" s="19"/>
      <c r="S35" s="19"/>
    </row>
    <row r="36" spans="1:20" x14ac:dyDescent="0.25">
      <c r="B36" s="19"/>
      <c r="C36" s="19"/>
      <c r="R36" s="19"/>
      <c r="S36" s="19"/>
    </row>
    <row r="37" spans="1:20" x14ac:dyDescent="0.25">
      <c r="B37" s="19"/>
      <c r="C37" s="19"/>
      <c r="R37" s="19"/>
      <c r="S37" s="19"/>
    </row>
    <row r="38" spans="1:20" x14ac:dyDescent="0.25">
      <c r="B38" s="19"/>
      <c r="C38" s="19"/>
      <c r="Q38" s="20" t="s">
        <v>23</v>
      </c>
      <c r="R38" s="11" t="s">
        <v>50</v>
      </c>
      <c r="S38" s="11" t="s">
        <v>49</v>
      </c>
      <c r="T38" t="s">
        <v>3</v>
      </c>
    </row>
    <row r="39" spans="1:20" x14ac:dyDescent="0.25">
      <c r="B39" s="19"/>
      <c r="C39" s="19" t="s">
        <v>12</v>
      </c>
      <c r="D39" t="s">
        <v>13</v>
      </c>
      <c r="R39" s="19"/>
      <c r="S39" s="19"/>
    </row>
    <row r="40" spans="1:20" x14ac:dyDescent="0.25">
      <c r="A40" s="20" t="s">
        <v>15</v>
      </c>
      <c r="B40" s="19" t="s">
        <v>14</v>
      </c>
      <c r="C40" s="19"/>
      <c r="R40" s="19"/>
      <c r="S40" s="19"/>
    </row>
    <row r="41" spans="1:20" x14ac:dyDescent="0.25">
      <c r="B41" s="19"/>
      <c r="C41" s="19"/>
      <c r="R41" s="19"/>
      <c r="S41" s="19"/>
    </row>
    <row r="42" spans="1:20" x14ac:dyDescent="0.25">
      <c r="B42" s="19"/>
      <c r="C42" s="19"/>
      <c r="R42" s="19"/>
      <c r="S42" s="19"/>
    </row>
    <row r="43" spans="1:20" x14ac:dyDescent="0.25">
      <c r="B43" s="19"/>
      <c r="C43" s="19"/>
      <c r="R43" s="19"/>
      <c r="S43" s="19"/>
    </row>
    <row r="44" spans="1:20" x14ac:dyDescent="0.25">
      <c r="B44" s="19" t="s">
        <v>52</v>
      </c>
      <c r="C44" s="19" t="s">
        <v>54</v>
      </c>
      <c r="R44" s="19" t="s">
        <v>53</v>
      </c>
      <c r="S44" s="19" t="s">
        <v>52</v>
      </c>
    </row>
  </sheetData>
  <pageMargins left="0.25" right="0.25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FABA8-D26D-40F0-98BE-B201BD4D9D4D}">
  <dimension ref="A1:I11"/>
  <sheetViews>
    <sheetView workbookViewId="0">
      <selection activeCell="F4" sqref="F4"/>
    </sheetView>
  </sheetViews>
  <sheetFormatPr defaultRowHeight="15" x14ac:dyDescent="0.25"/>
  <cols>
    <col min="6" max="6" width="9.85546875" bestFit="1" customWidth="1"/>
  </cols>
  <sheetData>
    <row r="1" spans="1:9" x14ac:dyDescent="0.25">
      <c r="D1" t="s">
        <v>69</v>
      </c>
      <c r="E1" t="s">
        <v>67</v>
      </c>
      <c r="F1" t="s">
        <v>66</v>
      </c>
    </row>
    <row r="2" spans="1:9" x14ac:dyDescent="0.25">
      <c r="A2" s="25">
        <v>1920</v>
      </c>
      <c r="B2" s="25">
        <v>1080</v>
      </c>
      <c r="C2">
        <f>A2/B2</f>
        <v>1.7777777777777777</v>
      </c>
    </row>
    <row r="3" spans="1:9" x14ac:dyDescent="0.25">
      <c r="A3" s="25">
        <v>1280</v>
      </c>
      <c r="B3" s="25">
        <f>A3/$C$2</f>
        <v>720</v>
      </c>
      <c r="D3" t="s">
        <v>61</v>
      </c>
      <c r="E3" t="s">
        <v>62</v>
      </c>
      <c r="F3" t="s">
        <v>72</v>
      </c>
    </row>
    <row r="4" spans="1:9" x14ac:dyDescent="0.25">
      <c r="A4" s="25">
        <v>1366</v>
      </c>
      <c r="B4" s="25">
        <v>768</v>
      </c>
    </row>
    <row r="5" spans="1:9" x14ac:dyDescent="0.25">
      <c r="A5">
        <v>1136</v>
      </c>
      <c r="B5">
        <v>640</v>
      </c>
    </row>
    <row r="6" spans="1:9" x14ac:dyDescent="0.25">
      <c r="A6">
        <v>1024</v>
      </c>
      <c r="B6">
        <v>600</v>
      </c>
    </row>
    <row r="7" spans="1:9" x14ac:dyDescent="0.25">
      <c r="A7">
        <v>1024</v>
      </c>
      <c r="B7">
        <v>576</v>
      </c>
    </row>
    <row r="8" spans="1:9" x14ac:dyDescent="0.25">
      <c r="A8">
        <v>960</v>
      </c>
      <c r="B8">
        <v>540</v>
      </c>
    </row>
    <row r="9" spans="1:9" x14ac:dyDescent="0.25">
      <c r="A9">
        <v>720</v>
      </c>
      <c r="B9">
        <v>400</v>
      </c>
      <c r="D9" t="s">
        <v>64</v>
      </c>
      <c r="E9" t="s">
        <v>63</v>
      </c>
    </row>
    <row r="10" spans="1:9" x14ac:dyDescent="0.25">
      <c r="A10">
        <v>800</v>
      </c>
      <c r="B10">
        <v>600</v>
      </c>
      <c r="D10" t="s">
        <v>68</v>
      </c>
      <c r="E10" t="s">
        <v>62</v>
      </c>
      <c r="F10" t="s">
        <v>70</v>
      </c>
      <c r="G10">
        <v>42.6</v>
      </c>
      <c r="H10">
        <v>68</v>
      </c>
      <c r="I10" t="s">
        <v>71</v>
      </c>
    </row>
    <row r="11" spans="1:9" x14ac:dyDescent="0.25">
      <c r="A11">
        <v>640</v>
      </c>
      <c r="B11">
        <v>480</v>
      </c>
      <c r="D11" t="s">
        <v>65</v>
      </c>
      <c r="E11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Belykh</dc:creator>
  <cp:lastModifiedBy>Andrey Belykh</cp:lastModifiedBy>
  <cp:lastPrinted>2024-12-08T02:56:19Z</cp:lastPrinted>
  <dcterms:created xsi:type="dcterms:W3CDTF">2024-12-07T00:00:10Z</dcterms:created>
  <dcterms:modified xsi:type="dcterms:W3CDTF">2024-12-08T22:41:44Z</dcterms:modified>
</cp:coreProperties>
</file>