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filterPrivacy="1" codeName="DieseArbeitsmappe"/>
  <xr:revisionPtr revIDLastSave="0" documentId="13_ncr:1_{26430E8D-A514-49BD-9147-78DAD26F760B}" xr6:coauthVersionLast="47" xr6:coauthVersionMax="47" xr10:uidLastSave="{00000000-0000-0000-0000-000000000000}"/>
  <bookViews>
    <workbookView xWindow="-110" yWindow="-110" windowWidth="19420" windowHeight="10420" firstSheet="3" activeTab="4" xr2:uid="{00000000-000D-0000-FFFF-FFFF00000000}"/>
  </bookViews>
  <sheets>
    <sheet name="DatabaseCompression" sheetId="2" r:id="rId1"/>
    <sheet name="DatabaseShareRoll" sheetId="6" r:id="rId2"/>
    <sheet name="Database45°CompRoll" sheetId="7" r:id="rId3"/>
    <sheet name="Database45°TensionRoll" sheetId="8" r:id="rId4"/>
    <sheet name="ChartComparison" sheetId="3" r:id="rId5"/>
    <sheet name="ChartCalculation" sheetId="4" r:id="rId6"/>
    <sheet name="DatabasePrice" sheetId="10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8" l="1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C8" i="8"/>
  <c r="E8" i="8" s="1"/>
  <c r="C9" i="8"/>
  <c r="E9" i="8" s="1"/>
  <c r="C10" i="8"/>
  <c r="C11" i="8"/>
  <c r="C12" i="8"/>
  <c r="C13" i="8"/>
  <c r="C14" i="8"/>
  <c r="C15" i="8"/>
  <c r="C16" i="8"/>
  <c r="C17" i="8"/>
  <c r="E17" i="8" s="1"/>
  <c r="C18" i="8"/>
  <c r="C19" i="8"/>
  <c r="C20" i="8"/>
  <c r="E20" i="8" s="1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E36" i="8" s="1"/>
  <c r="C37" i="8"/>
  <c r="C38" i="8"/>
  <c r="C39" i="8"/>
  <c r="C40" i="8"/>
  <c r="C41" i="8"/>
  <c r="C42" i="8"/>
  <c r="E42" i="8" s="1"/>
  <c r="C43" i="8"/>
  <c r="C44" i="8"/>
  <c r="E44" i="8" s="1"/>
  <c r="C45" i="8"/>
  <c r="C46" i="8"/>
  <c r="C47" i="8"/>
  <c r="C48" i="8"/>
  <c r="C49" i="8"/>
  <c r="C50" i="8"/>
  <c r="C51" i="8"/>
  <c r="C52" i="8"/>
  <c r="E52" i="8" s="1"/>
  <c r="C53" i="8"/>
  <c r="C54" i="8"/>
  <c r="E54" i="8" s="1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E70" i="8" s="1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D3" i="8"/>
  <c r="E3" i="8" s="1"/>
  <c r="D4" i="8"/>
  <c r="D5" i="8"/>
  <c r="D6" i="8"/>
  <c r="E6" i="8" s="1"/>
  <c r="D7" i="8"/>
  <c r="D2" i="8"/>
  <c r="C3" i="8"/>
  <c r="C4" i="8"/>
  <c r="E4" i="8" s="1"/>
  <c r="C5" i="8"/>
  <c r="E5" i="8" s="1"/>
  <c r="C6" i="8"/>
  <c r="C7" i="8"/>
  <c r="B3" i="8"/>
  <c r="B4" i="8"/>
  <c r="B5" i="8"/>
  <c r="B6" i="8"/>
  <c r="B7" i="8"/>
  <c r="C2" i="8"/>
  <c r="E2" i="8" s="1"/>
  <c r="B2" i="8"/>
  <c r="E13" i="8"/>
  <c r="E12" i="8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39" i="7"/>
  <c r="D40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5" i="7"/>
  <c r="D6" i="7"/>
  <c r="D7" i="7"/>
  <c r="D3" i="7"/>
  <c r="D4" i="7"/>
  <c r="D2" i="7"/>
  <c r="E18" i="8" l="1"/>
  <c r="E14" i="8"/>
  <c r="E29" i="8"/>
  <c r="E40" i="8"/>
  <c r="E32" i="8"/>
  <c r="E38" i="8"/>
  <c r="E7" i="8"/>
  <c r="E45" i="8"/>
  <c r="E21" i="8"/>
  <c r="E34" i="8"/>
  <c r="E10" i="8"/>
  <c r="E24" i="8"/>
  <c r="E65" i="8"/>
  <c r="E25" i="8"/>
  <c r="E16" i="8"/>
  <c r="E90" i="8"/>
  <c r="E86" i="8"/>
  <c r="E94" i="8"/>
  <c r="E82" i="8"/>
  <c r="E78" i="8"/>
  <c r="E74" i="8"/>
  <c r="E66" i="8"/>
  <c r="E62" i="8"/>
  <c r="E61" i="8"/>
  <c r="E57" i="8"/>
  <c r="E58" i="8"/>
  <c r="E53" i="8"/>
  <c r="E50" i="8"/>
  <c r="E49" i="8"/>
  <c r="E48" i="8"/>
  <c r="E46" i="8"/>
  <c r="E41" i="8"/>
  <c r="E39" i="8"/>
  <c r="E37" i="8"/>
  <c r="E33" i="8"/>
  <c r="E30" i="8"/>
  <c r="E28" i="8"/>
  <c r="E26" i="8"/>
  <c r="E22" i="8"/>
  <c r="E11" i="8"/>
  <c r="E69" i="8"/>
  <c r="E73" i="8"/>
  <c r="E77" i="8"/>
  <c r="E81" i="8"/>
  <c r="E85" i="8"/>
  <c r="E89" i="8"/>
  <c r="E93" i="8"/>
  <c r="E56" i="8"/>
  <c r="E60" i="8"/>
  <c r="E64" i="8"/>
  <c r="E68" i="8"/>
  <c r="E72" i="8"/>
  <c r="E76" i="8"/>
  <c r="E80" i="8"/>
  <c r="E84" i="8"/>
  <c r="E88" i="8"/>
  <c r="E92" i="8"/>
  <c r="E96" i="8"/>
  <c r="E15" i="8"/>
  <c r="E19" i="8"/>
  <c r="E23" i="8"/>
  <c r="E27" i="8"/>
  <c r="E31" i="8"/>
  <c r="E35" i="8"/>
  <c r="E43" i="8"/>
  <c r="E47" i="8"/>
  <c r="E51" i="8"/>
  <c r="E55" i="8"/>
  <c r="E59" i="8"/>
  <c r="E63" i="8"/>
  <c r="E67" i="8"/>
  <c r="E71" i="8"/>
  <c r="E75" i="8"/>
  <c r="E79" i="8"/>
  <c r="E83" i="8"/>
  <c r="E87" i="8"/>
  <c r="E91" i="8"/>
  <c r="E95" i="8"/>
  <c r="B8" i="7"/>
  <c r="C96" i="7" l="1"/>
  <c r="E96" i="7" s="1"/>
  <c r="B96" i="7"/>
  <c r="C95" i="7"/>
  <c r="E95" i="7" s="1"/>
  <c r="B95" i="7"/>
  <c r="C94" i="7"/>
  <c r="E94" i="7" s="1"/>
  <c r="B94" i="7"/>
  <c r="C93" i="7"/>
  <c r="E93" i="7" s="1"/>
  <c r="B93" i="7"/>
  <c r="C92" i="7"/>
  <c r="E92" i="7" s="1"/>
  <c r="B92" i="7"/>
  <c r="C91" i="7"/>
  <c r="E91" i="7" s="1"/>
  <c r="B91" i="7"/>
  <c r="C90" i="7"/>
  <c r="E90" i="7" s="1"/>
  <c r="B90" i="7"/>
  <c r="C89" i="7"/>
  <c r="E89" i="7" s="1"/>
  <c r="B89" i="7"/>
  <c r="C88" i="7"/>
  <c r="E88" i="7" s="1"/>
  <c r="B88" i="7"/>
  <c r="C87" i="7"/>
  <c r="E87" i="7" s="1"/>
  <c r="B87" i="7"/>
  <c r="C86" i="7"/>
  <c r="E86" i="7" s="1"/>
  <c r="B86" i="7"/>
  <c r="C85" i="7"/>
  <c r="E85" i="7" s="1"/>
  <c r="B85" i="7"/>
  <c r="C84" i="7"/>
  <c r="E84" i="7" s="1"/>
  <c r="B84" i="7"/>
  <c r="C83" i="7"/>
  <c r="E83" i="7" s="1"/>
  <c r="B83" i="7"/>
  <c r="C82" i="7"/>
  <c r="E82" i="7" s="1"/>
  <c r="B82" i="7"/>
  <c r="C81" i="7"/>
  <c r="E81" i="7" s="1"/>
  <c r="B81" i="7"/>
  <c r="C80" i="7"/>
  <c r="E80" i="7" s="1"/>
  <c r="B80" i="7"/>
  <c r="C79" i="7"/>
  <c r="E79" i="7" s="1"/>
  <c r="B79" i="7"/>
  <c r="C78" i="7"/>
  <c r="E78" i="7" s="1"/>
  <c r="B78" i="7"/>
  <c r="C77" i="7"/>
  <c r="E77" i="7" s="1"/>
  <c r="B77" i="7"/>
  <c r="C76" i="7"/>
  <c r="E76" i="7" s="1"/>
  <c r="B76" i="7"/>
  <c r="C75" i="7"/>
  <c r="E75" i="7" s="1"/>
  <c r="B75" i="7"/>
  <c r="C74" i="7"/>
  <c r="E74" i="7" s="1"/>
  <c r="B74" i="7"/>
  <c r="C73" i="7"/>
  <c r="E73" i="7" s="1"/>
  <c r="B73" i="7"/>
  <c r="C72" i="7"/>
  <c r="E72" i="7" s="1"/>
  <c r="B72" i="7"/>
  <c r="C71" i="7"/>
  <c r="E71" i="7" s="1"/>
  <c r="B71" i="7"/>
  <c r="C70" i="7"/>
  <c r="E70" i="7" s="1"/>
  <c r="B70" i="7"/>
  <c r="C69" i="7"/>
  <c r="E69" i="7" s="1"/>
  <c r="B69" i="7"/>
  <c r="C68" i="7"/>
  <c r="E68" i="7" s="1"/>
  <c r="B68" i="7"/>
  <c r="C67" i="7"/>
  <c r="E67" i="7" s="1"/>
  <c r="B67" i="7"/>
  <c r="C66" i="7"/>
  <c r="E66" i="7" s="1"/>
  <c r="B66" i="7"/>
  <c r="C65" i="7"/>
  <c r="E65" i="7" s="1"/>
  <c r="B65" i="7"/>
  <c r="C64" i="7"/>
  <c r="E64" i="7" s="1"/>
  <c r="B64" i="7"/>
  <c r="C63" i="7"/>
  <c r="E63" i="7" s="1"/>
  <c r="B63" i="7"/>
  <c r="C62" i="7"/>
  <c r="E62" i="7" s="1"/>
  <c r="B62" i="7"/>
  <c r="C61" i="7"/>
  <c r="E61" i="7" s="1"/>
  <c r="B61" i="7"/>
  <c r="C60" i="7"/>
  <c r="E60" i="7" s="1"/>
  <c r="B60" i="7"/>
  <c r="C59" i="7"/>
  <c r="E59" i="7" s="1"/>
  <c r="B59" i="7"/>
  <c r="C58" i="7"/>
  <c r="E58" i="7" s="1"/>
  <c r="B58" i="7"/>
  <c r="C57" i="7"/>
  <c r="E57" i="7" s="1"/>
  <c r="B57" i="7"/>
  <c r="C56" i="7"/>
  <c r="E56" i="7" s="1"/>
  <c r="B56" i="7"/>
  <c r="C55" i="7"/>
  <c r="E55" i="7" s="1"/>
  <c r="B55" i="7"/>
  <c r="C54" i="7"/>
  <c r="E54" i="7" s="1"/>
  <c r="B54" i="7"/>
  <c r="C53" i="7"/>
  <c r="E53" i="7" s="1"/>
  <c r="B53" i="7"/>
  <c r="C52" i="7"/>
  <c r="E52" i="7" s="1"/>
  <c r="B52" i="7"/>
  <c r="C51" i="7"/>
  <c r="E51" i="7" s="1"/>
  <c r="B51" i="7"/>
  <c r="C50" i="7"/>
  <c r="E50" i="7" s="1"/>
  <c r="B50" i="7"/>
  <c r="C49" i="7"/>
  <c r="E49" i="7" s="1"/>
  <c r="B49" i="7"/>
  <c r="C48" i="7"/>
  <c r="E48" i="7" s="1"/>
  <c r="B48" i="7"/>
  <c r="C47" i="7"/>
  <c r="E47" i="7" s="1"/>
  <c r="B47" i="7"/>
  <c r="C46" i="7"/>
  <c r="E46" i="7" s="1"/>
  <c r="B46" i="7"/>
  <c r="C45" i="7"/>
  <c r="E45" i="7" s="1"/>
  <c r="B45" i="7"/>
  <c r="C44" i="7"/>
  <c r="E44" i="7" s="1"/>
  <c r="B44" i="7"/>
  <c r="C43" i="7"/>
  <c r="E43" i="7" s="1"/>
  <c r="B43" i="7"/>
  <c r="C42" i="7"/>
  <c r="E42" i="7" s="1"/>
  <c r="B42" i="7"/>
  <c r="C41" i="7"/>
  <c r="E41" i="7" s="1"/>
  <c r="B41" i="7"/>
  <c r="C40" i="7"/>
  <c r="E40" i="7" s="1"/>
  <c r="B40" i="7"/>
  <c r="C39" i="7"/>
  <c r="E39" i="7" s="1"/>
  <c r="B39" i="7"/>
  <c r="C38" i="7"/>
  <c r="E38" i="7" s="1"/>
  <c r="B38" i="7"/>
  <c r="C37" i="7"/>
  <c r="E37" i="7" s="1"/>
  <c r="B37" i="7"/>
  <c r="C36" i="7"/>
  <c r="E36" i="7" s="1"/>
  <c r="B36" i="7"/>
  <c r="C35" i="7"/>
  <c r="E35" i="7" s="1"/>
  <c r="B35" i="7"/>
  <c r="C34" i="7"/>
  <c r="E34" i="7" s="1"/>
  <c r="B34" i="7"/>
  <c r="C33" i="7"/>
  <c r="E33" i="7" s="1"/>
  <c r="B33" i="7"/>
  <c r="C32" i="7"/>
  <c r="E32" i="7" s="1"/>
  <c r="B32" i="7"/>
  <c r="C31" i="7"/>
  <c r="E31" i="7" s="1"/>
  <c r="B31" i="7"/>
  <c r="C30" i="7"/>
  <c r="E30" i="7" s="1"/>
  <c r="B30" i="7"/>
  <c r="C29" i="7"/>
  <c r="E29" i="7" s="1"/>
  <c r="B29" i="7"/>
  <c r="C28" i="7"/>
  <c r="E28" i="7" s="1"/>
  <c r="B28" i="7"/>
  <c r="C27" i="7"/>
  <c r="E27" i="7" s="1"/>
  <c r="B27" i="7"/>
  <c r="C26" i="7"/>
  <c r="E26" i="7" s="1"/>
  <c r="B26" i="7"/>
  <c r="C25" i="7"/>
  <c r="E25" i="7" s="1"/>
  <c r="B25" i="7"/>
  <c r="C24" i="7"/>
  <c r="E24" i="7" s="1"/>
  <c r="B24" i="7"/>
  <c r="C23" i="7"/>
  <c r="E23" i="7" s="1"/>
  <c r="B23" i="7"/>
  <c r="C22" i="7"/>
  <c r="E22" i="7" s="1"/>
  <c r="B22" i="7"/>
  <c r="C21" i="7"/>
  <c r="E21" i="7" s="1"/>
  <c r="B21" i="7"/>
  <c r="C20" i="7"/>
  <c r="E20" i="7" s="1"/>
  <c r="B20" i="7"/>
  <c r="C19" i="7"/>
  <c r="E19" i="7" s="1"/>
  <c r="B19" i="7"/>
  <c r="C18" i="7"/>
  <c r="E18" i="7" s="1"/>
  <c r="B18" i="7"/>
  <c r="C17" i="7"/>
  <c r="E17" i="7" s="1"/>
  <c r="B17" i="7"/>
  <c r="C16" i="7"/>
  <c r="E16" i="7" s="1"/>
  <c r="B16" i="7"/>
  <c r="C15" i="7"/>
  <c r="E15" i="7" s="1"/>
  <c r="B15" i="7"/>
  <c r="C14" i="7"/>
  <c r="E14" i="7" s="1"/>
  <c r="B14" i="7"/>
  <c r="C13" i="7"/>
  <c r="E13" i="7" s="1"/>
  <c r="B13" i="7"/>
  <c r="C12" i="7"/>
  <c r="E12" i="7" s="1"/>
  <c r="B12" i="7"/>
  <c r="C11" i="7"/>
  <c r="E11" i="7" s="1"/>
  <c r="B11" i="7"/>
  <c r="C10" i="7"/>
  <c r="E10" i="7" s="1"/>
  <c r="B10" i="7"/>
  <c r="C9" i="7"/>
  <c r="E9" i="7" s="1"/>
  <c r="B9" i="7"/>
  <c r="C8" i="7"/>
  <c r="E8" i="7" s="1"/>
  <c r="C7" i="7"/>
  <c r="E7" i="7" s="1"/>
  <c r="B7" i="7"/>
  <c r="C6" i="7"/>
  <c r="E6" i="7" s="1"/>
  <c r="B6" i="7"/>
  <c r="C5" i="7"/>
  <c r="E5" i="7" s="1"/>
  <c r="B5" i="7"/>
  <c r="C4" i="7"/>
  <c r="E4" i="7" s="1"/>
  <c r="B4" i="7"/>
  <c r="C3" i="7"/>
  <c r="E3" i="7" s="1"/>
  <c r="B3" i="7"/>
  <c r="C2" i="7"/>
  <c r="E2" i="7" s="1"/>
  <c r="B2" i="7"/>
  <c r="C96" i="6" l="1"/>
  <c r="E96" i="6" s="1"/>
  <c r="B96" i="6"/>
  <c r="C95" i="6"/>
  <c r="E95" i="6" s="1"/>
  <c r="B95" i="6"/>
  <c r="C94" i="6"/>
  <c r="E94" i="6" s="1"/>
  <c r="B94" i="6"/>
  <c r="C93" i="6"/>
  <c r="E93" i="6" s="1"/>
  <c r="B93" i="6"/>
  <c r="C92" i="6"/>
  <c r="E92" i="6" s="1"/>
  <c r="B92" i="6"/>
  <c r="C91" i="6"/>
  <c r="E91" i="6" s="1"/>
  <c r="B91" i="6"/>
  <c r="C90" i="6"/>
  <c r="E90" i="6" s="1"/>
  <c r="B90" i="6"/>
  <c r="C89" i="6"/>
  <c r="E89" i="6" s="1"/>
  <c r="B89" i="6"/>
  <c r="C88" i="6"/>
  <c r="E88" i="6" s="1"/>
  <c r="B88" i="6"/>
  <c r="C87" i="6"/>
  <c r="E87" i="6" s="1"/>
  <c r="B87" i="6"/>
  <c r="C86" i="6"/>
  <c r="E86" i="6" s="1"/>
  <c r="B86" i="6"/>
  <c r="C85" i="6"/>
  <c r="E85" i="6" s="1"/>
  <c r="B85" i="6"/>
  <c r="C84" i="6"/>
  <c r="E84" i="6" s="1"/>
  <c r="B84" i="6"/>
  <c r="C83" i="6"/>
  <c r="E83" i="6" s="1"/>
  <c r="B83" i="6"/>
  <c r="C82" i="6"/>
  <c r="E82" i="6" s="1"/>
  <c r="B82" i="6"/>
  <c r="C81" i="6"/>
  <c r="E81" i="6" s="1"/>
  <c r="B81" i="6"/>
  <c r="C80" i="6"/>
  <c r="E80" i="6" s="1"/>
  <c r="B80" i="6"/>
  <c r="C79" i="6"/>
  <c r="E79" i="6" s="1"/>
  <c r="B79" i="6"/>
  <c r="C78" i="6"/>
  <c r="E78" i="6" s="1"/>
  <c r="B78" i="6"/>
  <c r="C77" i="6"/>
  <c r="E77" i="6" s="1"/>
  <c r="B77" i="6"/>
  <c r="C76" i="6"/>
  <c r="E76" i="6" s="1"/>
  <c r="B76" i="6"/>
  <c r="C75" i="6"/>
  <c r="E75" i="6" s="1"/>
  <c r="B75" i="6"/>
  <c r="C74" i="6"/>
  <c r="E74" i="6" s="1"/>
  <c r="B74" i="6"/>
  <c r="C73" i="6"/>
  <c r="E73" i="6" s="1"/>
  <c r="B73" i="6"/>
  <c r="C72" i="6"/>
  <c r="E72" i="6" s="1"/>
  <c r="B72" i="6"/>
  <c r="C71" i="6"/>
  <c r="E71" i="6" s="1"/>
  <c r="B71" i="6"/>
  <c r="C70" i="6"/>
  <c r="E70" i="6" s="1"/>
  <c r="B70" i="6"/>
  <c r="C69" i="6"/>
  <c r="E69" i="6" s="1"/>
  <c r="B69" i="6"/>
  <c r="C68" i="6"/>
  <c r="E68" i="6" s="1"/>
  <c r="B68" i="6"/>
  <c r="C67" i="6"/>
  <c r="E67" i="6" s="1"/>
  <c r="B67" i="6"/>
  <c r="C66" i="6"/>
  <c r="E66" i="6" s="1"/>
  <c r="B66" i="6"/>
  <c r="C65" i="6"/>
  <c r="E65" i="6" s="1"/>
  <c r="B65" i="6"/>
  <c r="C64" i="6"/>
  <c r="E64" i="6" s="1"/>
  <c r="B64" i="6"/>
  <c r="C63" i="6"/>
  <c r="E63" i="6" s="1"/>
  <c r="B63" i="6"/>
  <c r="C62" i="6"/>
  <c r="E62" i="6" s="1"/>
  <c r="B62" i="6"/>
  <c r="C61" i="6"/>
  <c r="E61" i="6" s="1"/>
  <c r="B61" i="6"/>
  <c r="C60" i="6"/>
  <c r="E60" i="6" s="1"/>
  <c r="B60" i="6"/>
  <c r="C59" i="6"/>
  <c r="E59" i="6" s="1"/>
  <c r="B59" i="6"/>
  <c r="C58" i="6"/>
  <c r="E58" i="6" s="1"/>
  <c r="B58" i="6"/>
  <c r="C57" i="6"/>
  <c r="E57" i="6" s="1"/>
  <c r="B57" i="6"/>
  <c r="C56" i="6"/>
  <c r="E56" i="6" s="1"/>
  <c r="B56" i="6"/>
  <c r="C55" i="6"/>
  <c r="E55" i="6" s="1"/>
  <c r="B55" i="6"/>
  <c r="C54" i="6"/>
  <c r="E54" i="6" s="1"/>
  <c r="B54" i="6"/>
  <c r="C53" i="6"/>
  <c r="E53" i="6" s="1"/>
  <c r="B53" i="6"/>
  <c r="C52" i="6"/>
  <c r="E52" i="6" s="1"/>
  <c r="B52" i="6"/>
  <c r="C51" i="6"/>
  <c r="E51" i="6" s="1"/>
  <c r="B51" i="6"/>
  <c r="C50" i="6"/>
  <c r="E50" i="6" s="1"/>
  <c r="B50" i="6"/>
  <c r="C49" i="6"/>
  <c r="E49" i="6" s="1"/>
  <c r="B49" i="6"/>
  <c r="C48" i="6"/>
  <c r="E48" i="6" s="1"/>
  <c r="B48" i="6"/>
  <c r="C47" i="6"/>
  <c r="E47" i="6" s="1"/>
  <c r="B47" i="6"/>
  <c r="C46" i="6"/>
  <c r="E46" i="6" s="1"/>
  <c r="B46" i="6"/>
  <c r="C45" i="6"/>
  <c r="E45" i="6" s="1"/>
  <c r="B45" i="6"/>
  <c r="C44" i="6"/>
  <c r="E44" i="6" s="1"/>
  <c r="B44" i="6"/>
  <c r="C43" i="6"/>
  <c r="E43" i="6" s="1"/>
  <c r="B43" i="6"/>
  <c r="C42" i="6"/>
  <c r="E42" i="6" s="1"/>
  <c r="B42" i="6"/>
  <c r="C41" i="6"/>
  <c r="E41" i="6" s="1"/>
  <c r="B41" i="6"/>
  <c r="C40" i="6"/>
  <c r="E40" i="6" s="1"/>
  <c r="B40" i="6"/>
  <c r="C39" i="6"/>
  <c r="E39" i="6" s="1"/>
  <c r="B39" i="6"/>
  <c r="C38" i="6"/>
  <c r="E38" i="6" s="1"/>
  <c r="B38" i="6"/>
  <c r="C37" i="6"/>
  <c r="E37" i="6" s="1"/>
  <c r="B37" i="6"/>
  <c r="C36" i="6"/>
  <c r="E36" i="6" s="1"/>
  <c r="B36" i="6"/>
  <c r="C35" i="6"/>
  <c r="E35" i="6" s="1"/>
  <c r="B35" i="6"/>
  <c r="C34" i="6"/>
  <c r="E34" i="6" s="1"/>
  <c r="B34" i="6"/>
  <c r="C33" i="6"/>
  <c r="E33" i="6" s="1"/>
  <c r="B33" i="6"/>
  <c r="C32" i="6"/>
  <c r="E32" i="6" s="1"/>
  <c r="B32" i="6"/>
  <c r="C31" i="6"/>
  <c r="E31" i="6" s="1"/>
  <c r="B31" i="6"/>
  <c r="C30" i="6"/>
  <c r="E30" i="6" s="1"/>
  <c r="B30" i="6"/>
  <c r="C29" i="6"/>
  <c r="E29" i="6" s="1"/>
  <c r="B29" i="6"/>
  <c r="C28" i="6"/>
  <c r="E28" i="6" s="1"/>
  <c r="B28" i="6"/>
  <c r="C27" i="6"/>
  <c r="E27" i="6" s="1"/>
  <c r="B27" i="6"/>
  <c r="C26" i="6"/>
  <c r="E26" i="6" s="1"/>
  <c r="B26" i="6"/>
  <c r="C25" i="6"/>
  <c r="E25" i="6" s="1"/>
  <c r="B25" i="6"/>
  <c r="C24" i="6"/>
  <c r="E24" i="6" s="1"/>
  <c r="B24" i="6"/>
  <c r="C23" i="6"/>
  <c r="E23" i="6" s="1"/>
  <c r="B23" i="6"/>
  <c r="C22" i="6"/>
  <c r="E22" i="6" s="1"/>
  <c r="B22" i="6"/>
  <c r="C21" i="6"/>
  <c r="E21" i="6" s="1"/>
  <c r="B21" i="6"/>
  <c r="C20" i="6"/>
  <c r="E20" i="6" s="1"/>
  <c r="B20" i="6"/>
  <c r="C19" i="6"/>
  <c r="E19" i="6" s="1"/>
  <c r="B19" i="6"/>
  <c r="C18" i="6"/>
  <c r="E18" i="6" s="1"/>
  <c r="B18" i="6"/>
  <c r="C17" i="6"/>
  <c r="E17" i="6" s="1"/>
  <c r="B17" i="6"/>
  <c r="C16" i="6"/>
  <c r="E16" i="6" s="1"/>
  <c r="B16" i="6"/>
  <c r="C15" i="6"/>
  <c r="E15" i="6" s="1"/>
  <c r="B15" i="6"/>
  <c r="C14" i="6"/>
  <c r="E14" i="6" s="1"/>
  <c r="B14" i="6"/>
  <c r="C13" i="6"/>
  <c r="E13" i="6" s="1"/>
  <c r="B13" i="6"/>
  <c r="C12" i="6"/>
  <c r="E12" i="6" s="1"/>
  <c r="B12" i="6"/>
  <c r="C11" i="6"/>
  <c r="E11" i="6" s="1"/>
  <c r="B11" i="6"/>
  <c r="C10" i="6"/>
  <c r="E10" i="6" s="1"/>
  <c r="B10" i="6"/>
  <c r="C9" i="6"/>
  <c r="E9" i="6" s="1"/>
  <c r="B9" i="6"/>
  <c r="C8" i="6"/>
  <c r="E8" i="6" s="1"/>
  <c r="B8" i="6"/>
  <c r="C7" i="6"/>
  <c r="E7" i="6" s="1"/>
  <c r="B7" i="6"/>
  <c r="C6" i="6"/>
  <c r="E6" i="6" s="1"/>
  <c r="B6" i="6"/>
  <c r="C5" i="6"/>
  <c r="E5" i="6" s="1"/>
  <c r="B5" i="6"/>
  <c r="C4" i="6"/>
  <c r="E4" i="6" s="1"/>
  <c r="B4" i="6"/>
  <c r="C3" i="6"/>
  <c r="E3" i="6" s="1"/>
  <c r="B3" i="6"/>
  <c r="C2" i="6"/>
  <c r="E2" i="6" s="1"/>
  <c r="B2" i="6"/>
  <c r="C96" i="2"/>
  <c r="E96" i="2" s="1"/>
  <c r="B96" i="2"/>
  <c r="C95" i="2"/>
  <c r="E95" i="2" s="1"/>
  <c r="B95" i="2"/>
  <c r="C94" i="2"/>
  <c r="E94" i="2" s="1"/>
  <c r="B94" i="2"/>
  <c r="C93" i="2"/>
  <c r="E93" i="2" s="1"/>
  <c r="B93" i="2"/>
  <c r="C92" i="2"/>
  <c r="E92" i="2" s="1"/>
  <c r="B92" i="2"/>
  <c r="C91" i="2"/>
  <c r="E91" i="2" s="1"/>
  <c r="B91" i="2"/>
  <c r="C90" i="2"/>
  <c r="E90" i="2" s="1"/>
  <c r="B90" i="2"/>
  <c r="C89" i="2"/>
  <c r="E89" i="2" s="1"/>
  <c r="B89" i="2"/>
  <c r="C88" i="2"/>
  <c r="E88" i="2" s="1"/>
  <c r="B88" i="2"/>
  <c r="C87" i="2"/>
  <c r="E87" i="2" s="1"/>
  <c r="B87" i="2"/>
  <c r="C86" i="2"/>
  <c r="E86" i="2" s="1"/>
  <c r="B86" i="2"/>
  <c r="C85" i="2"/>
  <c r="E85" i="2" s="1"/>
  <c r="B85" i="2"/>
  <c r="C84" i="2"/>
  <c r="E84" i="2" s="1"/>
  <c r="B84" i="2"/>
  <c r="C83" i="2"/>
  <c r="E83" i="2" s="1"/>
  <c r="B83" i="2"/>
  <c r="C82" i="2"/>
  <c r="E82" i="2" s="1"/>
  <c r="B82" i="2"/>
  <c r="C81" i="2"/>
  <c r="E81" i="2" s="1"/>
  <c r="B81" i="2"/>
  <c r="C80" i="2"/>
  <c r="E80" i="2" s="1"/>
  <c r="B80" i="2"/>
  <c r="C79" i="2"/>
  <c r="E79" i="2" s="1"/>
  <c r="B79" i="2"/>
  <c r="C78" i="2"/>
  <c r="E78" i="2" s="1"/>
  <c r="B78" i="2"/>
  <c r="C77" i="2"/>
  <c r="E77" i="2" s="1"/>
  <c r="B77" i="2"/>
  <c r="C76" i="2"/>
  <c r="E76" i="2" s="1"/>
  <c r="B76" i="2"/>
  <c r="C75" i="2"/>
  <c r="E75" i="2" s="1"/>
  <c r="B75" i="2"/>
  <c r="C74" i="2"/>
  <c r="E74" i="2" s="1"/>
  <c r="B74" i="2"/>
  <c r="C73" i="2"/>
  <c r="E73" i="2" s="1"/>
  <c r="B73" i="2"/>
  <c r="C72" i="2"/>
  <c r="E72" i="2" s="1"/>
  <c r="B72" i="2"/>
  <c r="C71" i="2"/>
  <c r="E71" i="2" s="1"/>
  <c r="B71" i="2"/>
  <c r="C70" i="2"/>
  <c r="E70" i="2" s="1"/>
  <c r="B70" i="2"/>
  <c r="C69" i="2"/>
  <c r="E69" i="2" s="1"/>
  <c r="B69" i="2"/>
  <c r="C68" i="2"/>
  <c r="E68" i="2" s="1"/>
  <c r="B68" i="2"/>
  <c r="C67" i="2"/>
  <c r="E67" i="2" s="1"/>
  <c r="B67" i="2"/>
  <c r="C66" i="2"/>
  <c r="E66" i="2" s="1"/>
  <c r="B66" i="2"/>
  <c r="C65" i="2"/>
  <c r="E65" i="2" s="1"/>
  <c r="B65" i="2"/>
  <c r="C64" i="2"/>
  <c r="E64" i="2" s="1"/>
  <c r="B64" i="2"/>
  <c r="C63" i="2"/>
  <c r="E63" i="2" s="1"/>
  <c r="B63" i="2"/>
  <c r="C62" i="2"/>
  <c r="E62" i="2" s="1"/>
  <c r="B62" i="2"/>
  <c r="C61" i="2"/>
  <c r="E61" i="2" s="1"/>
  <c r="B61" i="2"/>
  <c r="C60" i="2"/>
  <c r="E60" i="2" s="1"/>
  <c r="B60" i="2"/>
  <c r="C59" i="2"/>
  <c r="E59" i="2" s="1"/>
  <c r="B59" i="2"/>
  <c r="C58" i="2"/>
  <c r="E58" i="2" s="1"/>
  <c r="B58" i="2"/>
  <c r="C57" i="2"/>
  <c r="E57" i="2" s="1"/>
  <c r="B57" i="2"/>
  <c r="C56" i="2"/>
  <c r="E56" i="2" s="1"/>
  <c r="B56" i="2"/>
  <c r="C55" i="2"/>
  <c r="E55" i="2" s="1"/>
  <c r="B55" i="2"/>
  <c r="C54" i="2"/>
  <c r="E54" i="2" s="1"/>
  <c r="B54" i="2"/>
  <c r="C53" i="2"/>
  <c r="E53" i="2" s="1"/>
  <c r="B53" i="2"/>
  <c r="C52" i="2"/>
  <c r="E52" i="2" s="1"/>
  <c r="B52" i="2"/>
  <c r="C51" i="2"/>
  <c r="E51" i="2" s="1"/>
  <c r="B51" i="2"/>
  <c r="C50" i="2"/>
  <c r="E50" i="2" s="1"/>
  <c r="B50" i="2"/>
  <c r="C49" i="2"/>
  <c r="E49" i="2" s="1"/>
  <c r="B49" i="2"/>
  <c r="C48" i="2"/>
  <c r="E48" i="2" s="1"/>
  <c r="B48" i="2"/>
  <c r="C47" i="2"/>
  <c r="E47" i="2" s="1"/>
  <c r="B47" i="2"/>
  <c r="C46" i="2"/>
  <c r="E46" i="2" s="1"/>
  <c r="B46" i="2"/>
  <c r="C45" i="2"/>
  <c r="E45" i="2" s="1"/>
  <c r="B45" i="2"/>
  <c r="C44" i="2"/>
  <c r="E44" i="2" s="1"/>
  <c r="B44" i="2"/>
  <c r="C43" i="2"/>
  <c r="E43" i="2" s="1"/>
  <c r="B43" i="2"/>
  <c r="C42" i="2"/>
  <c r="E42" i="2" s="1"/>
  <c r="B42" i="2"/>
  <c r="C41" i="2"/>
  <c r="E41" i="2" s="1"/>
  <c r="B41" i="2"/>
  <c r="C40" i="2"/>
  <c r="E40" i="2" s="1"/>
  <c r="B40" i="2"/>
  <c r="C39" i="2"/>
  <c r="E39" i="2" s="1"/>
  <c r="B39" i="2"/>
  <c r="C38" i="2"/>
  <c r="E38" i="2" s="1"/>
  <c r="B38" i="2"/>
  <c r="C37" i="2"/>
  <c r="E37" i="2" s="1"/>
  <c r="B37" i="2"/>
  <c r="C36" i="2"/>
  <c r="E36" i="2" s="1"/>
  <c r="B36" i="2"/>
  <c r="C35" i="2"/>
  <c r="E35" i="2" s="1"/>
  <c r="B35" i="2"/>
  <c r="C34" i="2"/>
  <c r="E34" i="2" s="1"/>
  <c r="B34" i="2"/>
  <c r="C33" i="2"/>
  <c r="E33" i="2" s="1"/>
  <c r="B33" i="2"/>
  <c r="C32" i="2"/>
  <c r="E32" i="2" s="1"/>
  <c r="B32" i="2"/>
  <c r="C31" i="2"/>
  <c r="E31" i="2" s="1"/>
  <c r="B31" i="2"/>
  <c r="C30" i="2"/>
  <c r="E30" i="2" s="1"/>
  <c r="B30" i="2"/>
  <c r="C29" i="2"/>
  <c r="E29" i="2" s="1"/>
  <c r="B29" i="2"/>
  <c r="C28" i="2"/>
  <c r="E28" i="2" s="1"/>
  <c r="B28" i="2"/>
  <c r="C27" i="2"/>
  <c r="E27" i="2" s="1"/>
  <c r="B27" i="2"/>
  <c r="C26" i="2"/>
  <c r="E26" i="2" s="1"/>
  <c r="B26" i="2"/>
  <c r="C25" i="2"/>
  <c r="E25" i="2" s="1"/>
  <c r="B25" i="2"/>
  <c r="C24" i="2"/>
  <c r="E24" i="2" s="1"/>
  <c r="B24" i="2"/>
  <c r="C23" i="2"/>
  <c r="E23" i="2" s="1"/>
  <c r="B23" i="2"/>
  <c r="C22" i="2"/>
  <c r="E22" i="2" s="1"/>
  <c r="B22" i="2"/>
  <c r="C21" i="2"/>
  <c r="E21" i="2" s="1"/>
  <c r="B21" i="2"/>
  <c r="C20" i="2"/>
  <c r="E20" i="2" s="1"/>
  <c r="B20" i="2"/>
  <c r="C19" i="2"/>
  <c r="E19" i="2" s="1"/>
  <c r="B19" i="2"/>
  <c r="C18" i="2"/>
  <c r="E18" i="2" s="1"/>
  <c r="B18" i="2"/>
  <c r="C17" i="2"/>
  <c r="E17" i="2" s="1"/>
  <c r="B17" i="2"/>
  <c r="C16" i="2"/>
  <c r="E16" i="2" s="1"/>
  <c r="B16" i="2"/>
  <c r="C15" i="2"/>
  <c r="E15" i="2" s="1"/>
  <c r="B15" i="2"/>
  <c r="C14" i="2"/>
  <c r="E14" i="2" s="1"/>
  <c r="B14" i="2"/>
  <c r="C13" i="2"/>
  <c r="E13" i="2" s="1"/>
  <c r="B13" i="2"/>
  <c r="C12" i="2"/>
  <c r="E12" i="2" s="1"/>
  <c r="B12" i="2"/>
  <c r="C11" i="2"/>
  <c r="E11" i="2" s="1"/>
  <c r="B11" i="2"/>
  <c r="C10" i="2"/>
  <c r="E10" i="2" s="1"/>
  <c r="B10" i="2"/>
  <c r="C9" i="2"/>
  <c r="E9" i="2" s="1"/>
  <c r="B9" i="2"/>
  <c r="C8" i="2"/>
  <c r="E8" i="2" s="1"/>
  <c r="B8" i="2"/>
  <c r="C7" i="2"/>
  <c r="E7" i="2" s="1"/>
  <c r="B7" i="2"/>
  <c r="C6" i="2"/>
  <c r="E6" i="2" s="1"/>
  <c r="B6" i="2"/>
  <c r="C5" i="2"/>
  <c r="E5" i="2" s="1"/>
  <c r="B5" i="2"/>
  <c r="C4" i="2"/>
  <c r="E4" i="2" s="1"/>
  <c r="B4" i="2"/>
  <c r="C3" i="2"/>
  <c r="E3" i="2" s="1"/>
  <c r="B3" i="2"/>
  <c r="C2" i="2"/>
  <c r="E2" i="2" s="1"/>
  <c r="B2" i="2"/>
</calcChain>
</file>

<file path=xl/sharedStrings.xml><?xml version="1.0" encoding="utf-8"?>
<sst xmlns="http://schemas.openxmlformats.org/spreadsheetml/2006/main" count="523" uniqueCount="120">
  <si>
    <t>Ks [kN/m]</t>
  </si>
  <si>
    <t>max. Deflection [mm]</t>
  </si>
  <si>
    <t>Energy [Nm]</t>
  </si>
  <si>
    <t>Kv [N/m]</t>
  </si>
  <si>
    <t>Ks [N/m]</t>
  </si>
  <si>
    <t>WR2-018-025-10</t>
  </si>
  <si>
    <t>WR2-020-028-10</t>
  </si>
  <si>
    <t>WR2-025-031-10</t>
  </si>
  <si>
    <t>WR2-028-033-10</t>
  </si>
  <si>
    <t>WR2-031-036-10</t>
  </si>
  <si>
    <t>WR2-033-038-10</t>
  </si>
  <si>
    <t>WR3-023-028-10</t>
  </si>
  <si>
    <t>WR3-025-031-10</t>
  </si>
  <si>
    <t>WR3-028-034-10</t>
  </si>
  <si>
    <t>WR3-033-038-10</t>
  </si>
  <si>
    <t>WR3-036-041-10</t>
  </si>
  <si>
    <t>WR3-038-043-10</t>
  </si>
  <si>
    <t>WR4-028-036-10</t>
  </si>
  <si>
    <t>WR4-031-038-10</t>
  </si>
  <si>
    <t>WR4-033-041-10</t>
  </si>
  <si>
    <t>WR4-036-043-10</t>
  </si>
  <si>
    <t>WR4-038-046-10</t>
  </si>
  <si>
    <t>WR4-041-048-10</t>
  </si>
  <si>
    <t>WR5-028-036-10</t>
  </si>
  <si>
    <t>WR5-031-038-10</t>
  </si>
  <si>
    <t>WR5-033-041-10</t>
  </si>
  <si>
    <t>WR5-036-043-10</t>
  </si>
  <si>
    <t>WR5-038-046-10</t>
  </si>
  <si>
    <t>WR5-041-048-10</t>
  </si>
  <si>
    <t>WR6-031-036-10</t>
  </si>
  <si>
    <t>WR6-033-038-10</t>
  </si>
  <si>
    <t>WR6-036-041-10</t>
  </si>
  <si>
    <t>WR6-038-043-10</t>
  </si>
  <si>
    <t>WR6-041-046-10</t>
  </si>
  <si>
    <t>WR6-043-048-10</t>
  </si>
  <si>
    <t>WR6-048-053-10</t>
  </si>
  <si>
    <t>WR6-051-058-10</t>
  </si>
  <si>
    <t>WR8-048-056-8</t>
  </si>
  <si>
    <t>WR8-054-064-8</t>
  </si>
  <si>
    <t>WR8-059-071-8</t>
  </si>
  <si>
    <t>WR8-062-080-8</t>
  </si>
  <si>
    <t>WR8-065-089-8</t>
  </si>
  <si>
    <t>WR8-066-095-8</t>
  </si>
  <si>
    <t>WR8-069-100-8</t>
  </si>
  <si>
    <t>WR8-083-108-8</t>
  </si>
  <si>
    <t>WR10-055-059-8</t>
  </si>
  <si>
    <t>WR10-065-074-8</t>
  </si>
  <si>
    <t>WR10-069-083-8</t>
  </si>
  <si>
    <t>WR10-071-092-8</t>
  </si>
  <si>
    <t>WR10-072-099-8</t>
  </si>
  <si>
    <t>WR10-075-104-8</t>
  </si>
  <si>
    <t>WR10-098-111-8</t>
  </si>
  <si>
    <t>WR12-071-084-8</t>
  </si>
  <si>
    <t>WR12-074-088-8</t>
  </si>
  <si>
    <t>WR12-076-105-8</t>
  </si>
  <si>
    <t>WR12-083-108-8</t>
  </si>
  <si>
    <t>WR12-089-108-8</t>
  </si>
  <si>
    <t>WR12-105-121-8</t>
  </si>
  <si>
    <t>WR12-108-140-8</t>
  </si>
  <si>
    <t>WR16-083-102-8</t>
  </si>
  <si>
    <t>WR16-089-105-8</t>
  </si>
  <si>
    <t>WR16-095-121-8</t>
  </si>
  <si>
    <t>WR16-108-133-8</t>
  </si>
  <si>
    <t>WR16-125-144-8</t>
  </si>
  <si>
    <t>WR16-137-158-8</t>
  </si>
  <si>
    <t>WR16-155-180-8</t>
  </si>
  <si>
    <t>WR20-089-102-8</t>
  </si>
  <si>
    <t>WR20-099-112-8</t>
  </si>
  <si>
    <t>WR20-109-135-8</t>
  </si>
  <si>
    <t>WR20-119-153-8</t>
  </si>
  <si>
    <t>WR20-127-156-8</t>
  </si>
  <si>
    <t>WR20-135-178-8</t>
  </si>
  <si>
    <t>WR20-152-197-8</t>
  </si>
  <si>
    <t>WR24-102-108-8</t>
  </si>
  <si>
    <t>WR24-112-118-8</t>
  </si>
  <si>
    <t>WR24-122-140-8</t>
  </si>
  <si>
    <t>WR24-131-159-8</t>
  </si>
  <si>
    <t>WR24-140-172-8</t>
  </si>
  <si>
    <t>WR24-152-210-8</t>
  </si>
  <si>
    <t>WR28-133-172-8</t>
  </si>
  <si>
    <t>WR28-152-178-8</t>
  </si>
  <si>
    <t>WR28-159-184-8</t>
  </si>
  <si>
    <t>WR28-178-197-8</t>
  </si>
  <si>
    <t>WR28-191-210-8</t>
  </si>
  <si>
    <t>WR28-216-235-8</t>
  </si>
  <si>
    <t>WR32-133-178-8</t>
  </si>
  <si>
    <t>WR32-152-184-8</t>
  </si>
  <si>
    <t>WR32-159-191-8</t>
  </si>
  <si>
    <t>WR32-178-203-8</t>
  </si>
  <si>
    <t>WR32-191-216-8</t>
  </si>
  <si>
    <t>WR32-216-241-8</t>
  </si>
  <si>
    <t>WR36-178-216-8</t>
  </si>
  <si>
    <t>WR36-197-235-8</t>
  </si>
  <si>
    <t>WR36-216-241-8</t>
  </si>
  <si>
    <t>WR36-235-260-8</t>
  </si>
  <si>
    <t>WR40-178-229-8</t>
  </si>
  <si>
    <t>WR40-197-254-8</t>
  </si>
  <si>
    <t>WR40-216-260-8</t>
  </si>
  <si>
    <t>WR40-235-273-8</t>
  </si>
  <si>
    <t>Type</t>
  </si>
  <si>
    <t>Kv [kn/m]</t>
  </si>
  <si>
    <t>Kv_ges</t>
  </si>
  <si>
    <t>Ks_ges</t>
  </si>
  <si>
    <t>statD</t>
  </si>
  <si>
    <t>precomF</t>
  </si>
  <si>
    <t>dynD</t>
  </si>
  <si>
    <t>ShF</t>
  </si>
  <si>
    <t>ReSha</t>
  </si>
  <si>
    <t>Reshg</t>
  </si>
  <si>
    <t>NatFr</t>
  </si>
  <si>
    <t>ShFr</t>
  </si>
  <si>
    <t>Price [€]</t>
  </si>
  <si>
    <t>Kv[kN/m]</t>
  </si>
  <si>
    <t>max Defl. [inch]</t>
  </si>
  <si>
    <t>11;20</t>
  </si>
  <si>
    <t>31;40</t>
  </si>
  <si>
    <t>41;50</t>
  </si>
  <si>
    <t>1;10</t>
  </si>
  <si>
    <t>21;30</t>
  </si>
  <si>
    <t>WR10-061-067-8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</si>
</sst>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#,##0.00\ &quot;€&quot;;[Red]\-#,##0.00\ &quot;€&quot;"/>
    <numFmt numFmtId="43" formatCode="_-* #,##0.00_-;\-* #,##0.00_-;_-* &quot;-&quot;??_-;_-@_-"/>
    <numFmt numFmtId="164" formatCode="_-* #,##0_-;\-* #,##0_-;_-* &quot;-&quot;??_-;_-@_-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2" fontId="1" fillId="0" borderId="0" xfId="0" applyNumberFormat="1" applyFont="1"/>
    <xf numFmtId="0" fontId="0" fillId="0" borderId="0" xfId="0" applyFill="1"/>
    <xf numFmtId="2" fontId="0" fillId="2" borderId="0" xfId="0" applyNumberFormat="1" applyFill="1"/>
    <xf numFmtId="0" fontId="0" fillId="3" borderId="0" xfId="0" applyFill="1"/>
    <xf numFmtId="164" fontId="0" fillId="0" borderId="0" xfId="1" applyNumberFormat="1" applyFont="1"/>
    <xf numFmtId="2" fontId="1" fillId="0" borderId="0" xfId="0" applyNumberFormat="1" applyFont="1" applyFill="1"/>
    <xf numFmtId="2" fontId="0" fillId="0" borderId="0" xfId="0" applyNumberFormat="1" applyFill="1"/>
    <xf numFmtId="3" fontId="1" fillId="0" borderId="0" xfId="0" applyNumberFormat="1" applyFont="1"/>
    <xf numFmtId="0" fontId="0" fillId="0" borderId="0" xfId="0" applyNumberFormat="1"/>
    <xf numFmtId="49" fontId="0" fillId="0" borderId="0" xfId="0" applyNumberFormat="1"/>
    <xf numFmtId="8" fontId="0" fillId="0" borderId="0" xfId="0" applyNumberFormat="1"/>
    <xf numFmtId="8" fontId="0" fillId="3" borderId="0" xfId="0" applyNumberFormat="1" applyFill="1"/>
    <xf numFmtId="165" fontId="0" fillId="0" borderId="0" xfId="0" applyNumberFormat="1"/>
    <xf numFmtId="165" fontId="0" fillId="3" borderId="0" xfId="0" applyNumberFormat="1" applyFill="1"/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colors>
    <mruColors>
      <color rgb="FF464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Q96"/>
  <sheetViews>
    <sheetView topLeftCell="A12" zoomScaleNormal="100" workbookViewId="0">
      <selection activeCell="A44" sqref="A44"/>
    </sheetView>
  </sheetViews>
  <sheetFormatPr baseColWidth="10" defaultRowHeight="14.5" x14ac:dyDescent="0.35"/>
  <cols>
    <col min="1" max="1" width="15.1796875" bestFit="1" customWidth="1"/>
    <col min="2" max="2" width="10" bestFit="1" customWidth="1"/>
    <col min="3" max="3" width="9.81640625" bestFit="1" customWidth="1"/>
    <col min="4" max="4" width="20.453125" bestFit="1" customWidth="1"/>
    <col min="5" max="5" width="12" bestFit="1" customWidth="1"/>
    <col min="6" max="6" width="9" bestFit="1" customWidth="1"/>
    <col min="7" max="7" width="8.81640625" bestFit="1" customWidth="1"/>
    <col min="8" max="8" width="20.453125" bestFit="1" customWidth="1"/>
    <col min="9" max="9" width="12" style="3" bestFit="1" customWidth="1"/>
  </cols>
  <sheetData>
    <row r="1" spans="1:17" x14ac:dyDescent="0.35">
      <c r="A1" s="1" t="s">
        <v>99</v>
      </c>
      <c r="B1" s="1" t="s">
        <v>3</v>
      </c>
      <c r="C1" s="1" t="s">
        <v>4</v>
      </c>
      <c r="D1" s="1" t="s">
        <v>1</v>
      </c>
      <c r="E1" s="2" t="s">
        <v>2</v>
      </c>
      <c r="F1" s="1" t="s">
        <v>111</v>
      </c>
      <c r="G1" s="1"/>
      <c r="H1" s="1"/>
      <c r="I1" s="7"/>
    </row>
    <row r="2" spans="1:17" x14ac:dyDescent="0.35">
      <c r="A2" s="3" t="s">
        <v>5</v>
      </c>
      <c r="B2">
        <f>M2*$K$2</f>
        <v>17000</v>
      </c>
      <c r="C2">
        <f>N2*$K$2</f>
        <v>14000</v>
      </c>
      <c r="D2">
        <v>7.6</v>
      </c>
      <c r="E2" s="4">
        <f>(C2*(D2*10^-3)^2)/2</f>
        <v>0.40432000000000001</v>
      </c>
      <c r="I2" s="8"/>
      <c r="K2">
        <v>1000</v>
      </c>
      <c r="M2">
        <v>17</v>
      </c>
      <c r="N2">
        <v>14</v>
      </c>
      <c r="P2">
        <v>5.6</v>
      </c>
      <c r="Q2">
        <v>10</v>
      </c>
    </row>
    <row r="3" spans="1:17" x14ac:dyDescent="0.35">
      <c r="A3" s="3" t="s">
        <v>6</v>
      </c>
      <c r="B3">
        <f>M3*$K$2</f>
        <v>15000</v>
      </c>
      <c r="C3">
        <f>N3*$K$2</f>
        <v>12000</v>
      </c>
      <c r="D3">
        <v>10.199999999999999</v>
      </c>
      <c r="E3" s="4">
        <f t="shared" ref="E3:E66" si="0">(C3*(D3*10^-3)^2)/2</f>
        <v>0.6242399999999998</v>
      </c>
      <c r="I3" s="8"/>
      <c r="M3">
        <v>15</v>
      </c>
      <c r="N3">
        <v>12</v>
      </c>
      <c r="P3">
        <v>4.9000000000000004</v>
      </c>
      <c r="Q3">
        <v>8.8000000000000007</v>
      </c>
    </row>
    <row r="4" spans="1:17" x14ac:dyDescent="0.35">
      <c r="A4" s="3" t="s">
        <v>7</v>
      </c>
      <c r="B4">
        <f t="shared" ref="B4:B67" si="1">M4*$K$2</f>
        <v>8100</v>
      </c>
      <c r="C4">
        <f t="shared" ref="C4:C67" si="2">N4*$K$2</f>
        <v>6500</v>
      </c>
      <c r="D4">
        <v>15.2</v>
      </c>
      <c r="E4" s="4">
        <f t="shared" si="0"/>
        <v>0.75087999999999999</v>
      </c>
      <c r="I4" s="8"/>
      <c r="M4">
        <v>8.1</v>
      </c>
      <c r="N4">
        <v>6.5</v>
      </c>
      <c r="P4">
        <v>1.9</v>
      </c>
      <c r="Q4">
        <v>4.7</v>
      </c>
    </row>
    <row r="5" spans="1:17" x14ac:dyDescent="0.35">
      <c r="A5" s="3" t="s">
        <v>8</v>
      </c>
      <c r="B5">
        <f t="shared" si="1"/>
        <v>5300</v>
      </c>
      <c r="C5">
        <f t="shared" si="2"/>
        <v>4000</v>
      </c>
      <c r="D5">
        <v>17.8</v>
      </c>
      <c r="E5" s="4">
        <f t="shared" si="0"/>
        <v>0.63367999999999991</v>
      </c>
      <c r="I5" s="8"/>
      <c r="M5">
        <v>5.3</v>
      </c>
      <c r="N5">
        <v>4</v>
      </c>
      <c r="P5">
        <v>1.4</v>
      </c>
      <c r="Q5">
        <v>4.2</v>
      </c>
    </row>
    <row r="6" spans="1:17" x14ac:dyDescent="0.35">
      <c r="A6" s="3" t="s">
        <v>9</v>
      </c>
      <c r="B6">
        <f t="shared" si="1"/>
        <v>4200</v>
      </c>
      <c r="C6">
        <f t="shared" si="2"/>
        <v>3200</v>
      </c>
      <c r="D6">
        <v>18.3</v>
      </c>
      <c r="E6" s="4">
        <f t="shared" si="0"/>
        <v>0.53582400000000008</v>
      </c>
      <c r="I6" s="8"/>
      <c r="M6">
        <v>4.2</v>
      </c>
      <c r="N6">
        <v>3.2</v>
      </c>
      <c r="P6">
        <v>1.1000000000000001</v>
      </c>
      <c r="Q6">
        <v>3.5</v>
      </c>
    </row>
    <row r="7" spans="1:17" x14ac:dyDescent="0.35">
      <c r="A7" s="3" t="s">
        <v>10</v>
      </c>
      <c r="B7">
        <f t="shared" si="1"/>
        <v>3500</v>
      </c>
      <c r="C7">
        <f t="shared" si="2"/>
        <v>2500</v>
      </c>
      <c r="D7">
        <v>22.9</v>
      </c>
      <c r="E7" s="4">
        <f t="shared" si="0"/>
        <v>0.65551250000000005</v>
      </c>
      <c r="I7" s="8"/>
      <c r="M7">
        <v>3.5</v>
      </c>
      <c r="N7">
        <v>2.5</v>
      </c>
      <c r="P7">
        <v>0.7</v>
      </c>
      <c r="Q7">
        <v>3.2</v>
      </c>
    </row>
    <row r="8" spans="1:17" x14ac:dyDescent="0.35">
      <c r="A8" s="5" t="s">
        <v>11</v>
      </c>
      <c r="B8">
        <f t="shared" si="1"/>
        <v>73000</v>
      </c>
      <c r="C8">
        <f t="shared" si="2"/>
        <v>62000</v>
      </c>
      <c r="D8">
        <v>7.6</v>
      </c>
      <c r="E8" s="4">
        <f t="shared" si="0"/>
        <v>1.7905600000000002</v>
      </c>
      <c r="I8" s="8"/>
      <c r="M8">
        <v>73</v>
      </c>
      <c r="N8">
        <v>62</v>
      </c>
      <c r="P8">
        <v>25</v>
      </c>
      <c r="Q8">
        <v>36</v>
      </c>
    </row>
    <row r="9" spans="1:17" x14ac:dyDescent="0.35">
      <c r="A9" s="5" t="s">
        <v>12</v>
      </c>
      <c r="B9">
        <f t="shared" si="1"/>
        <v>50000</v>
      </c>
      <c r="C9">
        <f t="shared" si="2"/>
        <v>45000</v>
      </c>
      <c r="D9">
        <v>10.199999999999999</v>
      </c>
      <c r="E9" s="4">
        <f t="shared" si="0"/>
        <v>2.3408999999999995</v>
      </c>
      <c r="I9" s="8"/>
      <c r="M9">
        <v>50</v>
      </c>
      <c r="N9">
        <v>45</v>
      </c>
      <c r="P9">
        <v>17</v>
      </c>
      <c r="Q9">
        <v>30</v>
      </c>
    </row>
    <row r="10" spans="1:17" x14ac:dyDescent="0.35">
      <c r="A10" s="5" t="s">
        <v>13</v>
      </c>
      <c r="B10">
        <f t="shared" si="1"/>
        <v>34000</v>
      </c>
      <c r="C10">
        <f t="shared" si="2"/>
        <v>30000</v>
      </c>
      <c r="D10">
        <v>12.7</v>
      </c>
      <c r="E10" s="4">
        <f t="shared" si="0"/>
        <v>2.4193500000000001</v>
      </c>
      <c r="I10" s="8"/>
      <c r="M10">
        <v>34</v>
      </c>
      <c r="N10">
        <v>30</v>
      </c>
      <c r="P10">
        <v>9.6</v>
      </c>
      <c r="Q10">
        <v>18</v>
      </c>
    </row>
    <row r="11" spans="1:17" x14ac:dyDescent="0.35">
      <c r="A11" s="5" t="s">
        <v>14</v>
      </c>
      <c r="B11">
        <f t="shared" si="1"/>
        <v>17000</v>
      </c>
      <c r="C11">
        <f t="shared" si="2"/>
        <v>14000</v>
      </c>
      <c r="D11">
        <v>17.8</v>
      </c>
      <c r="E11" s="4">
        <f t="shared" si="0"/>
        <v>2.2178800000000001</v>
      </c>
      <c r="I11" s="8"/>
      <c r="M11">
        <v>17</v>
      </c>
      <c r="N11">
        <v>14</v>
      </c>
      <c r="P11">
        <v>5.0999999999999996</v>
      </c>
      <c r="Q11">
        <v>8.1</v>
      </c>
    </row>
    <row r="12" spans="1:17" x14ac:dyDescent="0.35">
      <c r="A12" s="5" t="s">
        <v>15</v>
      </c>
      <c r="B12">
        <f t="shared" si="1"/>
        <v>15000</v>
      </c>
      <c r="C12">
        <f t="shared" si="2"/>
        <v>12000</v>
      </c>
      <c r="D12">
        <v>20.3</v>
      </c>
      <c r="E12" s="4">
        <f t="shared" si="0"/>
        <v>2.4725400000000004</v>
      </c>
      <c r="I12" s="8"/>
      <c r="M12">
        <v>15</v>
      </c>
      <c r="N12">
        <v>12</v>
      </c>
      <c r="P12">
        <v>4.2</v>
      </c>
      <c r="Q12">
        <v>7.2</v>
      </c>
    </row>
    <row r="13" spans="1:17" x14ac:dyDescent="0.35">
      <c r="A13" s="5" t="s">
        <v>16</v>
      </c>
      <c r="B13">
        <f t="shared" si="1"/>
        <v>11000</v>
      </c>
      <c r="C13">
        <f t="shared" si="2"/>
        <v>8800</v>
      </c>
      <c r="D13">
        <v>22.9</v>
      </c>
      <c r="E13" s="4">
        <f t="shared" si="0"/>
        <v>2.307404</v>
      </c>
      <c r="I13" s="8"/>
      <c r="M13">
        <v>11</v>
      </c>
      <c r="N13">
        <v>8.8000000000000007</v>
      </c>
      <c r="P13">
        <v>3</v>
      </c>
      <c r="Q13">
        <v>5.3</v>
      </c>
    </row>
    <row r="14" spans="1:17" x14ac:dyDescent="0.35">
      <c r="A14" s="3" t="s">
        <v>17</v>
      </c>
      <c r="B14">
        <f t="shared" si="1"/>
        <v>88000</v>
      </c>
      <c r="C14">
        <f t="shared" si="2"/>
        <v>83000</v>
      </c>
      <c r="D14">
        <v>8.9</v>
      </c>
      <c r="E14" s="4">
        <f t="shared" si="0"/>
        <v>3.2872149999999998</v>
      </c>
      <c r="I14" s="8"/>
      <c r="M14">
        <v>88</v>
      </c>
      <c r="N14">
        <v>83</v>
      </c>
      <c r="P14">
        <v>31</v>
      </c>
      <c r="Q14">
        <v>37</v>
      </c>
    </row>
    <row r="15" spans="1:17" x14ac:dyDescent="0.35">
      <c r="A15" s="3" t="s">
        <v>18</v>
      </c>
      <c r="B15">
        <f t="shared" si="1"/>
        <v>86000</v>
      </c>
      <c r="C15">
        <f t="shared" si="2"/>
        <v>73000</v>
      </c>
      <c r="D15">
        <v>11.4</v>
      </c>
      <c r="E15" s="4">
        <f t="shared" si="0"/>
        <v>4.7435400000000003</v>
      </c>
      <c r="I15" s="8"/>
      <c r="M15">
        <v>86</v>
      </c>
      <c r="N15">
        <v>73</v>
      </c>
      <c r="P15">
        <v>26</v>
      </c>
      <c r="Q15">
        <v>34</v>
      </c>
    </row>
    <row r="16" spans="1:17" x14ac:dyDescent="0.35">
      <c r="A16" s="3" t="s">
        <v>19</v>
      </c>
      <c r="B16">
        <f t="shared" si="1"/>
        <v>67000</v>
      </c>
      <c r="C16">
        <f t="shared" si="2"/>
        <v>52000</v>
      </c>
      <c r="D16">
        <v>14</v>
      </c>
      <c r="E16" s="4">
        <f t="shared" si="0"/>
        <v>5.096000000000001</v>
      </c>
      <c r="I16" s="8"/>
      <c r="M16">
        <v>67</v>
      </c>
      <c r="N16">
        <v>52</v>
      </c>
      <c r="P16">
        <v>21</v>
      </c>
      <c r="Q16">
        <v>29</v>
      </c>
    </row>
    <row r="17" spans="1:17" x14ac:dyDescent="0.35">
      <c r="A17" s="3" t="s">
        <v>20</v>
      </c>
      <c r="B17">
        <f t="shared" si="1"/>
        <v>50000</v>
      </c>
      <c r="C17">
        <f t="shared" si="2"/>
        <v>41000</v>
      </c>
      <c r="D17">
        <v>16.5</v>
      </c>
      <c r="E17" s="4">
        <f t="shared" si="0"/>
        <v>5.581125000000001</v>
      </c>
      <c r="I17" s="8"/>
      <c r="M17">
        <v>50</v>
      </c>
      <c r="N17">
        <v>41</v>
      </c>
      <c r="P17">
        <v>15</v>
      </c>
      <c r="Q17">
        <v>22</v>
      </c>
    </row>
    <row r="18" spans="1:17" x14ac:dyDescent="0.35">
      <c r="A18" s="3" t="s">
        <v>21</v>
      </c>
      <c r="B18">
        <f t="shared" si="1"/>
        <v>40000</v>
      </c>
      <c r="C18">
        <f t="shared" si="2"/>
        <v>32000</v>
      </c>
      <c r="D18">
        <v>19.100000000000001</v>
      </c>
      <c r="E18" s="4">
        <f t="shared" si="0"/>
        <v>5.8369600000000013</v>
      </c>
      <c r="I18" s="8"/>
      <c r="M18" s="6">
        <v>40</v>
      </c>
      <c r="N18">
        <v>32</v>
      </c>
      <c r="P18">
        <v>13</v>
      </c>
      <c r="Q18">
        <v>20</v>
      </c>
    </row>
    <row r="19" spans="1:17" x14ac:dyDescent="0.35">
      <c r="A19" s="3" t="s">
        <v>22</v>
      </c>
      <c r="B19">
        <f t="shared" si="1"/>
        <v>34000</v>
      </c>
      <c r="C19">
        <f t="shared" si="2"/>
        <v>25000</v>
      </c>
      <c r="D19">
        <v>21.6</v>
      </c>
      <c r="E19" s="4">
        <f t="shared" si="0"/>
        <v>5.8320000000000007</v>
      </c>
      <c r="I19" s="8"/>
      <c r="M19">
        <v>34</v>
      </c>
      <c r="N19">
        <v>25</v>
      </c>
      <c r="P19">
        <v>9.5</v>
      </c>
      <c r="Q19">
        <v>15</v>
      </c>
    </row>
    <row r="20" spans="1:17" x14ac:dyDescent="0.35">
      <c r="A20" s="5" t="s">
        <v>23</v>
      </c>
      <c r="B20">
        <f t="shared" si="1"/>
        <v>228000</v>
      </c>
      <c r="C20">
        <f t="shared" si="2"/>
        <v>210000</v>
      </c>
      <c r="D20">
        <v>8.9</v>
      </c>
      <c r="E20" s="4">
        <f t="shared" si="0"/>
        <v>8.3170500000000001</v>
      </c>
      <c r="I20" s="8"/>
      <c r="M20">
        <v>228</v>
      </c>
      <c r="N20">
        <v>210</v>
      </c>
      <c r="P20">
        <v>81</v>
      </c>
      <c r="Q20">
        <v>96</v>
      </c>
    </row>
    <row r="21" spans="1:17" x14ac:dyDescent="0.35">
      <c r="A21" s="5" t="s">
        <v>24</v>
      </c>
      <c r="B21">
        <f t="shared" si="1"/>
        <v>197000</v>
      </c>
      <c r="C21">
        <f t="shared" si="2"/>
        <v>176000</v>
      </c>
      <c r="D21">
        <v>11.4</v>
      </c>
      <c r="E21" s="4">
        <f t="shared" si="0"/>
        <v>11.436480000000001</v>
      </c>
      <c r="I21" s="8"/>
      <c r="M21">
        <v>197</v>
      </c>
      <c r="N21">
        <v>176</v>
      </c>
      <c r="P21">
        <v>62</v>
      </c>
      <c r="Q21">
        <v>75</v>
      </c>
    </row>
    <row r="22" spans="1:17" x14ac:dyDescent="0.35">
      <c r="A22" s="5" t="s">
        <v>25</v>
      </c>
      <c r="B22">
        <f t="shared" si="1"/>
        <v>137000</v>
      </c>
      <c r="C22">
        <f t="shared" si="2"/>
        <v>117000</v>
      </c>
      <c r="D22">
        <v>14</v>
      </c>
      <c r="E22" s="4">
        <f t="shared" si="0"/>
        <v>11.466000000000001</v>
      </c>
      <c r="I22" s="8"/>
      <c r="M22">
        <v>137</v>
      </c>
      <c r="N22">
        <v>117</v>
      </c>
      <c r="P22">
        <v>43</v>
      </c>
      <c r="Q22">
        <v>51</v>
      </c>
    </row>
    <row r="23" spans="1:17" x14ac:dyDescent="0.35">
      <c r="A23" s="5" t="s">
        <v>26</v>
      </c>
      <c r="B23">
        <f t="shared" si="1"/>
        <v>117000</v>
      </c>
      <c r="C23">
        <f t="shared" si="2"/>
        <v>93000</v>
      </c>
      <c r="D23">
        <v>16.5</v>
      </c>
      <c r="E23" s="4">
        <f t="shared" si="0"/>
        <v>12.659625000000002</v>
      </c>
      <c r="I23" s="8"/>
      <c r="M23">
        <v>117</v>
      </c>
      <c r="N23">
        <v>93</v>
      </c>
      <c r="P23">
        <v>33</v>
      </c>
      <c r="Q23">
        <v>43</v>
      </c>
    </row>
    <row r="24" spans="1:17" x14ac:dyDescent="0.35">
      <c r="A24" s="5" t="s">
        <v>27</v>
      </c>
      <c r="B24">
        <f t="shared" si="1"/>
        <v>90000</v>
      </c>
      <c r="C24">
        <f t="shared" si="2"/>
        <v>72000</v>
      </c>
      <c r="D24">
        <v>19.100000000000001</v>
      </c>
      <c r="E24" s="4">
        <f t="shared" si="0"/>
        <v>13.133160000000004</v>
      </c>
      <c r="I24" s="8"/>
      <c r="M24">
        <v>90</v>
      </c>
      <c r="N24">
        <v>72</v>
      </c>
      <c r="P24">
        <v>22</v>
      </c>
      <c r="Q24">
        <v>35</v>
      </c>
    </row>
    <row r="25" spans="1:17" x14ac:dyDescent="0.35">
      <c r="A25" s="5" t="s">
        <v>28</v>
      </c>
      <c r="B25">
        <f t="shared" si="1"/>
        <v>69000</v>
      </c>
      <c r="C25">
        <f t="shared" si="2"/>
        <v>52000</v>
      </c>
      <c r="D25">
        <v>21.6</v>
      </c>
      <c r="E25" s="4">
        <f t="shared" si="0"/>
        <v>12.130560000000001</v>
      </c>
      <c r="I25" s="8"/>
      <c r="M25">
        <v>69</v>
      </c>
      <c r="N25">
        <v>52</v>
      </c>
      <c r="P25">
        <v>19</v>
      </c>
      <c r="Q25">
        <v>27</v>
      </c>
    </row>
    <row r="26" spans="1:17" x14ac:dyDescent="0.35">
      <c r="A26" s="3" t="s">
        <v>29</v>
      </c>
      <c r="B26">
        <f t="shared" si="1"/>
        <v>336000</v>
      </c>
      <c r="C26">
        <f t="shared" si="2"/>
        <v>319000</v>
      </c>
      <c r="D26">
        <v>10.199999999999999</v>
      </c>
      <c r="E26" s="4">
        <f t="shared" si="0"/>
        <v>16.594379999999994</v>
      </c>
      <c r="I26" s="8"/>
      <c r="M26">
        <v>336</v>
      </c>
      <c r="N26">
        <v>319</v>
      </c>
      <c r="P26">
        <v>110</v>
      </c>
      <c r="Q26">
        <v>138</v>
      </c>
    </row>
    <row r="27" spans="1:17" x14ac:dyDescent="0.35">
      <c r="A27" s="3" t="s">
        <v>30</v>
      </c>
      <c r="B27">
        <f t="shared" si="1"/>
        <v>278000</v>
      </c>
      <c r="C27">
        <f t="shared" si="2"/>
        <v>248000</v>
      </c>
      <c r="D27">
        <v>11.4</v>
      </c>
      <c r="E27" s="4">
        <f t="shared" si="0"/>
        <v>16.11504</v>
      </c>
      <c r="I27" s="8"/>
      <c r="M27">
        <v>278</v>
      </c>
      <c r="N27">
        <v>248</v>
      </c>
      <c r="P27">
        <v>100</v>
      </c>
      <c r="Q27">
        <v>123</v>
      </c>
    </row>
    <row r="28" spans="1:17" x14ac:dyDescent="0.35">
      <c r="A28" s="3" t="s">
        <v>31</v>
      </c>
      <c r="B28">
        <f t="shared" si="1"/>
        <v>251000</v>
      </c>
      <c r="C28">
        <f t="shared" si="2"/>
        <v>223000</v>
      </c>
      <c r="D28">
        <v>12.7</v>
      </c>
      <c r="E28" s="4">
        <f t="shared" si="0"/>
        <v>17.983834999999999</v>
      </c>
      <c r="I28" s="8"/>
      <c r="M28">
        <v>251</v>
      </c>
      <c r="N28">
        <v>223</v>
      </c>
      <c r="P28">
        <v>73</v>
      </c>
      <c r="Q28">
        <v>90</v>
      </c>
    </row>
    <row r="29" spans="1:17" x14ac:dyDescent="0.35">
      <c r="A29" s="3" t="s">
        <v>32</v>
      </c>
      <c r="B29">
        <f t="shared" si="1"/>
        <v>219000</v>
      </c>
      <c r="C29">
        <f t="shared" si="2"/>
        <v>187000</v>
      </c>
      <c r="D29">
        <v>15.2</v>
      </c>
      <c r="E29" s="4">
        <f t="shared" si="0"/>
        <v>21.602240000000002</v>
      </c>
      <c r="I29" s="8"/>
      <c r="M29">
        <v>219</v>
      </c>
      <c r="N29">
        <v>187</v>
      </c>
      <c r="P29">
        <v>63</v>
      </c>
      <c r="Q29">
        <v>82</v>
      </c>
    </row>
    <row r="30" spans="1:17" x14ac:dyDescent="0.35">
      <c r="A30" s="3" t="s">
        <v>33</v>
      </c>
      <c r="B30">
        <f t="shared" si="1"/>
        <v>168000</v>
      </c>
      <c r="C30">
        <f t="shared" si="2"/>
        <v>138000</v>
      </c>
      <c r="D30">
        <v>17.8</v>
      </c>
      <c r="E30" s="4">
        <f t="shared" si="0"/>
        <v>21.86196</v>
      </c>
      <c r="I30" s="8"/>
      <c r="M30">
        <v>168</v>
      </c>
      <c r="N30">
        <v>138</v>
      </c>
      <c r="P30">
        <v>51</v>
      </c>
      <c r="Q30">
        <v>65</v>
      </c>
    </row>
    <row r="31" spans="1:17" x14ac:dyDescent="0.35">
      <c r="A31" s="3" t="s">
        <v>34</v>
      </c>
      <c r="B31">
        <f t="shared" si="1"/>
        <v>129000</v>
      </c>
      <c r="C31">
        <f t="shared" si="2"/>
        <v>103000</v>
      </c>
      <c r="D31">
        <v>20.3</v>
      </c>
      <c r="E31" s="4">
        <f t="shared" si="0"/>
        <v>21.222635000000004</v>
      </c>
      <c r="I31" s="8"/>
      <c r="M31">
        <v>129</v>
      </c>
      <c r="N31">
        <v>103</v>
      </c>
      <c r="P31">
        <v>39</v>
      </c>
      <c r="Q31">
        <v>54</v>
      </c>
    </row>
    <row r="32" spans="1:17" x14ac:dyDescent="0.35">
      <c r="A32" s="3" t="s">
        <v>35</v>
      </c>
      <c r="B32">
        <f t="shared" si="1"/>
        <v>89000</v>
      </c>
      <c r="C32">
        <f t="shared" si="2"/>
        <v>67000</v>
      </c>
      <c r="D32">
        <v>25.4</v>
      </c>
      <c r="E32" s="4">
        <f t="shared" si="0"/>
        <v>21.612859999999998</v>
      </c>
      <c r="I32" s="8"/>
      <c r="M32">
        <v>89</v>
      </c>
      <c r="N32">
        <v>67</v>
      </c>
      <c r="P32">
        <v>28</v>
      </c>
      <c r="Q32">
        <v>35</v>
      </c>
    </row>
    <row r="33" spans="1:17" x14ac:dyDescent="0.35">
      <c r="A33" s="3" t="s">
        <v>36</v>
      </c>
      <c r="B33">
        <f t="shared" si="1"/>
        <v>75000</v>
      </c>
      <c r="C33">
        <f t="shared" si="2"/>
        <v>57000</v>
      </c>
      <c r="D33">
        <v>27.9</v>
      </c>
      <c r="E33" s="4">
        <f t="shared" si="0"/>
        <v>22.184684999999998</v>
      </c>
      <c r="I33" s="8"/>
      <c r="M33">
        <v>75</v>
      </c>
      <c r="N33">
        <v>57</v>
      </c>
      <c r="P33">
        <v>21</v>
      </c>
      <c r="Q33">
        <v>30</v>
      </c>
    </row>
    <row r="34" spans="1:17" x14ac:dyDescent="0.35">
      <c r="A34" s="5" t="s">
        <v>37</v>
      </c>
      <c r="B34">
        <f t="shared" si="1"/>
        <v>222000</v>
      </c>
      <c r="C34">
        <f t="shared" si="2"/>
        <v>168000</v>
      </c>
      <c r="D34">
        <v>17.8</v>
      </c>
      <c r="E34" s="4">
        <f t="shared" si="0"/>
        <v>26.614559999999997</v>
      </c>
      <c r="I34" s="8"/>
      <c r="M34">
        <v>222</v>
      </c>
      <c r="N34">
        <v>168</v>
      </c>
      <c r="P34">
        <v>69</v>
      </c>
      <c r="Q34">
        <v>76</v>
      </c>
    </row>
    <row r="35" spans="1:17" x14ac:dyDescent="0.35">
      <c r="A35" s="5" t="s">
        <v>38</v>
      </c>
      <c r="B35">
        <f t="shared" si="1"/>
        <v>163000</v>
      </c>
      <c r="C35">
        <f t="shared" si="2"/>
        <v>121000</v>
      </c>
      <c r="D35">
        <v>22.9</v>
      </c>
      <c r="E35" s="4">
        <f t="shared" si="0"/>
        <v>31.726804999999999</v>
      </c>
      <c r="I35" s="8"/>
      <c r="M35">
        <v>163</v>
      </c>
      <c r="N35">
        <v>121</v>
      </c>
      <c r="P35">
        <v>67</v>
      </c>
      <c r="Q35">
        <v>55</v>
      </c>
    </row>
    <row r="36" spans="1:17" x14ac:dyDescent="0.35">
      <c r="A36" s="5" t="s">
        <v>39</v>
      </c>
      <c r="B36">
        <f t="shared" si="1"/>
        <v>116000</v>
      </c>
      <c r="C36">
        <f t="shared" si="2"/>
        <v>78000</v>
      </c>
      <c r="D36">
        <v>27.9</v>
      </c>
      <c r="E36" s="4">
        <f t="shared" si="0"/>
        <v>30.357989999999997</v>
      </c>
      <c r="I36" s="8"/>
      <c r="M36">
        <v>116</v>
      </c>
      <c r="N36">
        <v>78</v>
      </c>
      <c r="P36">
        <v>42</v>
      </c>
      <c r="Q36">
        <v>39</v>
      </c>
    </row>
    <row r="37" spans="1:17" x14ac:dyDescent="0.35">
      <c r="A37" s="5" t="s">
        <v>40</v>
      </c>
      <c r="B37">
        <f t="shared" si="1"/>
        <v>77000</v>
      </c>
      <c r="C37">
        <f t="shared" si="2"/>
        <v>53000</v>
      </c>
      <c r="D37">
        <v>31.8</v>
      </c>
      <c r="E37" s="4">
        <f t="shared" si="0"/>
        <v>26.79786</v>
      </c>
      <c r="I37" s="8"/>
      <c r="M37">
        <v>77</v>
      </c>
      <c r="N37">
        <v>53</v>
      </c>
      <c r="P37">
        <v>31</v>
      </c>
      <c r="Q37">
        <v>28</v>
      </c>
    </row>
    <row r="38" spans="1:17" x14ac:dyDescent="0.35">
      <c r="A38" s="5" t="s">
        <v>41</v>
      </c>
      <c r="B38">
        <f t="shared" si="1"/>
        <v>51000</v>
      </c>
      <c r="C38">
        <f t="shared" si="2"/>
        <v>37000</v>
      </c>
      <c r="D38">
        <v>34.299999999999997</v>
      </c>
      <c r="E38" s="4">
        <f t="shared" si="0"/>
        <v>21.765064999999996</v>
      </c>
      <c r="I38" s="8"/>
      <c r="M38">
        <v>51</v>
      </c>
      <c r="N38">
        <v>37</v>
      </c>
      <c r="P38">
        <v>22</v>
      </c>
      <c r="Q38">
        <v>19</v>
      </c>
    </row>
    <row r="39" spans="1:17" x14ac:dyDescent="0.35">
      <c r="A39" s="5" t="s">
        <v>42</v>
      </c>
      <c r="B39">
        <f t="shared" si="1"/>
        <v>50000</v>
      </c>
      <c r="C39">
        <f t="shared" si="2"/>
        <v>36000</v>
      </c>
      <c r="D39">
        <v>35.6</v>
      </c>
      <c r="E39" s="4">
        <f t="shared" si="0"/>
        <v>22.812479999999997</v>
      </c>
      <c r="I39" s="8"/>
      <c r="M39">
        <v>50</v>
      </c>
      <c r="N39">
        <v>36</v>
      </c>
      <c r="P39">
        <v>18</v>
      </c>
      <c r="Q39">
        <v>18</v>
      </c>
    </row>
    <row r="40" spans="1:17" x14ac:dyDescent="0.35">
      <c r="A40" s="5" t="s">
        <v>43</v>
      </c>
      <c r="B40">
        <f t="shared" si="1"/>
        <v>37000</v>
      </c>
      <c r="C40">
        <f t="shared" si="2"/>
        <v>25000</v>
      </c>
      <c r="D40">
        <v>38.1</v>
      </c>
      <c r="E40" s="4">
        <f t="shared" si="0"/>
        <v>18.145125</v>
      </c>
      <c r="I40" s="8"/>
      <c r="M40">
        <v>37</v>
      </c>
      <c r="N40">
        <v>25</v>
      </c>
      <c r="P40">
        <v>15</v>
      </c>
      <c r="Q40">
        <v>14</v>
      </c>
    </row>
    <row r="41" spans="1:17" x14ac:dyDescent="0.35">
      <c r="A41" s="5" t="s">
        <v>44</v>
      </c>
      <c r="B41">
        <f t="shared" si="1"/>
        <v>27000</v>
      </c>
      <c r="C41">
        <f t="shared" si="2"/>
        <v>17000</v>
      </c>
      <c r="D41">
        <v>52.1</v>
      </c>
      <c r="E41" s="4">
        <f t="shared" si="0"/>
        <v>23.072485</v>
      </c>
      <c r="I41" s="8"/>
      <c r="M41">
        <v>27</v>
      </c>
      <c r="N41">
        <v>17</v>
      </c>
      <c r="P41">
        <v>9.3000000000000007</v>
      </c>
      <c r="Q41">
        <v>9.3000000000000007</v>
      </c>
    </row>
    <row r="42" spans="1:17" x14ac:dyDescent="0.35">
      <c r="A42" t="s">
        <v>45</v>
      </c>
      <c r="B42">
        <f t="shared" si="1"/>
        <v>432000</v>
      </c>
      <c r="C42">
        <f t="shared" si="2"/>
        <v>328000</v>
      </c>
      <c r="D42">
        <v>17.8</v>
      </c>
      <c r="E42" s="4">
        <f t="shared" si="0"/>
        <v>51.961759999999998</v>
      </c>
      <c r="I42" s="8"/>
      <c r="M42">
        <v>432</v>
      </c>
      <c r="N42">
        <v>328</v>
      </c>
      <c r="P42">
        <v>128</v>
      </c>
      <c r="Q42">
        <v>173</v>
      </c>
    </row>
    <row r="43" spans="1:17" x14ac:dyDescent="0.35">
      <c r="A43" t="s">
        <v>119</v>
      </c>
      <c r="B43">
        <f t="shared" si="1"/>
        <v>335000</v>
      </c>
      <c r="C43">
        <f t="shared" si="2"/>
        <v>214000</v>
      </c>
      <c r="D43">
        <v>24.1</v>
      </c>
      <c r="E43" s="4">
        <f t="shared" si="0"/>
        <v>62.146670000000022</v>
      </c>
      <c r="I43" s="8"/>
      <c r="M43">
        <v>335</v>
      </c>
      <c r="N43">
        <v>214</v>
      </c>
      <c r="P43">
        <v>96</v>
      </c>
      <c r="Q43">
        <v>105</v>
      </c>
    </row>
    <row r="44" spans="1:17" x14ac:dyDescent="0.35">
      <c r="A44" t="s">
        <v>46</v>
      </c>
      <c r="B44">
        <f t="shared" si="1"/>
        <v>189000</v>
      </c>
      <c r="C44">
        <f t="shared" si="2"/>
        <v>141000</v>
      </c>
      <c r="D44">
        <v>29.2</v>
      </c>
      <c r="E44" s="4">
        <f t="shared" si="0"/>
        <v>60.11112</v>
      </c>
      <c r="I44" s="8"/>
      <c r="M44">
        <v>189</v>
      </c>
      <c r="N44">
        <v>141</v>
      </c>
      <c r="P44">
        <v>77</v>
      </c>
      <c r="Q44">
        <v>87</v>
      </c>
    </row>
    <row r="45" spans="1:17" x14ac:dyDescent="0.35">
      <c r="A45" t="s">
        <v>47</v>
      </c>
      <c r="B45">
        <f t="shared" si="1"/>
        <v>168000</v>
      </c>
      <c r="C45">
        <f t="shared" si="2"/>
        <v>115000</v>
      </c>
      <c r="D45">
        <v>31.8</v>
      </c>
      <c r="E45" s="4">
        <f t="shared" si="0"/>
        <v>58.146300000000004</v>
      </c>
      <c r="I45" s="8"/>
      <c r="M45">
        <v>168</v>
      </c>
      <c r="N45">
        <v>115</v>
      </c>
      <c r="P45">
        <v>51</v>
      </c>
      <c r="Q45">
        <v>62</v>
      </c>
    </row>
    <row r="46" spans="1:17" x14ac:dyDescent="0.35">
      <c r="A46" t="s">
        <v>48</v>
      </c>
      <c r="B46">
        <f t="shared" si="1"/>
        <v>114000</v>
      </c>
      <c r="C46">
        <f t="shared" si="2"/>
        <v>81000</v>
      </c>
      <c r="D46">
        <v>34.299999999999997</v>
      </c>
      <c r="E46" s="4">
        <f t="shared" si="0"/>
        <v>47.647844999999997</v>
      </c>
      <c r="I46" s="8"/>
      <c r="M46">
        <v>114</v>
      </c>
      <c r="N46">
        <v>81</v>
      </c>
      <c r="P46">
        <v>38</v>
      </c>
      <c r="Q46">
        <v>41</v>
      </c>
    </row>
    <row r="47" spans="1:17" x14ac:dyDescent="0.35">
      <c r="A47" t="s">
        <v>49</v>
      </c>
      <c r="B47">
        <f t="shared" si="1"/>
        <v>95000</v>
      </c>
      <c r="C47">
        <f t="shared" si="2"/>
        <v>68000</v>
      </c>
      <c r="D47">
        <v>35.6</v>
      </c>
      <c r="E47" s="4">
        <f t="shared" si="0"/>
        <v>43.090239999999994</v>
      </c>
      <c r="I47" s="8"/>
      <c r="M47">
        <v>95</v>
      </c>
      <c r="N47">
        <v>68</v>
      </c>
      <c r="P47">
        <v>36</v>
      </c>
      <c r="Q47">
        <v>38</v>
      </c>
    </row>
    <row r="48" spans="1:17" x14ac:dyDescent="0.35">
      <c r="A48" t="s">
        <v>50</v>
      </c>
      <c r="B48">
        <f t="shared" si="1"/>
        <v>83000</v>
      </c>
      <c r="C48">
        <f t="shared" si="2"/>
        <v>59000</v>
      </c>
      <c r="D48">
        <v>38.1</v>
      </c>
      <c r="E48" s="4">
        <f t="shared" si="0"/>
        <v>42.822495000000004</v>
      </c>
      <c r="I48" s="8"/>
      <c r="M48">
        <v>83</v>
      </c>
      <c r="N48">
        <v>59</v>
      </c>
      <c r="P48">
        <v>29</v>
      </c>
      <c r="Q48">
        <v>31</v>
      </c>
    </row>
    <row r="49" spans="1:17" x14ac:dyDescent="0.35">
      <c r="A49" t="s">
        <v>51</v>
      </c>
      <c r="B49">
        <f t="shared" si="1"/>
        <v>61000</v>
      </c>
      <c r="C49">
        <f t="shared" si="2"/>
        <v>39000</v>
      </c>
      <c r="D49">
        <v>52.1</v>
      </c>
      <c r="E49" s="4">
        <f t="shared" si="0"/>
        <v>52.930995000000003</v>
      </c>
      <c r="I49" s="8"/>
      <c r="M49">
        <v>61</v>
      </c>
      <c r="N49">
        <v>39</v>
      </c>
      <c r="P49">
        <v>18</v>
      </c>
      <c r="Q49">
        <v>21</v>
      </c>
    </row>
    <row r="50" spans="1:17" x14ac:dyDescent="0.35">
      <c r="A50" s="5" t="s">
        <v>52</v>
      </c>
      <c r="B50">
        <f t="shared" si="1"/>
        <v>302000</v>
      </c>
      <c r="C50">
        <f t="shared" si="2"/>
        <v>192000</v>
      </c>
      <c r="D50">
        <v>31.8</v>
      </c>
      <c r="E50" s="4">
        <f t="shared" si="0"/>
        <v>97.079040000000006</v>
      </c>
      <c r="I50" s="8"/>
      <c r="M50">
        <v>302</v>
      </c>
      <c r="N50">
        <v>192</v>
      </c>
      <c r="P50">
        <v>89</v>
      </c>
      <c r="Q50">
        <v>128</v>
      </c>
    </row>
    <row r="51" spans="1:17" x14ac:dyDescent="0.35">
      <c r="A51" s="5" t="s">
        <v>53</v>
      </c>
      <c r="B51">
        <f t="shared" si="1"/>
        <v>263000</v>
      </c>
      <c r="C51">
        <f t="shared" si="2"/>
        <v>164000</v>
      </c>
      <c r="D51">
        <v>34.299999999999997</v>
      </c>
      <c r="E51" s="4">
        <f t="shared" si="0"/>
        <v>96.472179999999994</v>
      </c>
      <c r="I51" s="8"/>
      <c r="M51">
        <v>263</v>
      </c>
      <c r="N51">
        <v>164</v>
      </c>
      <c r="P51">
        <v>79</v>
      </c>
      <c r="Q51">
        <v>93</v>
      </c>
    </row>
    <row r="52" spans="1:17" x14ac:dyDescent="0.35">
      <c r="A52" s="5" t="s">
        <v>54</v>
      </c>
      <c r="B52">
        <f t="shared" si="1"/>
        <v>232000</v>
      </c>
      <c r="C52">
        <f t="shared" si="2"/>
        <v>135000</v>
      </c>
      <c r="D52">
        <v>36.799999999999997</v>
      </c>
      <c r="E52" s="4">
        <f t="shared" si="0"/>
        <v>91.411200000000008</v>
      </c>
      <c r="I52" s="8"/>
      <c r="M52">
        <v>232</v>
      </c>
      <c r="N52">
        <v>135</v>
      </c>
      <c r="P52">
        <v>75</v>
      </c>
      <c r="Q52">
        <v>81</v>
      </c>
    </row>
    <row r="53" spans="1:17" x14ac:dyDescent="0.35">
      <c r="A53" s="5" t="s">
        <v>55</v>
      </c>
      <c r="B53">
        <f t="shared" si="1"/>
        <v>187000</v>
      </c>
      <c r="C53">
        <f t="shared" si="2"/>
        <v>110000</v>
      </c>
      <c r="D53">
        <v>43.2</v>
      </c>
      <c r="E53" s="4">
        <f t="shared" si="0"/>
        <v>102.64320000000001</v>
      </c>
      <c r="I53" s="8"/>
      <c r="M53">
        <v>187</v>
      </c>
      <c r="N53">
        <v>110</v>
      </c>
      <c r="P53">
        <v>74</v>
      </c>
      <c r="Q53">
        <v>71</v>
      </c>
    </row>
    <row r="54" spans="1:17" x14ac:dyDescent="0.35">
      <c r="A54" s="5" t="s">
        <v>56</v>
      </c>
      <c r="B54">
        <f t="shared" si="1"/>
        <v>179000</v>
      </c>
      <c r="C54">
        <f t="shared" si="2"/>
        <v>101000</v>
      </c>
      <c r="D54">
        <v>49.5</v>
      </c>
      <c r="E54" s="4">
        <f t="shared" si="0"/>
        <v>123.73762500000001</v>
      </c>
      <c r="I54" s="8"/>
      <c r="M54">
        <v>179</v>
      </c>
      <c r="N54">
        <v>101</v>
      </c>
      <c r="P54">
        <v>57</v>
      </c>
      <c r="Q54">
        <v>62</v>
      </c>
    </row>
    <row r="55" spans="1:17" x14ac:dyDescent="0.35">
      <c r="A55" s="5" t="s">
        <v>57</v>
      </c>
      <c r="B55">
        <f t="shared" si="1"/>
        <v>114000</v>
      </c>
      <c r="C55">
        <f t="shared" si="2"/>
        <v>64000</v>
      </c>
      <c r="D55">
        <v>66</v>
      </c>
      <c r="E55" s="4">
        <f t="shared" si="0"/>
        <v>139.39200000000002</v>
      </c>
      <c r="I55" s="8"/>
      <c r="M55">
        <v>114</v>
      </c>
      <c r="N55">
        <v>64</v>
      </c>
      <c r="P55">
        <v>26</v>
      </c>
      <c r="Q55">
        <v>44</v>
      </c>
    </row>
    <row r="56" spans="1:17" x14ac:dyDescent="0.35">
      <c r="A56" s="5" t="s">
        <v>58</v>
      </c>
      <c r="B56">
        <f t="shared" si="1"/>
        <v>84000</v>
      </c>
      <c r="C56">
        <f t="shared" si="2"/>
        <v>45000</v>
      </c>
      <c r="D56">
        <v>68.599999999999994</v>
      </c>
      <c r="E56" s="4">
        <f t="shared" si="0"/>
        <v>105.88409999999999</v>
      </c>
      <c r="I56" s="8"/>
      <c r="M56">
        <v>84</v>
      </c>
      <c r="N56">
        <v>45</v>
      </c>
      <c r="P56">
        <v>25</v>
      </c>
      <c r="Q56">
        <v>28</v>
      </c>
    </row>
    <row r="57" spans="1:17" x14ac:dyDescent="0.35">
      <c r="A57" t="s">
        <v>59</v>
      </c>
      <c r="B57">
        <f t="shared" si="1"/>
        <v>436000</v>
      </c>
      <c r="C57">
        <f t="shared" si="2"/>
        <v>294000</v>
      </c>
      <c r="D57">
        <v>35.6</v>
      </c>
      <c r="E57" s="4">
        <f t="shared" si="0"/>
        <v>186.30192</v>
      </c>
      <c r="I57" s="8"/>
      <c r="M57">
        <v>436</v>
      </c>
      <c r="N57">
        <v>294</v>
      </c>
      <c r="P57">
        <v>226</v>
      </c>
      <c r="Q57">
        <v>171</v>
      </c>
    </row>
    <row r="58" spans="1:17" x14ac:dyDescent="0.35">
      <c r="A58" t="s">
        <v>60</v>
      </c>
      <c r="B58">
        <f t="shared" si="1"/>
        <v>413000</v>
      </c>
      <c r="C58">
        <f t="shared" si="2"/>
        <v>262000</v>
      </c>
      <c r="D58">
        <v>41.9</v>
      </c>
      <c r="E58" s="4">
        <f t="shared" si="0"/>
        <v>229.98490999999999</v>
      </c>
      <c r="I58" s="8"/>
      <c r="M58">
        <v>413</v>
      </c>
      <c r="N58">
        <v>262</v>
      </c>
      <c r="P58">
        <v>126</v>
      </c>
      <c r="Q58">
        <v>143</v>
      </c>
    </row>
    <row r="59" spans="1:17" x14ac:dyDescent="0.35">
      <c r="A59" t="s">
        <v>61</v>
      </c>
      <c r="B59">
        <f t="shared" si="1"/>
        <v>308000</v>
      </c>
      <c r="C59">
        <f t="shared" si="2"/>
        <v>183000</v>
      </c>
      <c r="D59">
        <v>48.3</v>
      </c>
      <c r="E59" s="4">
        <f t="shared" si="0"/>
        <v>213.45943499999998</v>
      </c>
      <c r="I59" s="8"/>
      <c r="M59">
        <v>308</v>
      </c>
      <c r="N59">
        <v>183</v>
      </c>
      <c r="P59">
        <v>95</v>
      </c>
      <c r="Q59">
        <v>104</v>
      </c>
    </row>
    <row r="60" spans="1:17" x14ac:dyDescent="0.35">
      <c r="A60" t="s">
        <v>62</v>
      </c>
      <c r="B60">
        <f t="shared" si="1"/>
        <v>191000</v>
      </c>
      <c r="C60">
        <f t="shared" si="2"/>
        <v>115000</v>
      </c>
      <c r="D60">
        <v>61</v>
      </c>
      <c r="E60" s="4">
        <f t="shared" si="0"/>
        <v>213.95749999999998</v>
      </c>
      <c r="I60" s="8"/>
      <c r="M60">
        <v>191</v>
      </c>
      <c r="N60">
        <v>115</v>
      </c>
      <c r="P60">
        <v>58</v>
      </c>
      <c r="Q60">
        <v>67</v>
      </c>
    </row>
    <row r="61" spans="1:17" x14ac:dyDescent="0.35">
      <c r="A61" t="s">
        <v>63</v>
      </c>
      <c r="B61">
        <f t="shared" si="1"/>
        <v>136000</v>
      </c>
      <c r="C61">
        <f t="shared" si="2"/>
        <v>80000</v>
      </c>
      <c r="D61">
        <v>77.5</v>
      </c>
      <c r="E61" s="4">
        <f t="shared" si="0"/>
        <v>240.25</v>
      </c>
      <c r="I61" s="8"/>
      <c r="M61">
        <v>136</v>
      </c>
      <c r="N61">
        <v>80</v>
      </c>
      <c r="P61">
        <v>44</v>
      </c>
      <c r="Q61">
        <v>51</v>
      </c>
    </row>
    <row r="62" spans="1:17" x14ac:dyDescent="0.35">
      <c r="A62" t="s">
        <v>64</v>
      </c>
      <c r="B62">
        <f t="shared" si="1"/>
        <v>96000</v>
      </c>
      <c r="C62">
        <f t="shared" si="2"/>
        <v>61000</v>
      </c>
      <c r="D62">
        <v>90.2</v>
      </c>
      <c r="E62" s="4">
        <f t="shared" si="0"/>
        <v>248.14922000000001</v>
      </c>
      <c r="I62" s="8"/>
      <c r="M62">
        <v>96</v>
      </c>
      <c r="N62">
        <v>61</v>
      </c>
      <c r="P62">
        <v>30</v>
      </c>
      <c r="Q62">
        <v>41</v>
      </c>
    </row>
    <row r="63" spans="1:17" x14ac:dyDescent="0.35">
      <c r="A63" t="s">
        <v>65</v>
      </c>
      <c r="B63">
        <f t="shared" si="1"/>
        <v>70000</v>
      </c>
      <c r="C63">
        <f t="shared" si="2"/>
        <v>39000</v>
      </c>
      <c r="D63">
        <v>108</v>
      </c>
      <c r="E63" s="4">
        <f t="shared" si="0"/>
        <v>227.44799999999998</v>
      </c>
      <c r="I63" s="8"/>
      <c r="M63">
        <v>70</v>
      </c>
      <c r="N63">
        <v>39</v>
      </c>
      <c r="P63">
        <v>17</v>
      </c>
      <c r="Q63">
        <v>25</v>
      </c>
    </row>
    <row r="64" spans="1:17" x14ac:dyDescent="0.35">
      <c r="A64" s="5" t="s">
        <v>66</v>
      </c>
      <c r="B64">
        <f t="shared" si="1"/>
        <v>1228000</v>
      </c>
      <c r="C64">
        <f t="shared" si="2"/>
        <v>613000</v>
      </c>
      <c r="D64">
        <v>30.5</v>
      </c>
      <c r="E64" s="4">
        <f t="shared" si="0"/>
        <v>285.12162499999999</v>
      </c>
      <c r="I64" s="8"/>
      <c r="M64">
        <v>1228</v>
      </c>
      <c r="N64">
        <v>613</v>
      </c>
      <c r="P64">
        <v>378</v>
      </c>
      <c r="Q64">
        <v>307</v>
      </c>
    </row>
    <row r="65" spans="1:17" x14ac:dyDescent="0.35">
      <c r="A65" s="5" t="s">
        <v>67</v>
      </c>
      <c r="B65">
        <f t="shared" si="1"/>
        <v>992000</v>
      </c>
      <c r="C65">
        <f t="shared" si="2"/>
        <v>476000</v>
      </c>
      <c r="D65">
        <v>40.6</v>
      </c>
      <c r="E65" s="4">
        <f t="shared" si="0"/>
        <v>392.30968000000007</v>
      </c>
      <c r="I65" s="8"/>
      <c r="M65">
        <v>992</v>
      </c>
      <c r="N65">
        <v>476</v>
      </c>
      <c r="P65">
        <v>258</v>
      </c>
      <c r="Q65">
        <v>238</v>
      </c>
    </row>
    <row r="66" spans="1:17" x14ac:dyDescent="0.35">
      <c r="A66" s="5" t="s">
        <v>68</v>
      </c>
      <c r="B66">
        <f t="shared" si="1"/>
        <v>787000</v>
      </c>
      <c r="C66">
        <f t="shared" si="2"/>
        <v>308000</v>
      </c>
      <c r="D66">
        <v>50.8</v>
      </c>
      <c r="E66" s="4">
        <f t="shared" si="0"/>
        <v>397.41856000000001</v>
      </c>
      <c r="I66" s="8"/>
      <c r="M66">
        <v>787</v>
      </c>
      <c r="N66">
        <v>308</v>
      </c>
      <c r="P66">
        <v>167</v>
      </c>
      <c r="Q66">
        <v>158</v>
      </c>
    </row>
    <row r="67" spans="1:17" x14ac:dyDescent="0.35">
      <c r="A67" s="5" t="s">
        <v>69</v>
      </c>
      <c r="B67">
        <f t="shared" si="1"/>
        <v>444000</v>
      </c>
      <c r="C67">
        <f t="shared" si="2"/>
        <v>204000</v>
      </c>
      <c r="D67">
        <v>61</v>
      </c>
      <c r="E67" s="4">
        <f t="shared" ref="E67:E96" si="3">(C67*(D67*10^-3)^2)/2</f>
        <v>379.54199999999997</v>
      </c>
      <c r="I67" s="8"/>
      <c r="M67">
        <v>444</v>
      </c>
      <c r="N67">
        <v>204</v>
      </c>
      <c r="P67">
        <v>103</v>
      </c>
      <c r="Q67">
        <v>106</v>
      </c>
    </row>
    <row r="68" spans="1:17" x14ac:dyDescent="0.35">
      <c r="A68" s="5" t="s">
        <v>70</v>
      </c>
      <c r="B68">
        <f t="shared" ref="B68:B96" si="4">M68*$K$2</f>
        <v>355000</v>
      </c>
      <c r="C68">
        <f t="shared" ref="C68:C96" si="5">N68*$K$2</f>
        <v>161000</v>
      </c>
      <c r="D68">
        <v>68.599999999999994</v>
      </c>
      <c r="E68" s="4">
        <f t="shared" si="3"/>
        <v>378.82977999999997</v>
      </c>
      <c r="I68" s="8"/>
      <c r="M68">
        <v>355</v>
      </c>
      <c r="N68">
        <v>161</v>
      </c>
      <c r="P68">
        <v>98</v>
      </c>
      <c r="Q68">
        <v>87</v>
      </c>
    </row>
    <row r="69" spans="1:17" x14ac:dyDescent="0.35">
      <c r="A69" s="5" t="s">
        <v>71</v>
      </c>
      <c r="B69">
        <f t="shared" si="4"/>
        <v>322000</v>
      </c>
      <c r="C69">
        <f t="shared" si="5"/>
        <v>124000</v>
      </c>
      <c r="D69">
        <v>76.2</v>
      </c>
      <c r="E69" s="4">
        <f t="shared" si="3"/>
        <v>359.99928</v>
      </c>
      <c r="I69" s="8"/>
      <c r="M69">
        <v>322</v>
      </c>
      <c r="N69">
        <v>124</v>
      </c>
      <c r="P69">
        <v>70</v>
      </c>
      <c r="Q69">
        <v>71</v>
      </c>
    </row>
    <row r="70" spans="1:17" x14ac:dyDescent="0.35">
      <c r="A70" s="5" t="s">
        <v>72</v>
      </c>
      <c r="B70">
        <f t="shared" si="4"/>
        <v>262000</v>
      </c>
      <c r="C70">
        <f t="shared" si="5"/>
        <v>87000</v>
      </c>
      <c r="D70">
        <v>94</v>
      </c>
      <c r="E70" s="4">
        <f t="shared" si="3"/>
        <v>384.36599999999999</v>
      </c>
      <c r="I70" s="8"/>
      <c r="M70">
        <v>262</v>
      </c>
      <c r="N70">
        <v>87</v>
      </c>
      <c r="P70">
        <v>44</v>
      </c>
      <c r="Q70">
        <v>48</v>
      </c>
    </row>
    <row r="71" spans="1:17" x14ac:dyDescent="0.35">
      <c r="A71" t="s">
        <v>73</v>
      </c>
      <c r="B71">
        <f t="shared" si="4"/>
        <v>1099000</v>
      </c>
      <c r="C71">
        <f t="shared" si="5"/>
        <v>668000</v>
      </c>
      <c r="D71">
        <v>30.5</v>
      </c>
      <c r="E71" s="4">
        <f t="shared" si="3"/>
        <v>310.70350000000002</v>
      </c>
      <c r="I71" s="8"/>
      <c r="M71">
        <v>1099</v>
      </c>
      <c r="N71">
        <v>668</v>
      </c>
      <c r="P71">
        <v>420</v>
      </c>
      <c r="Q71">
        <v>443</v>
      </c>
    </row>
    <row r="72" spans="1:17" x14ac:dyDescent="0.35">
      <c r="A72" t="s">
        <v>74</v>
      </c>
      <c r="B72">
        <f t="shared" si="4"/>
        <v>942000</v>
      </c>
      <c r="C72">
        <f t="shared" si="5"/>
        <v>644000</v>
      </c>
      <c r="D72">
        <v>40.6</v>
      </c>
      <c r="E72" s="4">
        <f t="shared" si="3"/>
        <v>530.77192000000014</v>
      </c>
      <c r="I72" s="8"/>
      <c r="M72">
        <v>942</v>
      </c>
      <c r="N72">
        <v>644</v>
      </c>
      <c r="P72">
        <v>406</v>
      </c>
      <c r="Q72">
        <v>381</v>
      </c>
    </row>
    <row r="73" spans="1:17" x14ac:dyDescent="0.35">
      <c r="A73" t="s">
        <v>75</v>
      </c>
      <c r="B73">
        <f t="shared" si="4"/>
        <v>807000</v>
      </c>
      <c r="C73">
        <f t="shared" si="5"/>
        <v>452000</v>
      </c>
      <c r="D73">
        <v>50.8</v>
      </c>
      <c r="E73" s="4">
        <f t="shared" si="3"/>
        <v>583.22464000000002</v>
      </c>
      <c r="I73" s="8"/>
      <c r="M73">
        <v>807</v>
      </c>
      <c r="N73">
        <v>452</v>
      </c>
      <c r="P73">
        <v>306</v>
      </c>
      <c r="Q73">
        <v>257</v>
      </c>
    </row>
    <row r="74" spans="1:17" x14ac:dyDescent="0.35">
      <c r="A74" t="s">
        <v>76</v>
      </c>
      <c r="B74">
        <f t="shared" si="4"/>
        <v>709000</v>
      </c>
      <c r="C74">
        <f t="shared" si="5"/>
        <v>367000</v>
      </c>
      <c r="D74">
        <v>61</v>
      </c>
      <c r="E74" s="4">
        <f t="shared" si="3"/>
        <v>682.80349999999999</v>
      </c>
      <c r="I74" s="8"/>
      <c r="M74">
        <v>709</v>
      </c>
      <c r="N74">
        <v>367</v>
      </c>
      <c r="P74">
        <v>212</v>
      </c>
      <c r="Q74">
        <v>199</v>
      </c>
    </row>
    <row r="75" spans="1:17" x14ac:dyDescent="0.35">
      <c r="A75" t="s">
        <v>77</v>
      </c>
      <c r="B75">
        <f t="shared" si="4"/>
        <v>588000</v>
      </c>
      <c r="C75">
        <f t="shared" si="5"/>
        <v>311000</v>
      </c>
      <c r="D75">
        <v>68.599999999999994</v>
      </c>
      <c r="E75" s="4">
        <f t="shared" si="3"/>
        <v>731.77677999999992</v>
      </c>
      <c r="I75" s="8"/>
      <c r="M75">
        <v>588</v>
      </c>
      <c r="N75">
        <v>311</v>
      </c>
      <c r="P75">
        <v>178</v>
      </c>
      <c r="Q75">
        <v>188</v>
      </c>
    </row>
    <row r="76" spans="1:17" x14ac:dyDescent="0.35">
      <c r="A76" t="s">
        <v>78</v>
      </c>
      <c r="B76">
        <f t="shared" si="4"/>
        <v>422000</v>
      </c>
      <c r="C76">
        <f t="shared" si="5"/>
        <v>235000</v>
      </c>
      <c r="D76">
        <v>81.3</v>
      </c>
      <c r="E76" s="4">
        <f t="shared" si="3"/>
        <v>776.63857499999995</v>
      </c>
      <c r="I76" s="8"/>
      <c r="M76">
        <v>422</v>
      </c>
      <c r="N76">
        <v>235</v>
      </c>
      <c r="P76">
        <v>134</v>
      </c>
      <c r="Q76">
        <v>143</v>
      </c>
    </row>
    <row r="77" spans="1:17" x14ac:dyDescent="0.35">
      <c r="A77" s="5" t="s">
        <v>79</v>
      </c>
      <c r="B77">
        <f t="shared" si="4"/>
        <v>1094000</v>
      </c>
      <c r="C77">
        <f t="shared" si="5"/>
        <v>725000</v>
      </c>
      <c r="D77">
        <v>45.7</v>
      </c>
      <c r="E77" s="4">
        <f t="shared" si="3"/>
        <v>757.07762500000024</v>
      </c>
      <c r="I77" s="8"/>
      <c r="M77">
        <v>1094</v>
      </c>
      <c r="N77">
        <v>725</v>
      </c>
      <c r="P77">
        <v>346</v>
      </c>
      <c r="Q77">
        <v>375</v>
      </c>
    </row>
    <row r="78" spans="1:17" x14ac:dyDescent="0.35">
      <c r="A78" s="5" t="s">
        <v>80</v>
      </c>
      <c r="B78">
        <f t="shared" si="4"/>
        <v>968000</v>
      </c>
      <c r="C78">
        <f t="shared" si="5"/>
        <v>651000</v>
      </c>
      <c r="D78">
        <v>66</v>
      </c>
      <c r="E78" s="4">
        <f t="shared" si="3"/>
        <v>1417.8780000000002</v>
      </c>
      <c r="I78" s="8"/>
      <c r="M78">
        <v>968</v>
      </c>
      <c r="N78">
        <v>651</v>
      </c>
      <c r="P78">
        <v>278</v>
      </c>
      <c r="Q78">
        <v>309</v>
      </c>
    </row>
    <row r="79" spans="1:17" x14ac:dyDescent="0.35">
      <c r="A79" s="5" t="s">
        <v>81</v>
      </c>
      <c r="B79">
        <f t="shared" si="4"/>
        <v>736000</v>
      </c>
      <c r="C79">
        <f t="shared" si="5"/>
        <v>483000</v>
      </c>
      <c r="D79">
        <v>71.099999999999994</v>
      </c>
      <c r="E79" s="4">
        <f t="shared" si="3"/>
        <v>1220.8332149999999</v>
      </c>
      <c r="I79" s="8"/>
      <c r="M79">
        <v>736</v>
      </c>
      <c r="N79">
        <v>483</v>
      </c>
      <c r="P79">
        <v>244</v>
      </c>
      <c r="Q79">
        <v>271</v>
      </c>
    </row>
    <row r="80" spans="1:17" x14ac:dyDescent="0.35">
      <c r="A80" s="5" t="s">
        <v>82</v>
      </c>
      <c r="B80">
        <f t="shared" si="4"/>
        <v>517000</v>
      </c>
      <c r="C80">
        <f t="shared" si="5"/>
        <v>332000</v>
      </c>
      <c r="D80">
        <v>88.9</v>
      </c>
      <c r="E80" s="4">
        <f t="shared" si="3"/>
        <v>1311.9328600000001</v>
      </c>
      <c r="I80" s="8"/>
      <c r="M80">
        <v>517</v>
      </c>
      <c r="N80">
        <v>332</v>
      </c>
      <c r="P80">
        <v>137</v>
      </c>
      <c r="Q80">
        <v>152</v>
      </c>
    </row>
    <row r="81" spans="1:17" x14ac:dyDescent="0.35">
      <c r="A81" s="5" t="s">
        <v>83</v>
      </c>
      <c r="B81">
        <f t="shared" si="4"/>
        <v>444000</v>
      </c>
      <c r="C81">
        <f t="shared" si="5"/>
        <v>238000</v>
      </c>
      <c r="D81">
        <v>101.6</v>
      </c>
      <c r="E81" s="4">
        <f t="shared" si="3"/>
        <v>1228.38464</v>
      </c>
      <c r="I81" s="8"/>
      <c r="M81">
        <v>444</v>
      </c>
      <c r="N81">
        <v>238</v>
      </c>
      <c r="P81">
        <v>116</v>
      </c>
      <c r="Q81">
        <v>128</v>
      </c>
    </row>
    <row r="82" spans="1:17" x14ac:dyDescent="0.35">
      <c r="A82" s="5" t="s">
        <v>84</v>
      </c>
      <c r="B82">
        <f t="shared" si="4"/>
        <v>323000</v>
      </c>
      <c r="C82">
        <f t="shared" si="5"/>
        <v>155000</v>
      </c>
      <c r="D82">
        <v>127</v>
      </c>
      <c r="E82" s="4">
        <f t="shared" si="3"/>
        <v>1249.9975000000002</v>
      </c>
      <c r="I82" s="8"/>
      <c r="M82">
        <v>323</v>
      </c>
      <c r="N82">
        <v>155</v>
      </c>
      <c r="P82">
        <v>82</v>
      </c>
      <c r="Q82">
        <v>88</v>
      </c>
    </row>
    <row r="83" spans="1:17" x14ac:dyDescent="0.35">
      <c r="A83" t="s">
        <v>85</v>
      </c>
      <c r="B83">
        <f t="shared" si="4"/>
        <v>1901000</v>
      </c>
      <c r="C83">
        <f t="shared" si="5"/>
        <v>1083000</v>
      </c>
      <c r="D83">
        <v>45.7</v>
      </c>
      <c r="E83" s="4">
        <f t="shared" si="3"/>
        <v>1130.9173350000003</v>
      </c>
      <c r="I83" s="8"/>
      <c r="M83">
        <v>1901</v>
      </c>
      <c r="N83">
        <v>1083</v>
      </c>
      <c r="P83">
        <v>850</v>
      </c>
      <c r="Q83">
        <v>559</v>
      </c>
    </row>
    <row r="84" spans="1:17" x14ac:dyDescent="0.35">
      <c r="A84" t="s">
        <v>86</v>
      </c>
      <c r="B84">
        <f t="shared" si="4"/>
        <v>1607000</v>
      </c>
      <c r="C84">
        <f t="shared" si="5"/>
        <v>915000</v>
      </c>
      <c r="D84">
        <v>66</v>
      </c>
      <c r="E84" s="4">
        <f t="shared" si="3"/>
        <v>1992.8700000000001</v>
      </c>
      <c r="I84" s="8"/>
      <c r="M84">
        <v>1607</v>
      </c>
      <c r="N84">
        <v>915</v>
      </c>
      <c r="P84">
        <v>667</v>
      </c>
      <c r="Q84">
        <v>450</v>
      </c>
    </row>
    <row r="85" spans="1:17" x14ac:dyDescent="0.35">
      <c r="A85" t="s">
        <v>87</v>
      </c>
      <c r="B85">
        <f t="shared" si="4"/>
        <v>1311000</v>
      </c>
      <c r="C85">
        <f t="shared" si="5"/>
        <v>719000</v>
      </c>
      <c r="D85">
        <v>71.099999999999994</v>
      </c>
      <c r="E85" s="4">
        <f t="shared" si="3"/>
        <v>1817.3479949999996</v>
      </c>
      <c r="I85" s="8"/>
      <c r="M85">
        <v>1311</v>
      </c>
      <c r="N85">
        <v>719</v>
      </c>
      <c r="P85">
        <v>637</v>
      </c>
      <c r="Q85">
        <v>421</v>
      </c>
    </row>
    <row r="86" spans="1:17" x14ac:dyDescent="0.35">
      <c r="A86" t="s">
        <v>88</v>
      </c>
      <c r="B86">
        <f t="shared" si="4"/>
        <v>751000</v>
      </c>
      <c r="C86">
        <f t="shared" si="5"/>
        <v>427000</v>
      </c>
      <c r="D86">
        <v>88.9</v>
      </c>
      <c r="E86" s="4">
        <f t="shared" si="3"/>
        <v>1687.3353350000002</v>
      </c>
      <c r="I86" s="8"/>
      <c r="M86">
        <v>751</v>
      </c>
      <c r="N86">
        <v>427</v>
      </c>
      <c r="P86">
        <v>457</v>
      </c>
      <c r="Q86">
        <v>306</v>
      </c>
    </row>
    <row r="87" spans="1:17" x14ac:dyDescent="0.35">
      <c r="A87" t="s">
        <v>89</v>
      </c>
      <c r="B87">
        <f t="shared" si="4"/>
        <v>663000</v>
      </c>
      <c r="C87">
        <f t="shared" si="5"/>
        <v>368000</v>
      </c>
      <c r="D87">
        <v>101.6</v>
      </c>
      <c r="E87" s="4">
        <f t="shared" si="3"/>
        <v>1899.35104</v>
      </c>
      <c r="I87" s="8"/>
      <c r="M87">
        <v>663</v>
      </c>
      <c r="N87">
        <v>368</v>
      </c>
      <c r="P87">
        <v>358</v>
      </c>
      <c r="Q87">
        <v>220</v>
      </c>
    </row>
    <row r="88" spans="1:17" x14ac:dyDescent="0.35">
      <c r="A88" t="s">
        <v>90</v>
      </c>
      <c r="B88">
        <f t="shared" si="4"/>
        <v>502000</v>
      </c>
      <c r="C88">
        <f t="shared" si="5"/>
        <v>277000</v>
      </c>
      <c r="D88">
        <v>127</v>
      </c>
      <c r="E88" s="4">
        <f t="shared" si="3"/>
        <v>2233.8665000000001</v>
      </c>
      <c r="I88" s="8"/>
      <c r="M88">
        <v>502</v>
      </c>
      <c r="N88">
        <v>277</v>
      </c>
      <c r="P88">
        <v>249</v>
      </c>
      <c r="Q88">
        <v>161</v>
      </c>
    </row>
    <row r="89" spans="1:17" x14ac:dyDescent="0.35">
      <c r="A89" s="5" t="s">
        <v>91</v>
      </c>
      <c r="B89">
        <f t="shared" si="4"/>
        <v>1944000</v>
      </c>
      <c r="C89">
        <f t="shared" si="5"/>
        <v>867000</v>
      </c>
      <c r="D89">
        <v>61</v>
      </c>
      <c r="E89" s="4">
        <f t="shared" si="3"/>
        <v>1613.0535</v>
      </c>
      <c r="I89" s="8"/>
      <c r="M89">
        <v>1944</v>
      </c>
      <c r="N89">
        <v>867</v>
      </c>
      <c r="P89">
        <v>455</v>
      </c>
      <c r="Q89">
        <v>387</v>
      </c>
    </row>
    <row r="90" spans="1:17" x14ac:dyDescent="0.35">
      <c r="A90" s="5" t="s">
        <v>92</v>
      </c>
      <c r="B90">
        <f t="shared" si="4"/>
        <v>1220000</v>
      </c>
      <c r="C90">
        <f t="shared" si="5"/>
        <v>574000</v>
      </c>
      <c r="D90">
        <v>81.3</v>
      </c>
      <c r="E90" s="4">
        <f t="shared" si="3"/>
        <v>1896.9810299999999</v>
      </c>
      <c r="I90" s="8"/>
      <c r="M90">
        <v>1220</v>
      </c>
      <c r="N90">
        <v>574</v>
      </c>
      <c r="P90">
        <v>426</v>
      </c>
      <c r="Q90">
        <v>274</v>
      </c>
    </row>
    <row r="91" spans="1:17" x14ac:dyDescent="0.35">
      <c r="A91" s="5" t="s">
        <v>93</v>
      </c>
      <c r="B91">
        <f t="shared" si="4"/>
        <v>706000</v>
      </c>
      <c r="C91">
        <f t="shared" si="5"/>
        <v>382000</v>
      </c>
      <c r="D91">
        <v>99.1</v>
      </c>
      <c r="E91" s="4">
        <f t="shared" si="3"/>
        <v>1875.7747099999999</v>
      </c>
      <c r="I91" s="8"/>
      <c r="M91">
        <v>706</v>
      </c>
      <c r="N91">
        <v>382</v>
      </c>
      <c r="P91">
        <v>305</v>
      </c>
      <c r="Q91">
        <v>222</v>
      </c>
    </row>
    <row r="92" spans="1:17" x14ac:dyDescent="0.35">
      <c r="A92" s="5" t="s">
        <v>94</v>
      </c>
      <c r="B92">
        <f t="shared" si="4"/>
        <v>684000</v>
      </c>
      <c r="C92">
        <f t="shared" si="5"/>
        <v>305000</v>
      </c>
      <c r="D92">
        <v>119.4</v>
      </c>
      <c r="E92" s="4">
        <f t="shared" si="3"/>
        <v>2174.0949000000001</v>
      </c>
      <c r="I92" s="8"/>
      <c r="M92">
        <v>684</v>
      </c>
      <c r="N92">
        <v>305</v>
      </c>
      <c r="P92">
        <v>161</v>
      </c>
      <c r="Q92">
        <v>181</v>
      </c>
    </row>
    <row r="93" spans="1:17" x14ac:dyDescent="0.35">
      <c r="A93" t="s">
        <v>95</v>
      </c>
      <c r="B93">
        <f t="shared" si="4"/>
        <v>2219000</v>
      </c>
      <c r="C93">
        <f t="shared" si="5"/>
        <v>1249000</v>
      </c>
      <c r="D93">
        <v>61</v>
      </c>
      <c r="E93" s="4">
        <f t="shared" si="3"/>
        <v>2323.7644999999998</v>
      </c>
      <c r="I93" s="8"/>
      <c r="M93">
        <v>2219</v>
      </c>
      <c r="N93">
        <v>1249</v>
      </c>
      <c r="P93">
        <v>652</v>
      </c>
      <c r="Q93">
        <v>500</v>
      </c>
    </row>
    <row r="94" spans="1:17" x14ac:dyDescent="0.35">
      <c r="A94" t="s">
        <v>96</v>
      </c>
      <c r="B94">
        <f t="shared" si="4"/>
        <v>1695000</v>
      </c>
      <c r="C94">
        <f t="shared" si="5"/>
        <v>714000</v>
      </c>
      <c r="D94">
        <v>81.3</v>
      </c>
      <c r="E94" s="4">
        <f t="shared" si="3"/>
        <v>2359.65933</v>
      </c>
      <c r="I94" s="8"/>
      <c r="M94">
        <v>1695</v>
      </c>
      <c r="N94">
        <v>714</v>
      </c>
      <c r="P94">
        <v>635</v>
      </c>
      <c r="Q94">
        <v>389</v>
      </c>
    </row>
    <row r="95" spans="1:17" x14ac:dyDescent="0.35">
      <c r="A95" t="s">
        <v>97</v>
      </c>
      <c r="B95">
        <f t="shared" si="4"/>
        <v>1255000</v>
      </c>
      <c r="C95">
        <f t="shared" si="5"/>
        <v>556000</v>
      </c>
      <c r="D95">
        <v>99.1</v>
      </c>
      <c r="E95" s="4">
        <f t="shared" si="3"/>
        <v>2730.1851799999999</v>
      </c>
      <c r="I95" s="8"/>
      <c r="M95">
        <v>1255</v>
      </c>
      <c r="N95">
        <v>556</v>
      </c>
      <c r="P95">
        <v>434</v>
      </c>
      <c r="Q95">
        <v>276</v>
      </c>
    </row>
    <row r="96" spans="1:17" x14ac:dyDescent="0.35">
      <c r="A96" t="s">
        <v>98</v>
      </c>
      <c r="B96">
        <f t="shared" si="4"/>
        <v>1109000</v>
      </c>
      <c r="C96">
        <f t="shared" si="5"/>
        <v>476000</v>
      </c>
      <c r="D96">
        <v>119.4</v>
      </c>
      <c r="E96" s="4">
        <f t="shared" si="3"/>
        <v>3393.01368</v>
      </c>
      <c r="I96" s="8"/>
      <c r="M96">
        <v>1109</v>
      </c>
      <c r="N96">
        <v>476</v>
      </c>
      <c r="P96">
        <v>388</v>
      </c>
      <c r="Q96">
        <v>272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9495F-740C-477E-9D0D-66A7FA2F545F}">
  <sheetPr codeName="Tabelle6"/>
  <dimension ref="A1:M96"/>
  <sheetViews>
    <sheetView workbookViewId="0">
      <selection activeCell="A44" sqref="A44"/>
    </sheetView>
  </sheetViews>
  <sheetFormatPr baseColWidth="10" defaultRowHeight="14.5" x14ac:dyDescent="0.35"/>
  <cols>
    <col min="1" max="1" width="15.1796875" bestFit="1" customWidth="1"/>
    <col min="2" max="2" width="9" bestFit="1" customWidth="1"/>
    <col min="3" max="3" width="8.81640625" bestFit="1" customWidth="1"/>
    <col min="4" max="4" width="20.453125" bestFit="1" customWidth="1"/>
    <col min="5" max="5" width="12" bestFit="1" customWidth="1"/>
  </cols>
  <sheetData>
    <row r="1" spans="1:13" x14ac:dyDescent="0.35">
      <c r="A1" s="1" t="s">
        <v>99</v>
      </c>
      <c r="B1" s="1" t="s">
        <v>3</v>
      </c>
      <c r="C1" s="1" t="s">
        <v>4</v>
      </c>
      <c r="D1" s="1" t="s">
        <v>1</v>
      </c>
      <c r="E1" s="2" t="s">
        <v>2</v>
      </c>
    </row>
    <row r="2" spans="1:13" x14ac:dyDescent="0.35">
      <c r="A2" s="3" t="s">
        <v>5</v>
      </c>
      <c r="B2">
        <f>$K$2*L2</f>
        <v>5600</v>
      </c>
      <c r="C2">
        <f>$K$2*M2</f>
        <v>10000</v>
      </c>
      <c r="D2">
        <v>7.6</v>
      </c>
      <c r="E2" s="4">
        <f>(C2*(D2*10^-3)^2)/2</f>
        <v>0.2888</v>
      </c>
      <c r="K2">
        <v>1000</v>
      </c>
      <c r="L2">
        <v>5.6</v>
      </c>
      <c r="M2">
        <v>10</v>
      </c>
    </row>
    <row r="3" spans="1:13" x14ac:dyDescent="0.35">
      <c r="A3" s="3" t="s">
        <v>6</v>
      </c>
      <c r="B3">
        <f>$K$2*L3</f>
        <v>4900</v>
      </c>
      <c r="C3">
        <f>$K$2*M3</f>
        <v>8800</v>
      </c>
      <c r="D3">
        <v>10.199999999999999</v>
      </c>
      <c r="E3" s="4">
        <f t="shared" ref="E3:E66" si="0">(C3*(D3*10^-3)^2)/2</f>
        <v>0.45777599999999991</v>
      </c>
      <c r="L3">
        <v>4.9000000000000004</v>
      </c>
      <c r="M3">
        <v>8.8000000000000007</v>
      </c>
    </row>
    <row r="4" spans="1:13" x14ac:dyDescent="0.35">
      <c r="A4" s="3" t="s">
        <v>7</v>
      </c>
      <c r="B4">
        <f t="shared" ref="B4:C67" si="1">$K$2*L4</f>
        <v>1900</v>
      </c>
      <c r="C4">
        <f t="shared" si="1"/>
        <v>4700</v>
      </c>
      <c r="D4">
        <v>15.2</v>
      </c>
      <c r="E4" s="4">
        <f t="shared" si="0"/>
        <v>0.54294399999999998</v>
      </c>
      <c r="L4">
        <v>1.9</v>
      </c>
      <c r="M4">
        <v>4.7</v>
      </c>
    </row>
    <row r="5" spans="1:13" x14ac:dyDescent="0.35">
      <c r="A5" s="3" t="s">
        <v>8</v>
      </c>
      <c r="B5">
        <f t="shared" si="1"/>
        <v>1400</v>
      </c>
      <c r="C5">
        <f t="shared" si="1"/>
        <v>4200</v>
      </c>
      <c r="D5">
        <v>17.8</v>
      </c>
      <c r="E5" s="4">
        <f t="shared" si="0"/>
        <v>0.66536399999999996</v>
      </c>
      <c r="L5">
        <v>1.4</v>
      </c>
      <c r="M5">
        <v>4.2</v>
      </c>
    </row>
    <row r="6" spans="1:13" x14ac:dyDescent="0.35">
      <c r="A6" s="3" t="s">
        <v>9</v>
      </c>
      <c r="B6">
        <f t="shared" si="1"/>
        <v>1100</v>
      </c>
      <c r="C6">
        <f t="shared" si="1"/>
        <v>3500</v>
      </c>
      <c r="D6">
        <v>18.3</v>
      </c>
      <c r="E6" s="4">
        <f t="shared" si="0"/>
        <v>0.58605750000000001</v>
      </c>
      <c r="L6">
        <v>1.1000000000000001</v>
      </c>
      <c r="M6">
        <v>3.5</v>
      </c>
    </row>
    <row r="7" spans="1:13" x14ac:dyDescent="0.35">
      <c r="A7" s="3" t="s">
        <v>10</v>
      </c>
      <c r="B7">
        <f t="shared" si="1"/>
        <v>700</v>
      </c>
      <c r="C7">
        <f t="shared" si="1"/>
        <v>3200</v>
      </c>
      <c r="D7">
        <v>22.9</v>
      </c>
      <c r="E7" s="4">
        <f t="shared" si="0"/>
        <v>0.83905600000000002</v>
      </c>
      <c r="L7">
        <v>0.7</v>
      </c>
      <c r="M7">
        <v>3.2</v>
      </c>
    </row>
    <row r="8" spans="1:13" x14ac:dyDescent="0.35">
      <c r="A8" s="5" t="s">
        <v>11</v>
      </c>
      <c r="B8">
        <f t="shared" si="1"/>
        <v>25000</v>
      </c>
      <c r="C8">
        <f t="shared" si="1"/>
        <v>36000</v>
      </c>
      <c r="D8">
        <v>7.6</v>
      </c>
      <c r="E8" s="4">
        <f t="shared" si="0"/>
        <v>1.0396799999999999</v>
      </c>
      <c r="L8">
        <v>25</v>
      </c>
      <c r="M8">
        <v>36</v>
      </c>
    </row>
    <row r="9" spans="1:13" x14ac:dyDescent="0.35">
      <c r="A9" s="5" t="s">
        <v>12</v>
      </c>
      <c r="B9">
        <f t="shared" si="1"/>
        <v>17000</v>
      </c>
      <c r="C9">
        <f t="shared" si="1"/>
        <v>30000</v>
      </c>
      <c r="D9">
        <v>10.199999999999999</v>
      </c>
      <c r="E9" s="4">
        <f t="shared" si="0"/>
        <v>1.5605999999999995</v>
      </c>
      <c r="L9">
        <v>17</v>
      </c>
      <c r="M9">
        <v>30</v>
      </c>
    </row>
    <row r="10" spans="1:13" x14ac:dyDescent="0.35">
      <c r="A10" s="5" t="s">
        <v>13</v>
      </c>
      <c r="B10">
        <f t="shared" si="1"/>
        <v>9600</v>
      </c>
      <c r="C10">
        <f t="shared" si="1"/>
        <v>18000</v>
      </c>
      <c r="D10">
        <v>12.7</v>
      </c>
      <c r="E10" s="4">
        <f t="shared" si="0"/>
        <v>1.4516100000000001</v>
      </c>
      <c r="L10">
        <v>9.6</v>
      </c>
      <c r="M10">
        <v>18</v>
      </c>
    </row>
    <row r="11" spans="1:13" x14ac:dyDescent="0.35">
      <c r="A11" s="5" t="s">
        <v>14</v>
      </c>
      <c r="B11">
        <f t="shared" si="1"/>
        <v>5100</v>
      </c>
      <c r="C11">
        <f t="shared" si="1"/>
        <v>8100</v>
      </c>
      <c r="D11">
        <v>17.8</v>
      </c>
      <c r="E11" s="4">
        <f t="shared" si="0"/>
        <v>1.283202</v>
      </c>
      <c r="L11">
        <v>5.0999999999999996</v>
      </c>
      <c r="M11">
        <v>8.1</v>
      </c>
    </row>
    <row r="12" spans="1:13" x14ac:dyDescent="0.35">
      <c r="A12" s="5" t="s">
        <v>15</v>
      </c>
      <c r="B12">
        <f t="shared" si="1"/>
        <v>4200</v>
      </c>
      <c r="C12">
        <f t="shared" si="1"/>
        <v>7200</v>
      </c>
      <c r="D12">
        <v>20.3</v>
      </c>
      <c r="E12" s="4">
        <f t="shared" si="0"/>
        <v>1.4835240000000003</v>
      </c>
      <c r="L12">
        <v>4.2</v>
      </c>
      <c r="M12">
        <v>7.2</v>
      </c>
    </row>
    <row r="13" spans="1:13" x14ac:dyDescent="0.35">
      <c r="A13" s="5" t="s">
        <v>16</v>
      </c>
      <c r="B13">
        <f t="shared" si="1"/>
        <v>3000</v>
      </c>
      <c r="C13">
        <f t="shared" si="1"/>
        <v>5300</v>
      </c>
      <c r="D13">
        <v>22.9</v>
      </c>
      <c r="E13" s="4">
        <f t="shared" si="0"/>
        <v>1.3896865</v>
      </c>
      <c r="L13">
        <v>3</v>
      </c>
      <c r="M13">
        <v>5.3</v>
      </c>
    </row>
    <row r="14" spans="1:13" x14ac:dyDescent="0.35">
      <c r="A14" s="3" t="s">
        <v>17</v>
      </c>
      <c r="B14">
        <f t="shared" si="1"/>
        <v>31000</v>
      </c>
      <c r="C14">
        <f t="shared" si="1"/>
        <v>37000</v>
      </c>
      <c r="D14">
        <v>8.9</v>
      </c>
      <c r="E14" s="4">
        <f t="shared" si="0"/>
        <v>1.4653849999999999</v>
      </c>
      <c r="L14">
        <v>31</v>
      </c>
      <c r="M14">
        <v>37</v>
      </c>
    </row>
    <row r="15" spans="1:13" x14ac:dyDescent="0.35">
      <c r="A15" s="3" t="s">
        <v>18</v>
      </c>
      <c r="B15">
        <f t="shared" si="1"/>
        <v>26000</v>
      </c>
      <c r="C15">
        <f t="shared" si="1"/>
        <v>34000</v>
      </c>
      <c r="D15">
        <v>11.4</v>
      </c>
      <c r="E15" s="4">
        <f t="shared" si="0"/>
        <v>2.20932</v>
      </c>
      <c r="L15">
        <v>26</v>
      </c>
      <c r="M15">
        <v>34</v>
      </c>
    </row>
    <row r="16" spans="1:13" x14ac:dyDescent="0.35">
      <c r="A16" s="3" t="s">
        <v>19</v>
      </c>
      <c r="B16">
        <f t="shared" si="1"/>
        <v>21000</v>
      </c>
      <c r="C16">
        <f t="shared" si="1"/>
        <v>29000</v>
      </c>
      <c r="D16">
        <v>14</v>
      </c>
      <c r="E16" s="4">
        <f t="shared" si="0"/>
        <v>2.8420000000000001</v>
      </c>
      <c r="L16">
        <v>21</v>
      </c>
      <c r="M16">
        <v>29</v>
      </c>
    </row>
    <row r="17" spans="1:13" x14ac:dyDescent="0.35">
      <c r="A17" s="3" t="s">
        <v>20</v>
      </c>
      <c r="B17">
        <f t="shared" si="1"/>
        <v>15000</v>
      </c>
      <c r="C17">
        <f t="shared" si="1"/>
        <v>22000</v>
      </c>
      <c r="D17">
        <v>16.5</v>
      </c>
      <c r="E17" s="4">
        <f t="shared" si="0"/>
        <v>2.9947500000000002</v>
      </c>
      <c r="L17">
        <v>15</v>
      </c>
      <c r="M17">
        <v>22</v>
      </c>
    </row>
    <row r="18" spans="1:13" x14ac:dyDescent="0.35">
      <c r="A18" s="3" t="s">
        <v>21</v>
      </c>
      <c r="B18">
        <f t="shared" si="1"/>
        <v>13000</v>
      </c>
      <c r="C18">
        <f t="shared" si="1"/>
        <v>20000</v>
      </c>
      <c r="D18">
        <v>19.100000000000001</v>
      </c>
      <c r="E18" s="4">
        <f t="shared" si="0"/>
        <v>3.6481000000000008</v>
      </c>
      <c r="L18">
        <v>13</v>
      </c>
      <c r="M18">
        <v>20</v>
      </c>
    </row>
    <row r="19" spans="1:13" x14ac:dyDescent="0.35">
      <c r="A19" s="3" t="s">
        <v>22</v>
      </c>
      <c r="B19">
        <f t="shared" si="1"/>
        <v>9500</v>
      </c>
      <c r="C19">
        <f t="shared" si="1"/>
        <v>15000</v>
      </c>
      <c r="D19">
        <v>21.6</v>
      </c>
      <c r="E19" s="4">
        <f t="shared" si="0"/>
        <v>3.4992000000000001</v>
      </c>
      <c r="L19">
        <v>9.5</v>
      </c>
      <c r="M19">
        <v>15</v>
      </c>
    </row>
    <row r="20" spans="1:13" x14ac:dyDescent="0.35">
      <c r="A20" s="5" t="s">
        <v>23</v>
      </c>
      <c r="B20">
        <f t="shared" si="1"/>
        <v>81000</v>
      </c>
      <c r="C20">
        <f t="shared" si="1"/>
        <v>96000</v>
      </c>
      <c r="D20">
        <v>8.9</v>
      </c>
      <c r="E20" s="4">
        <f t="shared" si="0"/>
        <v>3.8020799999999997</v>
      </c>
      <c r="L20">
        <v>81</v>
      </c>
      <c r="M20">
        <v>96</v>
      </c>
    </row>
    <row r="21" spans="1:13" x14ac:dyDescent="0.35">
      <c r="A21" s="5" t="s">
        <v>24</v>
      </c>
      <c r="B21">
        <f t="shared" si="1"/>
        <v>62000</v>
      </c>
      <c r="C21">
        <f t="shared" si="1"/>
        <v>75000</v>
      </c>
      <c r="D21">
        <v>11.4</v>
      </c>
      <c r="E21" s="4">
        <f t="shared" si="0"/>
        <v>4.8734999999999999</v>
      </c>
      <c r="L21">
        <v>62</v>
      </c>
      <c r="M21">
        <v>75</v>
      </c>
    </row>
    <row r="22" spans="1:13" x14ac:dyDescent="0.35">
      <c r="A22" s="5" t="s">
        <v>25</v>
      </c>
      <c r="B22">
        <f t="shared" si="1"/>
        <v>43000</v>
      </c>
      <c r="C22">
        <f t="shared" si="1"/>
        <v>51000</v>
      </c>
      <c r="D22">
        <v>14</v>
      </c>
      <c r="E22" s="4">
        <f t="shared" si="0"/>
        <v>4.9980000000000002</v>
      </c>
      <c r="L22">
        <v>43</v>
      </c>
      <c r="M22">
        <v>51</v>
      </c>
    </row>
    <row r="23" spans="1:13" x14ac:dyDescent="0.35">
      <c r="A23" s="5" t="s">
        <v>26</v>
      </c>
      <c r="B23">
        <f t="shared" si="1"/>
        <v>33000</v>
      </c>
      <c r="C23">
        <f t="shared" si="1"/>
        <v>43000</v>
      </c>
      <c r="D23">
        <v>16.5</v>
      </c>
      <c r="E23" s="4">
        <f t="shared" si="0"/>
        <v>5.8533750000000007</v>
      </c>
      <c r="L23">
        <v>33</v>
      </c>
      <c r="M23">
        <v>43</v>
      </c>
    </row>
    <row r="24" spans="1:13" x14ac:dyDescent="0.35">
      <c r="A24" s="5" t="s">
        <v>27</v>
      </c>
      <c r="B24">
        <f t="shared" si="1"/>
        <v>22000</v>
      </c>
      <c r="C24">
        <f t="shared" si="1"/>
        <v>35000</v>
      </c>
      <c r="D24">
        <v>19.100000000000001</v>
      </c>
      <c r="E24" s="4">
        <f t="shared" si="0"/>
        <v>6.3841750000000017</v>
      </c>
      <c r="L24">
        <v>22</v>
      </c>
      <c r="M24">
        <v>35</v>
      </c>
    </row>
    <row r="25" spans="1:13" x14ac:dyDescent="0.35">
      <c r="A25" s="5" t="s">
        <v>28</v>
      </c>
      <c r="B25">
        <f t="shared" si="1"/>
        <v>19000</v>
      </c>
      <c r="C25">
        <f t="shared" si="1"/>
        <v>27000</v>
      </c>
      <c r="D25">
        <v>21.6</v>
      </c>
      <c r="E25" s="4">
        <f t="shared" si="0"/>
        <v>6.2985600000000002</v>
      </c>
      <c r="L25">
        <v>19</v>
      </c>
      <c r="M25">
        <v>27</v>
      </c>
    </row>
    <row r="26" spans="1:13" x14ac:dyDescent="0.35">
      <c r="A26" s="3" t="s">
        <v>29</v>
      </c>
      <c r="B26">
        <f t="shared" si="1"/>
        <v>110000</v>
      </c>
      <c r="C26">
        <f t="shared" si="1"/>
        <v>138000</v>
      </c>
      <c r="D26">
        <v>10.199999999999999</v>
      </c>
      <c r="E26" s="4">
        <f t="shared" si="0"/>
        <v>7.1787599999999978</v>
      </c>
      <c r="L26">
        <v>110</v>
      </c>
      <c r="M26">
        <v>138</v>
      </c>
    </row>
    <row r="27" spans="1:13" x14ac:dyDescent="0.35">
      <c r="A27" s="3" t="s">
        <v>30</v>
      </c>
      <c r="B27">
        <f t="shared" si="1"/>
        <v>100000</v>
      </c>
      <c r="C27">
        <f t="shared" si="1"/>
        <v>123000</v>
      </c>
      <c r="D27">
        <v>11.4</v>
      </c>
      <c r="E27" s="4">
        <f t="shared" si="0"/>
        <v>7.9925400000000009</v>
      </c>
      <c r="L27">
        <v>100</v>
      </c>
      <c r="M27">
        <v>123</v>
      </c>
    </row>
    <row r="28" spans="1:13" x14ac:dyDescent="0.35">
      <c r="A28" s="3" t="s">
        <v>31</v>
      </c>
      <c r="B28">
        <f t="shared" si="1"/>
        <v>73000</v>
      </c>
      <c r="C28">
        <f t="shared" si="1"/>
        <v>90000</v>
      </c>
      <c r="D28">
        <v>12.7</v>
      </c>
      <c r="E28" s="4">
        <f t="shared" si="0"/>
        <v>7.2580499999999999</v>
      </c>
      <c r="L28">
        <v>73</v>
      </c>
      <c r="M28">
        <v>90</v>
      </c>
    </row>
    <row r="29" spans="1:13" x14ac:dyDescent="0.35">
      <c r="A29" s="3" t="s">
        <v>32</v>
      </c>
      <c r="B29">
        <f t="shared" si="1"/>
        <v>63000</v>
      </c>
      <c r="C29">
        <f t="shared" si="1"/>
        <v>82000</v>
      </c>
      <c r="D29">
        <v>15.2</v>
      </c>
      <c r="E29" s="4">
        <f t="shared" si="0"/>
        <v>9.4726400000000002</v>
      </c>
      <c r="L29">
        <v>63</v>
      </c>
      <c r="M29">
        <v>82</v>
      </c>
    </row>
    <row r="30" spans="1:13" x14ac:dyDescent="0.35">
      <c r="A30" s="3" t="s">
        <v>33</v>
      </c>
      <c r="B30">
        <f t="shared" si="1"/>
        <v>51000</v>
      </c>
      <c r="C30">
        <f t="shared" si="1"/>
        <v>65000</v>
      </c>
      <c r="D30">
        <v>17.8</v>
      </c>
      <c r="E30" s="4">
        <f t="shared" si="0"/>
        <v>10.2973</v>
      </c>
      <c r="L30">
        <v>51</v>
      </c>
      <c r="M30">
        <v>65</v>
      </c>
    </row>
    <row r="31" spans="1:13" x14ac:dyDescent="0.35">
      <c r="A31" s="3" t="s">
        <v>34</v>
      </c>
      <c r="B31">
        <f t="shared" si="1"/>
        <v>39000</v>
      </c>
      <c r="C31">
        <f t="shared" si="1"/>
        <v>54000</v>
      </c>
      <c r="D31">
        <v>20.3</v>
      </c>
      <c r="E31" s="4">
        <f t="shared" si="0"/>
        <v>11.126430000000003</v>
      </c>
      <c r="L31">
        <v>39</v>
      </c>
      <c r="M31">
        <v>54</v>
      </c>
    </row>
    <row r="32" spans="1:13" x14ac:dyDescent="0.35">
      <c r="A32" s="3" t="s">
        <v>35</v>
      </c>
      <c r="B32">
        <f t="shared" si="1"/>
        <v>28000</v>
      </c>
      <c r="C32">
        <f t="shared" si="1"/>
        <v>35000</v>
      </c>
      <c r="D32">
        <v>25.4</v>
      </c>
      <c r="E32" s="4">
        <f t="shared" si="0"/>
        <v>11.2903</v>
      </c>
      <c r="L32">
        <v>28</v>
      </c>
      <c r="M32">
        <v>35</v>
      </c>
    </row>
    <row r="33" spans="1:13" x14ac:dyDescent="0.35">
      <c r="A33" s="3" t="s">
        <v>36</v>
      </c>
      <c r="B33">
        <f t="shared" si="1"/>
        <v>21000</v>
      </c>
      <c r="C33">
        <f t="shared" si="1"/>
        <v>30000</v>
      </c>
      <c r="D33">
        <v>27.9</v>
      </c>
      <c r="E33" s="4">
        <f t="shared" si="0"/>
        <v>11.676149999999998</v>
      </c>
      <c r="L33">
        <v>21</v>
      </c>
      <c r="M33">
        <v>30</v>
      </c>
    </row>
    <row r="34" spans="1:13" x14ac:dyDescent="0.35">
      <c r="A34" s="5" t="s">
        <v>37</v>
      </c>
      <c r="B34">
        <f t="shared" si="1"/>
        <v>69000</v>
      </c>
      <c r="C34">
        <f t="shared" si="1"/>
        <v>76000</v>
      </c>
      <c r="D34">
        <v>17.8</v>
      </c>
      <c r="E34" s="4">
        <f t="shared" si="0"/>
        <v>12.039919999999999</v>
      </c>
      <c r="L34">
        <v>69</v>
      </c>
      <c r="M34">
        <v>76</v>
      </c>
    </row>
    <row r="35" spans="1:13" x14ac:dyDescent="0.35">
      <c r="A35" s="5" t="s">
        <v>38</v>
      </c>
      <c r="B35">
        <f t="shared" si="1"/>
        <v>67000</v>
      </c>
      <c r="C35">
        <f t="shared" si="1"/>
        <v>55000</v>
      </c>
      <c r="D35">
        <v>22.9</v>
      </c>
      <c r="E35" s="4">
        <f t="shared" si="0"/>
        <v>14.421275</v>
      </c>
      <c r="L35">
        <v>67</v>
      </c>
      <c r="M35">
        <v>55</v>
      </c>
    </row>
    <row r="36" spans="1:13" x14ac:dyDescent="0.35">
      <c r="A36" s="5" t="s">
        <v>39</v>
      </c>
      <c r="B36">
        <f t="shared" si="1"/>
        <v>42000</v>
      </c>
      <c r="C36">
        <f t="shared" si="1"/>
        <v>39000</v>
      </c>
      <c r="D36">
        <v>27.9</v>
      </c>
      <c r="E36" s="4">
        <f t="shared" si="0"/>
        <v>15.178994999999999</v>
      </c>
      <c r="L36">
        <v>42</v>
      </c>
      <c r="M36">
        <v>39</v>
      </c>
    </row>
    <row r="37" spans="1:13" x14ac:dyDescent="0.35">
      <c r="A37" s="5" t="s">
        <v>40</v>
      </c>
      <c r="B37">
        <f t="shared" si="1"/>
        <v>31000</v>
      </c>
      <c r="C37">
        <f t="shared" si="1"/>
        <v>28000</v>
      </c>
      <c r="D37">
        <v>31.8</v>
      </c>
      <c r="E37" s="4">
        <f t="shared" si="0"/>
        <v>14.157360000000001</v>
      </c>
      <c r="L37">
        <v>31</v>
      </c>
      <c r="M37">
        <v>28</v>
      </c>
    </row>
    <row r="38" spans="1:13" x14ac:dyDescent="0.35">
      <c r="A38" s="5" t="s">
        <v>41</v>
      </c>
      <c r="B38">
        <f t="shared" si="1"/>
        <v>22000</v>
      </c>
      <c r="C38">
        <f t="shared" si="1"/>
        <v>19000</v>
      </c>
      <c r="D38">
        <v>34.299999999999997</v>
      </c>
      <c r="E38" s="4">
        <f t="shared" si="0"/>
        <v>11.176654999999998</v>
      </c>
      <c r="L38">
        <v>22</v>
      </c>
      <c r="M38">
        <v>19</v>
      </c>
    </row>
    <row r="39" spans="1:13" x14ac:dyDescent="0.35">
      <c r="A39" s="5" t="s">
        <v>42</v>
      </c>
      <c r="B39">
        <f t="shared" si="1"/>
        <v>18000</v>
      </c>
      <c r="C39">
        <f t="shared" si="1"/>
        <v>18000</v>
      </c>
      <c r="D39">
        <v>35.6</v>
      </c>
      <c r="E39" s="4">
        <f t="shared" si="0"/>
        <v>11.406239999999999</v>
      </c>
      <c r="L39">
        <v>18</v>
      </c>
      <c r="M39">
        <v>18</v>
      </c>
    </row>
    <row r="40" spans="1:13" x14ac:dyDescent="0.35">
      <c r="A40" s="5" t="s">
        <v>43</v>
      </c>
      <c r="B40">
        <f t="shared" si="1"/>
        <v>15000</v>
      </c>
      <c r="C40">
        <f t="shared" si="1"/>
        <v>14000</v>
      </c>
      <c r="D40">
        <v>38.1</v>
      </c>
      <c r="E40" s="4">
        <f t="shared" si="0"/>
        <v>10.16127</v>
      </c>
      <c r="L40">
        <v>15</v>
      </c>
      <c r="M40">
        <v>14</v>
      </c>
    </row>
    <row r="41" spans="1:13" x14ac:dyDescent="0.35">
      <c r="A41" s="5" t="s">
        <v>44</v>
      </c>
      <c r="B41">
        <f t="shared" si="1"/>
        <v>9300</v>
      </c>
      <c r="C41">
        <f t="shared" si="1"/>
        <v>9300</v>
      </c>
      <c r="D41">
        <v>52.1</v>
      </c>
      <c r="E41" s="4">
        <f t="shared" si="0"/>
        <v>12.622006499999999</v>
      </c>
      <c r="L41">
        <v>9.3000000000000007</v>
      </c>
      <c r="M41">
        <v>9.3000000000000007</v>
      </c>
    </row>
    <row r="42" spans="1:13" x14ac:dyDescent="0.35">
      <c r="A42" t="s">
        <v>45</v>
      </c>
      <c r="B42">
        <f t="shared" si="1"/>
        <v>128000</v>
      </c>
      <c r="C42">
        <f t="shared" si="1"/>
        <v>173000</v>
      </c>
      <c r="D42">
        <v>17.8</v>
      </c>
      <c r="E42" s="4">
        <f t="shared" si="0"/>
        <v>27.406659999999999</v>
      </c>
      <c r="L42">
        <v>128</v>
      </c>
      <c r="M42">
        <v>173</v>
      </c>
    </row>
    <row r="43" spans="1:13" x14ac:dyDescent="0.35">
      <c r="A43" t="s">
        <v>119</v>
      </c>
      <c r="B43">
        <f t="shared" si="1"/>
        <v>96000</v>
      </c>
      <c r="C43">
        <f t="shared" si="1"/>
        <v>105000</v>
      </c>
      <c r="D43">
        <v>24.1</v>
      </c>
      <c r="E43" s="4">
        <f t="shared" si="0"/>
        <v>30.492525000000011</v>
      </c>
      <c r="L43">
        <v>96</v>
      </c>
      <c r="M43">
        <v>105</v>
      </c>
    </row>
    <row r="44" spans="1:13" x14ac:dyDescent="0.35">
      <c r="A44" t="s">
        <v>46</v>
      </c>
      <c r="B44">
        <f t="shared" si="1"/>
        <v>77000</v>
      </c>
      <c r="C44">
        <f t="shared" si="1"/>
        <v>87000</v>
      </c>
      <c r="D44">
        <v>29.2</v>
      </c>
      <c r="E44" s="4">
        <f t="shared" si="0"/>
        <v>37.089840000000002</v>
      </c>
      <c r="L44">
        <v>77</v>
      </c>
      <c r="M44">
        <v>87</v>
      </c>
    </row>
    <row r="45" spans="1:13" x14ac:dyDescent="0.35">
      <c r="A45" t="s">
        <v>47</v>
      </c>
      <c r="B45">
        <f t="shared" si="1"/>
        <v>51000</v>
      </c>
      <c r="C45">
        <f t="shared" si="1"/>
        <v>62000</v>
      </c>
      <c r="D45">
        <v>31.8</v>
      </c>
      <c r="E45" s="4">
        <f t="shared" si="0"/>
        <v>31.34844</v>
      </c>
      <c r="L45">
        <v>51</v>
      </c>
      <c r="M45">
        <v>62</v>
      </c>
    </row>
    <row r="46" spans="1:13" x14ac:dyDescent="0.35">
      <c r="A46" t="s">
        <v>48</v>
      </c>
      <c r="B46">
        <f t="shared" si="1"/>
        <v>38000</v>
      </c>
      <c r="C46">
        <f t="shared" si="1"/>
        <v>41000</v>
      </c>
      <c r="D46">
        <v>34.299999999999997</v>
      </c>
      <c r="E46" s="4">
        <f t="shared" si="0"/>
        <v>24.118044999999999</v>
      </c>
      <c r="L46">
        <v>38</v>
      </c>
      <c r="M46">
        <v>41</v>
      </c>
    </row>
    <row r="47" spans="1:13" x14ac:dyDescent="0.35">
      <c r="A47" t="s">
        <v>49</v>
      </c>
      <c r="B47">
        <f t="shared" si="1"/>
        <v>36000</v>
      </c>
      <c r="C47">
        <f t="shared" si="1"/>
        <v>38000</v>
      </c>
      <c r="D47">
        <v>35.6</v>
      </c>
      <c r="E47" s="4">
        <f t="shared" si="0"/>
        <v>24.079839999999997</v>
      </c>
      <c r="L47">
        <v>36</v>
      </c>
      <c r="M47">
        <v>38</v>
      </c>
    </row>
    <row r="48" spans="1:13" x14ac:dyDescent="0.35">
      <c r="A48" t="s">
        <v>50</v>
      </c>
      <c r="B48">
        <f t="shared" si="1"/>
        <v>29000</v>
      </c>
      <c r="C48">
        <f t="shared" si="1"/>
        <v>31000</v>
      </c>
      <c r="D48">
        <v>38.1</v>
      </c>
      <c r="E48" s="4">
        <f t="shared" si="0"/>
        <v>22.499955</v>
      </c>
      <c r="L48">
        <v>29</v>
      </c>
      <c r="M48">
        <v>31</v>
      </c>
    </row>
    <row r="49" spans="1:13" x14ac:dyDescent="0.35">
      <c r="A49" t="s">
        <v>51</v>
      </c>
      <c r="B49">
        <f t="shared" si="1"/>
        <v>18000</v>
      </c>
      <c r="C49">
        <f t="shared" si="1"/>
        <v>21000</v>
      </c>
      <c r="D49">
        <v>52.1</v>
      </c>
      <c r="E49" s="4">
        <f t="shared" si="0"/>
        <v>28.501304999999999</v>
      </c>
      <c r="L49">
        <v>18</v>
      </c>
      <c r="M49">
        <v>21</v>
      </c>
    </row>
    <row r="50" spans="1:13" x14ac:dyDescent="0.35">
      <c r="A50" s="5" t="s">
        <v>52</v>
      </c>
      <c r="B50">
        <f t="shared" si="1"/>
        <v>89000</v>
      </c>
      <c r="C50">
        <f t="shared" si="1"/>
        <v>128000</v>
      </c>
      <c r="D50">
        <v>31.8</v>
      </c>
      <c r="E50" s="4">
        <f t="shared" si="0"/>
        <v>64.719360000000009</v>
      </c>
      <c r="L50">
        <v>89</v>
      </c>
      <c r="M50">
        <v>128</v>
      </c>
    </row>
    <row r="51" spans="1:13" x14ac:dyDescent="0.35">
      <c r="A51" s="5" t="s">
        <v>53</v>
      </c>
      <c r="B51">
        <f t="shared" si="1"/>
        <v>79000</v>
      </c>
      <c r="C51">
        <f t="shared" si="1"/>
        <v>93000</v>
      </c>
      <c r="D51">
        <v>34.299999999999997</v>
      </c>
      <c r="E51" s="4">
        <f t="shared" si="0"/>
        <v>54.706784999999996</v>
      </c>
      <c r="L51">
        <v>79</v>
      </c>
      <c r="M51">
        <v>93</v>
      </c>
    </row>
    <row r="52" spans="1:13" x14ac:dyDescent="0.35">
      <c r="A52" s="5" t="s">
        <v>54</v>
      </c>
      <c r="B52">
        <f t="shared" si="1"/>
        <v>75000</v>
      </c>
      <c r="C52">
        <f t="shared" si="1"/>
        <v>81000</v>
      </c>
      <c r="D52">
        <v>36.799999999999997</v>
      </c>
      <c r="E52" s="4">
        <f t="shared" si="0"/>
        <v>54.846720000000005</v>
      </c>
      <c r="L52">
        <v>75</v>
      </c>
      <c r="M52">
        <v>81</v>
      </c>
    </row>
    <row r="53" spans="1:13" x14ac:dyDescent="0.35">
      <c r="A53" s="5" t="s">
        <v>55</v>
      </c>
      <c r="B53">
        <f t="shared" si="1"/>
        <v>74000</v>
      </c>
      <c r="C53">
        <f t="shared" si="1"/>
        <v>71000</v>
      </c>
      <c r="D53">
        <v>43.2</v>
      </c>
      <c r="E53" s="4">
        <f t="shared" si="0"/>
        <v>66.251519999999999</v>
      </c>
      <c r="L53">
        <v>74</v>
      </c>
      <c r="M53">
        <v>71</v>
      </c>
    </row>
    <row r="54" spans="1:13" x14ac:dyDescent="0.35">
      <c r="A54" s="5" t="s">
        <v>56</v>
      </c>
      <c r="B54">
        <f t="shared" si="1"/>
        <v>57000</v>
      </c>
      <c r="C54">
        <f t="shared" si="1"/>
        <v>62000</v>
      </c>
      <c r="D54">
        <v>49.5</v>
      </c>
      <c r="E54" s="4">
        <f t="shared" si="0"/>
        <v>75.957750000000004</v>
      </c>
      <c r="L54">
        <v>57</v>
      </c>
      <c r="M54">
        <v>62</v>
      </c>
    </row>
    <row r="55" spans="1:13" x14ac:dyDescent="0.35">
      <c r="A55" s="5" t="s">
        <v>57</v>
      </c>
      <c r="B55">
        <f t="shared" si="1"/>
        <v>26000</v>
      </c>
      <c r="C55">
        <f t="shared" si="1"/>
        <v>44000</v>
      </c>
      <c r="D55">
        <v>66</v>
      </c>
      <c r="E55" s="4">
        <f t="shared" si="0"/>
        <v>95.832000000000008</v>
      </c>
      <c r="L55">
        <v>26</v>
      </c>
      <c r="M55">
        <v>44</v>
      </c>
    </row>
    <row r="56" spans="1:13" x14ac:dyDescent="0.35">
      <c r="A56" s="5" t="s">
        <v>58</v>
      </c>
      <c r="B56">
        <f t="shared" si="1"/>
        <v>25000</v>
      </c>
      <c r="C56">
        <f t="shared" si="1"/>
        <v>28000</v>
      </c>
      <c r="D56">
        <v>68.599999999999994</v>
      </c>
      <c r="E56" s="4">
        <f t="shared" si="0"/>
        <v>65.883439999999993</v>
      </c>
      <c r="L56">
        <v>25</v>
      </c>
      <c r="M56">
        <v>28</v>
      </c>
    </row>
    <row r="57" spans="1:13" x14ac:dyDescent="0.35">
      <c r="A57" t="s">
        <v>59</v>
      </c>
      <c r="B57">
        <f t="shared" si="1"/>
        <v>226000</v>
      </c>
      <c r="C57">
        <f t="shared" si="1"/>
        <v>171000</v>
      </c>
      <c r="D57">
        <v>35.6</v>
      </c>
      <c r="E57" s="4">
        <f t="shared" si="0"/>
        <v>108.35928</v>
      </c>
      <c r="L57">
        <v>226</v>
      </c>
      <c r="M57">
        <v>171</v>
      </c>
    </row>
    <row r="58" spans="1:13" x14ac:dyDescent="0.35">
      <c r="A58" t="s">
        <v>60</v>
      </c>
      <c r="B58">
        <f t="shared" si="1"/>
        <v>126000</v>
      </c>
      <c r="C58">
        <f t="shared" si="1"/>
        <v>143000</v>
      </c>
      <c r="D58">
        <v>41.9</v>
      </c>
      <c r="E58" s="4">
        <f t="shared" si="0"/>
        <v>125.52611499999999</v>
      </c>
      <c r="L58">
        <v>126</v>
      </c>
      <c r="M58">
        <v>143</v>
      </c>
    </row>
    <row r="59" spans="1:13" x14ac:dyDescent="0.35">
      <c r="A59" t="s">
        <v>61</v>
      </c>
      <c r="B59">
        <f t="shared" si="1"/>
        <v>95000</v>
      </c>
      <c r="C59">
        <f t="shared" si="1"/>
        <v>104000</v>
      </c>
      <c r="D59">
        <v>48.3</v>
      </c>
      <c r="E59" s="4">
        <f t="shared" si="0"/>
        <v>121.31027999999999</v>
      </c>
      <c r="L59">
        <v>95</v>
      </c>
      <c r="M59">
        <v>104</v>
      </c>
    </row>
    <row r="60" spans="1:13" x14ac:dyDescent="0.35">
      <c r="A60" t="s">
        <v>62</v>
      </c>
      <c r="B60">
        <f t="shared" si="1"/>
        <v>58000</v>
      </c>
      <c r="C60">
        <f t="shared" si="1"/>
        <v>67000</v>
      </c>
      <c r="D60">
        <v>61</v>
      </c>
      <c r="E60" s="4">
        <f t="shared" si="0"/>
        <v>124.65349999999999</v>
      </c>
      <c r="L60">
        <v>58</v>
      </c>
      <c r="M60">
        <v>67</v>
      </c>
    </row>
    <row r="61" spans="1:13" x14ac:dyDescent="0.35">
      <c r="A61" t="s">
        <v>63</v>
      </c>
      <c r="B61">
        <f t="shared" si="1"/>
        <v>44000</v>
      </c>
      <c r="C61">
        <f t="shared" si="1"/>
        <v>51000</v>
      </c>
      <c r="D61">
        <v>77.5</v>
      </c>
      <c r="E61" s="4">
        <f t="shared" si="0"/>
        <v>153.15937500000001</v>
      </c>
      <c r="L61">
        <v>44</v>
      </c>
      <c r="M61">
        <v>51</v>
      </c>
    </row>
    <row r="62" spans="1:13" x14ac:dyDescent="0.35">
      <c r="A62" t="s">
        <v>64</v>
      </c>
      <c r="B62">
        <f t="shared" si="1"/>
        <v>30000</v>
      </c>
      <c r="C62">
        <f t="shared" si="1"/>
        <v>41000</v>
      </c>
      <c r="D62">
        <v>90.2</v>
      </c>
      <c r="E62" s="4">
        <f t="shared" si="0"/>
        <v>166.78882000000002</v>
      </c>
      <c r="L62">
        <v>30</v>
      </c>
      <c r="M62">
        <v>41</v>
      </c>
    </row>
    <row r="63" spans="1:13" x14ac:dyDescent="0.35">
      <c r="A63" t="s">
        <v>65</v>
      </c>
      <c r="B63">
        <f t="shared" si="1"/>
        <v>17000</v>
      </c>
      <c r="C63">
        <f t="shared" si="1"/>
        <v>25000</v>
      </c>
      <c r="D63">
        <v>108</v>
      </c>
      <c r="E63" s="4">
        <f t="shared" si="0"/>
        <v>145.79999999999998</v>
      </c>
      <c r="L63">
        <v>17</v>
      </c>
      <c r="M63">
        <v>25</v>
      </c>
    </row>
    <row r="64" spans="1:13" x14ac:dyDescent="0.35">
      <c r="A64" s="5" t="s">
        <v>66</v>
      </c>
      <c r="B64">
        <f t="shared" si="1"/>
        <v>378000</v>
      </c>
      <c r="C64">
        <f t="shared" si="1"/>
        <v>307000</v>
      </c>
      <c r="D64">
        <v>30.5</v>
      </c>
      <c r="E64" s="4">
        <f t="shared" si="0"/>
        <v>142.793375</v>
      </c>
      <c r="L64">
        <v>378</v>
      </c>
      <c r="M64">
        <v>307</v>
      </c>
    </row>
    <row r="65" spans="1:13" x14ac:dyDescent="0.35">
      <c r="A65" s="5" t="s">
        <v>67</v>
      </c>
      <c r="B65">
        <f t="shared" si="1"/>
        <v>258000</v>
      </c>
      <c r="C65">
        <f t="shared" si="1"/>
        <v>238000</v>
      </c>
      <c r="D65">
        <v>40.6</v>
      </c>
      <c r="E65" s="4">
        <f t="shared" si="0"/>
        <v>196.15484000000004</v>
      </c>
      <c r="L65">
        <v>258</v>
      </c>
      <c r="M65">
        <v>238</v>
      </c>
    </row>
    <row r="66" spans="1:13" x14ac:dyDescent="0.35">
      <c r="A66" s="5" t="s">
        <v>68</v>
      </c>
      <c r="B66">
        <f t="shared" si="1"/>
        <v>167000</v>
      </c>
      <c r="C66">
        <f t="shared" si="1"/>
        <v>158000</v>
      </c>
      <c r="D66">
        <v>50.8</v>
      </c>
      <c r="E66" s="4">
        <f t="shared" si="0"/>
        <v>203.87055999999998</v>
      </c>
      <c r="L66">
        <v>167</v>
      </c>
      <c r="M66">
        <v>158</v>
      </c>
    </row>
    <row r="67" spans="1:13" x14ac:dyDescent="0.35">
      <c r="A67" s="5" t="s">
        <v>69</v>
      </c>
      <c r="B67">
        <f t="shared" si="1"/>
        <v>103000</v>
      </c>
      <c r="C67">
        <f t="shared" si="1"/>
        <v>106000</v>
      </c>
      <c r="D67">
        <v>61</v>
      </c>
      <c r="E67" s="4">
        <f t="shared" ref="E67:E96" si="2">(C67*(D67*10^-3)^2)/2</f>
        <v>197.21299999999999</v>
      </c>
      <c r="L67">
        <v>103</v>
      </c>
      <c r="M67">
        <v>106</v>
      </c>
    </row>
    <row r="68" spans="1:13" x14ac:dyDescent="0.35">
      <c r="A68" s="5" t="s">
        <v>70</v>
      </c>
      <c r="B68">
        <f t="shared" ref="B68:C96" si="3">$K$2*L68</f>
        <v>98000</v>
      </c>
      <c r="C68">
        <f t="shared" si="3"/>
        <v>87000</v>
      </c>
      <c r="D68">
        <v>68.599999999999994</v>
      </c>
      <c r="E68" s="4">
        <f t="shared" si="2"/>
        <v>204.70925999999997</v>
      </c>
      <c r="L68">
        <v>98</v>
      </c>
      <c r="M68">
        <v>87</v>
      </c>
    </row>
    <row r="69" spans="1:13" x14ac:dyDescent="0.35">
      <c r="A69" s="5" t="s">
        <v>71</v>
      </c>
      <c r="B69">
        <f t="shared" si="3"/>
        <v>70000</v>
      </c>
      <c r="C69">
        <f t="shared" si="3"/>
        <v>71000</v>
      </c>
      <c r="D69">
        <v>76.2</v>
      </c>
      <c r="E69" s="4">
        <f t="shared" si="2"/>
        <v>206.12862000000001</v>
      </c>
      <c r="L69">
        <v>70</v>
      </c>
      <c r="M69">
        <v>71</v>
      </c>
    </row>
    <row r="70" spans="1:13" x14ac:dyDescent="0.35">
      <c r="A70" s="5" t="s">
        <v>72</v>
      </c>
      <c r="B70">
        <f t="shared" si="3"/>
        <v>44000</v>
      </c>
      <c r="C70">
        <f t="shared" si="3"/>
        <v>48000</v>
      </c>
      <c r="D70">
        <v>94</v>
      </c>
      <c r="E70" s="4">
        <f t="shared" si="2"/>
        <v>212.06399999999999</v>
      </c>
      <c r="L70">
        <v>44</v>
      </c>
      <c r="M70">
        <v>48</v>
      </c>
    </row>
    <row r="71" spans="1:13" x14ac:dyDescent="0.35">
      <c r="A71" t="s">
        <v>73</v>
      </c>
      <c r="B71">
        <f t="shared" si="3"/>
        <v>420000</v>
      </c>
      <c r="C71">
        <f t="shared" si="3"/>
        <v>443000</v>
      </c>
      <c r="D71">
        <v>30.5</v>
      </c>
      <c r="E71" s="4">
        <f t="shared" si="2"/>
        <v>206.050375</v>
      </c>
      <c r="L71">
        <v>420</v>
      </c>
      <c r="M71">
        <v>443</v>
      </c>
    </row>
    <row r="72" spans="1:13" x14ac:dyDescent="0.35">
      <c r="A72" t="s">
        <v>74</v>
      </c>
      <c r="B72">
        <f t="shared" si="3"/>
        <v>406000</v>
      </c>
      <c r="C72">
        <f t="shared" si="3"/>
        <v>381000</v>
      </c>
      <c r="D72">
        <v>40.6</v>
      </c>
      <c r="E72" s="4">
        <f t="shared" si="2"/>
        <v>314.01258000000007</v>
      </c>
      <c r="L72">
        <v>406</v>
      </c>
      <c r="M72">
        <v>381</v>
      </c>
    </row>
    <row r="73" spans="1:13" x14ac:dyDescent="0.35">
      <c r="A73" t="s">
        <v>75</v>
      </c>
      <c r="B73">
        <f t="shared" si="3"/>
        <v>306000</v>
      </c>
      <c r="C73">
        <f t="shared" si="3"/>
        <v>257000</v>
      </c>
      <c r="D73">
        <v>50.8</v>
      </c>
      <c r="E73" s="4">
        <f t="shared" si="2"/>
        <v>331.61223999999999</v>
      </c>
      <c r="L73">
        <v>306</v>
      </c>
      <c r="M73">
        <v>257</v>
      </c>
    </row>
    <row r="74" spans="1:13" x14ac:dyDescent="0.35">
      <c r="A74" t="s">
        <v>76</v>
      </c>
      <c r="B74">
        <f t="shared" si="3"/>
        <v>212000</v>
      </c>
      <c r="C74">
        <f t="shared" si="3"/>
        <v>199000</v>
      </c>
      <c r="D74">
        <v>61</v>
      </c>
      <c r="E74" s="4">
        <f t="shared" si="2"/>
        <v>370.23949999999996</v>
      </c>
      <c r="L74">
        <v>212</v>
      </c>
      <c r="M74">
        <v>199</v>
      </c>
    </row>
    <row r="75" spans="1:13" x14ac:dyDescent="0.35">
      <c r="A75" t="s">
        <v>77</v>
      </c>
      <c r="B75">
        <f t="shared" si="3"/>
        <v>178000</v>
      </c>
      <c r="C75">
        <f t="shared" si="3"/>
        <v>188000</v>
      </c>
      <c r="D75">
        <v>68.599999999999994</v>
      </c>
      <c r="E75" s="4">
        <f t="shared" si="2"/>
        <v>442.36023999999998</v>
      </c>
      <c r="L75">
        <v>178</v>
      </c>
      <c r="M75">
        <v>188</v>
      </c>
    </row>
    <row r="76" spans="1:13" x14ac:dyDescent="0.35">
      <c r="A76" t="s">
        <v>78</v>
      </c>
      <c r="B76">
        <f t="shared" si="3"/>
        <v>134000</v>
      </c>
      <c r="C76">
        <f t="shared" si="3"/>
        <v>143000</v>
      </c>
      <c r="D76">
        <v>81.3</v>
      </c>
      <c r="E76" s="4">
        <f t="shared" si="2"/>
        <v>472.59283499999998</v>
      </c>
      <c r="L76">
        <v>134</v>
      </c>
      <c r="M76">
        <v>143</v>
      </c>
    </row>
    <row r="77" spans="1:13" x14ac:dyDescent="0.35">
      <c r="A77" s="5" t="s">
        <v>79</v>
      </c>
      <c r="B77">
        <f t="shared" si="3"/>
        <v>346000</v>
      </c>
      <c r="C77">
        <f t="shared" si="3"/>
        <v>375000</v>
      </c>
      <c r="D77">
        <v>45.7</v>
      </c>
      <c r="E77" s="4">
        <f t="shared" si="2"/>
        <v>391.59187500000013</v>
      </c>
      <c r="L77">
        <v>346</v>
      </c>
      <c r="M77">
        <v>375</v>
      </c>
    </row>
    <row r="78" spans="1:13" x14ac:dyDescent="0.35">
      <c r="A78" s="5" t="s">
        <v>80</v>
      </c>
      <c r="B78">
        <f t="shared" si="3"/>
        <v>278000</v>
      </c>
      <c r="C78">
        <f t="shared" si="3"/>
        <v>309000</v>
      </c>
      <c r="D78">
        <v>66</v>
      </c>
      <c r="E78" s="4">
        <f t="shared" si="2"/>
        <v>673.00200000000007</v>
      </c>
      <c r="L78">
        <v>278</v>
      </c>
      <c r="M78">
        <v>309</v>
      </c>
    </row>
    <row r="79" spans="1:13" x14ac:dyDescent="0.35">
      <c r="A79" s="5" t="s">
        <v>81</v>
      </c>
      <c r="B79">
        <f t="shared" si="3"/>
        <v>244000</v>
      </c>
      <c r="C79">
        <f t="shared" si="3"/>
        <v>271000</v>
      </c>
      <c r="D79">
        <v>71.099999999999994</v>
      </c>
      <c r="E79" s="4">
        <f t="shared" si="2"/>
        <v>684.98095499999988</v>
      </c>
      <c r="L79">
        <v>244</v>
      </c>
      <c r="M79">
        <v>271</v>
      </c>
    </row>
    <row r="80" spans="1:13" x14ac:dyDescent="0.35">
      <c r="A80" s="5" t="s">
        <v>82</v>
      </c>
      <c r="B80">
        <f t="shared" si="3"/>
        <v>137000</v>
      </c>
      <c r="C80">
        <f t="shared" si="3"/>
        <v>152000</v>
      </c>
      <c r="D80">
        <v>88.9</v>
      </c>
      <c r="E80" s="4">
        <f t="shared" si="2"/>
        <v>600.64396000000011</v>
      </c>
      <c r="L80">
        <v>137</v>
      </c>
      <c r="M80">
        <v>152</v>
      </c>
    </row>
    <row r="81" spans="1:13" x14ac:dyDescent="0.35">
      <c r="A81" s="5" t="s">
        <v>83</v>
      </c>
      <c r="B81">
        <f t="shared" si="3"/>
        <v>116000</v>
      </c>
      <c r="C81">
        <f t="shared" si="3"/>
        <v>128000</v>
      </c>
      <c r="D81">
        <v>101.6</v>
      </c>
      <c r="E81" s="4">
        <f t="shared" si="2"/>
        <v>660.64383999999995</v>
      </c>
      <c r="L81">
        <v>116</v>
      </c>
      <c r="M81">
        <v>128</v>
      </c>
    </row>
    <row r="82" spans="1:13" x14ac:dyDescent="0.35">
      <c r="A82" s="5" t="s">
        <v>84</v>
      </c>
      <c r="B82">
        <f t="shared" si="3"/>
        <v>82000</v>
      </c>
      <c r="C82">
        <f t="shared" si="3"/>
        <v>88000</v>
      </c>
      <c r="D82">
        <v>127</v>
      </c>
      <c r="E82" s="4">
        <f t="shared" si="2"/>
        <v>709.67600000000004</v>
      </c>
      <c r="L82">
        <v>82</v>
      </c>
      <c r="M82">
        <v>88</v>
      </c>
    </row>
    <row r="83" spans="1:13" x14ac:dyDescent="0.35">
      <c r="A83" t="s">
        <v>85</v>
      </c>
      <c r="B83">
        <f t="shared" si="3"/>
        <v>850000</v>
      </c>
      <c r="C83">
        <f t="shared" si="3"/>
        <v>559000</v>
      </c>
      <c r="D83">
        <v>45.7</v>
      </c>
      <c r="E83" s="4">
        <f t="shared" si="2"/>
        <v>583.73295500000017</v>
      </c>
      <c r="L83">
        <v>850</v>
      </c>
      <c r="M83">
        <v>559</v>
      </c>
    </row>
    <row r="84" spans="1:13" x14ac:dyDescent="0.35">
      <c r="A84" t="s">
        <v>86</v>
      </c>
      <c r="B84">
        <f t="shared" si="3"/>
        <v>667000</v>
      </c>
      <c r="C84">
        <f t="shared" si="3"/>
        <v>450000</v>
      </c>
      <c r="D84">
        <v>66</v>
      </c>
      <c r="E84" s="4">
        <f t="shared" si="2"/>
        <v>980.10000000000014</v>
      </c>
      <c r="L84">
        <v>667</v>
      </c>
      <c r="M84">
        <v>450</v>
      </c>
    </row>
    <row r="85" spans="1:13" x14ac:dyDescent="0.35">
      <c r="A85" t="s">
        <v>87</v>
      </c>
      <c r="B85">
        <f t="shared" si="3"/>
        <v>637000</v>
      </c>
      <c r="C85">
        <f t="shared" si="3"/>
        <v>421000</v>
      </c>
      <c r="D85">
        <v>71.099999999999994</v>
      </c>
      <c r="E85" s="4">
        <f t="shared" si="2"/>
        <v>1064.1217049999998</v>
      </c>
      <c r="L85">
        <v>637</v>
      </c>
      <c r="M85">
        <v>421</v>
      </c>
    </row>
    <row r="86" spans="1:13" x14ac:dyDescent="0.35">
      <c r="A86" t="s">
        <v>88</v>
      </c>
      <c r="B86">
        <f t="shared" si="3"/>
        <v>457000</v>
      </c>
      <c r="C86">
        <f t="shared" si="3"/>
        <v>306000</v>
      </c>
      <c r="D86">
        <v>88.9</v>
      </c>
      <c r="E86" s="4">
        <f t="shared" si="2"/>
        <v>1209.1911300000002</v>
      </c>
      <c r="L86">
        <v>457</v>
      </c>
      <c r="M86">
        <v>306</v>
      </c>
    </row>
    <row r="87" spans="1:13" x14ac:dyDescent="0.35">
      <c r="A87" t="s">
        <v>89</v>
      </c>
      <c r="B87">
        <f t="shared" si="3"/>
        <v>358000</v>
      </c>
      <c r="C87">
        <f t="shared" si="3"/>
        <v>220000</v>
      </c>
      <c r="D87">
        <v>101.6</v>
      </c>
      <c r="E87" s="4">
        <f t="shared" si="2"/>
        <v>1135.4816000000001</v>
      </c>
      <c r="L87">
        <v>358</v>
      </c>
      <c r="M87">
        <v>220</v>
      </c>
    </row>
    <row r="88" spans="1:13" x14ac:dyDescent="0.35">
      <c r="A88" t="s">
        <v>90</v>
      </c>
      <c r="B88">
        <f t="shared" si="3"/>
        <v>249000</v>
      </c>
      <c r="C88">
        <f t="shared" si="3"/>
        <v>161000</v>
      </c>
      <c r="D88">
        <v>127</v>
      </c>
      <c r="E88" s="4">
        <f t="shared" si="2"/>
        <v>1298.3845000000001</v>
      </c>
      <c r="L88">
        <v>249</v>
      </c>
      <c r="M88">
        <v>161</v>
      </c>
    </row>
    <row r="89" spans="1:13" x14ac:dyDescent="0.35">
      <c r="A89" s="5" t="s">
        <v>91</v>
      </c>
      <c r="B89">
        <f t="shared" si="3"/>
        <v>455000</v>
      </c>
      <c r="C89">
        <f t="shared" si="3"/>
        <v>387000</v>
      </c>
      <c r="D89">
        <v>61</v>
      </c>
      <c r="E89" s="4">
        <f t="shared" si="2"/>
        <v>720.01350000000002</v>
      </c>
      <c r="L89">
        <v>455</v>
      </c>
      <c r="M89">
        <v>387</v>
      </c>
    </row>
    <row r="90" spans="1:13" x14ac:dyDescent="0.35">
      <c r="A90" s="5" t="s">
        <v>92</v>
      </c>
      <c r="B90">
        <f t="shared" si="3"/>
        <v>426000</v>
      </c>
      <c r="C90">
        <f t="shared" si="3"/>
        <v>274000</v>
      </c>
      <c r="D90">
        <v>81.3</v>
      </c>
      <c r="E90" s="4">
        <f t="shared" si="2"/>
        <v>905.52752999999996</v>
      </c>
      <c r="L90">
        <v>426</v>
      </c>
      <c r="M90">
        <v>274</v>
      </c>
    </row>
    <row r="91" spans="1:13" x14ac:dyDescent="0.35">
      <c r="A91" s="5" t="s">
        <v>93</v>
      </c>
      <c r="B91">
        <f t="shared" si="3"/>
        <v>305000</v>
      </c>
      <c r="C91">
        <f t="shared" si="3"/>
        <v>222000</v>
      </c>
      <c r="D91">
        <v>99.1</v>
      </c>
      <c r="E91" s="4">
        <f t="shared" si="2"/>
        <v>1090.1099099999999</v>
      </c>
      <c r="L91">
        <v>305</v>
      </c>
      <c r="M91">
        <v>222</v>
      </c>
    </row>
    <row r="92" spans="1:13" x14ac:dyDescent="0.35">
      <c r="A92" s="5" t="s">
        <v>94</v>
      </c>
      <c r="B92">
        <f t="shared" si="3"/>
        <v>161000</v>
      </c>
      <c r="C92">
        <f t="shared" si="3"/>
        <v>181000</v>
      </c>
      <c r="D92">
        <v>119.4</v>
      </c>
      <c r="E92" s="4">
        <f t="shared" si="2"/>
        <v>1290.2005800000002</v>
      </c>
      <c r="L92">
        <v>161</v>
      </c>
      <c r="M92">
        <v>181</v>
      </c>
    </row>
    <row r="93" spans="1:13" x14ac:dyDescent="0.35">
      <c r="A93" t="s">
        <v>95</v>
      </c>
      <c r="B93">
        <f t="shared" si="3"/>
        <v>652000</v>
      </c>
      <c r="C93">
        <f t="shared" si="3"/>
        <v>500000</v>
      </c>
      <c r="D93">
        <v>61</v>
      </c>
      <c r="E93" s="4">
        <f t="shared" si="2"/>
        <v>930.25</v>
      </c>
      <c r="L93">
        <v>652</v>
      </c>
      <c r="M93">
        <v>500</v>
      </c>
    </row>
    <row r="94" spans="1:13" x14ac:dyDescent="0.35">
      <c r="A94" t="s">
        <v>96</v>
      </c>
      <c r="B94">
        <f t="shared" si="3"/>
        <v>635000</v>
      </c>
      <c r="C94">
        <f t="shared" si="3"/>
        <v>389000</v>
      </c>
      <c r="D94">
        <v>81.3</v>
      </c>
      <c r="E94" s="4">
        <f t="shared" si="2"/>
        <v>1285.584705</v>
      </c>
      <c r="L94">
        <v>635</v>
      </c>
      <c r="M94">
        <v>389</v>
      </c>
    </row>
    <row r="95" spans="1:13" x14ac:dyDescent="0.35">
      <c r="A95" t="s">
        <v>97</v>
      </c>
      <c r="B95">
        <f t="shared" si="3"/>
        <v>434000</v>
      </c>
      <c r="C95">
        <f t="shared" si="3"/>
        <v>276000</v>
      </c>
      <c r="D95">
        <v>99.1</v>
      </c>
      <c r="E95" s="4">
        <f t="shared" si="2"/>
        <v>1355.2717799999998</v>
      </c>
      <c r="L95">
        <v>434</v>
      </c>
      <c r="M95">
        <v>276</v>
      </c>
    </row>
    <row r="96" spans="1:13" x14ac:dyDescent="0.35">
      <c r="A96" t="s">
        <v>98</v>
      </c>
      <c r="B96">
        <f t="shared" si="3"/>
        <v>388000</v>
      </c>
      <c r="C96">
        <f t="shared" si="3"/>
        <v>272000</v>
      </c>
      <c r="D96">
        <v>119.4</v>
      </c>
      <c r="E96" s="4">
        <f t="shared" si="2"/>
        <v>1938.8649600000001</v>
      </c>
      <c r="L96">
        <v>388</v>
      </c>
      <c r="M96">
        <v>272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83A93-51CE-4A9A-9841-B0E4995DF9FF}">
  <sheetPr codeName="Tabelle1"/>
  <dimension ref="A1:M96"/>
  <sheetViews>
    <sheetView topLeftCell="A82" zoomScaleNormal="100" workbookViewId="0">
      <selection activeCell="A101" sqref="A101"/>
    </sheetView>
  </sheetViews>
  <sheetFormatPr baseColWidth="10" defaultRowHeight="14.5" x14ac:dyDescent="0.35"/>
  <cols>
    <col min="1" max="1" width="19.1796875" bestFit="1" customWidth="1"/>
    <col min="2" max="3" width="11.1796875" bestFit="1" customWidth="1"/>
    <col min="4" max="4" width="25.453125" bestFit="1" customWidth="1"/>
    <col min="5" max="5" width="15.26953125" bestFit="1" customWidth="1"/>
    <col min="8" max="8" width="16" bestFit="1" customWidth="1"/>
  </cols>
  <sheetData>
    <row r="1" spans="1:13" x14ac:dyDescent="0.35">
      <c r="A1" s="1" t="s">
        <v>99</v>
      </c>
      <c r="B1" s="1" t="s">
        <v>3</v>
      </c>
      <c r="C1" s="1" t="s">
        <v>4</v>
      </c>
      <c r="D1" s="1" t="s">
        <v>1</v>
      </c>
      <c r="E1" s="2" t="s">
        <v>2</v>
      </c>
      <c r="H1" t="s">
        <v>113</v>
      </c>
      <c r="L1" t="s">
        <v>112</v>
      </c>
      <c r="M1" t="s">
        <v>0</v>
      </c>
    </row>
    <row r="2" spans="1:13" x14ac:dyDescent="0.35">
      <c r="A2" s="3" t="s">
        <v>5</v>
      </c>
      <c r="B2">
        <f>$K$2*L2</f>
        <v>9300</v>
      </c>
      <c r="C2">
        <f>$K$2*M2</f>
        <v>5300</v>
      </c>
      <c r="D2">
        <f>H2*25.4</f>
        <v>12.7</v>
      </c>
      <c r="E2" s="4">
        <f>(C2*(D2*10^-3)^2)/2</f>
        <v>0.42741849999999998</v>
      </c>
      <c r="H2">
        <v>0.5</v>
      </c>
      <c r="K2">
        <v>1000</v>
      </c>
      <c r="L2">
        <v>9.3000000000000007</v>
      </c>
      <c r="M2">
        <v>5.3</v>
      </c>
    </row>
    <row r="3" spans="1:13" x14ac:dyDescent="0.35">
      <c r="A3" s="3" t="s">
        <v>6</v>
      </c>
      <c r="B3">
        <f>$K$2*L3</f>
        <v>8200</v>
      </c>
      <c r="C3">
        <f>$K$2*M3</f>
        <v>3700</v>
      </c>
      <c r="D3">
        <f t="shared" ref="D3:D96" si="0">H3*25.4</f>
        <v>16.256</v>
      </c>
      <c r="E3" s="4">
        <f t="shared" ref="E3:E66" si="1">(C3*(D3*10^-3)^2)/2</f>
        <v>0.48887644159999993</v>
      </c>
      <c r="H3">
        <v>0.64</v>
      </c>
      <c r="L3">
        <v>8.1999999999999993</v>
      </c>
      <c r="M3">
        <v>3.7</v>
      </c>
    </row>
    <row r="4" spans="1:13" x14ac:dyDescent="0.35">
      <c r="A4" s="3" t="s">
        <v>7</v>
      </c>
      <c r="B4">
        <f t="shared" ref="B4:C67" si="2">$K$2*L4</f>
        <v>5400</v>
      </c>
      <c r="C4">
        <f t="shared" si="2"/>
        <v>2100</v>
      </c>
      <c r="D4">
        <f t="shared" si="0"/>
        <v>22.352</v>
      </c>
      <c r="E4" s="4">
        <f t="shared" si="1"/>
        <v>0.52459249920000006</v>
      </c>
      <c r="H4">
        <v>0.88</v>
      </c>
      <c r="L4">
        <v>5.4</v>
      </c>
      <c r="M4">
        <v>2.1</v>
      </c>
    </row>
    <row r="5" spans="1:13" x14ac:dyDescent="0.35">
      <c r="A5" s="3" t="s">
        <v>8</v>
      </c>
      <c r="B5">
        <f t="shared" si="2"/>
        <v>3000</v>
      </c>
      <c r="C5">
        <f t="shared" si="2"/>
        <v>1200</v>
      </c>
      <c r="D5">
        <f t="shared" si="0"/>
        <v>25.4</v>
      </c>
      <c r="E5" s="4">
        <f t="shared" si="1"/>
        <v>0.387096</v>
      </c>
      <c r="H5">
        <v>1</v>
      </c>
      <c r="L5">
        <v>3</v>
      </c>
      <c r="M5">
        <v>1.2</v>
      </c>
    </row>
    <row r="6" spans="1:13" x14ac:dyDescent="0.35">
      <c r="A6" s="3" t="s">
        <v>9</v>
      </c>
      <c r="B6">
        <f t="shared" si="2"/>
        <v>3000</v>
      </c>
      <c r="C6">
        <f t="shared" si="2"/>
        <v>1100</v>
      </c>
      <c r="D6">
        <f t="shared" si="0"/>
        <v>27.94</v>
      </c>
      <c r="E6" s="4">
        <f t="shared" si="1"/>
        <v>0.42935398000000008</v>
      </c>
      <c r="H6">
        <v>1.1000000000000001</v>
      </c>
      <c r="L6">
        <v>3</v>
      </c>
      <c r="M6">
        <v>1.1000000000000001</v>
      </c>
    </row>
    <row r="7" spans="1:13" x14ac:dyDescent="0.35">
      <c r="A7" s="3" t="s">
        <v>10</v>
      </c>
      <c r="B7">
        <f t="shared" si="2"/>
        <v>2300</v>
      </c>
      <c r="C7">
        <f t="shared" si="2"/>
        <v>700</v>
      </c>
      <c r="D7">
        <f t="shared" si="0"/>
        <v>29.717999999999996</v>
      </c>
      <c r="E7" s="4">
        <f t="shared" si="1"/>
        <v>0.30910583339999997</v>
      </c>
      <c r="H7">
        <v>1.17</v>
      </c>
      <c r="L7">
        <v>2.2999999999999998</v>
      </c>
      <c r="M7">
        <v>0.7</v>
      </c>
    </row>
    <row r="8" spans="1:13" x14ac:dyDescent="0.35">
      <c r="A8" s="5" t="s">
        <v>11</v>
      </c>
      <c r="B8">
        <f t="shared" si="2"/>
        <v>38000</v>
      </c>
      <c r="C8">
        <f t="shared" si="2"/>
        <v>24000</v>
      </c>
      <c r="D8">
        <f t="shared" si="0"/>
        <v>12.7</v>
      </c>
      <c r="E8" s="4">
        <f t="shared" si="1"/>
        <v>1.9354799999999999</v>
      </c>
      <c r="H8">
        <v>0.5</v>
      </c>
      <c r="L8">
        <v>38</v>
      </c>
      <c r="M8">
        <v>24</v>
      </c>
    </row>
    <row r="9" spans="1:13" x14ac:dyDescent="0.35">
      <c r="A9" s="5" t="s">
        <v>12</v>
      </c>
      <c r="B9">
        <f t="shared" si="2"/>
        <v>32000</v>
      </c>
      <c r="C9">
        <f t="shared" si="2"/>
        <v>19000</v>
      </c>
      <c r="D9">
        <f t="shared" si="0"/>
        <v>17.018000000000001</v>
      </c>
      <c r="E9" s="4">
        <f t="shared" si="1"/>
        <v>2.7513170780000009</v>
      </c>
      <c r="H9">
        <v>0.67</v>
      </c>
      <c r="L9">
        <v>32</v>
      </c>
      <c r="M9">
        <v>19</v>
      </c>
    </row>
    <row r="10" spans="1:13" x14ac:dyDescent="0.35">
      <c r="A10" s="5" t="s">
        <v>13</v>
      </c>
      <c r="B10">
        <f t="shared" si="2"/>
        <v>21000</v>
      </c>
      <c r="C10">
        <f t="shared" si="2"/>
        <v>11000</v>
      </c>
      <c r="D10">
        <f t="shared" si="0"/>
        <v>20.065999999999999</v>
      </c>
      <c r="E10" s="4">
        <f t="shared" si="1"/>
        <v>2.2145439580000001</v>
      </c>
      <c r="H10">
        <v>0.79</v>
      </c>
      <c r="L10">
        <v>21</v>
      </c>
      <c r="M10">
        <v>11</v>
      </c>
    </row>
    <row r="11" spans="1:13" x14ac:dyDescent="0.35">
      <c r="A11" s="5" t="s">
        <v>14</v>
      </c>
      <c r="B11">
        <f t="shared" si="2"/>
        <v>11000</v>
      </c>
      <c r="C11">
        <f t="shared" si="2"/>
        <v>5300</v>
      </c>
      <c r="D11">
        <f t="shared" si="0"/>
        <v>25.4</v>
      </c>
      <c r="E11" s="4">
        <f t="shared" si="1"/>
        <v>1.7096739999999999</v>
      </c>
      <c r="H11">
        <v>1</v>
      </c>
      <c r="L11">
        <v>11</v>
      </c>
      <c r="M11">
        <v>5.3</v>
      </c>
    </row>
    <row r="12" spans="1:13" x14ac:dyDescent="0.35">
      <c r="A12" s="5" t="s">
        <v>15</v>
      </c>
      <c r="B12">
        <f t="shared" si="2"/>
        <v>10000</v>
      </c>
      <c r="C12">
        <f t="shared" si="2"/>
        <v>4400</v>
      </c>
      <c r="D12">
        <f t="shared" si="0"/>
        <v>27.431999999999999</v>
      </c>
      <c r="E12" s="4">
        <f t="shared" si="1"/>
        <v>1.6555321727999999</v>
      </c>
      <c r="H12">
        <v>1.08</v>
      </c>
      <c r="L12">
        <v>10</v>
      </c>
      <c r="M12">
        <v>4.4000000000000004</v>
      </c>
    </row>
    <row r="13" spans="1:13" x14ac:dyDescent="0.35">
      <c r="A13" s="5" t="s">
        <v>16</v>
      </c>
      <c r="B13">
        <f t="shared" si="2"/>
        <v>7700</v>
      </c>
      <c r="C13">
        <f t="shared" si="2"/>
        <v>3700</v>
      </c>
      <c r="D13">
        <f t="shared" si="0"/>
        <v>29.209999999999997</v>
      </c>
      <c r="E13" s="4">
        <f t="shared" si="1"/>
        <v>1.5784645849999996</v>
      </c>
      <c r="H13">
        <v>1.1499999999999999</v>
      </c>
      <c r="L13">
        <v>7.7</v>
      </c>
      <c r="M13">
        <v>3.7</v>
      </c>
    </row>
    <row r="14" spans="1:13" x14ac:dyDescent="0.35">
      <c r="A14" s="3" t="s">
        <v>17</v>
      </c>
      <c r="B14">
        <f t="shared" si="2"/>
        <v>54000</v>
      </c>
      <c r="C14">
        <f t="shared" si="2"/>
        <v>39000</v>
      </c>
      <c r="D14">
        <f t="shared" si="0"/>
        <v>12.191999999999998</v>
      </c>
      <c r="E14" s="4">
        <f t="shared" si="1"/>
        <v>2.8985748479999991</v>
      </c>
      <c r="H14">
        <v>0.48</v>
      </c>
      <c r="L14">
        <v>54</v>
      </c>
      <c r="M14">
        <v>39</v>
      </c>
    </row>
    <row r="15" spans="1:13" x14ac:dyDescent="0.35">
      <c r="A15" s="3" t="s">
        <v>18</v>
      </c>
      <c r="B15">
        <f t="shared" si="2"/>
        <v>47000</v>
      </c>
      <c r="C15">
        <f t="shared" si="2"/>
        <v>30000</v>
      </c>
      <c r="D15">
        <f t="shared" si="0"/>
        <v>16.001999999999999</v>
      </c>
      <c r="E15" s="4">
        <f t="shared" si="1"/>
        <v>3.8409600599999991</v>
      </c>
      <c r="H15">
        <v>0.63</v>
      </c>
      <c r="L15">
        <v>47</v>
      </c>
      <c r="M15">
        <v>30</v>
      </c>
    </row>
    <row r="16" spans="1:13" x14ac:dyDescent="0.35">
      <c r="A16" s="3" t="s">
        <v>19</v>
      </c>
      <c r="B16">
        <f t="shared" si="2"/>
        <v>38000</v>
      </c>
      <c r="C16">
        <f t="shared" si="2"/>
        <v>21000</v>
      </c>
      <c r="D16">
        <f t="shared" si="0"/>
        <v>19.049999999999997</v>
      </c>
      <c r="E16" s="4">
        <f t="shared" si="1"/>
        <v>3.8104762499999989</v>
      </c>
      <c r="H16">
        <v>0.75</v>
      </c>
      <c r="L16">
        <v>38</v>
      </c>
      <c r="M16">
        <v>21</v>
      </c>
    </row>
    <row r="17" spans="1:13" x14ac:dyDescent="0.35">
      <c r="A17" s="3" t="s">
        <v>20</v>
      </c>
      <c r="B17">
        <f t="shared" si="2"/>
        <v>29000</v>
      </c>
      <c r="C17">
        <f t="shared" si="2"/>
        <v>14000</v>
      </c>
      <c r="D17">
        <f t="shared" si="0"/>
        <v>25.907999999999998</v>
      </c>
      <c r="E17" s="4">
        <f t="shared" si="1"/>
        <v>4.6985712479999995</v>
      </c>
      <c r="H17">
        <v>1.02</v>
      </c>
      <c r="L17">
        <v>29</v>
      </c>
      <c r="M17">
        <v>14</v>
      </c>
    </row>
    <row r="18" spans="1:13" x14ac:dyDescent="0.35">
      <c r="A18" s="3" t="s">
        <v>21</v>
      </c>
      <c r="B18">
        <f t="shared" si="2"/>
        <v>25000</v>
      </c>
      <c r="C18">
        <f t="shared" si="2"/>
        <v>12000</v>
      </c>
      <c r="D18">
        <f t="shared" si="0"/>
        <v>28.194000000000003</v>
      </c>
      <c r="E18" s="4">
        <f t="shared" si="1"/>
        <v>4.7694098160000014</v>
      </c>
      <c r="H18">
        <v>1.1100000000000001</v>
      </c>
      <c r="L18">
        <v>25</v>
      </c>
      <c r="M18">
        <v>12</v>
      </c>
    </row>
    <row r="19" spans="1:13" x14ac:dyDescent="0.35">
      <c r="A19" s="3" t="s">
        <v>22</v>
      </c>
      <c r="B19">
        <f t="shared" si="2"/>
        <v>22000</v>
      </c>
      <c r="C19">
        <f t="shared" si="2"/>
        <v>9500</v>
      </c>
      <c r="D19">
        <f t="shared" si="0"/>
        <v>32.003999999999998</v>
      </c>
      <c r="E19" s="4">
        <f t="shared" si="1"/>
        <v>4.8652160759999994</v>
      </c>
      <c r="H19">
        <v>1.26</v>
      </c>
      <c r="L19">
        <v>22</v>
      </c>
      <c r="M19">
        <v>9.5</v>
      </c>
    </row>
    <row r="20" spans="1:13" x14ac:dyDescent="0.35">
      <c r="A20" s="5" t="s">
        <v>23</v>
      </c>
      <c r="B20">
        <f t="shared" si="2"/>
        <v>136000</v>
      </c>
      <c r="C20">
        <f t="shared" si="2"/>
        <v>101000</v>
      </c>
      <c r="D20">
        <f t="shared" si="0"/>
        <v>12.7</v>
      </c>
      <c r="E20" s="4">
        <f t="shared" si="1"/>
        <v>8.1451449999999994</v>
      </c>
      <c r="H20">
        <v>0.5</v>
      </c>
      <c r="L20">
        <v>136</v>
      </c>
      <c r="M20">
        <v>101</v>
      </c>
    </row>
    <row r="21" spans="1:13" x14ac:dyDescent="0.35">
      <c r="A21" s="5" t="s">
        <v>24</v>
      </c>
      <c r="B21">
        <f t="shared" si="2"/>
        <v>120000</v>
      </c>
      <c r="C21">
        <f t="shared" si="2"/>
        <v>85000</v>
      </c>
      <c r="D21">
        <f t="shared" si="0"/>
        <v>15.239999999999998</v>
      </c>
      <c r="E21" s="4">
        <f t="shared" si="1"/>
        <v>9.8709479999999967</v>
      </c>
      <c r="H21">
        <v>0.6</v>
      </c>
      <c r="L21">
        <v>120</v>
      </c>
      <c r="M21">
        <v>85</v>
      </c>
    </row>
    <row r="22" spans="1:13" x14ac:dyDescent="0.35">
      <c r="A22" s="5" t="s">
        <v>25</v>
      </c>
      <c r="B22">
        <f t="shared" si="2"/>
        <v>80000</v>
      </c>
      <c r="C22">
        <f t="shared" si="2"/>
        <v>51000</v>
      </c>
      <c r="D22">
        <f t="shared" si="0"/>
        <v>20.574000000000002</v>
      </c>
      <c r="E22" s="4">
        <f t="shared" si="1"/>
        <v>10.793881638000002</v>
      </c>
      <c r="H22">
        <v>0.81</v>
      </c>
      <c r="L22">
        <v>80</v>
      </c>
      <c r="M22">
        <v>51</v>
      </c>
    </row>
    <row r="23" spans="1:13" x14ac:dyDescent="0.35">
      <c r="A23" s="5" t="s">
        <v>26</v>
      </c>
      <c r="B23">
        <f t="shared" si="2"/>
        <v>75000</v>
      </c>
      <c r="C23">
        <f t="shared" si="2"/>
        <v>38000</v>
      </c>
      <c r="D23">
        <f t="shared" si="0"/>
        <v>22.86</v>
      </c>
      <c r="E23" s="4">
        <f t="shared" si="1"/>
        <v>9.9290123999999977</v>
      </c>
      <c r="H23">
        <v>0.9</v>
      </c>
      <c r="L23">
        <v>75</v>
      </c>
      <c r="M23">
        <v>38</v>
      </c>
    </row>
    <row r="24" spans="1:13" x14ac:dyDescent="0.35">
      <c r="A24" s="5" t="s">
        <v>27</v>
      </c>
      <c r="B24">
        <f t="shared" si="2"/>
        <v>53000</v>
      </c>
      <c r="C24">
        <f t="shared" si="2"/>
        <v>27000</v>
      </c>
      <c r="D24">
        <f t="shared" si="0"/>
        <v>26.669999999999998</v>
      </c>
      <c r="E24" s="4">
        <f t="shared" si="1"/>
        <v>9.6024001499999994</v>
      </c>
      <c r="H24">
        <v>1.05</v>
      </c>
      <c r="L24">
        <v>53</v>
      </c>
      <c r="M24">
        <v>27</v>
      </c>
    </row>
    <row r="25" spans="1:13" x14ac:dyDescent="0.35">
      <c r="A25" s="5" t="s">
        <v>28</v>
      </c>
      <c r="B25">
        <f t="shared" si="2"/>
        <v>46000</v>
      </c>
      <c r="C25">
        <f t="shared" si="2"/>
        <v>24000</v>
      </c>
      <c r="D25">
        <f t="shared" si="0"/>
        <v>27.94</v>
      </c>
      <c r="E25" s="4">
        <f t="shared" si="1"/>
        <v>9.3677232000000021</v>
      </c>
      <c r="H25">
        <v>1.1000000000000001</v>
      </c>
      <c r="L25">
        <v>46</v>
      </c>
      <c r="M25">
        <v>24</v>
      </c>
    </row>
    <row r="26" spans="1:13" x14ac:dyDescent="0.35">
      <c r="A26" s="3" t="s">
        <v>29</v>
      </c>
      <c r="B26">
        <f t="shared" si="2"/>
        <v>190000</v>
      </c>
      <c r="C26">
        <f t="shared" si="2"/>
        <v>139000</v>
      </c>
      <c r="D26">
        <f t="shared" si="0"/>
        <v>14.477999999999998</v>
      </c>
      <c r="E26" s="4">
        <f t="shared" si="1"/>
        <v>14.568067637999995</v>
      </c>
      <c r="H26">
        <v>0.56999999999999995</v>
      </c>
      <c r="L26">
        <v>190</v>
      </c>
      <c r="M26">
        <v>139</v>
      </c>
    </row>
    <row r="27" spans="1:13" x14ac:dyDescent="0.35">
      <c r="A27" s="3" t="s">
        <v>30</v>
      </c>
      <c r="B27">
        <f t="shared" si="2"/>
        <v>135000</v>
      </c>
      <c r="C27">
        <f t="shared" si="2"/>
        <v>101000</v>
      </c>
      <c r="D27">
        <f t="shared" si="0"/>
        <v>17.779999999999998</v>
      </c>
      <c r="E27" s="4">
        <f t="shared" si="1"/>
        <v>15.964484199999996</v>
      </c>
      <c r="H27">
        <v>0.7</v>
      </c>
      <c r="L27">
        <v>135</v>
      </c>
      <c r="M27">
        <v>101</v>
      </c>
    </row>
    <row r="28" spans="1:13" x14ac:dyDescent="0.35">
      <c r="A28" s="3" t="s">
        <v>31</v>
      </c>
      <c r="B28">
        <f t="shared" si="2"/>
        <v>132000</v>
      </c>
      <c r="C28">
        <f t="shared" si="2"/>
        <v>87000</v>
      </c>
      <c r="D28">
        <f t="shared" si="0"/>
        <v>20.32</v>
      </c>
      <c r="E28" s="4">
        <f t="shared" si="1"/>
        <v>17.961254400000001</v>
      </c>
      <c r="H28">
        <v>0.8</v>
      </c>
      <c r="L28">
        <v>132</v>
      </c>
      <c r="M28">
        <v>87</v>
      </c>
    </row>
    <row r="29" spans="1:13" x14ac:dyDescent="0.35">
      <c r="A29" s="3" t="s">
        <v>32</v>
      </c>
      <c r="B29">
        <f t="shared" si="2"/>
        <v>124000</v>
      </c>
      <c r="C29">
        <f t="shared" si="2"/>
        <v>69000</v>
      </c>
      <c r="D29">
        <f t="shared" si="0"/>
        <v>24.383999999999997</v>
      </c>
      <c r="E29" s="4">
        <f t="shared" si="1"/>
        <v>20.512991231999994</v>
      </c>
      <c r="H29">
        <v>0.96</v>
      </c>
      <c r="L29">
        <v>124</v>
      </c>
      <c r="M29">
        <v>69</v>
      </c>
    </row>
    <row r="30" spans="1:13" x14ac:dyDescent="0.35">
      <c r="A30" s="3" t="s">
        <v>33</v>
      </c>
      <c r="B30">
        <f t="shared" si="2"/>
        <v>93000</v>
      </c>
      <c r="C30">
        <f t="shared" si="2"/>
        <v>49000</v>
      </c>
      <c r="D30">
        <f t="shared" si="0"/>
        <v>26.669999999999998</v>
      </c>
      <c r="E30" s="4">
        <f t="shared" si="1"/>
        <v>17.42657805</v>
      </c>
      <c r="H30">
        <v>1.05</v>
      </c>
      <c r="L30">
        <v>93</v>
      </c>
      <c r="M30">
        <v>49</v>
      </c>
    </row>
    <row r="31" spans="1:13" x14ac:dyDescent="0.35">
      <c r="A31" s="3" t="s">
        <v>34</v>
      </c>
      <c r="B31">
        <f t="shared" si="2"/>
        <v>75000</v>
      </c>
      <c r="C31">
        <f t="shared" si="2"/>
        <v>39000</v>
      </c>
      <c r="D31">
        <f t="shared" si="0"/>
        <v>31.241999999999997</v>
      </c>
      <c r="E31" s="4">
        <f t="shared" si="1"/>
        <v>19.033219997999996</v>
      </c>
      <c r="H31">
        <v>1.23</v>
      </c>
      <c r="L31">
        <v>75</v>
      </c>
      <c r="M31">
        <v>39</v>
      </c>
    </row>
    <row r="32" spans="1:13" x14ac:dyDescent="0.35">
      <c r="A32" s="3" t="s">
        <v>35</v>
      </c>
      <c r="B32">
        <f t="shared" si="2"/>
        <v>52000</v>
      </c>
      <c r="C32">
        <f t="shared" si="2"/>
        <v>28000</v>
      </c>
      <c r="D32">
        <f t="shared" si="0"/>
        <v>34.29</v>
      </c>
      <c r="E32" s="4">
        <f t="shared" si="1"/>
        <v>16.461257400000001</v>
      </c>
      <c r="H32">
        <v>1.35</v>
      </c>
      <c r="L32">
        <v>52</v>
      </c>
      <c r="M32">
        <v>28</v>
      </c>
    </row>
    <row r="33" spans="1:13" x14ac:dyDescent="0.35">
      <c r="A33" s="3" t="s">
        <v>36</v>
      </c>
      <c r="B33">
        <f t="shared" si="2"/>
        <v>42000</v>
      </c>
      <c r="C33">
        <f t="shared" si="2"/>
        <v>22000</v>
      </c>
      <c r="D33">
        <f t="shared" si="0"/>
        <v>36.575999999999993</v>
      </c>
      <c r="E33" s="4">
        <f t="shared" si="1"/>
        <v>14.715841535999997</v>
      </c>
      <c r="H33">
        <v>1.44</v>
      </c>
      <c r="L33">
        <v>42</v>
      </c>
      <c r="M33">
        <v>22</v>
      </c>
    </row>
    <row r="34" spans="1:13" x14ac:dyDescent="0.35">
      <c r="A34" s="5" t="s">
        <v>37</v>
      </c>
      <c r="B34">
        <f t="shared" si="2"/>
        <v>151000</v>
      </c>
      <c r="C34">
        <f t="shared" si="2"/>
        <v>72000</v>
      </c>
      <c r="D34">
        <f t="shared" si="0"/>
        <v>27.431999999999999</v>
      </c>
      <c r="E34" s="4">
        <f t="shared" si="1"/>
        <v>27.090526463999996</v>
      </c>
      <c r="H34">
        <v>1.08</v>
      </c>
      <c r="L34">
        <v>151</v>
      </c>
      <c r="M34">
        <v>72</v>
      </c>
    </row>
    <row r="35" spans="1:13" x14ac:dyDescent="0.35">
      <c r="A35" s="5" t="s">
        <v>38</v>
      </c>
      <c r="B35">
        <f t="shared" si="2"/>
        <v>124000</v>
      </c>
      <c r="C35">
        <f t="shared" si="2"/>
        <v>49000</v>
      </c>
      <c r="D35">
        <f t="shared" si="0"/>
        <v>35.559999999999995</v>
      </c>
      <c r="E35" s="4">
        <f t="shared" si="1"/>
        <v>30.980583199999991</v>
      </c>
      <c r="H35">
        <v>1.4</v>
      </c>
      <c r="L35">
        <v>124</v>
      </c>
      <c r="M35">
        <v>49</v>
      </c>
    </row>
    <row r="36" spans="1:13" x14ac:dyDescent="0.35">
      <c r="A36" s="5" t="s">
        <v>39</v>
      </c>
      <c r="B36">
        <f t="shared" si="2"/>
        <v>65000</v>
      </c>
      <c r="C36">
        <f t="shared" si="2"/>
        <v>33000</v>
      </c>
      <c r="D36">
        <f t="shared" si="0"/>
        <v>45.72</v>
      </c>
      <c r="E36" s="4">
        <f t="shared" si="1"/>
        <v>34.490253599999996</v>
      </c>
      <c r="H36">
        <v>1.8</v>
      </c>
      <c r="L36">
        <v>65</v>
      </c>
      <c r="M36">
        <v>33</v>
      </c>
    </row>
    <row r="37" spans="1:13" x14ac:dyDescent="0.35">
      <c r="A37" s="5" t="s">
        <v>40</v>
      </c>
      <c r="B37">
        <f t="shared" si="2"/>
        <v>48000</v>
      </c>
      <c r="C37">
        <f t="shared" si="2"/>
        <v>23000</v>
      </c>
      <c r="D37">
        <f t="shared" si="0"/>
        <v>50.8</v>
      </c>
      <c r="E37" s="4">
        <f t="shared" si="1"/>
        <v>29.67736</v>
      </c>
      <c r="H37">
        <v>2</v>
      </c>
      <c r="L37">
        <v>48</v>
      </c>
      <c r="M37">
        <v>23</v>
      </c>
    </row>
    <row r="38" spans="1:13" x14ac:dyDescent="0.35">
      <c r="A38" s="5" t="s">
        <v>41</v>
      </c>
      <c r="B38">
        <f t="shared" si="2"/>
        <v>40000</v>
      </c>
      <c r="C38">
        <f t="shared" si="2"/>
        <v>21000</v>
      </c>
      <c r="D38">
        <f t="shared" si="0"/>
        <v>53.339999999999996</v>
      </c>
      <c r="E38" s="4">
        <f t="shared" si="1"/>
        <v>29.874133799999999</v>
      </c>
      <c r="H38">
        <v>2.1</v>
      </c>
      <c r="L38">
        <v>40</v>
      </c>
      <c r="M38">
        <v>21</v>
      </c>
    </row>
    <row r="39" spans="1:13" x14ac:dyDescent="0.35">
      <c r="A39" s="5" t="s">
        <v>42</v>
      </c>
      <c r="B39">
        <f t="shared" si="2"/>
        <v>31000</v>
      </c>
      <c r="C39">
        <f t="shared" si="2"/>
        <v>18000</v>
      </c>
      <c r="D39">
        <f>2.16*25.4</f>
        <v>54.863999999999997</v>
      </c>
      <c r="E39" s="4">
        <f t="shared" si="1"/>
        <v>27.090526463999996</v>
      </c>
      <c r="H39" s="10">
        <v>2.16</v>
      </c>
      <c r="L39">
        <v>31</v>
      </c>
      <c r="M39">
        <v>18</v>
      </c>
    </row>
    <row r="40" spans="1:13" x14ac:dyDescent="0.35">
      <c r="A40" s="5" t="s">
        <v>43</v>
      </c>
      <c r="B40">
        <f t="shared" si="2"/>
        <v>22000</v>
      </c>
      <c r="C40">
        <f t="shared" si="2"/>
        <v>13000</v>
      </c>
      <c r="D40">
        <f t="shared" si="0"/>
        <v>60.959999999999994</v>
      </c>
      <c r="E40" s="4">
        <f t="shared" si="1"/>
        <v>24.154790399999992</v>
      </c>
      <c r="H40">
        <v>2.4</v>
      </c>
      <c r="L40">
        <v>22</v>
      </c>
      <c r="M40">
        <v>13</v>
      </c>
    </row>
    <row r="41" spans="1:13" x14ac:dyDescent="0.35">
      <c r="A41" s="5" t="s">
        <v>44</v>
      </c>
      <c r="B41">
        <f t="shared" si="2"/>
        <v>16000</v>
      </c>
      <c r="C41">
        <f t="shared" si="2"/>
        <v>8200</v>
      </c>
      <c r="D41">
        <f t="shared" si="0"/>
        <v>68.58</v>
      </c>
      <c r="E41" s="4">
        <f t="shared" si="1"/>
        <v>19.283187240000004</v>
      </c>
      <c r="H41">
        <v>2.7</v>
      </c>
      <c r="L41">
        <v>16</v>
      </c>
      <c r="M41">
        <v>8.1999999999999993</v>
      </c>
    </row>
    <row r="42" spans="1:13" x14ac:dyDescent="0.35">
      <c r="A42" t="s">
        <v>45</v>
      </c>
      <c r="B42">
        <f t="shared" si="2"/>
        <v>229000</v>
      </c>
      <c r="C42">
        <f t="shared" si="2"/>
        <v>138000</v>
      </c>
      <c r="D42">
        <f t="shared" si="0"/>
        <v>24.383999999999997</v>
      </c>
      <c r="E42" s="4">
        <f t="shared" si="1"/>
        <v>41.025982463999988</v>
      </c>
      <c r="H42">
        <v>0.96</v>
      </c>
      <c r="L42">
        <v>229</v>
      </c>
      <c r="M42">
        <v>138</v>
      </c>
    </row>
    <row r="43" spans="1:13" x14ac:dyDescent="0.35">
      <c r="A43" t="s">
        <v>119</v>
      </c>
      <c r="B43">
        <f t="shared" si="2"/>
        <v>165000</v>
      </c>
      <c r="C43">
        <f t="shared" si="2"/>
        <v>96000</v>
      </c>
      <c r="D43">
        <f t="shared" si="0"/>
        <v>38.099999999999994</v>
      </c>
      <c r="E43" s="4">
        <f t="shared" si="1"/>
        <v>69.677279999999982</v>
      </c>
      <c r="H43">
        <v>1.5</v>
      </c>
      <c r="L43">
        <v>165</v>
      </c>
      <c r="M43">
        <v>96</v>
      </c>
    </row>
    <row r="44" spans="1:13" x14ac:dyDescent="0.35">
      <c r="A44" t="s">
        <v>46</v>
      </c>
      <c r="B44">
        <f t="shared" si="2"/>
        <v>135000</v>
      </c>
      <c r="C44">
        <f t="shared" si="2"/>
        <v>62000</v>
      </c>
      <c r="D44">
        <f t="shared" si="0"/>
        <v>45.72</v>
      </c>
      <c r="E44" s="4">
        <f t="shared" si="1"/>
        <v>64.799870399999989</v>
      </c>
      <c r="H44">
        <v>1.8</v>
      </c>
      <c r="L44">
        <v>135</v>
      </c>
      <c r="M44">
        <v>62</v>
      </c>
    </row>
    <row r="45" spans="1:13" x14ac:dyDescent="0.35">
      <c r="A45" t="s">
        <v>47</v>
      </c>
      <c r="B45">
        <f t="shared" si="2"/>
        <v>95000</v>
      </c>
      <c r="C45">
        <f t="shared" si="2"/>
        <v>47000</v>
      </c>
      <c r="D45">
        <f t="shared" si="0"/>
        <v>53.339999999999996</v>
      </c>
      <c r="E45" s="4">
        <f t="shared" si="1"/>
        <v>66.861156600000001</v>
      </c>
      <c r="H45">
        <v>2.1</v>
      </c>
      <c r="L45">
        <v>95</v>
      </c>
      <c r="M45">
        <v>47</v>
      </c>
    </row>
    <row r="46" spans="1:13" x14ac:dyDescent="0.35">
      <c r="A46" t="s">
        <v>48</v>
      </c>
      <c r="B46">
        <f t="shared" si="2"/>
        <v>66000</v>
      </c>
      <c r="C46">
        <f t="shared" si="2"/>
        <v>36000</v>
      </c>
      <c r="D46">
        <f t="shared" si="0"/>
        <v>56.388000000000005</v>
      </c>
      <c r="E46" s="4">
        <f t="shared" si="1"/>
        <v>57.232917792000016</v>
      </c>
      <c r="H46">
        <v>2.2200000000000002</v>
      </c>
      <c r="L46">
        <v>66</v>
      </c>
      <c r="M46">
        <v>36</v>
      </c>
    </row>
    <row r="47" spans="1:13" x14ac:dyDescent="0.35">
      <c r="A47" t="s">
        <v>49</v>
      </c>
      <c r="B47">
        <f t="shared" si="2"/>
        <v>57000</v>
      </c>
      <c r="C47">
        <f t="shared" si="2"/>
        <v>34000</v>
      </c>
      <c r="D47">
        <f t="shared" si="0"/>
        <v>57.911999999999992</v>
      </c>
      <c r="E47" s="4">
        <f t="shared" si="1"/>
        <v>57.014595647999982</v>
      </c>
      <c r="H47">
        <v>2.2799999999999998</v>
      </c>
      <c r="L47">
        <v>57</v>
      </c>
      <c r="M47">
        <v>34</v>
      </c>
    </row>
    <row r="48" spans="1:13" x14ac:dyDescent="0.35">
      <c r="A48" t="s">
        <v>50</v>
      </c>
      <c r="B48">
        <f t="shared" si="2"/>
        <v>48000</v>
      </c>
      <c r="C48">
        <f t="shared" si="2"/>
        <v>28000</v>
      </c>
      <c r="D48">
        <f t="shared" si="0"/>
        <v>60.959999999999994</v>
      </c>
      <c r="E48" s="4">
        <f t="shared" si="1"/>
        <v>52.025702399999986</v>
      </c>
      <c r="H48">
        <v>2.4</v>
      </c>
      <c r="L48">
        <v>48</v>
      </c>
      <c r="M48">
        <v>28</v>
      </c>
    </row>
    <row r="49" spans="1:13" x14ac:dyDescent="0.35">
      <c r="A49" t="s">
        <v>51</v>
      </c>
      <c r="B49">
        <f t="shared" si="2"/>
        <v>32000</v>
      </c>
      <c r="C49">
        <f t="shared" si="2"/>
        <v>17000</v>
      </c>
      <c r="D49">
        <f t="shared" si="0"/>
        <v>68.58</v>
      </c>
      <c r="E49" s="4">
        <f t="shared" si="1"/>
        <v>39.977339400000005</v>
      </c>
      <c r="H49">
        <v>2.7</v>
      </c>
      <c r="L49">
        <v>32</v>
      </c>
      <c r="M49">
        <v>17</v>
      </c>
    </row>
    <row r="50" spans="1:13" x14ac:dyDescent="0.35">
      <c r="A50" s="5" t="s">
        <v>52</v>
      </c>
      <c r="B50">
        <f t="shared" si="2"/>
        <v>210000</v>
      </c>
      <c r="C50">
        <f t="shared" si="2"/>
        <v>85000</v>
      </c>
      <c r="D50">
        <f t="shared" si="0"/>
        <v>45.72</v>
      </c>
      <c r="E50" s="4">
        <f t="shared" si="1"/>
        <v>88.838531999999987</v>
      </c>
      <c r="H50">
        <v>1.8</v>
      </c>
      <c r="L50">
        <v>210</v>
      </c>
      <c r="M50">
        <v>85</v>
      </c>
    </row>
    <row r="51" spans="1:13" x14ac:dyDescent="0.35">
      <c r="A51" s="5" t="s">
        <v>53</v>
      </c>
      <c r="B51">
        <f t="shared" si="2"/>
        <v>159000</v>
      </c>
      <c r="C51">
        <f t="shared" si="2"/>
        <v>73000</v>
      </c>
      <c r="D51">
        <f t="shared" si="0"/>
        <v>55.88</v>
      </c>
      <c r="E51" s="4">
        <f t="shared" si="1"/>
        <v>113.97396560000001</v>
      </c>
      <c r="H51">
        <v>2.2000000000000002</v>
      </c>
      <c r="L51">
        <v>159</v>
      </c>
      <c r="M51">
        <v>73</v>
      </c>
    </row>
    <row r="52" spans="1:13" x14ac:dyDescent="0.35">
      <c r="A52" s="5" t="s">
        <v>54</v>
      </c>
      <c r="B52">
        <f t="shared" si="2"/>
        <v>125000</v>
      </c>
      <c r="C52">
        <f t="shared" si="2"/>
        <v>59000</v>
      </c>
      <c r="D52">
        <f t="shared" si="0"/>
        <v>66.039999999999992</v>
      </c>
      <c r="E52" s="4">
        <f t="shared" si="1"/>
        <v>128.65780719999995</v>
      </c>
      <c r="H52">
        <v>2.6</v>
      </c>
      <c r="L52">
        <v>125</v>
      </c>
      <c r="M52">
        <v>59</v>
      </c>
    </row>
    <row r="53" spans="1:13" x14ac:dyDescent="0.35">
      <c r="A53" s="5" t="s">
        <v>55</v>
      </c>
      <c r="B53">
        <f t="shared" si="2"/>
        <v>104000</v>
      </c>
      <c r="C53">
        <f t="shared" si="2"/>
        <v>47000</v>
      </c>
      <c r="D53">
        <f t="shared" si="0"/>
        <v>71.11999999999999</v>
      </c>
      <c r="E53" s="4">
        <f t="shared" si="1"/>
        <v>118.86427839999996</v>
      </c>
      <c r="H53">
        <v>2.8</v>
      </c>
      <c r="L53">
        <v>104</v>
      </c>
      <c r="M53">
        <v>47</v>
      </c>
    </row>
    <row r="54" spans="1:13" x14ac:dyDescent="0.35">
      <c r="A54" s="5" t="s">
        <v>56</v>
      </c>
      <c r="B54">
        <f t="shared" si="2"/>
        <v>97000</v>
      </c>
      <c r="C54">
        <f t="shared" si="2"/>
        <v>41000</v>
      </c>
      <c r="D54">
        <f t="shared" si="0"/>
        <v>76.199999999999989</v>
      </c>
      <c r="E54" s="4">
        <f t="shared" si="1"/>
        <v>119.03201999999997</v>
      </c>
      <c r="H54">
        <v>3</v>
      </c>
      <c r="L54">
        <v>97</v>
      </c>
      <c r="M54">
        <v>41</v>
      </c>
    </row>
    <row r="55" spans="1:13" x14ac:dyDescent="0.35">
      <c r="A55" s="5" t="s">
        <v>57</v>
      </c>
      <c r="B55">
        <f t="shared" si="2"/>
        <v>63000</v>
      </c>
      <c r="C55">
        <f t="shared" si="2"/>
        <v>31000</v>
      </c>
      <c r="D55">
        <f t="shared" si="0"/>
        <v>96.52</v>
      </c>
      <c r="E55" s="4">
        <f t="shared" si="1"/>
        <v>144.39971119999998</v>
      </c>
      <c r="H55">
        <v>3.8</v>
      </c>
      <c r="L55">
        <v>63</v>
      </c>
      <c r="M55">
        <v>31</v>
      </c>
    </row>
    <row r="56" spans="1:13" x14ac:dyDescent="0.35">
      <c r="A56" s="5" t="s">
        <v>58</v>
      </c>
      <c r="B56">
        <f t="shared" si="2"/>
        <v>48000</v>
      </c>
      <c r="C56">
        <f t="shared" si="2"/>
        <v>18000</v>
      </c>
      <c r="D56">
        <f t="shared" si="0"/>
        <v>106.67999999999999</v>
      </c>
      <c r="E56" s="4">
        <f t="shared" si="1"/>
        <v>102.42560160000001</v>
      </c>
      <c r="H56">
        <v>4.2</v>
      </c>
      <c r="L56">
        <v>48</v>
      </c>
      <c r="M56">
        <v>18</v>
      </c>
    </row>
    <row r="57" spans="1:13" x14ac:dyDescent="0.35">
      <c r="A57" t="s">
        <v>59</v>
      </c>
      <c r="B57">
        <f t="shared" si="2"/>
        <v>261000</v>
      </c>
      <c r="C57">
        <f t="shared" si="2"/>
        <v>150000</v>
      </c>
      <c r="D57">
        <f t="shared" si="0"/>
        <v>51.815999999999995</v>
      </c>
      <c r="E57" s="4">
        <f t="shared" si="1"/>
        <v>201.36733919999998</v>
      </c>
      <c r="H57">
        <v>2.04</v>
      </c>
      <c r="L57">
        <v>261</v>
      </c>
      <c r="M57">
        <v>150</v>
      </c>
    </row>
    <row r="58" spans="1:13" x14ac:dyDescent="0.35">
      <c r="A58" t="s">
        <v>60</v>
      </c>
      <c r="B58">
        <f t="shared" si="2"/>
        <v>243000</v>
      </c>
      <c r="C58">
        <f t="shared" si="2"/>
        <v>120000</v>
      </c>
      <c r="D58">
        <f t="shared" si="0"/>
        <v>60.959999999999994</v>
      </c>
      <c r="E58" s="4">
        <f t="shared" si="1"/>
        <v>222.96729599999995</v>
      </c>
      <c r="H58">
        <v>2.4</v>
      </c>
      <c r="L58">
        <v>243</v>
      </c>
      <c r="M58">
        <v>120</v>
      </c>
    </row>
    <row r="59" spans="1:13" x14ac:dyDescent="0.35">
      <c r="A59" t="s">
        <v>61</v>
      </c>
      <c r="B59">
        <f t="shared" si="2"/>
        <v>164000</v>
      </c>
      <c r="C59">
        <f t="shared" si="2"/>
        <v>77000</v>
      </c>
      <c r="D59">
        <f t="shared" si="0"/>
        <v>79.248000000000005</v>
      </c>
      <c r="E59" s="4">
        <f t="shared" si="1"/>
        <v>241.78945190400006</v>
      </c>
      <c r="H59">
        <v>3.12</v>
      </c>
      <c r="L59">
        <v>164</v>
      </c>
      <c r="M59">
        <v>77</v>
      </c>
    </row>
    <row r="60" spans="1:13" x14ac:dyDescent="0.35">
      <c r="A60" t="s">
        <v>62</v>
      </c>
      <c r="B60">
        <f t="shared" si="2"/>
        <v>107000</v>
      </c>
      <c r="C60">
        <f t="shared" si="2"/>
        <v>47000</v>
      </c>
      <c r="D60">
        <f t="shared" si="0"/>
        <v>94.488</v>
      </c>
      <c r="E60" s="4">
        <f t="shared" si="1"/>
        <v>209.807580384</v>
      </c>
      <c r="H60">
        <v>3.72</v>
      </c>
      <c r="L60">
        <v>107</v>
      </c>
      <c r="M60">
        <v>47</v>
      </c>
    </row>
    <row r="61" spans="1:13" x14ac:dyDescent="0.35">
      <c r="A61" t="s">
        <v>63</v>
      </c>
      <c r="B61">
        <f t="shared" si="2"/>
        <v>86000</v>
      </c>
      <c r="C61">
        <f t="shared" si="2"/>
        <v>33000</v>
      </c>
      <c r="D61">
        <f t="shared" si="0"/>
        <v>112.77600000000001</v>
      </c>
      <c r="E61" s="4">
        <f t="shared" si="1"/>
        <v>209.85403190400007</v>
      </c>
      <c r="H61">
        <v>4.4400000000000004</v>
      </c>
      <c r="L61">
        <v>86</v>
      </c>
      <c r="M61">
        <v>33</v>
      </c>
    </row>
    <row r="62" spans="1:13" x14ac:dyDescent="0.35">
      <c r="A62" t="s">
        <v>64</v>
      </c>
      <c r="B62">
        <f t="shared" si="2"/>
        <v>60000</v>
      </c>
      <c r="C62">
        <f t="shared" si="2"/>
        <v>23000</v>
      </c>
      <c r="D62">
        <f t="shared" si="0"/>
        <v>121.91999999999999</v>
      </c>
      <c r="E62" s="4">
        <f t="shared" si="1"/>
        <v>170.94159359999995</v>
      </c>
      <c r="H62">
        <v>4.8</v>
      </c>
      <c r="L62">
        <v>60</v>
      </c>
      <c r="M62">
        <v>23</v>
      </c>
    </row>
    <row r="63" spans="1:13" x14ac:dyDescent="0.35">
      <c r="A63" t="s">
        <v>65</v>
      </c>
      <c r="B63">
        <f t="shared" si="2"/>
        <v>38000</v>
      </c>
      <c r="C63">
        <f t="shared" si="2"/>
        <v>15000</v>
      </c>
      <c r="D63">
        <f t="shared" si="0"/>
        <v>131.06399999999999</v>
      </c>
      <c r="E63" s="4">
        <f t="shared" si="1"/>
        <v>128.83329071999998</v>
      </c>
      <c r="H63">
        <v>5.16</v>
      </c>
      <c r="L63">
        <v>38</v>
      </c>
      <c r="M63">
        <v>15</v>
      </c>
    </row>
    <row r="64" spans="1:13" x14ac:dyDescent="0.35">
      <c r="A64" s="5" t="s">
        <v>66</v>
      </c>
      <c r="B64">
        <f t="shared" si="2"/>
        <v>478000</v>
      </c>
      <c r="C64">
        <f t="shared" si="2"/>
        <v>360000</v>
      </c>
      <c r="D64">
        <f t="shared" si="0"/>
        <v>43.18</v>
      </c>
      <c r="E64" s="4">
        <f t="shared" si="1"/>
        <v>335.61223200000001</v>
      </c>
      <c r="H64">
        <v>1.7</v>
      </c>
      <c r="L64">
        <v>478</v>
      </c>
      <c r="M64">
        <v>360</v>
      </c>
    </row>
    <row r="65" spans="1:13" x14ac:dyDescent="0.35">
      <c r="A65" s="5" t="s">
        <v>67</v>
      </c>
      <c r="B65">
        <f t="shared" si="2"/>
        <v>450000</v>
      </c>
      <c r="C65">
        <f t="shared" si="2"/>
        <v>289000</v>
      </c>
      <c r="D65">
        <f t="shared" si="0"/>
        <v>48.26</v>
      </c>
      <c r="E65" s="4">
        <f t="shared" si="1"/>
        <v>336.54448819999999</v>
      </c>
      <c r="H65">
        <v>1.9</v>
      </c>
      <c r="L65">
        <v>450</v>
      </c>
      <c r="M65">
        <v>289</v>
      </c>
    </row>
    <row r="66" spans="1:13" x14ac:dyDescent="0.35">
      <c r="A66" s="5" t="s">
        <v>68</v>
      </c>
      <c r="B66">
        <f t="shared" si="2"/>
        <v>261000</v>
      </c>
      <c r="C66">
        <f t="shared" si="2"/>
        <v>143000</v>
      </c>
      <c r="D66">
        <f t="shared" si="0"/>
        <v>68.58</v>
      </c>
      <c r="E66" s="4">
        <f t="shared" si="1"/>
        <v>336.27997260000006</v>
      </c>
      <c r="H66">
        <v>2.7</v>
      </c>
      <c r="L66">
        <v>261</v>
      </c>
      <c r="M66">
        <v>143</v>
      </c>
    </row>
    <row r="67" spans="1:13" x14ac:dyDescent="0.35">
      <c r="A67" s="5" t="s">
        <v>69</v>
      </c>
      <c r="B67">
        <f t="shared" si="2"/>
        <v>203000</v>
      </c>
      <c r="C67">
        <f t="shared" si="2"/>
        <v>99000</v>
      </c>
      <c r="D67">
        <f t="shared" si="0"/>
        <v>83.82</v>
      </c>
      <c r="E67" s="4">
        <f t="shared" ref="E67:E96" si="3">(C67*(D67*10^-3)^2)/2</f>
        <v>347.77672379999996</v>
      </c>
      <c r="H67">
        <v>3.3</v>
      </c>
      <c r="L67">
        <v>203</v>
      </c>
      <c r="M67">
        <v>99</v>
      </c>
    </row>
    <row r="68" spans="1:13" x14ac:dyDescent="0.35">
      <c r="A68" s="5" t="s">
        <v>70</v>
      </c>
      <c r="B68">
        <f t="shared" ref="B68:C96" si="4">$K$2*L68</f>
        <v>154000</v>
      </c>
      <c r="C68">
        <f t="shared" si="4"/>
        <v>77000</v>
      </c>
      <c r="D68">
        <f t="shared" si="0"/>
        <v>91.44</v>
      </c>
      <c r="E68" s="4">
        <f t="shared" si="3"/>
        <v>321.90903359999993</v>
      </c>
      <c r="H68">
        <v>3.6</v>
      </c>
      <c r="L68">
        <v>154</v>
      </c>
      <c r="M68">
        <v>77</v>
      </c>
    </row>
    <row r="69" spans="1:13" x14ac:dyDescent="0.35">
      <c r="A69" s="5" t="s">
        <v>71</v>
      </c>
      <c r="B69">
        <f t="shared" si="4"/>
        <v>122000</v>
      </c>
      <c r="C69">
        <f t="shared" si="4"/>
        <v>55000</v>
      </c>
      <c r="D69">
        <f t="shared" si="0"/>
        <v>101.6</v>
      </c>
      <c r="E69" s="4">
        <f t="shared" si="3"/>
        <v>283.87040000000002</v>
      </c>
      <c r="H69">
        <v>4</v>
      </c>
      <c r="L69">
        <v>122</v>
      </c>
      <c r="M69">
        <v>55</v>
      </c>
    </row>
    <row r="70" spans="1:13" x14ac:dyDescent="0.35">
      <c r="A70" s="5" t="s">
        <v>72</v>
      </c>
      <c r="B70">
        <f t="shared" si="4"/>
        <v>75000</v>
      </c>
      <c r="C70">
        <f t="shared" si="4"/>
        <v>40000</v>
      </c>
      <c r="D70">
        <f t="shared" si="0"/>
        <v>106.67999999999999</v>
      </c>
      <c r="E70" s="4">
        <f t="shared" si="3"/>
        <v>227.612448</v>
      </c>
      <c r="H70">
        <v>4.2</v>
      </c>
      <c r="L70">
        <v>75</v>
      </c>
      <c r="M70">
        <v>40</v>
      </c>
    </row>
    <row r="71" spans="1:13" x14ac:dyDescent="0.35">
      <c r="A71" t="s">
        <v>73</v>
      </c>
      <c r="B71">
        <f t="shared" si="4"/>
        <v>755000</v>
      </c>
      <c r="C71">
        <f t="shared" si="4"/>
        <v>370000</v>
      </c>
      <c r="D71">
        <f t="shared" si="0"/>
        <v>60.959999999999994</v>
      </c>
      <c r="E71" s="4">
        <f t="shared" si="3"/>
        <v>687.48249599999986</v>
      </c>
      <c r="H71">
        <v>2.4</v>
      </c>
      <c r="L71">
        <v>755</v>
      </c>
      <c r="M71">
        <v>370</v>
      </c>
    </row>
    <row r="72" spans="1:13" x14ac:dyDescent="0.35">
      <c r="A72" t="s">
        <v>74</v>
      </c>
      <c r="B72">
        <f t="shared" si="4"/>
        <v>542000</v>
      </c>
      <c r="C72">
        <f t="shared" si="4"/>
        <v>291000</v>
      </c>
      <c r="D72">
        <f t="shared" si="0"/>
        <v>71.11999999999999</v>
      </c>
      <c r="E72" s="4">
        <f t="shared" si="3"/>
        <v>735.94691519999981</v>
      </c>
      <c r="H72">
        <v>2.8</v>
      </c>
      <c r="L72">
        <v>542</v>
      </c>
      <c r="M72">
        <v>291</v>
      </c>
    </row>
    <row r="73" spans="1:13" x14ac:dyDescent="0.35">
      <c r="A73" t="s">
        <v>75</v>
      </c>
      <c r="B73">
        <f t="shared" si="4"/>
        <v>424000</v>
      </c>
      <c r="C73">
        <f t="shared" si="4"/>
        <v>193000</v>
      </c>
      <c r="D73">
        <f t="shared" si="0"/>
        <v>85.343999999999994</v>
      </c>
      <c r="E73" s="4">
        <f t="shared" si="3"/>
        <v>702.86723942399988</v>
      </c>
      <c r="H73">
        <v>3.36</v>
      </c>
      <c r="L73">
        <v>424</v>
      </c>
      <c r="M73">
        <v>193</v>
      </c>
    </row>
    <row r="74" spans="1:13" x14ac:dyDescent="0.35">
      <c r="A74" t="s">
        <v>76</v>
      </c>
      <c r="B74">
        <f t="shared" si="4"/>
        <v>371000</v>
      </c>
      <c r="C74">
        <f t="shared" si="4"/>
        <v>149000</v>
      </c>
      <c r="D74">
        <f t="shared" si="0"/>
        <v>93.98</v>
      </c>
      <c r="E74" s="4">
        <f t="shared" si="3"/>
        <v>658.00190980000013</v>
      </c>
      <c r="H74">
        <v>3.7</v>
      </c>
      <c r="L74">
        <v>371</v>
      </c>
      <c r="M74">
        <v>149</v>
      </c>
    </row>
    <row r="75" spans="1:13" x14ac:dyDescent="0.35">
      <c r="A75" t="s">
        <v>77</v>
      </c>
      <c r="B75">
        <f t="shared" si="4"/>
        <v>286000</v>
      </c>
      <c r="C75">
        <f t="shared" si="4"/>
        <v>112000</v>
      </c>
      <c r="D75">
        <f t="shared" si="0"/>
        <v>95.503999999999991</v>
      </c>
      <c r="E75" s="4">
        <f t="shared" si="3"/>
        <v>510.77678489599992</v>
      </c>
      <c r="H75">
        <v>3.76</v>
      </c>
      <c r="L75">
        <v>286</v>
      </c>
      <c r="M75">
        <v>112</v>
      </c>
    </row>
    <row r="76" spans="1:13" x14ac:dyDescent="0.35">
      <c r="A76" t="s">
        <v>78</v>
      </c>
      <c r="B76">
        <f t="shared" si="4"/>
        <v>266000</v>
      </c>
      <c r="C76">
        <f t="shared" si="4"/>
        <v>110000</v>
      </c>
      <c r="D76">
        <f t="shared" si="0"/>
        <v>99.567999999999998</v>
      </c>
      <c r="E76" s="4">
        <f t="shared" si="3"/>
        <v>545.25826431999997</v>
      </c>
      <c r="H76">
        <v>3.92</v>
      </c>
      <c r="L76">
        <v>266</v>
      </c>
      <c r="M76">
        <v>110</v>
      </c>
    </row>
    <row r="77" spans="1:13" x14ac:dyDescent="0.35">
      <c r="A77" s="5" t="s">
        <v>79</v>
      </c>
      <c r="B77">
        <f t="shared" si="4"/>
        <v>617000</v>
      </c>
      <c r="C77">
        <f t="shared" si="4"/>
        <v>354000</v>
      </c>
      <c r="D77">
        <f t="shared" si="0"/>
        <v>70.103999999999985</v>
      </c>
      <c r="E77" s="4">
        <f t="shared" si="3"/>
        <v>869.87903443199957</v>
      </c>
      <c r="H77">
        <v>2.76</v>
      </c>
      <c r="L77">
        <v>617</v>
      </c>
      <c r="M77">
        <v>354</v>
      </c>
    </row>
    <row r="78" spans="1:13" x14ac:dyDescent="0.35">
      <c r="A78" s="5" t="s">
        <v>80</v>
      </c>
      <c r="B78">
        <f t="shared" si="4"/>
        <v>518000</v>
      </c>
      <c r="C78">
        <f t="shared" si="4"/>
        <v>291000</v>
      </c>
      <c r="D78">
        <f t="shared" si="0"/>
        <v>85.343999999999994</v>
      </c>
      <c r="E78" s="4">
        <f t="shared" si="3"/>
        <v>1059.7635578879997</v>
      </c>
      <c r="H78">
        <v>3.36</v>
      </c>
      <c r="L78">
        <v>518</v>
      </c>
      <c r="M78">
        <v>291</v>
      </c>
    </row>
    <row r="79" spans="1:13" x14ac:dyDescent="0.35">
      <c r="A79" s="5" t="s">
        <v>81</v>
      </c>
      <c r="B79">
        <f t="shared" si="4"/>
        <v>398000</v>
      </c>
      <c r="C79">
        <f t="shared" si="4"/>
        <v>183000</v>
      </c>
      <c r="D79">
        <f t="shared" si="0"/>
        <v>97.535999999999987</v>
      </c>
      <c r="E79" s="4">
        <f t="shared" si="3"/>
        <v>870.46432358399977</v>
      </c>
      <c r="H79">
        <v>3.84</v>
      </c>
      <c r="L79">
        <v>398</v>
      </c>
      <c r="M79">
        <v>183</v>
      </c>
    </row>
    <row r="80" spans="1:13" x14ac:dyDescent="0.35">
      <c r="A80" s="5" t="s">
        <v>82</v>
      </c>
      <c r="B80">
        <f t="shared" si="4"/>
        <v>272000</v>
      </c>
      <c r="C80">
        <f t="shared" si="4"/>
        <v>151000</v>
      </c>
      <c r="D80">
        <f t="shared" si="0"/>
        <v>111.76</v>
      </c>
      <c r="E80" s="4">
        <f t="shared" si="3"/>
        <v>943.01746880000019</v>
      </c>
      <c r="H80">
        <v>4.4000000000000004</v>
      </c>
      <c r="L80">
        <v>272</v>
      </c>
      <c r="M80">
        <v>151</v>
      </c>
    </row>
    <row r="81" spans="1:13" x14ac:dyDescent="0.35">
      <c r="A81" s="5" t="s">
        <v>83</v>
      </c>
      <c r="B81">
        <f t="shared" si="4"/>
        <v>242000</v>
      </c>
      <c r="C81">
        <f t="shared" si="4"/>
        <v>92000</v>
      </c>
      <c r="D81">
        <f t="shared" si="0"/>
        <v>124.46000000000001</v>
      </c>
      <c r="E81" s="4">
        <f t="shared" si="3"/>
        <v>712.55341360000023</v>
      </c>
      <c r="H81">
        <v>4.9000000000000004</v>
      </c>
      <c r="L81">
        <v>242</v>
      </c>
      <c r="M81">
        <v>92</v>
      </c>
    </row>
    <row r="82" spans="1:13" x14ac:dyDescent="0.35">
      <c r="A82" s="5" t="s">
        <v>84</v>
      </c>
      <c r="B82">
        <f t="shared" si="4"/>
        <v>164000</v>
      </c>
      <c r="C82">
        <f t="shared" si="4"/>
        <v>69000</v>
      </c>
      <c r="D82">
        <f t="shared" si="0"/>
        <v>137.16</v>
      </c>
      <c r="E82" s="4">
        <f t="shared" si="3"/>
        <v>649.04386320000015</v>
      </c>
      <c r="H82">
        <v>5.4</v>
      </c>
      <c r="L82">
        <v>164</v>
      </c>
      <c r="M82">
        <v>69</v>
      </c>
    </row>
    <row r="83" spans="1:13" x14ac:dyDescent="0.35">
      <c r="A83" t="s">
        <v>85</v>
      </c>
      <c r="B83">
        <f t="shared" si="4"/>
        <v>935000</v>
      </c>
      <c r="C83">
        <f t="shared" si="4"/>
        <v>546000</v>
      </c>
      <c r="D83">
        <f t="shared" si="0"/>
        <v>70.103999999999985</v>
      </c>
      <c r="E83" s="4">
        <f t="shared" si="3"/>
        <v>1341.6778327679995</v>
      </c>
      <c r="H83">
        <v>2.76</v>
      </c>
      <c r="L83">
        <v>935</v>
      </c>
      <c r="M83">
        <v>546</v>
      </c>
    </row>
    <row r="84" spans="1:13" x14ac:dyDescent="0.35">
      <c r="A84" t="s">
        <v>86</v>
      </c>
      <c r="B84">
        <f t="shared" si="4"/>
        <v>770000</v>
      </c>
      <c r="C84">
        <f t="shared" si="4"/>
        <v>415000</v>
      </c>
      <c r="D84">
        <f t="shared" si="0"/>
        <v>85.343999999999994</v>
      </c>
      <c r="E84" s="4">
        <f t="shared" si="3"/>
        <v>1511.3466547199996</v>
      </c>
      <c r="H84">
        <v>3.36</v>
      </c>
      <c r="L84">
        <v>770</v>
      </c>
      <c r="M84">
        <v>415</v>
      </c>
    </row>
    <row r="85" spans="1:13" x14ac:dyDescent="0.35">
      <c r="A85" t="s">
        <v>87</v>
      </c>
      <c r="B85">
        <f t="shared" si="4"/>
        <v>698000</v>
      </c>
      <c r="C85">
        <f t="shared" si="4"/>
        <v>333000</v>
      </c>
      <c r="D85">
        <f t="shared" si="0"/>
        <v>96.52</v>
      </c>
      <c r="E85" s="4">
        <f t="shared" si="3"/>
        <v>1551.1323815999999</v>
      </c>
      <c r="H85">
        <v>3.8</v>
      </c>
      <c r="L85">
        <v>698</v>
      </c>
      <c r="M85">
        <v>333</v>
      </c>
    </row>
    <row r="86" spans="1:13" x14ac:dyDescent="0.35">
      <c r="A86" t="s">
        <v>88</v>
      </c>
      <c r="B86">
        <f t="shared" si="4"/>
        <v>508000</v>
      </c>
      <c r="C86">
        <f t="shared" si="4"/>
        <v>262000</v>
      </c>
      <c r="D86">
        <f t="shared" si="0"/>
        <v>119.38</v>
      </c>
      <c r="E86" s="4">
        <f t="shared" si="3"/>
        <v>1866.9575563999999</v>
      </c>
      <c r="H86">
        <v>4.7</v>
      </c>
      <c r="L86">
        <v>508</v>
      </c>
      <c r="M86">
        <v>262</v>
      </c>
    </row>
    <row r="87" spans="1:13" x14ac:dyDescent="0.35">
      <c r="A87" t="s">
        <v>89</v>
      </c>
      <c r="B87">
        <f t="shared" si="4"/>
        <v>409000</v>
      </c>
      <c r="C87">
        <f t="shared" si="4"/>
        <v>162000</v>
      </c>
      <c r="D87">
        <f t="shared" si="0"/>
        <v>134.61999999999998</v>
      </c>
      <c r="E87" s="4">
        <f t="shared" si="3"/>
        <v>1467.9260963999996</v>
      </c>
      <c r="H87">
        <v>5.3</v>
      </c>
      <c r="L87">
        <v>409</v>
      </c>
      <c r="M87">
        <v>162</v>
      </c>
    </row>
    <row r="88" spans="1:13" x14ac:dyDescent="0.35">
      <c r="A88" t="s">
        <v>90</v>
      </c>
      <c r="B88">
        <f t="shared" si="4"/>
        <v>300000</v>
      </c>
      <c r="C88">
        <f t="shared" si="4"/>
        <v>122000</v>
      </c>
      <c r="D88">
        <f t="shared" si="0"/>
        <v>139.69999999999999</v>
      </c>
      <c r="E88" s="4">
        <f t="shared" si="3"/>
        <v>1190.4814899999997</v>
      </c>
      <c r="H88">
        <v>5.5</v>
      </c>
      <c r="L88">
        <v>300</v>
      </c>
      <c r="M88">
        <v>122</v>
      </c>
    </row>
    <row r="89" spans="1:13" x14ac:dyDescent="0.35">
      <c r="A89" s="5" t="s">
        <v>91</v>
      </c>
      <c r="B89">
        <f t="shared" si="4"/>
        <v>866000</v>
      </c>
      <c r="C89">
        <f t="shared" si="4"/>
        <v>398000</v>
      </c>
      <c r="D89">
        <f t="shared" si="0"/>
        <v>91.44</v>
      </c>
      <c r="E89" s="4">
        <f t="shared" si="3"/>
        <v>1663.8934463999997</v>
      </c>
      <c r="H89">
        <v>3.6</v>
      </c>
      <c r="L89">
        <v>866</v>
      </c>
      <c r="M89">
        <v>398</v>
      </c>
    </row>
    <row r="90" spans="1:13" x14ac:dyDescent="0.35">
      <c r="A90" s="5" t="s">
        <v>92</v>
      </c>
      <c r="B90">
        <f t="shared" si="4"/>
        <v>563000</v>
      </c>
      <c r="C90">
        <f t="shared" si="4"/>
        <v>252000</v>
      </c>
      <c r="D90">
        <f t="shared" si="0"/>
        <v>110.48999999999998</v>
      </c>
      <c r="E90" s="4">
        <f t="shared" si="3"/>
        <v>1538.2130525999992</v>
      </c>
      <c r="H90">
        <v>4.3499999999999996</v>
      </c>
      <c r="L90">
        <v>563</v>
      </c>
      <c r="M90">
        <v>252</v>
      </c>
    </row>
    <row r="91" spans="1:13" x14ac:dyDescent="0.35">
      <c r="A91" s="5" t="s">
        <v>93</v>
      </c>
      <c r="B91">
        <f t="shared" si="4"/>
        <v>548000</v>
      </c>
      <c r="C91">
        <f t="shared" si="4"/>
        <v>192000</v>
      </c>
      <c r="D91">
        <f t="shared" si="0"/>
        <v>142.23999999999998</v>
      </c>
      <c r="E91" s="4">
        <f t="shared" si="3"/>
        <v>1942.2928895999994</v>
      </c>
      <c r="H91">
        <v>5.6</v>
      </c>
      <c r="L91">
        <v>548</v>
      </c>
      <c r="M91">
        <v>192</v>
      </c>
    </row>
    <row r="92" spans="1:13" x14ac:dyDescent="0.35">
      <c r="A92" s="5" t="s">
        <v>94</v>
      </c>
      <c r="B92">
        <f t="shared" si="4"/>
        <v>492000</v>
      </c>
      <c r="C92">
        <f t="shared" si="4"/>
        <v>136000</v>
      </c>
      <c r="D92">
        <f t="shared" si="0"/>
        <v>177.79999999999998</v>
      </c>
      <c r="E92" s="4">
        <f t="shared" si="3"/>
        <v>2149.6731199999999</v>
      </c>
      <c r="H92">
        <v>7</v>
      </c>
      <c r="L92">
        <v>492</v>
      </c>
      <c r="M92">
        <v>136</v>
      </c>
    </row>
    <row r="93" spans="1:13" x14ac:dyDescent="0.35">
      <c r="A93" t="s">
        <v>95</v>
      </c>
      <c r="B93">
        <f t="shared" si="4"/>
        <v>865000</v>
      </c>
      <c r="C93">
        <f t="shared" si="4"/>
        <v>525000</v>
      </c>
      <c r="D93">
        <f t="shared" si="0"/>
        <v>88.899999999999991</v>
      </c>
      <c r="E93" s="4">
        <f t="shared" si="3"/>
        <v>2074.5926249999998</v>
      </c>
      <c r="H93">
        <v>3.5</v>
      </c>
      <c r="L93">
        <v>865</v>
      </c>
      <c r="M93">
        <v>525</v>
      </c>
    </row>
    <row r="94" spans="1:13" x14ac:dyDescent="0.35">
      <c r="A94" t="s">
        <v>96</v>
      </c>
      <c r="B94">
        <f t="shared" si="4"/>
        <v>634000</v>
      </c>
      <c r="C94">
        <f t="shared" si="4"/>
        <v>350000</v>
      </c>
      <c r="D94">
        <f t="shared" si="0"/>
        <v>106.67999999999999</v>
      </c>
      <c r="E94" s="4">
        <f t="shared" si="3"/>
        <v>1991.6089200000001</v>
      </c>
      <c r="H94">
        <v>4.2</v>
      </c>
      <c r="L94">
        <v>634</v>
      </c>
      <c r="M94">
        <v>350</v>
      </c>
    </row>
    <row r="95" spans="1:13" x14ac:dyDescent="0.35">
      <c r="A95" t="s">
        <v>97</v>
      </c>
      <c r="B95">
        <f t="shared" si="4"/>
        <v>629000</v>
      </c>
      <c r="C95">
        <f t="shared" si="4"/>
        <v>272000</v>
      </c>
      <c r="D95">
        <f t="shared" si="0"/>
        <v>137.16</v>
      </c>
      <c r="E95" s="4">
        <f t="shared" si="3"/>
        <v>2558.5497216000003</v>
      </c>
      <c r="H95">
        <v>5.4</v>
      </c>
      <c r="L95">
        <v>629</v>
      </c>
      <c r="M95">
        <v>272</v>
      </c>
    </row>
    <row r="96" spans="1:13" x14ac:dyDescent="0.35">
      <c r="A96" t="s">
        <v>98</v>
      </c>
      <c r="B96">
        <f t="shared" si="4"/>
        <v>537000</v>
      </c>
      <c r="C96">
        <f t="shared" si="4"/>
        <v>212000</v>
      </c>
      <c r="D96">
        <f t="shared" si="0"/>
        <v>167.64</v>
      </c>
      <c r="E96" s="4">
        <f t="shared" si="3"/>
        <v>2978.9359775999997</v>
      </c>
      <c r="H96">
        <v>6.6</v>
      </c>
      <c r="L96">
        <v>537</v>
      </c>
      <c r="M96">
        <v>212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0D3ED-DF40-4C4E-8F5B-E0CE11F6C9B4}">
  <sheetPr codeName="Tabelle5"/>
  <dimension ref="A1:K96"/>
  <sheetViews>
    <sheetView zoomScaleNormal="100" workbookViewId="0">
      <selection activeCell="A44" sqref="A44"/>
    </sheetView>
  </sheetViews>
  <sheetFormatPr baseColWidth="10" defaultRowHeight="14.5" x14ac:dyDescent="0.35"/>
  <cols>
    <col min="1" max="1" width="19.1796875" bestFit="1" customWidth="1"/>
    <col min="2" max="3" width="12.54296875" bestFit="1" customWidth="1"/>
    <col min="4" max="4" width="27.1796875" bestFit="1" customWidth="1"/>
    <col min="5" max="5" width="16.7265625" bestFit="1" customWidth="1"/>
    <col min="7" max="8" width="16" bestFit="1" customWidth="1"/>
    <col min="9" max="9" width="11.453125" customWidth="1"/>
    <col min="12" max="12" width="9.54296875" bestFit="1" customWidth="1"/>
    <col min="13" max="13" width="9.81640625" bestFit="1" customWidth="1"/>
  </cols>
  <sheetData>
    <row r="1" spans="1:11" x14ac:dyDescent="0.35">
      <c r="A1" s="1" t="s">
        <v>99</v>
      </c>
      <c r="B1" s="1" t="s">
        <v>3</v>
      </c>
      <c r="C1" s="1" t="s">
        <v>4</v>
      </c>
      <c r="D1" s="1" t="s">
        <v>1</v>
      </c>
      <c r="E1" s="2" t="s">
        <v>2</v>
      </c>
      <c r="G1" t="s">
        <v>113</v>
      </c>
      <c r="J1" t="s">
        <v>112</v>
      </c>
      <c r="K1" t="s">
        <v>0</v>
      </c>
    </row>
    <row r="2" spans="1:11" x14ac:dyDescent="0.35">
      <c r="A2" s="3" t="s">
        <v>5</v>
      </c>
      <c r="B2">
        <f>$I$2*J2</f>
        <v>26000</v>
      </c>
      <c r="C2">
        <f>$I$2*K2</f>
        <v>71000</v>
      </c>
      <c r="D2">
        <f>G2*25.4</f>
        <v>8.636000000000001</v>
      </c>
      <c r="E2" s="4">
        <f>(C2*(D2*10^-3)^2)/2</f>
        <v>2.6476076080000008</v>
      </c>
      <c r="G2">
        <v>0.34</v>
      </c>
      <c r="I2">
        <v>1000</v>
      </c>
      <c r="J2">
        <v>26</v>
      </c>
      <c r="K2">
        <v>71</v>
      </c>
    </row>
    <row r="3" spans="1:11" x14ac:dyDescent="0.35">
      <c r="A3" s="3" t="s">
        <v>6</v>
      </c>
      <c r="B3">
        <f t="shared" ref="B3:B66" si="0">$I$2*J3</f>
        <v>25000</v>
      </c>
      <c r="C3">
        <f t="shared" ref="C3:C66" si="1">$I$2*K3</f>
        <v>77000</v>
      </c>
      <c r="D3">
        <f t="shared" ref="D3:D66" si="2">G3*25.4</f>
        <v>9.1439999999999984</v>
      </c>
      <c r="E3" s="4">
        <f t="shared" ref="E3:E66" si="3">(C3*(D3*10^-3)^2)/2</f>
        <v>3.2190903359999994</v>
      </c>
      <c r="G3">
        <v>0.36</v>
      </c>
      <c r="J3">
        <v>25</v>
      </c>
      <c r="K3">
        <v>77</v>
      </c>
    </row>
    <row r="4" spans="1:11" x14ac:dyDescent="0.35">
      <c r="A4" s="3" t="s">
        <v>7</v>
      </c>
      <c r="B4">
        <f t="shared" si="0"/>
        <v>12000</v>
      </c>
      <c r="C4">
        <f t="shared" si="1"/>
        <v>66000</v>
      </c>
      <c r="D4">
        <f t="shared" si="2"/>
        <v>10.921999999999999</v>
      </c>
      <c r="E4" s="4">
        <f t="shared" si="3"/>
        <v>3.9365727719999994</v>
      </c>
      <c r="G4">
        <v>0.43</v>
      </c>
      <c r="J4">
        <v>12</v>
      </c>
      <c r="K4">
        <v>66</v>
      </c>
    </row>
    <row r="5" spans="1:11" x14ac:dyDescent="0.35">
      <c r="A5" s="3" t="s">
        <v>8</v>
      </c>
      <c r="B5">
        <f t="shared" si="0"/>
        <v>8200</v>
      </c>
      <c r="C5">
        <f t="shared" si="1"/>
        <v>52000</v>
      </c>
      <c r="D5">
        <f t="shared" si="2"/>
        <v>12.191999999999998</v>
      </c>
      <c r="E5" s="4">
        <f t="shared" si="3"/>
        <v>3.8647664639999988</v>
      </c>
      <c r="G5">
        <v>0.48</v>
      </c>
      <c r="J5">
        <v>8.1999999999999993</v>
      </c>
      <c r="K5">
        <v>52</v>
      </c>
    </row>
    <row r="6" spans="1:11" x14ac:dyDescent="0.35">
      <c r="A6" s="3" t="s">
        <v>9</v>
      </c>
      <c r="B6">
        <f t="shared" si="0"/>
        <v>7200</v>
      </c>
      <c r="C6">
        <f t="shared" si="1"/>
        <v>42000</v>
      </c>
      <c r="D6">
        <f t="shared" si="2"/>
        <v>13.208</v>
      </c>
      <c r="E6" s="4">
        <f t="shared" si="3"/>
        <v>3.6634765440000008</v>
      </c>
      <c r="G6">
        <v>0.52</v>
      </c>
      <c r="J6">
        <v>7.2</v>
      </c>
      <c r="K6">
        <v>42</v>
      </c>
    </row>
    <row r="7" spans="1:11" x14ac:dyDescent="0.35">
      <c r="A7" s="3" t="s">
        <v>10</v>
      </c>
      <c r="B7">
        <f t="shared" si="0"/>
        <v>5400</v>
      </c>
      <c r="C7">
        <f t="shared" si="1"/>
        <v>35000</v>
      </c>
      <c r="D7">
        <f t="shared" si="2"/>
        <v>13.97</v>
      </c>
      <c r="E7" s="4">
        <f t="shared" si="3"/>
        <v>3.4153157500000004</v>
      </c>
      <c r="G7">
        <v>0.55000000000000004</v>
      </c>
      <c r="J7">
        <v>5.4</v>
      </c>
      <c r="K7">
        <v>35</v>
      </c>
    </row>
    <row r="8" spans="1:11" x14ac:dyDescent="0.35">
      <c r="A8" s="5" t="s">
        <v>11</v>
      </c>
      <c r="B8">
        <f t="shared" si="0"/>
        <v>97000</v>
      </c>
      <c r="C8">
        <f t="shared" si="1"/>
        <v>114000</v>
      </c>
      <c r="D8">
        <f t="shared" si="2"/>
        <v>7.8739999999999997</v>
      </c>
      <c r="E8" s="4">
        <f t="shared" si="3"/>
        <v>3.533992931999999</v>
      </c>
      <c r="G8">
        <v>0.31</v>
      </c>
      <c r="J8">
        <v>97</v>
      </c>
      <c r="K8">
        <v>114</v>
      </c>
    </row>
    <row r="9" spans="1:11" x14ac:dyDescent="0.35">
      <c r="A9" s="5" t="s">
        <v>12</v>
      </c>
      <c r="B9">
        <f t="shared" si="0"/>
        <v>67000</v>
      </c>
      <c r="C9">
        <f t="shared" si="1"/>
        <v>105000</v>
      </c>
      <c r="D9">
        <f t="shared" si="2"/>
        <v>8.636000000000001</v>
      </c>
      <c r="E9" s="4">
        <f t="shared" si="3"/>
        <v>3.915476040000001</v>
      </c>
      <c r="G9">
        <v>0.34</v>
      </c>
      <c r="J9">
        <v>67</v>
      </c>
      <c r="K9">
        <v>105</v>
      </c>
    </row>
    <row r="10" spans="1:11" x14ac:dyDescent="0.35">
      <c r="A10" s="5" t="s">
        <v>13</v>
      </c>
      <c r="B10">
        <f t="shared" si="0"/>
        <v>37000</v>
      </c>
      <c r="C10">
        <f t="shared" si="1"/>
        <v>79000</v>
      </c>
      <c r="D10">
        <f t="shared" si="2"/>
        <v>9.3979999999999997</v>
      </c>
      <c r="E10" s="4">
        <f t="shared" si="3"/>
        <v>3.4887349579999998</v>
      </c>
      <c r="G10">
        <v>0.37</v>
      </c>
      <c r="J10">
        <v>37</v>
      </c>
      <c r="K10">
        <v>79</v>
      </c>
    </row>
    <row r="11" spans="1:11" x14ac:dyDescent="0.35">
      <c r="A11" s="5" t="s">
        <v>14</v>
      </c>
      <c r="B11">
        <f t="shared" si="0"/>
        <v>18000</v>
      </c>
      <c r="C11">
        <f t="shared" si="1"/>
        <v>31000</v>
      </c>
      <c r="D11">
        <f t="shared" si="2"/>
        <v>12.7</v>
      </c>
      <c r="E11" s="4">
        <f t="shared" si="3"/>
        <v>2.4999949999999997</v>
      </c>
      <c r="G11">
        <v>0.5</v>
      </c>
      <c r="J11">
        <v>18</v>
      </c>
      <c r="K11">
        <v>31</v>
      </c>
    </row>
    <row r="12" spans="1:11" x14ac:dyDescent="0.35">
      <c r="A12" s="5" t="s">
        <v>15</v>
      </c>
      <c r="B12">
        <f t="shared" si="0"/>
        <v>16000</v>
      </c>
      <c r="C12">
        <f t="shared" si="1"/>
        <v>26000</v>
      </c>
      <c r="D12">
        <f t="shared" si="2"/>
        <v>13.462</v>
      </c>
      <c r="E12" s="4">
        <f t="shared" si="3"/>
        <v>2.3559307719999998</v>
      </c>
      <c r="G12">
        <v>0.53</v>
      </c>
      <c r="J12">
        <v>16</v>
      </c>
      <c r="K12">
        <v>26</v>
      </c>
    </row>
    <row r="13" spans="1:11" x14ac:dyDescent="0.35">
      <c r="A13" s="5" t="s">
        <v>16</v>
      </c>
      <c r="B13">
        <f t="shared" si="0"/>
        <v>11000</v>
      </c>
      <c r="C13">
        <f t="shared" si="1"/>
        <v>18000</v>
      </c>
      <c r="D13">
        <f t="shared" si="2"/>
        <v>14.224</v>
      </c>
      <c r="E13" s="4">
        <f t="shared" si="3"/>
        <v>1.820899584</v>
      </c>
      <c r="G13">
        <v>0.56000000000000005</v>
      </c>
      <c r="J13">
        <v>11</v>
      </c>
      <c r="K13">
        <v>18</v>
      </c>
    </row>
    <row r="14" spans="1:11" x14ac:dyDescent="0.35">
      <c r="A14" s="3" t="s">
        <v>17</v>
      </c>
      <c r="B14">
        <f t="shared" si="0"/>
        <v>101000</v>
      </c>
      <c r="C14">
        <f t="shared" si="1"/>
        <v>123000</v>
      </c>
      <c r="D14">
        <f t="shared" si="2"/>
        <v>7.6199999999999992</v>
      </c>
      <c r="E14" s="4">
        <f t="shared" si="3"/>
        <v>3.5709605999999989</v>
      </c>
      <c r="G14">
        <v>0.3</v>
      </c>
      <c r="J14">
        <v>101</v>
      </c>
      <c r="K14">
        <v>123</v>
      </c>
    </row>
    <row r="15" spans="1:11" x14ac:dyDescent="0.35">
      <c r="A15" s="3" t="s">
        <v>18</v>
      </c>
      <c r="B15">
        <f t="shared" si="0"/>
        <v>88000</v>
      </c>
      <c r="C15">
        <f t="shared" si="1"/>
        <v>110000</v>
      </c>
      <c r="D15">
        <f t="shared" si="2"/>
        <v>8.8899999999999988</v>
      </c>
      <c r="E15" s="4">
        <f t="shared" si="3"/>
        <v>4.3467654999999992</v>
      </c>
      <c r="G15">
        <v>0.35</v>
      </c>
      <c r="J15">
        <v>88</v>
      </c>
      <c r="K15">
        <v>110</v>
      </c>
    </row>
    <row r="16" spans="1:11" x14ac:dyDescent="0.35">
      <c r="A16" s="3" t="s">
        <v>19</v>
      </c>
      <c r="B16">
        <f t="shared" si="0"/>
        <v>63000</v>
      </c>
      <c r="C16">
        <f t="shared" si="1"/>
        <v>69000</v>
      </c>
      <c r="D16">
        <f t="shared" si="2"/>
        <v>12.191999999999998</v>
      </c>
      <c r="E16" s="4">
        <f t="shared" si="3"/>
        <v>5.1282478079999985</v>
      </c>
      <c r="G16">
        <v>0.48</v>
      </c>
      <c r="J16">
        <v>63</v>
      </c>
      <c r="K16">
        <v>69</v>
      </c>
    </row>
    <row r="17" spans="1:11" x14ac:dyDescent="0.35">
      <c r="A17" s="3" t="s">
        <v>20</v>
      </c>
      <c r="B17">
        <f t="shared" si="0"/>
        <v>46000</v>
      </c>
      <c r="C17">
        <f t="shared" si="1"/>
        <v>56000</v>
      </c>
      <c r="D17">
        <f t="shared" si="2"/>
        <v>12.953999999999999</v>
      </c>
      <c r="E17" s="4">
        <f t="shared" si="3"/>
        <v>4.6985712479999995</v>
      </c>
      <c r="G17">
        <v>0.51</v>
      </c>
      <c r="J17">
        <v>46</v>
      </c>
      <c r="K17">
        <v>56</v>
      </c>
    </row>
    <row r="18" spans="1:11" x14ac:dyDescent="0.35">
      <c r="A18" s="3" t="s">
        <v>21</v>
      </c>
      <c r="B18">
        <f t="shared" si="0"/>
        <v>42000</v>
      </c>
      <c r="C18">
        <f t="shared" si="1"/>
        <v>55000</v>
      </c>
      <c r="D18">
        <f t="shared" si="2"/>
        <v>13.715999999999999</v>
      </c>
      <c r="E18" s="4">
        <f t="shared" si="3"/>
        <v>5.1735380399999995</v>
      </c>
      <c r="G18">
        <v>0.54</v>
      </c>
      <c r="J18">
        <v>42</v>
      </c>
      <c r="K18">
        <v>55</v>
      </c>
    </row>
    <row r="19" spans="1:11" x14ac:dyDescent="0.35">
      <c r="A19" s="3" t="s">
        <v>22</v>
      </c>
      <c r="B19">
        <f t="shared" si="0"/>
        <v>29000</v>
      </c>
      <c r="C19">
        <f t="shared" si="1"/>
        <v>36000</v>
      </c>
      <c r="D19">
        <f t="shared" si="2"/>
        <v>16.509999999999998</v>
      </c>
      <c r="E19" s="4">
        <f t="shared" si="3"/>
        <v>4.9064417999999979</v>
      </c>
      <c r="G19">
        <v>0.65</v>
      </c>
      <c r="J19">
        <v>29</v>
      </c>
      <c r="K19">
        <v>36</v>
      </c>
    </row>
    <row r="20" spans="1:11" x14ac:dyDescent="0.35">
      <c r="A20" s="5" t="s">
        <v>23</v>
      </c>
      <c r="B20">
        <f t="shared" si="0"/>
        <v>246000</v>
      </c>
      <c r="C20">
        <f t="shared" si="1"/>
        <v>267000</v>
      </c>
      <c r="D20">
        <f t="shared" si="2"/>
        <v>8.0771999999999995</v>
      </c>
      <c r="E20" s="4">
        <f t="shared" si="3"/>
        <v>8.709694838639999</v>
      </c>
      <c r="G20">
        <v>0.318</v>
      </c>
      <c r="J20">
        <v>246</v>
      </c>
      <c r="K20">
        <v>267</v>
      </c>
    </row>
    <row r="21" spans="1:11" x14ac:dyDescent="0.35">
      <c r="A21" s="5" t="s">
        <v>24</v>
      </c>
      <c r="B21">
        <f t="shared" si="0"/>
        <v>198000</v>
      </c>
      <c r="C21">
        <f t="shared" si="1"/>
        <v>217000</v>
      </c>
      <c r="D21">
        <f t="shared" si="2"/>
        <v>8.8391999999999982</v>
      </c>
      <c r="E21" s="4">
        <f t="shared" si="3"/>
        <v>8.4772630454399973</v>
      </c>
      <c r="G21">
        <v>0.34799999999999998</v>
      </c>
      <c r="J21">
        <v>198</v>
      </c>
      <c r="K21">
        <v>217</v>
      </c>
    </row>
    <row r="22" spans="1:11" x14ac:dyDescent="0.35">
      <c r="A22" s="5" t="s">
        <v>25</v>
      </c>
      <c r="B22">
        <f t="shared" si="0"/>
        <v>134000</v>
      </c>
      <c r="C22">
        <f t="shared" si="1"/>
        <v>149000</v>
      </c>
      <c r="D22">
        <f t="shared" si="2"/>
        <v>11.1252</v>
      </c>
      <c r="E22" s="4">
        <f t="shared" si="3"/>
        <v>9.2208705904800006</v>
      </c>
      <c r="G22">
        <v>0.438</v>
      </c>
      <c r="J22">
        <v>134</v>
      </c>
      <c r="K22">
        <v>149</v>
      </c>
    </row>
    <row r="23" spans="1:11" x14ac:dyDescent="0.35">
      <c r="A23" s="5" t="s">
        <v>26</v>
      </c>
      <c r="B23">
        <f t="shared" si="0"/>
        <v>114000</v>
      </c>
      <c r="C23">
        <f t="shared" si="1"/>
        <v>137000</v>
      </c>
      <c r="D23">
        <f t="shared" si="2"/>
        <v>12.039599999999998</v>
      </c>
      <c r="E23" s="4">
        <f t="shared" si="3"/>
        <v>9.9292098189600004</v>
      </c>
      <c r="G23">
        <v>0.47399999999999998</v>
      </c>
      <c r="J23">
        <v>114</v>
      </c>
      <c r="K23">
        <v>137</v>
      </c>
    </row>
    <row r="24" spans="1:11" x14ac:dyDescent="0.35">
      <c r="A24" s="5" t="s">
        <v>27</v>
      </c>
      <c r="B24">
        <f t="shared" si="0"/>
        <v>80000</v>
      </c>
      <c r="C24">
        <f t="shared" si="1"/>
        <v>98000</v>
      </c>
      <c r="D24">
        <f t="shared" si="2"/>
        <v>13.106399999999999</v>
      </c>
      <c r="E24" s="4">
        <f t="shared" si="3"/>
        <v>8.4171083270399993</v>
      </c>
      <c r="G24">
        <v>0.51600000000000001</v>
      </c>
      <c r="J24">
        <v>80</v>
      </c>
      <c r="K24">
        <v>98</v>
      </c>
    </row>
    <row r="25" spans="1:11" x14ac:dyDescent="0.35">
      <c r="A25" s="5" t="s">
        <v>28</v>
      </c>
      <c r="B25">
        <f t="shared" si="0"/>
        <v>58000</v>
      </c>
      <c r="C25">
        <f t="shared" si="1"/>
        <v>71000</v>
      </c>
      <c r="D25">
        <f t="shared" si="2"/>
        <v>14.477999999999998</v>
      </c>
      <c r="E25" s="4">
        <f t="shared" si="3"/>
        <v>7.4412431819999973</v>
      </c>
      <c r="G25">
        <v>0.56999999999999995</v>
      </c>
      <c r="J25">
        <v>58</v>
      </c>
      <c r="K25">
        <v>71</v>
      </c>
    </row>
    <row r="26" spans="1:11" x14ac:dyDescent="0.35">
      <c r="A26" s="3" t="s">
        <v>29</v>
      </c>
      <c r="B26">
        <f t="shared" si="0"/>
        <v>430000</v>
      </c>
      <c r="C26">
        <f t="shared" si="1"/>
        <v>601000</v>
      </c>
      <c r="D26">
        <f t="shared" si="2"/>
        <v>7.6199999999999992</v>
      </c>
      <c r="E26" s="4">
        <f t="shared" si="3"/>
        <v>17.448352199999995</v>
      </c>
      <c r="G26">
        <v>0.3</v>
      </c>
      <c r="J26">
        <v>430</v>
      </c>
      <c r="K26">
        <v>601</v>
      </c>
    </row>
    <row r="27" spans="1:11" x14ac:dyDescent="0.35">
      <c r="A27" s="3" t="s">
        <v>30</v>
      </c>
      <c r="B27">
        <f t="shared" si="0"/>
        <v>305000</v>
      </c>
      <c r="C27">
        <f t="shared" si="1"/>
        <v>492000</v>
      </c>
      <c r="D27">
        <f t="shared" si="2"/>
        <v>9.3979999999999997</v>
      </c>
      <c r="E27" s="4">
        <f t="shared" si="3"/>
        <v>21.727311384</v>
      </c>
      <c r="G27">
        <v>0.37</v>
      </c>
      <c r="J27">
        <v>305</v>
      </c>
      <c r="K27">
        <v>492</v>
      </c>
    </row>
    <row r="28" spans="1:11" x14ac:dyDescent="0.35">
      <c r="A28" s="3" t="s">
        <v>31</v>
      </c>
      <c r="B28">
        <f t="shared" si="0"/>
        <v>264000</v>
      </c>
      <c r="C28">
        <f t="shared" si="1"/>
        <v>363000</v>
      </c>
      <c r="D28">
        <f t="shared" si="2"/>
        <v>10.921999999999999</v>
      </c>
      <c r="E28" s="4">
        <f t="shared" si="3"/>
        <v>21.651150245999997</v>
      </c>
      <c r="G28">
        <v>0.43</v>
      </c>
      <c r="J28">
        <v>264</v>
      </c>
      <c r="K28">
        <v>363</v>
      </c>
    </row>
    <row r="29" spans="1:11" x14ac:dyDescent="0.35">
      <c r="A29" s="3" t="s">
        <v>32</v>
      </c>
      <c r="B29">
        <f t="shared" si="0"/>
        <v>225000</v>
      </c>
      <c r="C29">
        <f t="shared" si="1"/>
        <v>245000</v>
      </c>
      <c r="D29">
        <f t="shared" si="2"/>
        <v>11.937999999999999</v>
      </c>
      <c r="E29" s="4">
        <f t="shared" si="3"/>
        <v>17.458190889999997</v>
      </c>
      <c r="G29">
        <v>0.47</v>
      </c>
      <c r="J29">
        <v>225</v>
      </c>
      <c r="K29">
        <v>245</v>
      </c>
    </row>
    <row r="30" spans="1:11" x14ac:dyDescent="0.35">
      <c r="A30" s="3" t="s">
        <v>33</v>
      </c>
      <c r="B30">
        <f t="shared" si="0"/>
        <v>135000</v>
      </c>
      <c r="C30">
        <f t="shared" si="1"/>
        <v>159000</v>
      </c>
      <c r="D30">
        <f t="shared" si="2"/>
        <v>14.477999999999998</v>
      </c>
      <c r="E30" s="4">
        <f t="shared" si="3"/>
        <v>16.664192477999993</v>
      </c>
      <c r="G30">
        <v>0.56999999999999995</v>
      </c>
      <c r="J30">
        <v>135</v>
      </c>
      <c r="K30">
        <v>159</v>
      </c>
    </row>
    <row r="31" spans="1:11" x14ac:dyDescent="0.35">
      <c r="A31" s="3" t="s">
        <v>34</v>
      </c>
      <c r="B31">
        <f t="shared" si="0"/>
        <v>108000</v>
      </c>
      <c r="C31">
        <f t="shared" si="1"/>
        <v>130000</v>
      </c>
      <c r="D31">
        <f t="shared" si="2"/>
        <v>16.256</v>
      </c>
      <c r="E31" s="4">
        <f t="shared" si="3"/>
        <v>17.17673984</v>
      </c>
      <c r="G31">
        <v>0.64</v>
      </c>
      <c r="J31">
        <v>108</v>
      </c>
      <c r="K31">
        <v>130</v>
      </c>
    </row>
    <row r="32" spans="1:11" x14ac:dyDescent="0.35">
      <c r="A32" s="3" t="s">
        <v>35</v>
      </c>
      <c r="B32">
        <f t="shared" si="0"/>
        <v>96000</v>
      </c>
      <c r="C32">
        <f t="shared" si="1"/>
        <v>127000</v>
      </c>
      <c r="D32">
        <f t="shared" si="2"/>
        <v>17.779999999999998</v>
      </c>
      <c r="E32" s="4">
        <f t="shared" si="3"/>
        <v>20.074153399999993</v>
      </c>
      <c r="G32">
        <v>0.7</v>
      </c>
      <c r="J32">
        <v>96</v>
      </c>
      <c r="K32">
        <v>127</v>
      </c>
    </row>
    <row r="33" spans="1:11" x14ac:dyDescent="0.35">
      <c r="A33" s="3" t="s">
        <v>36</v>
      </c>
      <c r="B33">
        <f t="shared" si="0"/>
        <v>57000</v>
      </c>
      <c r="C33">
        <f t="shared" si="1"/>
        <v>69000</v>
      </c>
      <c r="D33">
        <f t="shared" si="2"/>
        <v>20.32</v>
      </c>
      <c r="E33" s="4">
        <f t="shared" si="3"/>
        <v>14.245132800000002</v>
      </c>
      <c r="G33">
        <v>0.8</v>
      </c>
      <c r="J33">
        <v>57</v>
      </c>
      <c r="K33">
        <v>69</v>
      </c>
    </row>
    <row r="34" spans="1:11" x14ac:dyDescent="0.35">
      <c r="A34" s="5" t="s">
        <v>37</v>
      </c>
      <c r="B34">
        <f t="shared" si="0"/>
        <v>178000</v>
      </c>
      <c r="C34">
        <f t="shared" si="1"/>
        <v>228000</v>
      </c>
      <c r="D34">
        <f t="shared" si="2"/>
        <v>12.953999999999999</v>
      </c>
      <c r="E34" s="4">
        <f t="shared" si="3"/>
        <v>19.129897223999997</v>
      </c>
      <c r="G34">
        <v>0.51</v>
      </c>
      <c r="J34">
        <v>178</v>
      </c>
      <c r="K34">
        <v>228</v>
      </c>
    </row>
    <row r="35" spans="1:11" x14ac:dyDescent="0.35">
      <c r="A35" s="5" t="s">
        <v>38</v>
      </c>
      <c r="B35">
        <f t="shared" si="0"/>
        <v>128000</v>
      </c>
      <c r="C35">
        <f t="shared" si="1"/>
        <v>139000</v>
      </c>
      <c r="D35">
        <f t="shared" si="2"/>
        <v>16.763999999999999</v>
      </c>
      <c r="E35" s="4">
        <f t="shared" si="3"/>
        <v>19.531702872000004</v>
      </c>
      <c r="G35">
        <v>0.66</v>
      </c>
      <c r="J35">
        <v>128</v>
      </c>
      <c r="K35">
        <v>139</v>
      </c>
    </row>
    <row r="36" spans="1:11" x14ac:dyDescent="0.35">
      <c r="A36" s="5" t="s">
        <v>39</v>
      </c>
      <c r="B36">
        <f t="shared" si="0"/>
        <v>89000</v>
      </c>
      <c r="C36">
        <f t="shared" si="1"/>
        <v>108000</v>
      </c>
      <c r="D36">
        <f t="shared" si="2"/>
        <v>18.668999999999997</v>
      </c>
      <c r="E36" s="4">
        <f t="shared" si="3"/>
        <v>18.820704293999995</v>
      </c>
      <c r="G36">
        <v>0.73499999999999999</v>
      </c>
      <c r="J36">
        <v>89</v>
      </c>
      <c r="K36">
        <v>108</v>
      </c>
    </row>
    <row r="37" spans="1:11" x14ac:dyDescent="0.35">
      <c r="A37" s="5" t="s">
        <v>40</v>
      </c>
      <c r="B37">
        <f t="shared" si="0"/>
        <v>69000</v>
      </c>
      <c r="C37">
        <f t="shared" si="1"/>
        <v>83000</v>
      </c>
      <c r="D37">
        <f t="shared" si="2"/>
        <v>23.622</v>
      </c>
      <c r="E37" s="4">
        <f t="shared" si="3"/>
        <v>23.156953686000001</v>
      </c>
      <c r="G37">
        <v>0.93</v>
      </c>
      <c r="J37">
        <v>69</v>
      </c>
      <c r="K37">
        <v>83</v>
      </c>
    </row>
    <row r="38" spans="1:11" x14ac:dyDescent="0.35">
      <c r="A38" s="5" t="s">
        <v>41</v>
      </c>
      <c r="B38">
        <f t="shared" si="0"/>
        <v>46000</v>
      </c>
      <c r="C38">
        <f t="shared" si="1"/>
        <v>53000</v>
      </c>
      <c r="D38">
        <f t="shared" si="2"/>
        <v>26.669999999999998</v>
      </c>
      <c r="E38" s="4">
        <f t="shared" si="3"/>
        <v>18.849155849999999</v>
      </c>
      <c r="G38">
        <v>1.05</v>
      </c>
      <c r="J38">
        <v>46</v>
      </c>
      <c r="K38">
        <v>53</v>
      </c>
    </row>
    <row r="39" spans="1:11" x14ac:dyDescent="0.35">
      <c r="A39" s="5" t="s">
        <v>42</v>
      </c>
      <c r="B39">
        <f t="shared" si="0"/>
        <v>38000</v>
      </c>
      <c r="C39">
        <f t="shared" si="1"/>
        <v>42000</v>
      </c>
      <c r="D39">
        <f t="shared" si="2"/>
        <v>27.94</v>
      </c>
      <c r="E39" s="4">
        <f t="shared" si="3"/>
        <v>16.393515600000004</v>
      </c>
      <c r="G39">
        <v>1.1000000000000001</v>
      </c>
      <c r="H39" s="10"/>
      <c r="J39">
        <v>38</v>
      </c>
      <c r="K39">
        <v>42</v>
      </c>
    </row>
    <row r="40" spans="1:11" x14ac:dyDescent="0.35">
      <c r="A40" s="5" t="s">
        <v>43</v>
      </c>
      <c r="B40">
        <f t="shared" si="0"/>
        <v>24000</v>
      </c>
      <c r="C40">
        <f t="shared" si="1"/>
        <v>27000</v>
      </c>
      <c r="D40">
        <f t="shared" si="2"/>
        <v>32.003999999999998</v>
      </c>
      <c r="E40" s="4">
        <f t="shared" si="3"/>
        <v>13.827456215999998</v>
      </c>
      <c r="G40">
        <v>1.26</v>
      </c>
      <c r="J40">
        <v>24</v>
      </c>
      <c r="K40">
        <v>27</v>
      </c>
    </row>
    <row r="41" spans="1:11" x14ac:dyDescent="0.35">
      <c r="A41" s="5" t="s">
        <v>44</v>
      </c>
      <c r="B41">
        <f t="shared" si="0"/>
        <v>18000</v>
      </c>
      <c r="C41">
        <f t="shared" si="1"/>
        <v>20000</v>
      </c>
      <c r="D41">
        <f t="shared" si="2"/>
        <v>34.29</v>
      </c>
      <c r="E41" s="4">
        <f t="shared" si="3"/>
        <v>11.758041000000002</v>
      </c>
      <c r="G41">
        <v>1.35</v>
      </c>
      <c r="J41">
        <v>18</v>
      </c>
      <c r="K41">
        <v>20</v>
      </c>
    </row>
    <row r="42" spans="1:11" x14ac:dyDescent="0.35">
      <c r="A42" t="s">
        <v>45</v>
      </c>
      <c r="B42">
        <f t="shared" si="0"/>
        <v>253000</v>
      </c>
      <c r="C42">
        <f t="shared" si="1"/>
        <v>289000</v>
      </c>
      <c r="D42">
        <f t="shared" si="2"/>
        <v>12.953999999999999</v>
      </c>
      <c r="E42" s="4">
        <f t="shared" si="3"/>
        <v>24.247983761999997</v>
      </c>
      <c r="G42">
        <v>0.51</v>
      </c>
      <c r="J42">
        <v>253</v>
      </c>
      <c r="K42">
        <v>289</v>
      </c>
    </row>
    <row r="43" spans="1:11" x14ac:dyDescent="0.35">
      <c r="A43" t="s">
        <v>119</v>
      </c>
      <c r="B43">
        <f t="shared" si="0"/>
        <v>203000</v>
      </c>
      <c r="C43">
        <f t="shared" si="1"/>
        <v>238000</v>
      </c>
      <c r="D43">
        <f t="shared" si="2"/>
        <v>15.239999999999998</v>
      </c>
      <c r="E43" s="4">
        <f t="shared" si="3"/>
        <v>27.638654399999993</v>
      </c>
      <c r="G43">
        <v>0.6</v>
      </c>
      <c r="J43">
        <v>203</v>
      </c>
      <c r="K43">
        <v>238</v>
      </c>
    </row>
    <row r="44" spans="1:11" x14ac:dyDescent="0.35">
      <c r="A44" t="s">
        <v>46</v>
      </c>
      <c r="B44">
        <f t="shared" si="0"/>
        <v>156000</v>
      </c>
      <c r="C44">
        <f t="shared" si="1"/>
        <v>184000</v>
      </c>
      <c r="D44">
        <f t="shared" si="2"/>
        <v>18.287999999999997</v>
      </c>
      <c r="E44" s="4">
        <f t="shared" si="3"/>
        <v>30.769486847999996</v>
      </c>
      <c r="G44">
        <v>0.72</v>
      </c>
      <c r="J44">
        <v>156</v>
      </c>
      <c r="K44">
        <v>184</v>
      </c>
    </row>
    <row r="45" spans="1:11" x14ac:dyDescent="0.35">
      <c r="A45" t="s">
        <v>47</v>
      </c>
      <c r="B45">
        <f t="shared" si="0"/>
        <v>121000</v>
      </c>
      <c r="C45">
        <f t="shared" si="1"/>
        <v>149000</v>
      </c>
      <c r="D45">
        <f t="shared" si="2"/>
        <v>21.843999999999998</v>
      </c>
      <c r="E45" s="4">
        <f t="shared" si="3"/>
        <v>35.548445031999997</v>
      </c>
      <c r="G45">
        <v>0.86</v>
      </c>
      <c r="J45">
        <v>121</v>
      </c>
      <c r="K45">
        <v>149</v>
      </c>
    </row>
    <row r="46" spans="1:11" x14ac:dyDescent="0.35">
      <c r="A46" t="s">
        <v>48</v>
      </c>
      <c r="B46">
        <f t="shared" si="0"/>
        <v>78000</v>
      </c>
      <c r="C46">
        <f t="shared" si="1"/>
        <v>86000</v>
      </c>
      <c r="D46">
        <f t="shared" si="2"/>
        <v>27.431999999999999</v>
      </c>
      <c r="E46" s="4">
        <f t="shared" si="3"/>
        <v>32.358128831999998</v>
      </c>
      <c r="G46">
        <v>1.08</v>
      </c>
      <c r="J46">
        <v>78</v>
      </c>
      <c r="K46">
        <v>86</v>
      </c>
    </row>
    <row r="47" spans="1:11" x14ac:dyDescent="0.35">
      <c r="A47" t="s">
        <v>49</v>
      </c>
      <c r="B47">
        <f t="shared" si="0"/>
        <v>66000</v>
      </c>
      <c r="C47">
        <f t="shared" si="1"/>
        <v>72000</v>
      </c>
      <c r="D47">
        <f t="shared" si="2"/>
        <v>29.717999999999996</v>
      </c>
      <c r="E47" s="4">
        <f t="shared" si="3"/>
        <v>31.793742863999995</v>
      </c>
      <c r="G47">
        <v>1.17</v>
      </c>
      <c r="J47">
        <v>66</v>
      </c>
      <c r="K47">
        <v>72</v>
      </c>
    </row>
    <row r="48" spans="1:11" x14ac:dyDescent="0.35">
      <c r="A48" t="s">
        <v>50</v>
      </c>
      <c r="B48">
        <f t="shared" si="0"/>
        <v>60000</v>
      </c>
      <c r="C48">
        <f t="shared" si="1"/>
        <v>69000</v>
      </c>
      <c r="D48">
        <f t="shared" si="2"/>
        <v>30.987999999999996</v>
      </c>
      <c r="E48" s="4">
        <f t="shared" si="3"/>
        <v>33.128836967999995</v>
      </c>
      <c r="G48">
        <v>1.22</v>
      </c>
      <c r="J48">
        <v>60</v>
      </c>
      <c r="K48">
        <v>69</v>
      </c>
    </row>
    <row r="49" spans="1:11" x14ac:dyDescent="0.35">
      <c r="A49" t="s">
        <v>51</v>
      </c>
      <c r="B49">
        <f t="shared" si="0"/>
        <v>40000</v>
      </c>
      <c r="C49">
        <f t="shared" si="1"/>
        <v>44000</v>
      </c>
      <c r="D49">
        <f t="shared" si="2"/>
        <v>34.29</v>
      </c>
      <c r="E49" s="4">
        <f t="shared" si="3"/>
        <v>25.867690200000002</v>
      </c>
      <c r="G49">
        <v>1.35</v>
      </c>
      <c r="J49">
        <v>40</v>
      </c>
      <c r="K49">
        <v>44</v>
      </c>
    </row>
    <row r="50" spans="1:11" x14ac:dyDescent="0.35">
      <c r="A50" s="5" t="s">
        <v>52</v>
      </c>
      <c r="B50">
        <f t="shared" si="0"/>
        <v>209000</v>
      </c>
      <c r="C50">
        <f t="shared" si="1"/>
        <v>231000</v>
      </c>
      <c r="D50">
        <f t="shared" si="2"/>
        <v>24.383999999999997</v>
      </c>
      <c r="E50" s="4">
        <f t="shared" si="3"/>
        <v>68.673927167999977</v>
      </c>
      <c r="G50">
        <v>0.96</v>
      </c>
      <c r="J50">
        <v>209</v>
      </c>
      <c r="K50">
        <v>231</v>
      </c>
    </row>
    <row r="51" spans="1:11" x14ac:dyDescent="0.35">
      <c r="A51" s="5" t="s">
        <v>53</v>
      </c>
      <c r="B51">
        <f t="shared" si="0"/>
        <v>175000</v>
      </c>
      <c r="C51">
        <f t="shared" si="1"/>
        <v>185000</v>
      </c>
      <c r="D51">
        <f t="shared" si="2"/>
        <v>26.416</v>
      </c>
      <c r="E51" s="4">
        <f t="shared" si="3"/>
        <v>64.546967680000009</v>
      </c>
      <c r="G51">
        <v>1.04</v>
      </c>
      <c r="J51">
        <v>175</v>
      </c>
      <c r="K51">
        <v>185</v>
      </c>
    </row>
    <row r="52" spans="1:11" x14ac:dyDescent="0.35">
      <c r="A52" s="5" t="s">
        <v>54</v>
      </c>
      <c r="B52">
        <f t="shared" si="0"/>
        <v>135000</v>
      </c>
      <c r="C52">
        <f t="shared" si="1"/>
        <v>177000</v>
      </c>
      <c r="D52">
        <f t="shared" si="2"/>
        <v>28.955999999999996</v>
      </c>
      <c r="E52" s="4">
        <f t="shared" si="3"/>
        <v>74.202819335999976</v>
      </c>
      <c r="G52">
        <v>1.1399999999999999</v>
      </c>
      <c r="J52">
        <v>135</v>
      </c>
      <c r="K52">
        <v>177</v>
      </c>
    </row>
    <row r="53" spans="1:11" x14ac:dyDescent="0.35">
      <c r="A53" s="5" t="s">
        <v>55</v>
      </c>
      <c r="B53">
        <f t="shared" si="0"/>
        <v>123000</v>
      </c>
      <c r="C53">
        <f t="shared" si="1"/>
        <v>147000</v>
      </c>
      <c r="D53">
        <f t="shared" si="2"/>
        <v>32.003999999999998</v>
      </c>
      <c r="E53" s="4">
        <f t="shared" si="3"/>
        <v>75.28281717599998</v>
      </c>
      <c r="G53">
        <v>1.26</v>
      </c>
      <c r="J53">
        <v>123</v>
      </c>
      <c r="K53">
        <v>147</v>
      </c>
    </row>
    <row r="54" spans="1:11" x14ac:dyDescent="0.35">
      <c r="A54" s="5" t="s">
        <v>56</v>
      </c>
      <c r="B54">
        <f t="shared" si="0"/>
        <v>105000</v>
      </c>
      <c r="C54">
        <f t="shared" si="1"/>
        <v>126000</v>
      </c>
      <c r="D54">
        <f t="shared" si="2"/>
        <v>33.527999999999999</v>
      </c>
      <c r="E54" s="4">
        <f t="shared" si="3"/>
        <v>70.819987392000016</v>
      </c>
      <c r="G54">
        <v>1.32</v>
      </c>
      <c r="J54">
        <v>105</v>
      </c>
      <c r="K54">
        <v>126</v>
      </c>
    </row>
    <row r="55" spans="1:11" x14ac:dyDescent="0.35">
      <c r="A55" s="5" t="s">
        <v>57</v>
      </c>
      <c r="B55">
        <f t="shared" si="0"/>
        <v>56000</v>
      </c>
      <c r="C55">
        <f t="shared" si="1"/>
        <v>80000</v>
      </c>
      <c r="D55">
        <f t="shared" si="2"/>
        <v>38.099999999999994</v>
      </c>
      <c r="E55" s="4">
        <f t="shared" si="3"/>
        <v>58.064399999999985</v>
      </c>
      <c r="G55">
        <v>1.5</v>
      </c>
      <c r="J55">
        <v>56</v>
      </c>
      <c r="K55">
        <v>80</v>
      </c>
    </row>
    <row r="56" spans="1:11" x14ac:dyDescent="0.35">
      <c r="A56" s="5" t="s">
        <v>58</v>
      </c>
      <c r="B56">
        <f t="shared" si="0"/>
        <v>46000</v>
      </c>
      <c r="C56">
        <f t="shared" si="1"/>
        <v>56000</v>
      </c>
      <c r="D56">
        <f t="shared" si="2"/>
        <v>47.751999999999995</v>
      </c>
      <c r="E56" s="4">
        <f t="shared" si="3"/>
        <v>63.847098111999991</v>
      </c>
      <c r="G56">
        <v>1.88</v>
      </c>
      <c r="J56">
        <v>46</v>
      </c>
      <c r="K56">
        <v>56</v>
      </c>
    </row>
    <row r="57" spans="1:11" x14ac:dyDescent="0.35">
      <c r="A57" t="s">
        <v>59</v>
      </c>
      <c r="B57">
        <f t="shared" si="0"/>
        <v>324000</v>
      </c>
      <c r="C57">
        <f t="shared" si="1"/>
        <v>394000</v>
      </c>
      <c r="D57">
        <f t="shared" si="2"/>
        <v>26.669999999999998</v>
      </c>
      <c r="E57" s="4">
        <f t="shared" si="3"/>
        <v>140.1239133</v>
      </c>
      <c r="G57">
        <v>1.05</v>
      </c>
      <c r="J57">
        <v>324</v>
      </c>
      <c r="K57">
        <v>394</v>
      </c>
    </row>
    <row r="58" spans="1:11" x14ac:dyDescent="0.35">
      <c r="A58" t="s">
        <v>60</v>
      </c>
      <c r="B58">
        <f t="shared" si="0"/>
        <v>268000</v>
      </c>
      <c r="C58">
        <f t="shared" si="1"/>
        <v>338000</v>
      </c>
      <c r="D58">
        <f t="shared" si="2"/>
        <v>31.241999999999997</v>
      </c>
      <c r="E58" s="4">
        <f t="shared" si="3"/>
        <v>164.95457331599999</v>
      </c>
      <c r="G58">
        <v>1.23</v>
      </c>
      <c r="J58">
        <v>268</v>
      </c>
      <c r="K58">
        <v>338</v>
      </c>
    </row>
    <row r="59" spans="1:11" x14ac:dyDescent="0.35">
      <c r="A59" t="s">
        <v>61</v>
      </c>
      <c r="B59">
        <f t="shared" si="0"/>
        <v>207000</v>
      </c>
      <c r="C59">
        <f t="shared" si="1"/>
        <v>260000</v>
      </c>
      <c r="D59">
        <f t="shared" si="2"/>
        <v>38.862000000000002</v>
      </c>
      <c r="E59" s="4">
        <f t="shared" si="3"/>
        <v>196.33315572000001</v>
      </c>
      <c r="G59">
        <v>1.53</v>
      </c>
      <c r="J59">
        <v>207</v>
      </c>
      <c r="K59">
        <v>260</v>
      </c>
    </row>
    <row r="60" spans="1:11" x14ac:dyDescent="0.35">
      <c r="A60" t="s">
        <v>62</v>
      </c>
      <c r="B60">
        <f t="shared" si="0"/>
        <v>127000</v>
      </c>
      <c r="C60">
        <f t="shared" si="1"/>
        <v>189000</v>
      </c>
      <c r="D60">
        <f t="shared" si="2"/>
        <v>46.99</v>
      </c>
      <c r="E60" s="4">
        <f t="shared" si="3"/>
        <v>208.66167945000004</v>
      </c>
      <c r="G60">
        <v>1.85</v>
      </c>
      <c r="J60">
        <v>127</v>
      </c>
      <c r="K60">
        <v>189</v>
      </c>
    </row>
    <row r="61" spans="1:11" x14ac:dyDescent="0.35">
      <c r="A61" t="s">
        <v>63</v>
      </c>
      <c r="B61">
        <f t="shared" si="0"/>
        <v>82000</v>
      </c>
      <c r="C61">
        <f t="shared" si="1"/>
        <v>100000</v>
      </c>
      <c r="D61">
        <f t="shared" si="2"/>
        <v>51.561999999999991</v>
      </c>
      <c r="E61" s="4">
        <f t="shared" si="3"/>
        <v>132.93199219999994</v>
      </c>
      <c r="G61">
        <v>2.0299999999999998</v>
      </c>
      <c r="J61">
        <v>82</v>
      </c>
      <c r="K61">
        <v>100</v>
      </c>
    </row>
    <row r="62" spans="1:11" x14ac:dyDescent="0.35">
      <c r="A62" t="s">
        <v>64</v>
      </c>
      <c r="B62">
        <f t="shared" si="0"/>
        <v>65000</v>
      </c>
      <c r="C62">
        <f t="shared" si="1"/>
        <v>88000</v>
      </c>
      <c r="D62">
        <f t="shared" si="2"/>
        <v>54.609999999999992</v>
      </c>
      <c r="E62" s="4">
        <f t="shared" si="3"/>
        <v>131.21909239999997</v>
      </c>
      <c r="G62">
        <v>2.15</v>
      </c>
      <c r="J62">
        <v>65</v>
      </c>
      <c r="K62">
        <v>88</v>
      </c>
    </row>
    <row r="63" spans="1:11" x14ac:dyDescent="0.35">
      <c r="A63" t="s">
        <v>65</v>
      </c>
      <c r="B63">
        <f t="shared" si="0"/>
        <v>47000</v>
      </c>
      <c r="C63">
        <f t="shared" si="1"/>
        <v>53000</v>
      </c>
      <c r="D63">
        <f t="shared" si="2"/>
        <v>62.230000000000004</v>
      </c>
      <c r="E63" s="4">
        <f t="shared" si="3"/>
        <v>102.62318185000002</v>
      </c>
      <c r="G63">
        <v>2.4500000000000002</v>
      </c>
      <c r="J63">
        <v>47</v>
      </c>
      <c r="K63">
        <v>53</v>
      </c>
    </row>
    <row r="64" spans="1:11" x14ac:dyDescent="0.35">
      <c r="A64" s="5" t="s">
        <v>66</v>
      </c>
      <c r="B64">
        <f t="shared" si="0"/>
        <v>342000</v>
      </c>
      <c r="C64">
        <f t="shared" si="1"/>
        <v>364000</v>
      </c>
      <c r="D64">
        <f t="shared" si="2"/>
        <v>26.161999999999999</v>
      </c>
      <c r="E64" s="4">
        <f t="shared" si="3"/>
        <v>124.56994440800001</v>
      </c>
      <c r="G64">
        <v>1.03</v>
      </c>
      <c r="J64">
        <v>342</v>
      </c>
      <c r="K64">
        <v>364</v>
      </c>
    </row>
    <row r="65" spans="1:11" x14ac:dyDescent="0.35">
      <c r="A65" s="5" t="s">
        <v>67</v>
      </c>
      <c r="B65">
        <f t="shared" si="0"/>
        <v>283000</v>
      </c>
      <c r="C65">
        <f t="shared" si="1"/>
        <v>316000</v>
      </c>
      <c r="D65">
        <f t="shared" si="2"/>
        <v>29.209999999999997</v>
      </c>
      <c r="E65" s="4">
        <f t="shared" si="3"/>
        <v>134.80940779999997</v>
      </c>
      <c r="G65">
        <v>1.1499999999999999</v>
      </c>
      <c r="J65">
        <v>283</v>
      </c>
      <c r="K65">
        <v>316</v>
      </c>
    </row>
    <row r="66" spans="1:11" x14ac:dyDescent="0.35">
      <c r="A66" s="5" t="s">
        <v>68</v>
      </c>
      <c r="B66">
        <f t="shared" si="0"/>
        <v>266000</v>
      </c>
      <c r="C66">
        <f t="shared" si="1"/>
        <v>298000</v>
      </c>
      <c r="D66">
        <f t="shared" si="2"/>
        <v>31.241999999999997</v>
      </c>
      <c r="E66" s="4">
        <f t="shared" si="3"/>
        <v>145.43332203599999</v>
      </c>
      <c r="G66">
        <v>1.23</v>
      </c>
      <c r="J66">
        <v>266</v>
      </c>
      <c r="K66">
        <v>298</v>
      </c>
    </row>
    <row r="67" spans="1:11" x14ac:dyDescent="0.35">
      <c r="A67" s="5" t="s">
        <v>69</v>
      </c>
      <c r="B67">
        <f t="shared" ref="B67:C96" si="4">$I$2*J67</f>
        <v>217000</v>
      </c>
      <c r="C67">
        <f t="shared" si="4"/>
        <v>264000</v>
      </c>
      <c r="D67">
        <f t="shared" ref="D67:D96" si="5">G67*25.4</f>
        <v>36.83</v>
      </c>
      <c r="E67" s="4">
        <f t="shared" ref="E67:E96" si="6">(C67*(D67*10^-3)^2)/2</f>
        <v>179.05125480000004</v>
      </c>
      <c r="G67">
        <v>1.45</v>
      </c>
      <c r="J67">
        <v>217</v>
      </c>
      <c r="K67">
        <v>264</v>
      </c>
    </row>
    <row r="68" spans="1:11" x14ac:dyDescent="0.35">
      <c r="A68" s="5" t="s">
        <v>70</v>
      </c>
      <c r="B68">
        <f t="shared" si="4"/>
        <v>147000</v>
      </c>
      <c r="C68">
        <f t="shared" si="4"/>
        <v>175000</v>
      </c>
      <c r="D68">
        <f t="shared" si="5"/>
        <v>43.18</v>
      </c>
      <c r="E68" s="4">
        <f t="shared" si="6"/>
        <v>163.144835</v>
      </c>
      <c r="G68">
        <v>1.7</v>
      </c>
      <c r="J68">
        <v>147</v>
      </c>
      <c r="K68">
        <v>175</v>
      </c>
    </row>
    <row r="69" spans="1:11" x14ac:dyDescent="0.35">
      <c r="A69" s="5" t="s">
        <v>71</v>
      </c>
      <c r="B69">
        <f t="shared" si="4"/>
        <v>136000</v>
      </c>
      <c r="C69">
        <f t="shared" si="4"/>
        <v>142000</v>
      </c>
      <c r="D69">
        <f t="shared" si="5"/>
        <v>48.26</v>
      </c>
      <c r="E69" s="4">
        <f t="shared" si="6"/>
        <v>165.36095959999997</v>
      </c>
      <c r="G69">
        <v>1.9</v>
      </c>
      <c r="J69">
        <v>136</v>
      </c>
      <c r="K69">
        <v>142</v>
      </c>
    </row>
    <row r="70" spans="1:11" x14ac:dyDescent="0.35">
      <c r="A70" s="5" t="s">
        <v>72</v>
      </c>
      <c r="B70">
        <f t="shared" si="4"/>
        <v>91000</v>
      </c>
      <c r="C70">
        <f t="shared" si="4"/>
        <v>102000</v>
      </c>
      <c r="D70">
        <f t="shared" si="5"/>
        <v>55.372</v>
      </c>
      <c r="E70" s="4">
        <f t="shared" si="6"/>
        <v>156.36897758399999</v>
      </c>
      <c r="G70">
        <v>2.1800000000000002</v>
      </c>
      <c r="J70">
        <v>91</v>
      </c>
      <c r="K70">
        <v>102</v>
      </c>
    </row>
    <row r="71" spans="1:11" x14ac:dyDescent="0.35">
      <c r="A71" t="s">
        <v>73</v>
      </c>
      <c r="B71">
        <f t="shared" si="4"/>
        <v>950000</v>
      </c>
      <c r="C71">
        <f t="shared" si="4"/>
        <v>1244000</v>
      </c>
      <c r="D71">
        <f t="shared" si="5"/>
        <v>28.701999999999995</v>
      </c>
      <c r="E71" s="4">
        <f t="shared" si="6"/>
        <v>512.40658808799981</v>
      </c>
      <c r="G71">
        <v>1.1299999999999999</v>
      </c>
      <c r="J71">
        <v>950</v>
      </c>
      <c r="K71">
        <v>1244</v>
      </c>
    </row>
    <row r="72" spans="1:11" x14ac:dyDescent="0.35">
      <c r="A72" t="s">
        <v>74</v>
      </c>
      <c r="B72">
        <f t="shared" si="4"/>
        <v>552000</v>
      </c>
      <c r="C72">
        <f t="shared" si="4"/>
        <v>732000</v>
      </c>
      <c r="D72">
        <f t="shared" si="5"/>
        <v>39.369999999999997</v>
      </c>
      <c r="E72" s="4">
        <f t="shared" si="6"/>
        <v>567.29886539999984</v>
      </c>
      <c r="G72">
        <v>1.55</v>
      </c>
      <c r="J72">
        <v>552</v>
      </c>
      <c r="K72">
        <v>732</v>
      </c>
    </row>
    <row r="73" spans="1:11" x14ac:dyDescent="0.35">
      <c r="A73" t="s">
        <v>75</v>
      </c>
      <c r="B73">
        <f t="shared" si="4"/>
        <v>478000</v>
      </c>
      <c r="C73">
        <f t="shared" si="4"/>
        <v>580000</v>
      </c>
      <c r="D73">
        <f t="shared" si="5"/>
        <v>40.64</v>
      </c>
      <c r="E73" s="4">
        <f t="shared" si="6"/>
        <v>478.96678400000008</v>
      </c>
      <c r="G73">
        <v>1.6</v>
      </c>
      <c r="J73">
        <v>478</v>
      </c>
      <c r="K73">
        <v>580</v>
      </c>
    </row>
    <row r="74" spans="1:11" x14ac:dyDescent="0.35">
      <c r="A74" t="s">
        <v>76</v>
      </c>
      <c r="B74">
        <f t="shared" si="4"/>
        <v>468000</v>
      </c>
      <c r="C74">
        <f t="shared" si="4"/>
        <v>502000</v>
      </c>
      <c r="D74">
        <f t="shared" si="5"/>
        <v>44.449999999999996</v>
      </c>
      <c r="E74" s="4">
        <f t="shared" si="6"/>
        <v>495.92642749999993</v>
      </c>
      <c r="G74">
        <v>1.75</v>
      </c>
      <c r="J74">
        <v>468</v>
      </c>
      <c r="K74">
        <v>502</v>
      </c>
    </row>
    <row r="75" spans="1:11" x14ac:dyDescent="0.35">
      <c r="A75" t="s">
        <v>77</v>
      </c>
      <c r="B75">
        <f t="shared" si="4"/>
        <v>434000</v>
      </c>
      <c r="C75">
        <f t="shared" si="4"/>
        <v>479000</v>
      </c>
      <c r="D75">
        <f t="shared" si="5"/>
        <v>46.99</v>
      </c>
      <c r="E75" s="4">
        <f t="shared" si="6"/>
        <v>528.83039395000014</v>
      </c>
      <c r="G75">
        <v>1.85</v>
      </c>
      <c r="J75">
        <v>434</v>
      </c>
      <c r="K75">
        <v>479</v>
      </c>
    </row>
    <row r="76" spans="1:11" x14ac:dyDescent="0.35">
      <c r="A76" t="s">
        <v>78</v>
      </c>
      <c r="B76">
        <f t="shared" si="4"/>
        <v>249000</v>
      </c>
      <c r="C76">
        <f t="shared" si="4"/>
        <v>324000</v>
      </c>
      <c r="D76">
        <f t="shared" si="5"/>
        <v>57.15</v>
      </c>
      <c r="E76" s="4">
        <f t="shared" si="6"/>
        <v>529.11184500000002</v>
      </c>
      <c r="G76">
        <v>2.25</v>
      </c>
      <c r="J76">
        <v>249</v>
      </c>
      <c r="K76">
        <v>324</v>
      </c>
    </row>
    <row r="77" spans="1:11" x14ac:dyDescent="0.35">
      <c r="A77" s="5" t="s">
        <v>79</v>
      </c>
      <c r="B77">
        <f t="shared" si="4"/>
        <v>834000</v>
      </c>
      <c r="C77">
        <f t="shared" si="4"/>
        <v>939000</v>
      </c>
      <c r="D77">
        <f t="shared" si="5"/>
        <v>40.64</v>
      </c>
      <c r="E77" s="4">
        <f t="shared" si="6"/>
        <v>775.43070720000014</v>
      </c>
      <c r="G77">
        <v>1.6</v>
      </c>
      <c r="J77">
        <v>834</v>
      </c>
      <c r="K77">
        <v>939</v>
      </c>
    </row>
    <row r="78" spans="1:11" x14ac:dyDescent="0.35">
      <c r="A78" s="5" t="s">
        <v>80</v>
      </c>
      <c r="B78">
        <f t="shared" si="4"/>
        <v>583000</v>
      </c>
      <c r="C78">
        <f t="shared" si="4"/>
        <v>700000</v>
      </c>
      <c r="D78">
        <f t="shared" si="5"/>
        <v>44.704000000000001</v>
      </c>
      <c r="E78" s="4">
        <f t="shared" si="6"/>
        <v>699.45666560000006</v>
      </c>
      <c r="G78">
        <v>1.76</v>
      </c>
      <c r="J78">
        <v>583</v>
      </c>
      <c r="K78">
        <v>700</v>
      </c>
    </row>
    <row r="79" spans="1:11" x14ac:dyDescent="0.35">
      <c r="A79" s="5" t="s">
        <v>81</v>
      </c>
      <c r="B79">
        <f t="shared" si="4"/>
        <v>495000</v>
      </c>
      <c r="C79">
        <f t="shared" si="4"/>
        <v>619000</v>
      </c>
      <c r="D79">
        <f t="shared" si="5"/>
        <v>50.8</v>
      </c>
      <c r="E79" s="4">
        <f t="shared" si="6"/>
        <v>798.70808</v>
      </c>
      <c r="G79">
        <v>2</v>
      </c>
      <c r="J79">
        <v>495</v>
      </c>
      <c r="K79">
        <v>619</v>
      </c>
    </row>
    <row r="80" spans="1:11" x14ac:dyDescent="0.35">
      <c r="A80" s="5" t="s">
        <v>82</v>
      </c>
      <c r="B80">
        <f t="shared" si="4"/>
        <v>390000</v>
      </c>
      <c r="C80">
        <f t="shared" si="4"/>
        <v>488000</v>
      </c>
      <c r="D80">
        <f t="shared" si="5"/>
        <v>59.943999999999996</v>
      </c>
      <c r="E80" s="4">
        <f t="shared" si="6"/>
        <v>876.76108518399985</v>
      </c>
      <c r="G80">
        <v>2.36</v>
      </c>
      <c r="J80">
        <v>390</v>
      </c>
      <c r="K80">
        <v>488</v>
      </c>
    </row>
    <row r="81" spans="1:11" x14ac:dyDescent="0.35">
      <c r="A81" s="5" t="s">
        <v>83</v>
      </c>
      <c r="B81">
        <f t="shared" si="4"/>
        <v>302000</v>
      </c>
      <c r="C81">
        <f t="shared" si="4"/>
        <v>350000</v>
      </c>
      <c r="D81">
        <f t="shared" si="5"/>
        <v>68.072000000000003</v>
      </c>
      <c r="E81" s="4">
        <f t="shared" si="6"/>
        <v>810.91450720000023</v>
      </c>
      <c r="G81">
        <v>2.68</v>
      </c>
      <c r="J81">
        <v>302</v>
      </c>
      <c r="K81">
        <v>350</v>
      </c>
    </row>
    <row r="82" spans="1:11" x14ac:dyDescent="0.35">
      <c r="A82" s="5" t="s">
        <v>84</v>
      </c>
      <c r="B82">
        <f t="shared" si="4"/>
        <v>250000</v>
      </c>
      <c r="C82">
        <f t="shared" si="4"/>
        <v>222000</v>
      </c>
      <c r="D82">
        <f t="shared" si="5"/>
        <v>85.343999999999994</v>
      </c>
      <c r="E82" s="4">
        <f t="shared" si="6"/>
        <v>808.47941529599984</v>
      </c>
      <c r="G82">
        <v>3.36</v>
      </c>
      <c r="J82">
        <v>250</v>
      </c>
      <c r="K82">
        <v>222</v>
      </c>
    </row>
    <row r="83" spans="1:11" x14ac:dyDescent="0.35">
      <c r="A83" t="s">
        <v>85</v>
      </c>
      <c r="B83">
        <f t="shared" si="4"/>
        <v>944000</v>
      </c>
      <c r="C83">
        <f t="shared" si="4"/>
        <v>1101000</v>
      </c>
      <c r="D83">
        <f t="shared" si="5"/>
        <v>45.72</v>
      </c>
      <c r="E83" s="4">
        <f t="shared" si="6"/>
        <v>1150.7202791999998</v>
      </c>
      <c r="G83">
        <v>1.8</v>
      </c>
      <c r="J83">
        <v>944</v>
      </c>
      <c r="K83">
        <v>1101</v>
      </c>
    </row>
    <row r="84" spans="1:11" x14ac:dyDescent="0.35">
      <c r="A84" t="s">
        <v>86</v>
      </c>
      <c r="B84">
        <f t="shared" si="4"/>
        <v>786000</v>
      </c>
      <c r="C84">
        <f t="shared" si="4"/>
        <v>998000</v>
      </c>
      <c r="D84">
        <f t="shared" si="5"/>
        <v>47.244</v>
      </c>
      <c r="E84" s="4">
        <f t="shared" si="6"/>
        <v>1113.7657724640001</v>
      </c>
      <c r="G84">
        <v>1.86</v>
      </c>
      <c r="J84">
        <v>786</v>
      </c>
      <c r="K84">
        <v>998</v>
      </c>
    </row>
    <row r="85" spans="1:11" x14ac:dyDescent="0.35">
      <c r="A85" t="s">
        <v>87</v>
      </c>
      <c r="B85">
        <f t="shared" si="4"/>
        <v>529000</v>
      </c>
      <c r="C85">
        <f t="shared" si="4"/>
        <v>789000</v>
      </c>
      <c r="D85">
        <f t="shared" si="5"/>
        <v>51.053999999999995</v>
      </c>
      <c r="E85" s="4">
        <f t="shared" si="6"/>
        <v>1028.2685563619998</v>
      </c>
      <c r="G85">
        <v>2.0099999999999998</v>
      </c>
      <c r="J85">
        <v>529</v>
      </c>
      <c r="K85">
        <v>789</v>
      </c>
    </row>
    <row r="86" spans="1:11" x14ac:dyDescent="0.35">
      <c r="A86" t="s">
        <v>88</v>
      </c>
      <c r="B86">
        <f t="shared" si="4"/>
        <v>466000</v>
      </c>
      <c r="C86">
        <f t="shared" si="4"/>
        <v>729000</v>
      </c>
      <c r="D86">
        <f t="shared" si="5"/>
        <v>54.863999999999997</v>
      </c>
      <c r="E86" s="4">
        <f t="shared" si="6"/>
        <v>1097.166321792</v>
      </c>
      <c r="G86">
        <v>2.16</v>
      </c>
      <c r="J86">
        <v>466</v>
      </c>
      <c r="K86">
        <v>729</v>
      </c>
    </row>
    <row r="87" spans="1:11" x14ac:dyDescent="0.35">
      <c r="A87" t="s">
        <v>89</v>
      </c>
      <c r="B87">
        <f t="shared" si="4"/>
        <v>424000</v>
      </c>
      <c r="C87">
        <f t="shared" si="4"/>
        <v>578000</v>
      </c>
      <c r="D87">
        <f t="shared" si="5"/>
        <v>60.959999999999994</v>
      </c>
      <c r="E87" s="4">
        <f t="shared" si="6"/>
        <v>1073.9591423999998</v>
      </c>
      <c r="G87">
        <v>2.4</v>
      </c>
      <c r="J87">
        <v>424</v>
      </c>
      <c r="K87">
        <v>578</v>
      </c>
    </row>
    <row r="88" spans="1:11" x14ac:dyDescent="0.35">
      <c r="A88" t="s">
        <v>90</v>
      </c>
      <c r="B88">
        <f t="shared" si="4"/>
        <v>356000</v>
      </c>
      <c r="C88">
        <f t="shared" si="4"/>
        <v>427000</v>
      </c>
      <c r="D88">
        <f t="shared" si="5"/>
        <v>68.58</v>
      </c>
      <c r="E88" s="4">
        <f t="shared" si="6"/>
        <v>1004.1367014000001</v>
      </c>
      <c r="G88">
        <v>2.7</v>
      </c>
      <c r="J88">
        <v>356</v>
      </c>
      <c r="K88">
        <v>427</v>
      </c>
    </row>
    <row r="89" spans="1:11" x14ac:dyDescent="0.35">
      <c r="A89" s="5" t="s">
        <v>91</v>
      </c>
      <c r="B89">
        <f t="shared" si="4"/>
        <v>764000</v>
      </c>
      <c r="C89">
        <f t="shared" si="4"/>
        <v>1033000</v>
      </c>
      <c r="D89">
        <f t="shared" si="5"/>
        <v>44.449999999999996</v>
      </c>
      <c r="E89" s="4">
        <f t="shared" si="6"/>
        <v>1020.5019912499998</v>
      </c>
      <c r="G89">
        <v>1.75</v>
      </c>
      <c r="J89">
        <v>764</v>
      </c>
      <c r="K89">
        <v>1033</v>
      </c>
    </row>
    <row r="90" spans="1:11" x14ac:dyDescent="0.35">
      <c r="A90" s="5" t="s">
        <v>92</v>
      </c>
      <c r="B90">
        <f t="shared" si="4"/>
        <v>610000</v>
      </c>
      <c r="C90">
        <f t="shared" si="4"/>
        <v>847000</v>
      </c>
      <c r="D90">
        <f t="shared" si="5"/>
        <v>50.8</v>
      </c>
      <c r="E90" s="4">
        <f t="shared" si="6"/>
        <v>1092.90104</v>
      </c>
      <c r="G90">
        <v>2</v>
      </c>
      <c r="J90">
        <v>610</v>
      </c>
      <c r="K90">
        <v>847</v>
      </c>
    </row>
    <row r="91" spans="1:11" x14ac:dyDescent="0.35">
      <c r="A91" s="5" t="s">
        <v>93</v>
      </c>
      <c r="B91">
        <f t="shared" si="4"/>
        <v>415000</v>
      </c>
      <c r="C91">
        <f t="shared" si="4"/>
        <v>744000</v>
      </c>
      <c r="D91">
        <f t="shared" si="5"/>
        <v>63.5</v>
      </c>
      <c r="E91" s="4">
        <f t="shared" si="6"/>
        <v>1499.9970000000001</v>
      </c>
      <c r="G91">
        <v>2.5</v>
      </c>
      <c r="J91">
        <v>415</v>
      </c>
      <c r="K91">
        <v>744</v>
      </c>
    </row>
    <row r="92" spans="1:11" x14ac:dyDescent="0.35">
      <c r="A92" s="5" t="s">
        <v>94</v>
      </c>
      <c r="B92">
        <f t="shared" si="4"/>
        <v>278000</v>
      </c>
      <c r="C92">
        <f t="shared" si="4"/>
        <v>521000</v>
      </c>
      <c r="D92">
        <f t="shared" si="5"/>
        <v>78.739999999999995</v>
      </c>
      <c r="E92" s="4">
        <f t="shared" si="6"/>
        <v>1615.0967697999995</v>
      </c>
      <c r="G92">
        <v>3.1</v>
      </c>
      <c r="J92">
        <v>278</v>
      </c>
      <c r="K92">
        <v>521</v>
      </c>
    </row>
    <row r="93" spans="1:11" x14ac:dyDescent="0.35">
      <c r="A93" t="s">
        <v>95</v>
      </c>
      <c r="B93">
        <f t="shared" si="4"/>
        <v>1474000</v>
      </c>
      <c r="C93">
        <f t="shared" si="4"/>
        <v>1591000</v>
      </c>
      <c r="D93">
        <f t="shared" si="5"/>
        <v>44.195999999999998</v>
      </c>
      <c r="E93" s="4">
        <f t="shared" si="6"/>
        <v>1553.8393439279998</v>
      </c>
      <c r="G93">
        <v>1.74</v>
      </c>
      <c r="J93">
        <v>1474</v>
      </c>
      <c r="K93">
        <v>1591</v>
      </c>
    </row>
    <row r="94" spans="1:11" x14ac:dyDescent="0.35">
      <c r="A94" t="s">
        <v>96</v>
      </c>
      <c r="B94">
        <f t="shared" si="4"/>
        <v>779000</v>
      </c>
      <c r="C94">
        <f t="shared" si="4"/>
        <v>1128000</v>
      </c>
      <c r="D94">
        <f t="shared" si="5"/>
        <v>51.815999999999995</v>
      </c>
      <c r="E94" s="4">
        <f t="shared" si="6"/>
        <v>1514.2823907839997</v>
      </c>
      <c r="G94">
        <v>2.04</v>
      </c>
      <c r="J94">
        <v>779</v>
      </c>
      <c r="K94">
        <v>1128</v>
      </c>
    </row>
    <row r="95" spans="1:11" x14ac:dyDescent="0.35">
      <c r="A95" t="s">
        <v>97</v>
      </c>
      <c r="B95">
        <f t="shared" si="4"/>
        <v>480000</v>
      </c>
      <c r="C95">
        <f t="shared" si="4"/>
        <v>776000</v>
      </c>
      <c r="D95">
        <f t="shared" si="5"/>
        <v>64.007999999999996</v>
      </c>
      <c r="E95" s="4">
        <f t="shared" si="6"/>
        <v>1589.6453368319997</v>
      </c>
      <c r="G95">
        <v>2.52</v>
      </c>
      <c r="J95">
        <v>480</v>
      </c>
      <c r="K95">
        <v>776</v>
      </c>
    </row>
    <row r="96" spans="1:11" x14ac:dyDescent="0.35">
      <c r="A96" t="s">
        <v>98</v>
      </c>
      <c r="B96">
        <f t="shared" si="4"/>
        <v>474000</v>
      </c>
      <c r="C96">
        <f t="shared" si="4"/>
        <v>727000</v>
      </c>
      <c r="D96">
        <f t="shared" si="5"/>
        <v>70.103999999999985</v>
      </c>
      <c r="E96" s="4">
        <f t="shared" si="6"/>
        <v>1786.4464916159991</v>
      </c>
      <c r="G96">
        <v>2.76</v>
      </c>
      <c r="J96">
        <v>474</v>
      </c>
      <c r="K96">
        <v>727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E1"/>
  <sheetViews>
    <sheetView tabSelected="1" zoomScale="85" zoomScaleNormal="85" workbookViewId="0">
      <selection activeCell="A2" sqref="A2:XFD65536"/>
    </sheetView>
  </sheetViews>
  <sheetFormatPr baseColWidth="10" defaultRowHeight="14.5" x14ac:dyDescent="0.35"/>
  <cols>
    <col min="1" max="1" width="18.7265625" bestFit="1" customWidth="1"/>
    <col min="2" max="3" width="12.453125" bestFit="1" customWidth="1"/>
    <col min="4" max="4" width="25.453125" bestFit="1" customWidth="1"/>
    <col min="5" max="5" width="12.81640625" bestFit="1" customWidth="1"/>
  </cols>
  <sheetData>
    <row r="1" spans="1:5" x14ac:dyDescent="0.35">
      <c r="A1" s="9" t="s">
        <v>99</v>
      </c>
      <c r="B1" s="1" t="s">
        <v>100</v>
      </c>
      <c r="C1" s="1" t="s">
        <v>0</v>
      </c>
      <c r="D1" s="1" t="s">
        <v>1</v>
      </c>
      <c r="E1" s="1" t="s">
        <v>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532FB-623D-4041-BDAA-97080A667559}">
  <sheetPr codeName="Tabelle4"/>
  <dimension ref="A1:J1"/>
  <sheetViews>
    <sheetView zoomScale="70" zoomScaleNormal="70" workbookViewId="0">
      <selection activeCell="A2" sqref="A2:XFD65536"/>
    </sheetView>
  </sheetViews>
  <sheetFormatPr baseColWidth="10" defaultRowHeight="14.5" x14ac:dyDescent="0.35"/>
  <sheetData>
    <row r="1" spans="1:10" x14ac:dyDescent="0.35">
      <c r="A1" s="1" t="s">
        <v>101</v>
      </c>
      <c r="B1" s="1" t="s">
        <v>102</v>
      </c>
      <c r="C1" s="1" t="s">
        <v>103</v>
      </c>
      <c r="D1" s="1" t="s">
        <v>104</v>
      </c>
      <c r="E1" s="1" t="s">
        <v>105</v>
      </c>
      <c r="F1" s="1" t="s">
        <v>106</v>
      </c>
      <c r="G1" s="1" t="s">
        <v>107</v>
      </c>
      <c r="H1" s="1" t="s">
        <v>108</v>
      </c>
      <c r="I1" s="1" t="s">
        <v>109</v>
      </c>
      <c r="J1" s="1" t="s">
        <v>110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527B3-EC37-4209-9BDA-754FDE4FCFE3}">
  <sheetPr codeName="Tabelle7"/>
  <dimension ref="A1:F96"/>
  <sheetViews>
    <sheetView topLeftCell="A44" workbookViewId="0">
      <selection activeCell="A45" sqref="A45"/>
    </sheetView>
  </sheetViews>
  <sheetFormatPr baseColWidth="10" defaultRowHeight="14.5" x14ac:dyDescent="0.35"/>
  <cols>
    <col min="1" max="1" width="15.1796875" bestFit="1" customWidth="1"/>
    <col min="2" max="2" width="12.1796875" bestFit="1" customWidth="1"/>
    <col min="4" max="6" width="11.453125" style="14"/>
  </cols>
  <sheetData>
    <row r="1" spans="1:6" x14ac:dyDescent="0.35">
      <c r="A1" s="1" t="s">
        <v>99</v>
      </c>
      <c r="B1" s="11" t="s">
        <v>117</v>
      </c>
      <c r="C1" t="s">
        <v>114</v>
      </c>
      <c r="D1" s="14" t="s">
        <v>118</v>
      </c>
      <c r="E1" s="14" t="s">
        <v>115</v>
      </c>
      <c r="F1" s="14" t="s">
        <v>116</v>
      </c>
    </row>
    <row r="2" spans="1:6" x14ac:dyDescent="0.35">
      <c r="A2" s="3" t="s">
        <v>5</v>
      </c>
      <c r="B2" s="12">
        <v>73.38</v>
      </c>
      <c r="C2" s="12">
        <v>68.010000000000005</v>
      </c>
      <c r="D2" s="14">
        <v>65.33</v>
      </c>
      <c r="E2" s="14">
        <v>63.54</v>
      </c>
      <c r="F2" s="14">
        <v>62.2</v>
      </c>
    </row>
    <row r="3" spans="1:6" x14ac:dyDescent="0.35">
      <c r="A3" s="3" t="s">
        <v>6</v>
      </c>
      <c r="B3" s="12">
        <v>73.38</v>
      </c>
      <c r="C3" s="12">
        <v>68.010000000000005</v>
      </c>
      <c r="D3" s="14">
        <v>65.33</v>
      </c>
      <c r="E3" s="14">
        <v>63.54</v>
      </c>
      <c r="F3" s="14">
        <v>62.2</v>
      </c>
    </row>
    <row r="4" spans="1:6" x14ac:dyDescent="0.35">
      <c r="A4" s="3" t="s">
        <v>7</v>
      </c>
      <c r="B4" s="12">
        <v>73.38</v>
      </c>
      <c r="C4" s="12">
        <v>68.010000000000005</v>
      </c>
      <c r="D4" s="14">
        <v>65.33</v>
      </c>
      <c r="E4" s="14">
        <v>63.54</v>
      </c>
      <c r="F4" s="14">
        <v>62.2</v>
      </c>
    </row>
    <row r="5" spans="1:6" x14ac:dyDescent="0.35">
      <c r="A5" s="3" t="s">
        <v>8</v>
      </c>
      <c r="B5" s="12">
        <v>73.38</v>
      </c>
      <c r="C5" s="12">
        <v>68.010000000000005</v>
      </c>
      <c r="D5" s="14">
        <v>65.33</v>
      </c>
      <c r="E5" s="14">
        <v>63.54</v>
      </c>
      <c r="F5" s="14">
        <v>62.2</v>
      </c>
    </row>
    <row r="6" spans="1:6" x14ac:dyDescent="0.35">
      <c r="A6" s="3" t="s">
        <v>9</v>
      </c>
      <c r="B6" s="12">
        <v>73.38</v>
      </c>
      <c r="C6" s="12">
        <v>68.010000000000005</v>
      </c>
      <c r="D6" s="14">
        <v>65.33</v>
      </c>
      <c r="E6" s="14">
        <v>63.54</v>
      </c>
      <c r="F6" s="14">
        <v>62.2</v>
      </c>
    </row>
    <row r="7" spans="1:6" x14ac:dyDescent="0.35">
      <c r="A7" s="3" t="s">
        <v>10</v>
      </c>
      <c r="B7" s="12">
        <v>73.38</v>
      </c>
      <c r="C7" s="12">
        <v>68.010000000000005</v>
      </c>
      <c r="D7" s="14">
        <v>65.33</v>
      </c>
      <c r="E7" s="14">
        <v>63.54</v>
      </c>
      <c r="F7" s="14">
        <v>62.2</v>
      </c>
    </row>
    <row r="8" spans="1:6" x14ac:dyDescent="0.35">
      <c r="A8" s="5" t="s">
        <v>11</v>
      </c>
      <c r="B8" s="13">
        <v>75.17</v>
      </c>
      <c r="C8" s="13">
        <v>69.8</v>
      </c>
      <c r="D8" s="15">
        <v>67.12</v>
      </c>
      <c r="E8" s="15">
        <v>65.33</v>
      </c>
      <c r="F8" s="15">
        <v>63.99</v>
      </c>
    </row>
    <row r="9" spans="1:6" x14ac:dyDescent="0.35">
      <c r="A9" s="5" t="s">
        <v>12</v>
      </c>
      <c r="B9" s="13">
        <v>75.17</v>
      </c>
      <c r="C9" s="13">
        <v>69.8</v>
      </c>
      <c r="D9" s="15">
        <v>67.12</v>
      </c>
      <c r="E9" s="15">
        <v>65.33</v>
      </c>
      <c r="F9" s="15">
        <v>63.99</v>
      </c>
    </row>
    <row r="10" spans="1:6" x14ac:dyDescent="0.35">
      <c r="A10" s="5" t="s">
        <v>13</v>
      </c>
      <c r="B10" s="13">
        <v>75.17</v>
      </c>
      <c r="C10" s="13">
        <v>69.8</v>
      </c>
      <c r="D10" s="15">
        <v>67.12</v>
      </c>
      <c r="E10" s="15">
        <v>65.33</v>
      </c>
      <c r="F10" s="15">
        <v>63.99</v>
      </c>
    </row>
    <row r="11" spans="1:6" x14ac:dyDescent="0.35">
      <c r="A11" s="5" t="s">
        <v>14</v>
      </c>
      <c r="B11" s="13">
        <v>75.17</v>
      </c>
      <c r="C11" s="13">
        <v>69.8</v>
      </c>
      <c r="D11" s="15">
        <v>67.12</v>
      </c>
      <c r="E11" s="15">
        <v>65.33</v>
      </c>
      <c r="F11" s="15">
        <v>63.99</v>
      </c>
    </row>
    <row r="12" spans="1:6" x14ac:dyDescent="0.35">
      <c r="A12" s="5" t="s">
        <v>15</v>
      </c>
      <c r="B12" s="13">
        <v>75.17</v>
      </c>
      <c r="C12" s="13">
        <v>69.8</v>
      </c>
      <c r="D12" s="15">
        <v>67.12</v>
      </c>
      <c r="E12" s="15">
        <v>65.33</v>
      </c>
      <c r="F12" s="15">
        <v>63.99</v>
      </c>
    </row>
    <row r="13" spans="1:6" x14ac:dyDescent="0.35">
      <c r="A13" s="5" t="s">
        <v>16</v>
      </c>
      <c r="B13" s="13">
        <v>75.17</v>
      </c>
      <c r="C13" s="13">
        <v>69.8</v>
      </c>
      <c r="D13" s="15">
        <v>67.12</v>
      </c>
      <c r="E13" s="15">
        <v>65.33</v>
      </c>
      <c r="F13" s="15">
        <v>63.99</v>
      </c>
    </row>
    <row r="14" spans="1:6" x14ac:dyDescent="0.35">
      <c r="A14" s="3" t="s">
        <v>17</v>
      </c>
      <c r="B14" s="12">
        <v>78.75</v>
      </c>
      <c r="C14" s="12">
        <v>73.38</v>
      </c>
      <c r="D14" s="14">
        <v>70.7</v>
      </c>
      <c r="E14" s="14">
        <v>68.459999999999994</v>
      </c>
      <c r="F14" s="14">
        <v>67.12</v>
      </c>
    </row>
    <row r="15" spans="1:6" x14ac:dyDescent="0.35">
      <c r="A15" s="3" t="s">
        <v>18</v>
      </c>
      <c r="B15" s="12">
        <v>78.75</v>
      </c>
      <c r="C15" s="12">
        <v>73.38</v>
      </c>
      <c r="D15" s="14">
        <v>70.7</v>
      </c>
      <c r="E15" s="14">
        <v>68.459999999999994</v>
      </c>
      <c r="F15" s="14">
        <v>67.12</v>
      </c>
    </row>
    <row r="16" spans="1:6" x14ac:dyDescent="0.35">
      <c r="A16" s="3" t="s">
        <v>19</v>
      </c>
      <c r="B16" s="12">
        <v>78.75</v>
      </c>
      <c r="C16" s="12">
        <v>73.38</v>
      </c>
      <c r="D16" s="14">
        <v>70.7</v>
      </c>
      <c r="E16" s="14">
        <v>68.459999999999994</v>
      </c>
      <c r="F16" s="14">
        <v>67.12</v>
      </c>
    </row>
    <row r="17" spans="1:6" x14ac:dyDescent="0.35">
      <c r="A17" s="3" t="s">
        <v>20</v>
      </c>
      <c r="B17" s="12">
        <v>78.75</v>
      </c>
      <c r="C17" s="12">
        <v>73.38</v>
      </c>
      <c r="D17" s="14">
        <v>70.7</v>
      </c>
      <c r="E17" s="14">
        <v>68.459999999999994</v>
      </c>
      <c r="F17" s="14">
        <v>67.12</v>
      </c>
    </row>
    <row r="18" spans="1:6" x14ac:dyDescent="0.35">
      <c r="A18" s="3" t="s">
        <v>21</v>
      </c>
      <c r="B18" s="12">
        <v>78.75</v>
      </c>
      <c r="C18" s="12">
        <v>73.38</v>
      </c>
      <c r="D18" s="14">
        <v>70.7</v>
      </c>
      <c r="E18" s="14">
        <v>68.459999999999994</v>
      </c>
      <c r="F18" s="14">
        <v>67.12</v>
      </c>
    </row>
    <row r="19" spans="1:6" x14ac:dyDescent="0.35">
      <c r="A19" s="3" t="s">
        <v>22</v>
      </c>
      <c r="B19" s="12">
        <v>78.75</v>
      </c>
      <c r="C19" s="12">
        <v>73.38</v>
      </c>
      <c r="D19" s="14">
        <v>70.7</v>
      </c>
      <c r="E19" s="14">
        <v>68.459999999999994</v>
      </c>
      <c r="F19" s="14">
        <v>67.12</v>
      </c>
    </row>
    <row r="20" spans="1:6" x14ac:dyDescent="0.35">
      <c r="A20" s="5" t="s">
        <v>23</v>
      </c>
      <c r="B20" s="13">
        <v>87.7</v>
      </c>
      <c r="C20" s="13">
        <v>82.33</v>
      </c>
      <c r="D20" s="15">
        <v>79.650000000000006</v>
      </c>
      <c r="E20" s="15">
        <v>77.41</v>
      </c>
      <c r="F20" s="15">
        <v>76.069999999999993</v>
      </c>
    </row>
    <row r="21" spans="1:6" x14ac:dyDescent="0.35">
      <c r="A21" s="5" t="s">
        <v>24</v>
      </c>
      <c r="B21" s="13">
        <v>87.7</v>
      </c>
      <c r="C21" s="13">
        <v>82.33</v>
      </c>
      <c r="D21" s="15">
        <v>79.650000000000006</v>
      </c>
      <c r="E21" s="15">
        <v>77.41</v>
      </c>
      <c r="F21" s="15">
        <v>76.069999999999993</v>
      </c>
    </row>
    <row r="22" spans="1:6" x14ac:dyDescent="0.35">
      <c r="A22" s="5" t="s">
        <v>25</v>
      </c>
      <c r="B22" s="13">
        <v>87.7</v>
      </c>
      <c r="C22" s="13">
        <v>82.33</v>
      </c>
      <c r="D22" s="15">
        <v>79.650000000000006</v>
      </c>
      <c r="E22" s="15">
        <v>77.41</v>
      </c>
      <c r="F22" s="15">
        <v>76.069999999999993</v>
      </c>
    </row>
    <row r="23" spans="1:6" x14ac:dyDescent="0.35">
      <c r="A23" s="5" t="s">
        <v>26</v>
      </c>
      <c r="B23" s="13">
        <v>87.7</v>
      </c>
      <c r="C23" s="13">
        <v>82.33</v>
      </c>
      <c r="D23" s="15">
        <v>79.650000000000006</v>
      </c>
      <c r="E23" s="15">
        <v>77.41</v>
      </c>
      <c r="F23" s="15">
        <v>76.069999999999993</v>
      </c>
    </row>
    <row r="24" spans="1:6" x14ac:dyDescent="0.35">
      <c r="A24" s="5" t="s">
        <v>27</v>
      </c>
      <c r="B24" s="13">
        <v>87.7</v>
      </c>
      <c r="C24" s="13">
        <v>82.33</v>
      </c>
      <c r="D24" s="15">
        <v>79.650000000000006</v>
      </c>
      <c r="E24" s="15">
        <v>77.41</v>
      </c>
      <c r="F24" s="15">
        <v>76.069999999999993</v>
      </c>
    </row>
    <row r="25" spans="1:6" x14ac:dyDescent="0.35">
      <c r="A25" s="5" t="s">
        <v>28</v>
      </c>
      <c r="B25" s="13">
        <v>87.7</v>
      </c>
      <c r="C25" s="13">
        <v>82.33</v>
      </c>
      <c r="D25" s="15">
        <v>79.650000000000006</v>
      </c>
      <c r="E25" s="15">
        <v>77.41</v>
      </c>
      <c r="F25" s="15">
        <v>76.069999999999993</v>
      </c>
    </row>
    <row r="26" spans="1:6" x14ac:dyDescent="0.35">
      <c r="A26" s="3" t="s">
        <v>29</v>
      </c>
      <c r="B26" s="12">
        <v>103.55</v>
      </c>
      <c r="C26" s="12">
        <v>94.77</v>
      </c>
      <c r="D26" s="14">
        <v>91.26</v>
      </c>
      <c r="E26" s="14">
        <v>88.63</v>
      </c>
      <c r="F26" s="14">
        <v>86.87</v>
      </c>
    </row>
    <row r="27" spans="1:6" x14ac:dyDescent="0.35">
      <c r="A27" s="3" t="s">
        <v>30</v>
      </c>
      <c r="B27" s="12">
        <v>103.55</v>
      </c>
      <c r="C27" s="12">
        <v>94.77</v>
      </c>
      <c r="D27" s="14">
        <v>91.26</v>
      </c>
      <c r="E27" s="14">
        <v>88.63</v>
      </c>
      <c r="F27" s="14">
        <v>86.87</v>
      </c>
    </row>
    <row r="28" spans="1:6" x14ac:dyDescent="0.35">
      <c r="A28" s="3" t="s">
        <v>31</v>
      </c>
      <c r="B28" s="12">
        <v>103.55</v>
      </c>
      <c r="C28" s="12">
        <v>94.77</v>
      </c>
      <c r="D28" s="14">
        <v>91.26</v>
      </c>
      <c r="E28" s="14">
        <v>88.63</v>
      </c>
      <c r="F28" s="14">
        <v>86.87</v>
      </c>
    </row>
    <row r="29" spans="1:6" x14ac:dyDescent="0.35">
      <c r="A29" s="3" t="s">
        <v>32</v>
      </c>
      <c r="B29" s="12">
        <v>103.55</v>
      </c>
      <c r="C29" s="12">
        <v>94.77</v>
      </c>
      <c r="D29" s="14">
        <v>91.26</v>
      </c>
      <c r="E29" s="14">
        <v>88.63</v>
      </c>
      <c r="F29" s="14">
        <v>86.87</v>
      </c>
    </row>
    <row r="30" spans="1:6" x14ac:dyDescent="0.35">
      <c r="A30" s="3" t="s">
        <v>33</v>
      </c>
      <c r="B30" s="12">
        <v>103.55</v>
      </c>
      <c r="C30" s="12">
        <v>94.77</v>
      </c>
      <c r="D30" s="14">
        <v>91.26</v>
      </c>
      <c r="E30" s="14">
        <v>88.63</v>
      </c>
      <c r="F30" s="14">
        <v>86.87</v>
      </c>
    </row>
    <row r="31" spans="1:6" x14ac:dyDescent="0.35">
      <c r="A31" s="3" t="s">
        <v>34</v>
      </c>
      <c r="B31" s="12">
        <v>103.55</v>
      </c>
      <c r="C31" s="12">
        <v>94.77</v>
      </c>
      <c r="D31" s="14">
        <v>91.26</v>
      </c>
      <c r="E31" s="14">
        <v>88.63</v>
      </c>
      <c r="F31" s="14">
        <v>86.87</v>
      </c>
    </row>
    <row r="32" spans="1:6" x14ac:dyDescent="0.35">
      <c r="A32" s="3" t="s">
        <v>35</v>
      </c>
      <c r="B32" s="12">
        <v>103.55</v>
      </c>
      <c r="C32" s="12">
        <v>94.77</v>
      </c>
      <c r="D32" s="14">
        <v>91.26</v>
      </c>
      <c r="E32" s="14">
        <v>88.63</v>
      </c>
      <c r="F32" s="14">
        <v>86.87</v>
      </c>
    </row>
    <row r="33" spans="1:6" x14ac:dyDescent="0.35">
      <c r="A33" s="3" t="s">
        <v>36</v>
      </c>
      <c r="B33" s="12">
        <v>103.55</v>
      </c>
      <c r="C33" s="12">
        <v>94.77</v>
      </c>
      <c r="D33" s="14">
        <v>91.26</v>
      </c>
      <c r="E33" s="14">
        <v>88.63</v>
      </c>
      <c r="F33" s="14">
        <v>86.87</v>
      </c>
    </row>
    <row r="34" spans="1:6" x14ac:dyDescent="0.35">
      <c r="A34" s="5" t="s">
        <v>37</v>
      </c>
      <c r="B34" s="13">
        <v>138.65</v>
      </c>
      <c r="C34" s="13">
        <v>128.12</v>
      </c>
      <c r="D34" s="15">
        <v>122.85</v>
      </c>
      <c r="E34" s="15">
        <v>119.34</v>
      </c>
      <c r="F34" s="15">
        <v>116.71</v>
      </c>
    </row>
    <row r="35" spans="1:6" x14ac:dyDescent="0.35">
      <c r="A35" s="5" t="s">
        <v>38</v>
      </c>
      <c r="B35" s="13">
        <v>138.65</v>
      </c>
      <c r="C35" s="13">
        <v>128.12</v>
      </c>
      <c r="D35" s="15">
        <v>122.85</v>
      </c>
      <c r="E35" s="15">
        <v>119.34</v>
      </c>
      <c r="F35" s="15">
        <v>116.71</v>
      </c>
    </row>
    <row r="36" spans="1:6" x14ac:dyDescent="0.35">
      <c r="A36" s="5" t="s">
        <v>39</v>
      </c>
      <c r="B36" s="13">
        <v>138.65</v>
      </c>
      <c r="C36" s="13">
        <v>128.12</v>
      </c>
      <c r="D36" s="15">
        <v>122.85</v>
      </c>
      <c r="E36" s="15">
        <v>119.34</v>
      </c>
      <c r="F36" s="15">
        <v>116.71</v>
      </c>
    </row>
    <row r="37" spans="1:6" x14ac:dyDescent="0.35">
      <c r="A37" s="5" t="s">
        <v>40</v>
      </c>
      <c r="B37" s="13">
        <v>138.65</v>
      </c>
      <c r="C37" s="13">
        <v>128.12</v>
      </c>
      <c r="D37" s="15">
        <v>122.85</v>
      </c>
      <c r="E37" s="15">
        <v>119.34</v>
      </c>
      <c r="F37" s="15">
        <v>116.71</v>
      </c>
    </row>
    <row r="38" spans="1:6" x14ac:dyDescent="0.35">
      <c r="A38" s="5" t="s">
        <v>41</v>
      </c>
      <c r="B38" s="13">
        <v>138.65</v>
      </c>
      <c r="C38" s="13">
        <v>128.12</v>
      </c>
      <c r="D38" s="15">
        <v>122.85</v>
      </c>
      <c r="E38" s="15">
        <v>119.34</v>
      </c>
      <c r="F38" s="15">
        <v>116.71</v>
      </c>
    </row>
    <row r="39" spans="1:6" x14ac:dyDescent="0.35">
      <c r="A39" s="5" t="s">
        <v>42</v>
      </c>
      <c r="B39" s="13">
        <v>138.65</v>
      </c>
      <c r="C39" s="13">
        <v>128.12</v>
      </c>
      <c r="D39" s="15">
        <v>122.85</v>
      </c>
      <c r="E39" s="15">
        <v>119.34</v>
      </c>
      <c r="F39" s="15">
        <v>116.71</v>
      </c>
    </row>
    <row r="40" spans="1:6" x14ac:dyDescent="0.35">
      <c r="A40" s="5" t="s">
        <v>43</v>
      </c>
      <c r="B40" s="13">
        <v>138.65</v>
      </c>
      <c r="C40" s="13">
        <v>128.12</v>
      </c>
      <c r="D40" s="15">
        <v>122.85</v>
      </c>
      <c r="E40" s="15">
        <v>119.34</v>
      </c>
      <c r="F40" s="15">
        <v>116.71</v>
      </c>
    </row>
    <row r="41" spans="1:6" x14ac:dyDescent="0.35">
      <c r="A41" s="5" t="s">
        <v>44</v>
      </c>
      <c r="B41" s="13">
        <v>138.65</v>
      </c>
      <c r="C41" s="13">
        <v>128.12</v>
      </c>
      <c r="D41" s="15">
        <v>122.85</v>
      </c>
      <c r="E41" s="15">
        <v>119.34</v>
      </c>
      <c r="F41" s="15">
        <v>116.71</v>
      </c>
    </row>
    <row r="42" spans="1:6" x14ac:dyDescent="0.35">
      <c r="A42" t="s">
        <v>45</v>
      </c>
      <c r="B42" s="12">
        <v>164.97</v>
      </c>
      <c r="C42" s="12">
        <v>152.69</v>
      </c>
      <c r="D42" s="14">
        <v>145.66999999999999</v>
      </c>
      <c r="E42" s="14">
        <v>141.28</v>
      </c>
      <c r="F42" s="14">
        <v>138.65</v>
      </c>
    </row>
    <row r="43" spans="1:6" x14ac:dyDescent="0.35">
      <c r="A43" t="s">
        <v>119</v>
      </c>
      <c r="B43" s="12">
        <v>164.97</v>
      </c>
      <c r="C43" s="12">
        <v>152.69</v>
      </c>
      <c r="D43" s="14">
        <v>145.66999999999999</v>
      </c>
      <c r="E43" s="14">
        <v>141.28</v>
      </c>
      <c r="F43" s="14">
        <v>138.65</v>
      </c>
    </row>
    <row r="44" spans="1:6" x14ac:dyDescent="0.35">
      <c r="A44" t="s">
        <v>46</v>
      </c>
      <c r="B44" s="12">
        <v>164.97</v>
      </c>
      <c r="C44" s="12">
        <v>152.69</v>
      </c>
      <c r="D44" s="14">
        <v>145.66999999999999</v>
      </c>
      <c r="E44" s="14">
        <v>141.28</v>
      </c>
      <c r="F44" s="14">
        <v>138.65</v>
      </c>
    </row>
    <row r="45" spans="1:6" x14ac:dyDescent="0.35">
      <c r="A45" t="s">
        <v>47</v>
      </c>
      <c r="B45" s="12">
        <v>164.97</v>
      </c>
      <c r="C45" s="12">
        <v>152.69</v>
      </c>
      <c r="D45" s="14">
        <v>145.66999999999999</v>
      </c>
      <c r="E45" s="14">
        <v>141.28</v>
      </c>
      <c r="F45" s="14">
        <v>138.65</v>
      </c>
    </row>
    <row r="46" spans="1:6" x14ac:dyDescent="0.35">
      <c r="A46" t="s">
        <v>48</v>
      </c>
      <c r="B46" s="12">
        <v>164.97</v>
      </c>
      <c r="C46" s="12">
        <v>152.69</v>
      </c>
      <c r="D46" s="14">
        <v>145.66999999999999</v>
      </c>
      <c r="E46" s="14">
        <v>141.28</v>
      </c>
      <c r="F46" s="14">
        <v>138.65</v>
      </c>
    </row>
    <row r="47" spans="1:6" x14ac:dyDescent="0.35">
      <c r="A47" t="s">
        <v>49</v>
      </c>
      <c r="B47" s="12">
        <v>164.97</v>
      </c>
      <c r="C47" s="12">
        <v>152.69</v>
      </c>
      <c r="D47" s="14">
        <v>145.66999999999999</v>
      </c>
      <c r="E47" s="14">
        <v>141.28</v>
      </c>
      <c r="F47" s="14">
        <v>138.65</v>
      </c>
    </row>
    <row r="48" spans="1:6" x14ac:dyDescent="0.35">
      <c r="A48" t="s">
        <v>50</v>
      </c>
      <c r="B48" s="12">
        <v>164.97</v>
      </c>
      <c r="C48" s="12">
        <v>152.69</v>
      </c>
      <c r="D48" s="14">
        <v>145.66999999999999</v>
      </c>
      <c r="E48" s="14">
        <v>141.28</v>
      </c>
      <c r="F48" s="14">
        <v>138.65</v>
      </c>
    </row>
    <row r="49" spans="1:6" x14ac:dyDescent="0.35">
      <c r="A49" t="s">
        <v>51</v>
      </c>
      <c r="B49" s="12">
        <v>164.97</v>
      </c>
      <c r="C49" s="12">
        <v>152.69</v>
      </c>
      <c r="D49" s="14">
        <v>145.66999999999999</v>
      </c>
      <c r="E49" s="14">
        <v>141.28</v>
      </c>
      <c r="F49" s="14">
        <v>138.65</v>
      </c>
    </row>
    <row r="50" spans="1:6" x14ac:dyDescent="0.35">
      <c r="A50" s="5" t="s">
        <v>52</v>
      </c>
      <c r="B50" s="13">
        <v>200.07</v>
      </c>
      <c r="C50" s="13">
        <v>186.03</v>
      </c>
      <c r="D50" s="15">
        <v>179.01</v>
      </c>
      <c r="E50" s="15">
        <v>173.75</v>
      </c>
      <c r="F50" s="15">
        <v>170.24</v>
      </c>
    </row>
    <row r="51" spans="1:6" x14ac:dyDescent="0.35">
      <c r="A51" s="5" t="s">
        <v>53</v>
      </c>
      <c r="B51" s="13">
        <v>200.07</v>
      </c>
      <c r="C51" s="13">
        <v>186.03</v>
      </c>
      <c r="D51" s="15">
        <v>179.01</v>
      </c>
      <c r="E51" s="15">
        <v>173.75</v>
      </c>
      <c r="F51" s="15">
        <v>170.24</v>
      </c>
    </row>
    <row r="52" spans="1:6" x14ac:dyDescent="0.35">
      <c r="A52" s="5" t="s">
        <v>54</v>
      </c>
      <c r="B52" s="13">
        <v>200.07</v>
      </c>
      <c r="C52" s="13">
        <v>186.03</v>
      </c>
      <c r="D52" s="15">
        <v>179.01</v>
      </c>
      <c r="E52" s="15">
        <v>173.75</v>
      </c>
      <c r="F52" s="15">
        <v>170.24</v>
      </c>
    </row>
    <row r="53" spans="1:6" x14ac:dyDescent="0.35">
      <c r="A53" s="5" t="s">
        <v>55</v>
      </c>
      <c r="B53" s="13">
        <v>200.07</v>
      </c>
      <c r="C53" s="13">
        <v>186.03</v>
      </c>
      <c r="D53" s="15">
        <v>179.01</v>
      </c>
      <c r="E53" s="15">
        <v>173.75</v>
      </c>
      <c r="F53" s="15">
        <v>170.24</v>
      </c>
    </row>
    <row r="54" spans="1:6" x14ac:dyDescent="0.35">
      <c r="A54" s="5" t="s">
        <v>56</v>
      </c>
      <c r="B54" s="13">
        <v>208.85</v>
      </c>
      <c r="C54" s="13">
        <v>194.81</v>
      </c>
      <c r="D54" s="15">
        <v>187.79</v>
      </c>
      <c r="E54" s="15">
        <v>182.52</v>
      </c>
      <c r="F54" s="15">
        <v>179.01</v>
      </c>
    </row>
    <row r="55" spans="1:6" x14ac:dyDescent="0.35">
      <c r="A55" s="5" t="s">
        <v>57</v>
      </c>
      <c r="B55" s="13">
        <v>208.85</v>
      </c>
      <c r="C55" s="13">
        <v>194.81</v>
      </c>
      <c r="D55" s="15">
        <v>187.79</v>
      </c>
      <c r="E55" s="15">
        <v>182.52</v>
      </c>
      <c r="F55" s="15">
        <v>179.01</v>
      </c>
    </row>
    <row r="56" spans="1:6" x14ac:dyDescent="0.35">
      <c r="A56" s="5" t="s">
        <v>58</v>
      </c>
      <c r="B56" s="13">
        <v>208.85</v>
      </c>
      <c r="C56" s="13">
        <v>194.81</v>
      </c>
      <c r="D56" s="15">
        <v>187.79</v>
      </c>
      <c r="E56" s="15">
        <v>182.52</v>
      </c>
      <c r="F56" s="15">
        <v>179.01</v>
      </c>
    </row>
    <row r="57" spans="1:6" x14ac:dyDescent="0.35">
      <c r="A57" t="s">
        <v>59</v>
      </c>
      <c r="B57" s="12">
        <v>226.4</v>
      </c>
      <c r="C57" s="12">
        <v>208.85</v>
      </c>
      <c r="D57" s="14">
        <v>200.07</v>
      </c>
      <c r="E57" s="14">
        <v>194.81</v>
      </c>
      <c r="F57" s="14">
        <v>191.3</v>
      </c>
    </row>
    <row r="58" spans="1:6" x14ac:dyDescent="0.35">
      <c r="A58" t="s">
        <v>60</v>
      </c>
      <c r="B58" s="12">
        <v>226.4</v>
      </c>
      <c r="C58" s="12">
        <v>208.85</v>
      </c>
      <c r="D58" s="14">
        <v>200.07</v>
      </c>
      <c r="E58" s="14">
        <v>194.81</v>
      </c>
      <c r="F58" s="14">
        <v>191.3</v>
      </c>
    </row>
    <row r="59" spans="1:6" x14ac:dyDescent="0.35">
      <c r="A59" t="s">
        <v>61</v>
      </c>
      <c r="B59" s="12">
        <v>226.4</v>
      </c>
      <c r="C59" s="12">
        <v>208.85</v>
      </c>
      <c r="D59" s="14">
        <v>200.07</v>
      </c>
      <c r="E59" s="14">
        <v>194.81</v>
      </c>
      <c r="F59" s="14">
        <v>191.3</v>
      </c>
    </row>
    <row r="60" spans="1:6" x14ac:dyDescent="0.35">
      <c r="A60" t="s">
        <v>62</v>
      </c>
      <c r="B60" s="12">
        <v>226.4</v>
      </c>
      <c r="C60" s="12">
        <v>208.85</v>
      </c>
      <c r="D60" s="14">
        <v>200.07</v>
      </c>
      <c r="E60" s="14">
        <v>194.81</v>
      </c>
      <c r="F60" s="14">
        <v>191.3</v>
      </c>
    </row>
    <row r="61" spans="1:6" x14ac:dyDescent="0.35">
      <c r="A61" t="s">
        <v>63</v>
      </c>
      <c r="B61" s="12">
        <v>235.17</v>
      </c>
      <c r="C61" s="12">
        <v>217.62</v>
      </c>
      <c r="D61" s="14">
        <v>208.85</v>
      </c>
      <c r="E61" s="14">
        <v>203.58</v>
      </c>
      <c r="F61" s="14">
        <v>200.07</v>
      </c>
    </row>
    <row r="62" spans="1:6" x14ac:dyDescent="0.35">
      <c r="A62" t="s">
        <v>64</v>
      </c>
      <c r="B62" s="12">
        <v>235.17</v>
      </c>
      <c r="C62" s="12">
        <v>217.62</v>
      </c>
      <c r="D62" s="14">
        <v>208.85</v>
      </c>
      <c r="E62" s="14">
        <v>203.58</v>
      </c>
      <c r="F62" s="14">
        <v>200.07</v>
      </c>
    </row>
    <row r="63" spans="1:6" x14ac:dyDescent="0.35">
      <c r="A63" t="s">
        <v>65</v>
      </c>
      <c r="B63" s="12">
        <v>235.17</v>
      </c>
      <c r="C63" s="12">
        <v>217.62</v>
      </c>
      <c r="D63" s="14">
        <v>208.85</v>
      </c>
      <c r="E63" s="14">
        <v>203.58</v>
      </c>
      <c r="F63" s="14">
        <v>200.07</v>
      </c>
    </row>
    <row r="64" spans="1:6" x14ac:dyDescent="0.35">
      <c r="A64" s="5" t="s">
        <v>66</v>
      </c>
      <c r="B64" s="13">
        <v>335.39</v>
      </c>
      <c r="C64" s="13">
        <v>310.11</v>
      </c>
      <c r="D64" s="15">
        <v>298.31</v>
      </c>
      <c r="E64" s="15">
        <v>291.57</v>
      </c>
      <c r="F64" s="15">
        <v>286.51</v>
      </c>
    </row>
    <row r="65" spans="1:6" x14ac:dyDescent="0.35">
      <c r="A65" s="5" t="s">
        <v>67</v>
      </c>
      <c r="B65" s="13">
        <v>335.39</v>
      </c>
      <c r="C65" s="13">
        <v>310.11</v>
      </c>
      <c r="D65" s="15">
        <v>298.31</v>
      </c>
      <c r="E65" s="15">
        <v>291.57</v>
      </c>
      <c r="F65" s="15">
        <v>286.51</v>
      </c>
    </row>
    <row r="66" spans="1:6" x14ac:dyDescent="0.35">
      <c r="A66" s="5" t="s">
        <v>68</v>
      </c>
      <c r="B66" s="13">
        <v>335.39</v>
      </c>
      <c r="C66" s="13">
        <v>310.11</v>
      </c>
      <c r="D66" s="15">
        <v>298.31</v>
      </c>
      <c r="E66" s="15">
        <v>291.57</v>
      </c>
      <c r="F66" s="15">
        <v>286.51</v>
      </c>
    </row>
    <row r="67" spans="1:6" x14ac:dyDescent="0.35">
      <c r="A67" s="5" t="s">
        <v>69</v>
      </c>
      <c r="B67" s="13">
        <v>335.39</v>
      </c>
      <c r="C67" s="13">
        <v>310.11</v>
      </c>
      <c r="D67" s="15">
        <v>298.31</v>
      </c>
      <c r="E67" s="15">
        <v>291.57</v>
      </c>
      <c r="F67" s="15">
        <v>286.51</v>
      </c>
    </row>
    <row r="68" spans="1:6" x14ac:dyDescent="0.35">
      <c r="A68" s="5" t="s">
        <v>70</v>
      </c>
      <c r="B68" s="13">
        <v>360.67</v>
      </c>
      <c r="C68" s="13">
        <v>338.76</v>
      </c>
      <c r="D68" s="15">
        <v>326.95999999999998</v>
      </c>
      <c r="E68" s="15">
        <v>320.22000000000003</v>
      </c>
      <c r="F68" s="15">
        <v>315.16000000000003</v>
      </c>
    </row>
    <row r="69" spans="1:6" x14ac:dyDescent="0.35">
      <c r="A69" s="5" t="s">
        <v>71</v>
      </c>
      <c r="B69" s="13">
        <v>360.67</v>
      </c>
      <c r="C69" s="13">
        <v>338.76</v>
      </c>
      <c r="D69" s="15">
        <v>326.95999999999998</v>
      </c>
      <c r="E69" s="15">
        <v>320.22000000000003</v>
      </c>
      <c r="F69" s="15">
        <v>315.16000000000003</v>
      </c>
    </row>
    <row r="70" spans="1:6" x14ac:dyDescent="0.35">
      <c r="A70" s="5" t="s">
        <v>72</v>
      </c>
      <c r="B70" s="13">
        <v>360.67</v>
      </c>
      <c r="C70" s="13">
        <v>338.76</v>
      </c>
      <c r="D70" s="15">
        <v>326.95999999999998</v>
      </c>
      <c r="E70" s="15">
        <v>320.22000000000003</v>
      </c>
      <c r="F70" s="15">
        <v>315.16000000000003</v>
      </c>
    </row>
    <row r="71" spans="1:6" x14ac:dyDescent="0.35">
      <c r="A71" t="s">
        <v>73</v>
      </c>
      <c r="B71" s="12">
        <v>436.51</v>
      </c>
      <c r="C71" s="12">
        <v>402.8</v>
      </c>
      <c r="D71" s="14">
        <v>389.32</v>
      </c>
      <c r="E71" s="14">
        <v>380.89</v>
      </c>
      <c r="F71" s="14">
        <v>374.15</v>
      </c>
    </row>
    <row r="72" spans="1:6" x14ac:dyDescent="0.35">
      <c r="A72" t="s">
        <v>74</v>
      </c>
      <c r="B72" s="12">
        <v>436.51</v>
      </c>
      <c r="C72" s="12">
        <v>402.8</v>
      </c>
      <c r="D72" s="14">
        <v>389.32</v>
      </c>
      <c r="E72" s="14">
        <v>380.89</v>
      </c>
      <c r="F72" s="14">
        <v>374.15</v>
      </c>
    </row>
    <row r="73" spans="1:6" x14ac:dyDescent="0.35">
      <c r="A73" t="s">
        <v>75</v>
      </c>
      <c r="B73" s="12">
        <v>436.51</v>
      </c>
      <c r="C73" s="12">
        <v>402.8</v>
      </c>
      <c r="D73" s="14">
        <v>389.32</v>
      </c>
      <c r="E73" s="14">
        <v>380.89</v>
      </c>
      <c r="F73" s="14">
        <v>374.15</v>
      </c>
    </row>
    <row r="74" spans="1:6" x14ac:dyDescent="0.35">
      <c r="A74" t="s">
        <v>76</v>
      </c>
      <c r="B74" s="12">
        <v>503.92</v>
      </c>
      <c r="C74" s="12">
        <v>470.21</v>
      </c>
      <c r="D74" s="14">
        <v>456.73</v>
      </c>
      <c r="E74" s="14">
        <v>448.31</v>
      </c>
      <c r="F74" s="14">
        <v>441.56</v>
      </c>
    </row>
    <row r="75" spans="1:6" x14ac:dyDescent="0.35">
      <c r="A75" t="s">
        <v>77</v>
      </c>
      <c r="B75" s="12">
        <v>503.92</v>
      </c>
      <c r="C75" s="12">
        <v>470.21</v>
      </c>
      <c r="D75" s="14">
        <v>456.73</v>
      </c>
      <c r="E75" s="14">
        <v>448.31</v>
      </c>
      <c r="F75" s="14">
        <v>441.56</v>
      </c>
    </row>
    <row r="76" spans="1:6" x14ac:dyDescent="0.35">
      <c r="A76" t="s">
        <v>78</v>
      </c>
      <c r="B76" s="12">
        <v>503.92</v>
      </c>
      <c r="C76" s="12">
        <v>470.21</v>
      </c>
      <c r="D76" s="14">
        <v>456.73</v>
      </c>
      <c r="E76" s="14">
        <v>448.31</v>
      </c>
      <c r="F76" s="14">
        <v>441.56</v>
      </c>
    </row>
    <row r="77" spans="1:6" x14ac:dyDescent="0.35">
      <c r="A77" s="5" t="s">
        <v>79</v>
      </c>
      <c r="B77" s="13">
        <v>672.46</v>
      </c>
      <c r="C77" s="13">
        <v>626.95000000000005</v>
      </c>
      <c r="D77" s="15">
        <v>605.04</v>
      </c>
      <c r="E77" s="15">
        <v>588.19000000000005</v>
      </c>
      <c r="F77" s="15">
        <v>574.71</v>
      </c>
    </row>
    <row r="78" spans="1:6" x14ac:dyDescent="0.35">
      <c r="A78" s="5" t="s">
        <v>80</v>
      </c>
      <c r="B78" s="13">
        <v>672.46</v>
      </c>
      <c r="C78" s="13">
        <v>626.95000000000005</v>
      </c>
      <c r="D78" s="15">
        <v>605.04</v>
      </c>
      <c r="E78" s="15">
        <v>588.19000000000005</v>
      </c>
      <c r="F78" s="15">
        <v>574.71</v>
      </c>
    </row>
    <row r="79" spans="1:6" x14ac:dyDescent="0.35">
      <c r="A79" s="5" t="s">
        <v>81</v>
      </c>
      <c r="B79" s="13">
        <v>672.46</v>
      </c>
      <c r="C79" s="13">
        <v>626.95000000000005</v>
      </c>
      <c r="D79" s="15">
        <v>605.04</v>
      </c>
      <c r="E79" s="15">
        <v>588.19000000000005</v>
      </c>
      <c r="F79" s="15">
        <v>574.71</v>
      </c>
    </row>
    <row r="80" spans="1:6" x14ac:dyDescent="0.35">
      <c r="A80" s="5" t="s">
        <v>82</v>
      </c>
      <c r="B80" s="13">
        <v>739.87</v>
      </c>
      <c r="C80" s="13">
        <v>716.28</v>
      </c>
      <c r="D80" s="15">
        <v>694.37</v>
      </c>
      <c r="E80" s="15">
        <v>679.2</v>
      </c>
      <c r="F80" s="15">
        <v>665.72</v>
      </c>
    </row>
    <row r="81" spans="1:6" x14ac:dyDescent="0.35">
      <c r="A81" s="5" t="s">
        <v>83</v>
      </c>
      <c r="B81" s="13">
        <v>739.87</v>
      </c>
      <c r="C81" s="13">
        <v>716.28</v>
      </c>
      <c r="D81" s="15">
        <v>694.37</v>
      </c>
      <c r="E81" s="15">
        <v>679.2</v>
      </c>
      <c r="F81" s="15">
        <v>665.72</v>
      </c>
    </row>
    <row r="82" spans="1:6" x14ac:dyDescent="0.35">
      <c r="A82" s="5" t="s">
        <v>84</v>
      </c>
      <c r="B82" s="13">
        <v>739.87</v>
      </c>
      <c r="C82" s="13">
        <v>716.28</v>
      </c>
      <c r="D82" s="15">
        <v>694.37</v>
      </c>
      <c r="E82" s="15">
        <v>679.2</v>
      </c>
      <c r="F82" s="15">
        <v>665.72</v>
      </c>
    </row>
    <row r="83" spans="1:6" x14ac:dyDescent="0.35">
      <c r="A83" t="s">
        <v>85</v>
      </c>
      <c r="B83" s="12">
        <v>761.78</v>
      </c>
      <c r="C83" s="12">
        <v>716.28</v>
      </c>
      <c r="D83" s="14">
        <v>694.37</v>
      </c>
      <c r="E83" s="14">
        <v>679.2</v>
      </c>
      <c r="F83" s="14">
        <v>665.72</v>
      </c>
    </row>
    <row r="84" spans="1:6" x14ac:dyDescent="0.35">
      <c r="A84" t="s">
        <v>86</v>
      </c>
      <c r="B84" s="12">
        <v>761.78</v>
      </c>
      <c r="C84" s="12">
        <v>716.28</v>
      </c>
      <c r="D84" s="14">
        <v>694.37</v>
      </c>
      <c r="E84" s="14">
        <v>679.2</v>
      </c>
      <c r="F84" s="14">
        <v>665.72</v>
      </c>
    </row>
    <row r="85" spans="1:6" x14ac:dyDescent="0.35">
      <c r="A85" t="s">
        <v>87</v>
      </c>
      <c r="B85" s="12">
        <v>761.78</v>
      </c>
      <c r="C85" s="12">
        <v>716.28</v>
      </c>
      <c r="D85" s="14">
        <v>694.37</v>
      </c>
      <c r="E85" s="14">
        <v>679.2</v>
      </c>
      <c r="F85" s="14">
        <v>665.72</v>
      </c>
    </row>
    <row r="86" spans="1:6" x14ac:dyDescent="0.35">
      <c r="A86" t="s">
        <v>88</v>
      </c>
      <c r="B86" s="12">
        <v>829.2</v>
      </c>
      <c r="C86" s="12">
        <v>783.69</v>
      </c>
      <c r="D86" s="14">
        <v>761.78</v>
      </c>
      <c r="E86" s="14">
        <v>746.61</v>
      </c>
      <c r="F86" s="14">
        <v>733.13</v>
      </c>
    </row>
    <row r="87" spans="1:6" x14ac:dyDescent="0.35">
      <c r="A87" t="s">
        <v>89</v>
      </c>
      <c r="B87" s="12">
        <v>829.2</v>
      </c>
      <c r="C87" s="12">
        <v>783.69</v>
      </c>
      <c r="D87" s="14">
        <v>761.78</v>
      </c>
      <c r="E87" s="14">
        <v>746.61</v>
      </c>
      <c r="F87" s="14">
        <v>733.13</v>
      </c>
    </row>
    <row r="88" spans="1:6" x14ac:dyDescent="0.35">
      <c r="A88" t="s">
        <v>90</v>
      </c>
      <c r="B88" s="12">
        <v>829.2</v>
      </c>
      <c r="C88" s="12">
        <v>783.69</v>
      </c>
      <c r="D88" s="14">
        <v>761.78</v>
      </c>
      <c r="E88" s="14">
        <v>746.61</v>
      </c>
      <c r="F88" s="14">
        <v>733.13</v>
      </c>
    </row>
    <row r="89" spans="1:6" x14ac:dyDescent="0.35">
      <c r="A89" s="5" t="s">
        <v>91</v>
      </c>
      <c r="B89" s="13">
        <v>1346.6</v>
      </c>
      <c r="C89" s="13">
        <v>1262.33</v>
      </c>
      <c r="D89" s="15">
        <v>1211.77</v>
      </c>
      <c r="E89" s="15">
        <v>1178.06</v>
      </c>
      <c r="F89" s="15">
        <v>1144.3599999999999</v>
      </c>
    </row>
    <row r="90" spans="1:6" x14ac:dyDescent="0.35">
      <c r="A90" s="5" t="s">
        <v>92</v>
      </c>
      <c r="B90" s="13">
        <v>1346.6</v>
      </c>
      <c r="C90" s="13">
        <v>1262.33</v>
      </c>
      <c r="D90" s="15">
        <v>1211.77</v>
      </c>
      <c r="E90" s="15">
        <v>1178.06</v>
      </c>
      <c r="F90" s="15">
        <v>1144.3599999999999</v>
      </c>
    </row>
    <row r="91" spans="1:6" x14ac:dyDescent="0.35">
      <c r="A91" s="5" t="s">
        <v>93</v>
      </c>
      <c r="B91" s="13">
        <v>1481.43</v>
      </c>
      <c r="C91" s="13">
        <v>1397.16</v>
      </c>
      <c r="D91" s="15">
        <v>1346.6</v>
      </c>
      <c r="E91" s="15">
        <v>1312.89</v>
      </c>
      <c r="F91" s="15">
        <v>1279.19</v>
      </c>
    </row>
    <row r="92" spans="1:6" x14ac:dyDescent="0.35">
      <c r="A92" s="5" t="s">
        <v>94</v>
      </c>
      <c r="B92" s="13">
        <v>1481.43</v>
      </c>
      <c r="C92" s="13">
        <v>1397.16</v>
      </c>
      <c r="D92" s="15">
        <v>1346.6</v>
      </c>
      <c r="E92" s="15">
        <v>1312.89</v>
      </c>
      <c r="F92" s="15">
        <v>1279.19</v>
      </c>
    </row>
    <row r="93" spans="1:6" x14ac:dyDescent="0.35">
      <c r="A93" t="s">
        <v>95</v>
      </c>
      <c r="B93" s="12">
        <v>1515.14</v>
      </c>
      <c r="C93" s="12">
        <v>1430.87</v>
      </c>
      <c r="D93" s="14">
        <v>1397.16</v>
      </c>
      <c r="E93" s="14">
        <v>1363.45</v>
      </c>
      <c r="F93" s="14">
        <v>1329.75</v>
      </c>
    </row>
    <row r="94" spans="1:6" x14ac:dyDescent="0.35">
      <c r="A94" t="s">
        <v>96</v>
      </c>
      <c r="B94" s="12">
        <v>1515.14</v>
      </c>
      <c r="C94" s="12">
        <v>1430.87</v>
      </c>
      <c r="D94" s="14">
        <v>1397.16</v>
      </c>
      <c r="E94" s="14">
        <v>1363.45</v>
      </c>
      <c r="F94" s="14">
        <v>1329.75</v>
      </c>
    </row>
    <row r="95" spans="1:6" x14ac:dyDescent="0.35">
      <c r="A95" t="s">
        <v>97</v>
      </c>
      <c r="B95" s="12">
        <v>1666.82</v>
      </c>
      <c r="C95" s="12">
        <v>1582.55</v>
      </c>
      <c r="D95" s="14">
        <v>1531.99</v>
      </c>
      <c r="E95" s="14">
        <v>1498.28</v>
      </c>
      <c r="F95" s="14">
        <v>1481.43</v>
      </c>
    </row>
    <row r="96" spans="1:6" x14ac:dyDescent="0.35">
      <c r="A96" t="s">
        <v>98</v>
      </c>
      <c r="B96" s="12">
        <v>1666.82</v>
      </c>
      <c r="C96" s="12">
        <v>1582.55</v>
      </c>
      <c r="D96" s="14">
        <v>1531.99</v>
      </c>
      <c r="E96" s="14">
        <v>1498.28</v>
      </c>
      <c r="F96" s="14">
        <v>1481.43</v>
      </c>
    </row>
  </sheetData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DatabaseCompression</vt:lpstr>
      <vt:lpstr>DatabaseShareRoll</vt:lpstr>
      <vt:lpstr>Database45°CompRoll</vt:lpstr>
      <vt:lpstr>Database45°TensionRoll</vt:lpstr>
      <vt:lpstr>ChartComparison</vt:lpstr>
      <vt:lpstr>ChartCalculation</vt:lpstr>
      <vt:lpstr>DatabasePrice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2021-08-05T09:41:08Z</dcterms:modified>
</cp:coreProperties>
</file>